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40" windowHeight="8325" activeTab="2"/>
  </bookViews>
  <sheets>
    <sheet name="15.7.1" sheetId="1" r:id="rId1"/>
    <sheet name="15.7.11" sheetId="2" r:id="rId2"/>
    <sheet name="15.7.19" sheetId="3" r:id="rId3"/>
    <sheet name="台風10号" sheetId="4" r:id="rId4"/>
    <sheet name="15.8.11" sheetId="5" r:id="rId5"/>
    <sheet name="台風14号" sheetId="6" r:id="rId6"/>
  </sheets>
  <definedNames>
    <definedName name="_xlnm.Print_Area" localSheetId="0">'15.7.1'!$E$1:$AZ$114</definedName>
    <definedName name="_xlnm.Print_Area" localSheetId="1">'15.7.11'!$E$1:$AZ$114</definedName>
    <definedName name="_xlnm.Print_Area" localSheetId="2">'15.7.19'!$E$1:$AZ$113</definedName>
    <definedName name="_xlnm.Print_Area" localSheetId="4">'15.8.11'!$E$1:$AZ$114</definedName>
    <definedName name="_xlnm.Print_Area" localSheetId="3">'台風10号'!$E$1:$AZ$114</definedName>
    <definedName name="_xlnm.Print_Area" localSheetId="5">'台風14号'!$E$1:$AZ$114</definedName>
  </definedNames>
  <calcPr fullCalcOnLoad="1"/>
</workbook>
</file>

<file path=xl/sharedStrings.xml><?xml version="1.0" encoding="utf-8"?>
<sst xmlns="http://schemas.openxmlformats.org/spreadsheetml/2006/main" count="3067" uniqueCount="357">
  <si>
    <t>須惠町</t>
  </si>
  <si>
    <t>豊津町</t>
  </si>
  <si>
    <t>直方市</t>
  </si>
  <si>
    <t>頴田町</t>
  </si>
  <si>
    <t>負傷者</t>
  </si>
  <si>
    <t>軽傷</t>
  </si>
  <si>
    <t>春日市</t>
  </si>
  <si>
    <t>宇美町</t>
  </si>
  <si>
    <t>篠栗町</t>
  </si>
  <si>
    <t>志免町</t>
  </si>
  <si>
    <t>古賀市</t>
  </si>
  <si>
    <t>久山町</t>
  </si>
  <si>
    <t>粕屋町</t>
  </si>
  <si>
    <t>福間町</t>
  </si>
  <si>
    <t>津屋崎町</t>
  </si>
  <si>
    <t>二丈町</t>
  </si>
  <si>
    <t>志摩町</t>
  </si>
  <si>
    <t>大牟田市</t>
  </si>
  <si>
    <t>柳川市</t>
  </si>
  <si>
    <t>八女市</t>
  </si>
  <si>
    <t>筑後市</t>
  </si>
  <si>
    <t>大木町</t>
  </si>
  <si>
    <t>三潴町</t>
  </si>
  <si>
    <t>黒木町</t>
  </si>
  <si>
    <t>立花町</t>
  </si>
  <si>
    <t>広川町</t>
  </si>
  <si>
    <t>矢部村</t>
  </si>
  <si>
    <t>三橋町</t>
  </si>
  <si>
    <t>山川町</t>
  </si>
  <si>
    <t>高田町</t>
  </si>
  <si>
    <t>北九州市</t>
  </si>
  <si>
    <t>中間市</t>
  </si>
  <si>
    <t>水巻町</t>
  </si>
  <si>
    <t>岡垣町</t>
  </si>
  <si>
    <t>朝倉町</t>
  </si>
  <si>
    <t>三輪町</t>
  </si>
  <si>
    <t>夜須町</t>
  </si>
  <si>
    <t>田主丸町</t>
  </si>
  <si>
    <t>北野町</t>
  </si>
  <si>
    <t>行橋市</t>
  </si>
  <si>
    <t>豊前市</t>
  </si>
  <si>
    <t>吉富町</t>
  </si>
  <si>
    <t>築城町</t>
  </si>
  <si>
    <t>新吉富村</t>
  </si>
  <si>
    <t>大平村</t>
  </si>
  <si>
    <t>飯塚市</t>
  </si>
  <si>
    <t>田川市</t>
  </si>
  <si>
    <t>山田市</t>
  </si>
  <si>
    <t>桂川町</t>
  </si>
  <si>
    <t>碓井町</t>
  </si>
  <si>
    <t>嘉穂町</t>
  </si>
  <si>
    <t>添田町</t>
  </si>
  <si>
    <t>糸田町</t>
  </si>
  <si>
    <t>川崎町</t>
  </si>
  <si>
    <t>赤池町</t>
  </si>
  <si>
    <t>赤村</t>
  </si>
  <si>
    <t>人</t>
  </si>
  <si>
    <t>世帯</t>
  </si>
  <si>
    <t>文教
施設</t>
  </si>
  <si>
    <t>港湾</t>
  </si>
  <si>
    <t>京築
地方本部</t>
  </si>
  <si>
    <t xml:space="preserve"> </t>
  </si>
  <si>
    <t>人的被害</t>
  </si>
  <si>
    <t>住家被害</t>
  </si>
  <si>
    <t>非住家</t>
  </si>
  <si>
    <t>医療
機関</t>
  </si>
  <si>
    <t>通路</t>
  </si>
  <si>
    <t>河川</t>
  </si>
  <si>
    <t>砂防</t>
  </si>
  <si>
    <t>清掃
施設</t>
  </si>
  <si>
    <t>崖崩れ</t>
  </si>
  <si>
    <t>鉄道
不通</t>
  </si>
  <si>
    <t>水道</t>
  </si>
  <si>
    <t>電話</t>
  </si>
  <si>
    <t>電気</t>
  </si>
  <si>
    <t>ガス</t>
  </si>
  <si>
    <t>ブロ
ック</t>
  </si>
  <si>
    <t>死者</t>
  </si>
  <si>
    <t>行方
不明</t>
  </si>
  <si>
    <t>その
他</t>
  </si>
  <si>
    <t>冠水</t>
  </si>
  <si>
    <t>全壊</t>
  </si>
  <si>
    <t>半壊</t>
  </si>
  <si>
    <t>一部損壊</t>
  </si>
  <si>
    <t>床上浸水</t>
  </si>
  <si>
    <t>床下浸水</t>
  </si>
  <si>
    <t>人</t>
  </si>
  <si>
    <t>人</t>
  </si>
  <si>
    <t>棟</t>
  </si>
  <si>
    <t>人</t>
  </si>
  <si>
    <t>棟</t>
  </si>
  <si>
    <t>隻</t>
  </si>
  <si>
    <t>機</t>
  </si>
  <si>
    <t>戸</t>
  </si>
  <si>
    <t>戸</t>
  </si>
  <si>
    <t>県計</t>
  </si>
  <si>
    <t>福岡市</t>
  </si>
  <si>
    <t>　　</t>
  </si>
  <si>
    <t>北九州
地方本部</t>
  </si>
  <si>
    <t xml:space="preserve"> </t>
  </si>
  <si>
    <t>人的被害</t>
  </si>
  <si>
    <t>住家被害</t>
  </si>
  <si>
    <t>杷木町</t>
  </si>
  <si>
    <t>稲築町</t>
  </si>
  <si>
    <t>畑</t>
  </si>
  <si>
    <t>橋
りょう</t>
  </si>
  <si>
    <t>公共
建物</t>
  </si>
  <si>
    <t>重症</t>
  </si>
  <si>
    <t>世帯</t>
  </si>
  <si>
    <t>箇所</t>
  </si>
  <si>
    <t>回線</t>
  </si>
  <si>
    <t>大野城市</t>
  </si>
  <si>
    <t>筑紫野市</t>
  </si>
  <si>
    <t>宗像市</t>
  </si>
  <si>
    <t>太宰府市</t>
  </si>
  <si>
    <t>那珂川町</t>
  </si>
  <si>
    <t>新宮町</t>
  </si>
  <si>
    <t>玄海町</t>
  </si>
  <si>
    <t>大島村</t>
  </si>
  <si>
    <t>前原市</t>
  </si>
  <si>
    <t>大川市</t>
  </si>
  <si>
    <t>城島町</t>
  </si>
  <si>
    <t>上陽町</t>
  </si>
  <si>
    <t>星野村</t>
  </si>
  <si>
    <t>瀬高町</t>
  </si>
  <si>
    <t>大和町</t>
  </si>
  <si>
    <t>芦屋町</t>
  </si>
  <si>
    <t>遠賀町</t>
  </si>
  <si>
    <t>久留米市</t>
  </si>
  <si>
    <t>甘木市</t>
  </si>
  <si>
    <t>小郡市</t>
  </si>
  <si>
    <t>小石原村</t>
  </si>
  <si>
    <t>宝珠山村</t>
  </si>
  <si>
    <t>吉井町</t>
  </si>
  <si>
    <t>浮羽町</t>
  </si>
  <si>
    <t>大刀洗町</t>
  </si>
  <si>
    <t>苅田町</t>
  </si>
  <si>
    <t>犀川町</t>
  </si>
  <si>
    <t>勝山町</t>
  </si>
  <si>
    <t>椎田町</t>
  </si>
  <si>
    <t>小竹町</t>
  </si>
  <si>
    <t>鞍手町</t>
  </si>
  <si>
    <t>宮田町</t>
  </si>
  <si>
    <t>若宮町</t>
  </si>
  <si>
    <t>筑穂町</t>
  </si>
  <si>
    <t>穂波町</t>
  </si>
  <si>
    <t>庄内町</t>
  </si>
  <si>
    <t>香春町</t>
  </si>
  <si>
    <t>金田町</t>
  </si>
  <si>
    <t>方城町</t>
  </si>
  <si>
    <t>大任町</t>
  </si>
  <si>
    <t>被害
船舶</t>
  </si>
  <si>
    <t>航空機
被害</t>
  </si>
  <si>
    <t>田</t>
  </si>
  <si>
    <t>ｈａ</t>
  </si>
  <si>
    <t>箇所</t>
  </si>
  <si>
    <t>文教
施設</t>
  </si>
  <si>
    <t>福岡
地方本部</t>
  </si>
  <si>
    <t>筑後
地方本部</t>
  </si>
  <si>
    <t>両筑
地方本部</t>
  </si>
  <si>
    <t>筑豊
地方本部</t>
  </si>
  <si>
    <t>ブロ
ック</t>
  </si>
  <si>
    <t>り災
世帯</t>
  </si>
  <si>
    <t>り災
者数</t>
  </si>
  <si>
    <t>電話</t>
  </si>
  <si>
    <t>航空
機
被害</t>
  </si>
  <si>
    <t>被害
船舶</t>
  </si>
  <si>
    <t>流出
埋没</t>
  </si>
  <si>
    <t>福岡市</t>
  </si>
  <si>
    <t>大野城市</t>
  </si>
  <si>
    <t>筑紫野市</t>
  </si>
  <si>
    <t>春日市</t>
  </si>
  <si>
    <t>宗像市</t>
  </si>
  <si>
    <t>太宰府市</t>
  </si>
  <si>
    <t>那珂川町</t>
  </si>
  <si>
    <t>宇美町</t>
  </si>
  <si>
    <t>篠栗町</t>
  </si>
  <si>
    <t>志免町</t>
  </si>
  <si>
    <t>須惠町</t>
  </si>
  <si>
    <t>新宮町</t>
  </si>
  <si>
    <t>古賀市</t>
  </si>
  <si>
    <t>久山町</t>
  </si>
  <si>
    <t>粕屋町</t>
  </si>
  <si>
    <t>福間町</t>
  </si>
  <si>
    <t>津屋崎町</t>
  </si>
  <si>
    <t>玄海町</t>
  </si>
  <si>
    <t>大島村</t>
  </si>
  <si>
    <t>前原市</t>
  </si>
  <si>
    <t>二丈町</t>
  </si>
  <si>
    <t>志摩町</t>
  </si>
  <si>
    <t>福岡
地方本部</t>
  </si>
  <si>
    <t>大牟田市</t>
  </si>
  <si>
    <t>柳川市</t>
  </si>
  <si>
    <t>八女市</t>
  </si>
  <si>
    <t>筑後市</t>
  </si>
  <si>
    <t>大川市</t>
  </si>
  <si>
    <t>城島町</t>
  </si>
  <si>
    <t>大木町</t>
  </si>
  <si>
    <t>三潴町</t>
  </si>
  <si>
    <t>黒木町</t>
  </si>
  <si>
    <t>上陽町</t>
  </si>
  <si>
    <t>立花町</t>
  </si>
  <si>
    <t>広川町</t>
  </si>
  <si>
    <t>矢部村</t>
  </si>
  <si>
    <t>星野村</t>
  </si>
  <si>
    <t>瀬高町</t>
  </si>
  <si>
    <t>大和町</t>
  </si>
  <si>
    <t>三橋町</t>
  </si>
  <si>
    <t>山川町</t>
  </si>
  <si>
    <t>高田町</t>
  </si>
  <si>
    <t>筑後
地方本部</t>
  </si>
  <si>
    <t>北九州市</t>
  </si>
  <si>
    <t>中間市</t>
  </si>
  <si>
    <t>芦屋町</t>
  </si>
  <si>
    <t>水巻町</t>
  </si>
  <si>
    <t>岡垣町</t>
  </si>
  <si>
    <t>遠賀町</t>
  </si>
  <si>
    <t>北九州
地方本部</t>
  </si>
  <si>
    <t>久留米市</t>
  </si>
  <si>
    <t>甘木市</t>
  </si>
  <si>
    <t>小郡市</t>
  </si>
  <si>
    <t>杷木町</t>
  </si>
  <si>
    <t>朝倉町</t>
  </si>
  <si>
    <t>三輪町</t>
  </si>
  <si>
    <t>夜須町</t>
  </si>
  <si>
    <t>小石原村</t>
  </si>
  <si>
    <t>宝珠山村</t>
  </si>
  <si>
    <t>吉井町</t>
  </si>
  <si>
    <t>田主丸町</t>
  </si>
  <si>
    <t>浮羽町</t>
  </si>
  <si>
    <t>北野町</t>
  </si>
  <si>
    <t>大刀洗町</t>
  </si>
  <si>
    <t>両筑
地方本部</t>
  </si>
  <si>
    <t>行橋市</t>
  </si>
  <si>
    <t>豊前市</t>
  </si>
  <si>
    <t>苅田町</t>
  </si>
  <si>
    <t>犀川町</t>
  </si>
  <si>
    <t>勝山町</t>
  </si>
  <si>
    <t>豊津町</t>
  </si>
  <si>
    <t>椎田町</t>
  </si>
  <si>
    <t>吉富町</t>
  </si>
  <si>
    <t>築城町</t>
  </si>
  <si>
    <t>新吉富村</t>
  </si>
  <si>
    <t>大平村</t>
  </si>
  <si>
    <t>京築
地方本部</t>
  </si>
  <si>
    <t>飯塚市</t>
  </si>
  <si>
    <t>直方市</t>
  </si>
  <si>
    <t>田川市</t>
  </si>
  <si>
    <t>山田市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</si>
  <si>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</si>
  <si>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</si>
  <si>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</si>
  <si>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</si>
  <si>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</si>
  <si>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</si>
  <si>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</si>
  <si>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</si>
  <si>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</si>
  <si>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</si>
  <si>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</si>
  <si>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</si>
  <si>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</si>
  <si>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</si>
  <si>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</si>
  <si>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</si>
  <si>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</si>
  <si>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</si>
  <si>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</si>
  <si>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</si>
  <si>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</si>
  <si>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筑豊
地方本部</t>
  </si>
  <si>
    <t>15.7.1</t>
  </si>
  <si>
    <t xml:space="preserve"> </t>
  </si>
  <si>
    <t>人的被害</t>
  </si>
  <si>
    <t>住家被害</t>
  </si>
  <si>
    <t>非住家</t>
  </si>
  <si>
    <t>田</t>
  </si>
  <si>
    <t>畑</t>
  </si>
  <si>
    <t>文教
施設</t>
  </si>
  <si>
    <t>医療
機関</t>
  </si>
  <si>
    <t>通路</t>
  </si>
  <si>
    <t>橋
りょう</t>
  </si>
  <si>
    <t>河川</t>
  </si>
  <si>
    <t>港湾</t>
  </si>
  <si>
    <t>砂防</t>
  </si>
  <si>
    <t>清掃
施設</t>
  </si>
  <si>
    <t>崖崩れ</t>
  </si>
  <si>
    <t>鉄道
不通</t>
  </si>
  <si>
    <t>被害
船舶</t>
  </si>
  <si>
    <t>航空
機
被害</t>
  </si>
  <si>
    <t>水道</t>
  </si>
  <si>
    <t>電話</t>
  </si>
  <si>
    <t>電気</t>
  </si>
  <si>
    <t>ガス</t>
  </si>
  <si>
    <t>ブロ
ック</t>
  </si>
  <si>
    <t>り災
世帯</t>
  </si>
  <si>
    <t>り災
者数</t>
  </si>
  <si>
    <t>死者</t>
  </si>
  <si>
    <t>行方
不明</t>
  </si>
  <si>
    <t>負傷者</t>
  </si>
  <si>
    <t>公共
建物</t>
  </si>
  <si>
    <t>その
他</t>
  </si>
  <si>
    <t>流出
埋没</t>
  </si>
  <si>
    <t>冠水</t>
  </si>
  <si>
    <t>重症</t>
  </si>
  <si>
    <t>軽傷</t>
  </si>
  <si>
    <t>全壊</t>
  </si>
  <si>
    <t>半壊</t>
  </si>
  <si>
    <t>一部損壊</t>
  </si>
  <si>
    <t>床上浸水</t>
  </si>
  <si>
    <t>床下浸水</t>
  </si>
  <si>
    <t>人</t>
  </si>
  <si>
    <t>人</t>
  </si>
  <si>
    <t>棟</t>
  </si>
  <si>
    <t>世帯</t>
  </si>
  <si>
    <t>ｈａ</t>
  </si>
  <si>
    <t>ｈａ</t>
  </si>
  <si>
    <t>箇所</t>
  </si>
  <si>
    <t>隻</t>
  </si>
  <si>
    <t>機</t>
  </si>
  <si>
    <t>戸</t>
  </si>
  <si>
    <t>回線</t>
  </si>
  <si>
    <t>県計</t>
  </si>
  <si>
    <t>　　</t>
  </si>
  <si>
    <t xml:space="preserve"> </t>
  </si>
  <si>
    <t>航空機
被害</t>
  </si>
  <si>
    <t>ガス</t>
  </si>
  <si>
    <t>ブロ
ック</t>
  </si>
  <si>
    <t>15.7.11</t>
  </si>
  <si>
    <t xml:space="preserve"> </t>
  </si>
  <si>
    <t>ガス</t>
  </si>
  <si>
    <t>ブロ
ック</t>
  </si>
  <si>
    <t>ｈａ</t>
  </si>
  <si>
    <t>　　</t>
  </si>
  <si>
    <t xml:space="preserve"> </t>
  </si>
  <si>
    <t>　　</t>
  </si>
  <si>
    <t>台風10号</t>
  </si>
  <si>
    <t>　　</t>
  </si>
  <si>
    <t>　　</t>
  </si>
  <si>
    <t>火災発生</t>
  </si>
  <si>
    <t>建物</t>
  </si>
  <si>
    <t>危険物</t>
  </si>
  <si>
    <t>その他</t>
  </si>
  <si>
    <t>災対
本部</t>
  </si>
  <si>
    <t>災救
法</t>
  </si>
  <si>
    <t>消防
職員</t>
  </si>
  <si>
    <t>消防
団員</t>
  </si>
  <si>
    <t>避難状況</t>
  </si>
  <si>
    <t>自主避難</t>
  </si>
  <si>
    <t>指示</t>
  </si>
  <si>
    <t>勧告</t>
  </si>
  <si>
    <t>合計</t>
  </si>
  <si>
    <t>台風14号</t>
  </si>
  <si>
    <t>15.8.11</t>
  </si>
  <si>
    <t>○</t>
  </si>
  <si>
    <t>○</t>
  </si>
  <si>
    <t>（３）被害状況　　平成１５年７月１８日から１９日の集中豪雨による災害の被害状況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</si>
</sst>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);[Red]\(0.00\)"/>
    <numFmt numFmtId="178" formatCode="#,##0.00_ ;[Red]\-#,##0.00\ "/>
    <numFmt numFmtId="179" formatCode="#,###,##0.00"/>
    <numFmt numFmtId="180" formatCode="#,###"/>
    <numFmt numFmtId="181" formatCode="#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0" xfId="16" applyFont="1" applyBorder="1" applyAlignment="1">
      <alignment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0" xfId="16" applyFont="1" applyBorder="1" applyAlignment="1">
      <alignment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center" vertical="center" wrapText="1"/>
    </xf>
    <xf numFmtId="38" fontId="3" fillId="0" borderId="16" xfId="16" applyFont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3" fillId="0" borderId="21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3" fillId="0" borderId="23" xfId="16" applyFont="1" applyBorder="1" applyAlignment="1">
      <alignment horizontal="center" vertical="center"/>
    </xf>
    <xf numFmtId="38" fontId="3" fillId="0" borderId="24" xfId="16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 wrapText="1"/>
    </xf>
    <xf numFmtId="38" fontId="3" fillId="0" borderId="26" xfId="16" applyFont="1" applyBorder="1" applyAlignment="1">
      <alignment horizontal="center" vertical="center"/>
    </xf>
    <xf numFmtId="38" fontId="3" fillId="0" borderId="27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 wrapText="1"/>
    </xf>
    <xf numFmtId="38" fontId="3" fillId="0" borderId="19" xfId="16" applyFont="1" applyBorder="1" applyAlignment="1">
      <alignment/>
    </xf>
    <xf numFmtId="38" fontId="3" fillId="0" borderId="19" xfId="16" applyFont="1" applyBorder="1" applyAlignment="1">
      <alignment/>
    </xf>
    <xf numFmtId="38" fontId="4" fillId="0" borderId="28" xfId="16" applyFont="1" applyBorder="1" applyAlignment="1">
      <alignment horizontal="left" vertical="center"/>
    </xf>
    <xf numFmtId="38" fontId="3" fillId="0" borderId="26" xfId="16" applyFont="1" applyBorder="1" applyAlignment="1">
      <alignment/>
    </xf>
    <xf numFmtId="38" fontId="3" fillId="0" borderId="16" xfId="16" applyFont="1" applyBorder="1" applyAlignment="1">
      <alignment/>
    </xf>
    <xf numFmtId="38" fontId="3" fillId="0" borderId="20" xfId="16" applyFont="1" applyBorder="1" applyAlignment="1">
      <alignment horizontal="center" vertical="center" wrapText="1"/>
    </xf>
    <xf numFmtId="38" fontId="3" fillId="0" borderId="20" xfId="16" applyFont="1" applyBorder="1" applyAlignment="1">
      <alignment/>
    </xf>
    <xf numFmtId="38" fontId="3" fillId="0" borderId="2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 wrapText="1"/>
    </xf>
    <xf numFmtId="38" fontId="3" fillId="0" borderId="29" xfId="16" applyFont="1" applyBorder="1" applyAlignment="1">
      <alignment/>
    </xf>
    <xf numFmtId="38" fontId="3" fillId="0" borderId="17" xfId="16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9" xfId="16" applyFont="1" applyBorder="1" applyAlignment="1">
      <alignment/>
    </xf>
    <xf numFmtId="38" fontId="3" fillId="0" borderId="3" xfId="16" applyFont="1" applyBorder="1" applyAlignment="1">
      <alignment/>
    </xf>
    <xf numFmtId="38" fontId="3" fillId="0" borderId="2" xfId="16" applyFont="1" applyBorder="1" applyAlignment="1">
      <alignment/>
    </xf>
    <xf numFmtId="38" fontId="2" fillId="0" borderId="2" xfId="16" applyFont="1" applyBorder="1" applyAlignment="1">
      <alignment horizontal="center" vertical="center"/>
    </xf>
    <xf numFmtId="38" fontId="3" fillId="0" borderId="10" xfId="16" applyFont="1" applyBorder="1" applyAlignment="1">
      <alignment/>
    </xf>
    <xf numFmtId="38" fontId="3" fillId="0" borderId="4" xfId="16" applyFont="1" applyBorder="1" applyAlignment="1">
      <alignment/>
    </xf>
    <xf numFmtId="38" fontId="3" fillId="0" borderId="21" xfId="16" applyFont="1" applyBorder="1" applyAlignment="1">
      <alignment horizontal="center" vertical="center" wrapText="1"/>
    </xf>
    <xf numFmtId="38" fontId="3" fillId="0" borderId="21" xfId="16" applyFont="1" applyBorder="1" applyAlignment="1">
      <alignment/>
    </xf>
    <xf numFmtId="38" fontId="2" fillId="0" borderId="21" xfId="16" applyFont="1" applyBorder="1" applyAlignment="1">
      <alignment horizontal="center" vertical="center" wrapText="1"/>
    </xf>
    <xf numFmtId="38" fontId="3" fillId="0" borderId="27" xfId="16" applyFont="1" applyBorder="1" applyAlignment="1">
      <alignment/>
    </xf>
    <xf numFmtId="38" fontId="3" fillId="0" borderId="18" xfId="16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9" xfId="16" applyFont="1" applyBorder="1" applyAlignment="1">
      <alignment/>
    </xf>
    <xf numFmtId="38" fontId="3" fillId="0" borderId="3" xfId="16" applyFont="1" applyBorder="1" applyAlignment="1">
      <alignment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3" xfId="16" applyFont="1" applyBorder="1" applyAlignment="1">
      <alignment/>
    </xf>
    <xf numFmtId="38" fontId="3" fillId="0" borderId="11" xfId="16" applyFont="1" applyBorder="1" applyAlignment="1">
      <alignment horizontal="center" vertical="center"/>
    </xf>
    <xf numFmtId="38" fontId="2" fillId="0" borderId="11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2" xfId="16" applyFont="1" applyBorder="1" applyAlignment="1">
      <alignment/>
    </xf>
    <xf numFmtId="38" fontId="4" fillId="0" borderId="0" xfId="16" applyFont="1" applyAlignment="1">
      <alignment horizontal="left" vertical="center"/>
    </xf>
    <xf numFmtId="0" fontId="2" fillId="0" borderId="1" xfId="16" applyNumberFormat="1" applyFont="1" applyBorder="1" applyAlignment="1">
      <alignment horizontal="center" vertical="center"/>
    </xf>
    <xf numFmtId="0" fontId="2" fillId="0" borderId="7" xfId="16" applyNumberFormat="1" applyFont="1" applyBorder="1" applyAlignment="1">
      <alignment horizontal="center" vertical="center"/>
    </xf>
    <xf numFmtId="0" fontId="2" fillId="0" borderId="0" xfId="16" applyNumberFormat="1" applyFont="1" applyAlignment="1">
      <alignment horizontal="center" vertical="center"/>
    </xf>
    <xf numFmtId="0" fontId="3" fillId="0" borderId="5" xfId="16" applyNumberFormat="1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31" xfId="16" applyFont="1" applyBorder="1" applyAlignment="1">
      <alignment horizontal="center" vertical="center"/>
    </xf>
    <xf numFmtId="38" fontId="3" fillId="0" borderId="30" xfId="16" applyFont="1" applyBorder="1" applyAlignment="1">
      <alignment horizontal="center" vertical="center"/>
    </xf>
    <xf numFmtId="38" fontId="3" fillId="0" borderId="32" xfId="16" applyFont="1" applyBorder="1" applyAlignment="1">
      <alignment horizontal="center" vertical="center"/>
    </xf>
    <xf numFmtId="38" fontId="3" fillId="0" borderId="5" xfId="16" applyNumberFormat="1" applyFont="1" applyBorder="1" applyAlignment="1">
      <alignment horizontal="center" vertical="center"/>
    </xf>
    <xf numFmtId="38" fontId="3" fillId="0" borderId="33" xfId="16" applyFont="1" applyBorder="1" applyAlignment="1">
      <alignment horizontal="center" vertical="center"/>
    </xf>
    <xf numFmtId="38" fontId="3" fillId="0" borderId="34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 wrapText="1"/>
    </xf>
    <xf numFmtId="38" fontId="3" fillId="0" borderId="23" xfId="16" applyFont="1" applyBorder="1" applyAlignment="1">
      <alignment horizontal="center" vertical="center" wrapText="1"/>
    </xf>
    <xf numFmtId="38" fontId="3" fillId="0" borderId="24" xfId="16" applyFont="1" applyBorder="1" applyAlignment="1">
      <alignment horizontal="center" vertical="center" wrapText="1"/>
    </xf>
    <xf numFmtId="38" fontId="3" fillId="0" borderId="7" xfId="16" applyFont="1" applyBorder="1" applyAlignment="1">
      <alignment horizontal="center" vertical="center" wrapText="1"/>
    </xf>
    <xf numFmtId="38" fontId="3" fillId="0" borderId="14" xfId="16" applyFont="1" applyBorder="1" applyAlignment="1">
      <alignment horizontal="center" vertical="center"/>
    </xf>
    <xf numFmtId="38" fontId="3" fillId="0" borderId="35" xfId="16" applyFont="1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38" fontId="3" fillId="0" borderId="36" xfId="16" applyFont="1" applyBorder="1" applyAlignment="1">
      <alignment horizontal="center" vertical="center"/>
    </xf>
    <xf numFmtId="38" fontId="3" fillId="0" borderId="28" xfId="16" applyFont="1" applyBorder="1" applyAlignment="1">
      <alignment/>
    </xf>
    <xf numFmtId="38" fontId="3" fillId="0" borderId="37" xfId="16" applyFont="1" applyBorder="1" applyAlignment="1">
      <alignment/>
    </xf>
    <xf numFmtId="38" fontId="3" fillId="0" borderId="38" xfId="16" applyFont="1" applyBorder="1" applyAlignment="1">
      <alignment horizontal="center" vertical="center"/>
    </xf>
    <xf numFmtId="38" fontId="3" fillId="0" borderId="39" xfId="16" applyFont="1" applyBorder="1" applyAlignment="1">
      <alignment/>
    </xf>
    <xf numFmtId="38" fontId="3" fillId="0" borderId="7" xfId="16" applyFont="1" applyBorder="1" applyAlignment="1">
      <alignment/>
    </xf>
    <xf numFmtId="38" fontId="3" fillId="0" borderId="35" xfId="16" applyFont="1" applyBorder="1" applyAlignment="1">
      <alignment/>
    </xf>
    <xf numFmtId="38" fontId="3" fillId="0" borderId="36" xfId="16" applyFont="1" applyBorder="1" applyAlignment="1">
      <alignment/>
    </xf>
    <xf numFmtId="38" fontId="3" fillId="0" borderId="7" xfId="16" applyFont="1" applyBorder="1" applyAlignment="1">
      <alignment horizontal="center"/>
    </xf>
    <xf numFmtId="38" fontId="3" fillId="0" borderId="1" xfId="16" applyFont="1" applyBorder="1" applyAlignment="1">
      <alignment horizontal="center"/>
    </xf>
    <xf numFmtId="38" fontId="3" fillId="0" borderId="40" xfId="16" applyFont="1" applyBorder="1" applyAlignment="1">
      <alignment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/>
    </xf>
    <xf numFmtId="38" fontId="3" fillId="0" borderId="41" xfId="16" applyFont="1" applyBorder="1" applyAlignment="1">
      <alignment/>
    </xf>
    <xf numFmtId="38" fontId="3" fillId="0" borderId="35" xfId="16" applyFont="1" applyBorder="1" applyAlignment="1">
      <alignment horizontal="center"/>
    </xf>
    <xf numFmtId="38" fontId="6" fillId="0" borderId="0" xfId="16" applyFont="1" applyAlignment="1">
      <alignment horizontal="left" vertical="center"/>
    </xf>
    <xf numFmtId="38" fontId="6" fillId="0" borderId="28" xfId="16" applyFont="1" applyBorder="1" applyAlignment="1">
      <alignment horizontal="left" vertical="center"/>
    </xf>
    <xf numFmtId="38" fontId="3" fillId="0" borderId="26" xfId="16" applyFont="1" applyBorder="1" applyAlignment="1">
      <alignment horizontal="center" vertical="center" wrapText="1"/>
    </xf>
    <xf numFmtId="38" fontId="3" fillId="0" borderId="27" xfId="16" applyFont="1" applyBorder="1" applyAlignment="1">
      <alignment horizontal="center" vertical="center" wrapText="1"/>
    </xf>
    <xf numFmtId="38" fontId="2" fillId="0" borderId="29" xfId="16" applyFont="1" applyBorder="1" applyAlignment="1">
      <alignment horizontal="center" vertical="center" wrapText="1"/>
    </xf>
    <xf numFmtId="38" fontId="3" fillId="0" borderId="29" xfId="16" applyFont="1" applyBorder="1" applyAlignment="1">
      <alignment horizontal="center" vertical="center" wrapText="1"/>
    </xf>
    <xf numFmtId="38" fontId="3" fillId="0" borderId="9" xfId="16" applyFont="1" applyBorder="1" applyAlignment="1">
      <alignment horizontal="center" vertical="center" wrapText="1"/>
    </xf>
    <xf numFmtId="38" fontId="3" fillId="0" borderId="0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 wrapText="1"/>
    </xf>
    <xf numFmtId="38" fontId="3" fillId="0" borderId="9" xfId="16" applyFont="1" applyBorder="1" applyAlignment="1">
      <alignment horizontal="center"/>
    </xf>
    <xf numFmtId="38" fontId="3" fillId="0" borderId="42" xfId="16" applyFont="1" applyBorder="1" applyAlignment="1">
      <alignment/>
    </xf>
    <xf numFmtId="179" fontId="3" fillId="0" borderId="5" xfId="16" applyNumberFormat="1" applyFont="1" applyBorder="1" applyAlignment="1">
      <alignment horizontal="center" vertical="center" shrinkToFit="1"/>
    </xf>
    <xf numFmtId="181" fontId="3" fillId="0" borderId="5" xfId="16" applyNumberFormat="1" applyFont="1" applyBorder="1" applyAlignment="1">
      <alignment horizontal="center" vertical="center" shrinkToFit="1"/>
    </xf>
    <xf numFmtId="181" fontId="3" fillId="0" borderId="6" xfId="16" applyNumberFormat="1" applyFont="1" applyBorder="1" applyAlignment="1">
      <alignment horizontal="center" vertical="center" shrinkToFit="1"/>
    </xf>
    <xf numFmtId="38" fontId="7" fillId="0" borderId="0" xfId="16" applyFont="1" applyAlignment="1">
      <alignment horizontal="left" vertical="center"/>
    </xf>
    <xf numFmtId="38" fontId="3" fillId="0" borderId="10" xfId="16" applyFont="1" applyBorder="1" applyAlignment="1">
      <alignment horizontal="center"/>
    </xf>
    <xf numFmtId="38" fontId="3" fillId="0" borderId="43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/>
    </xf>
    <xf numFmtId="38" fontId="3" fillId="0" borderId="8" xfId="16" applyFont="1" applyBorder="1" applyAlignment="1">
      <alignment horizontal="center"/>
    </xf>
    <xf numFmtId="38" fontId="0" fillId="0" borderId="44" xfId="16" applyFont="1" applyBorder="1" applyAlignment="1">
      <alignment horizontal="center" vertical="center" wrapText="1"/>
    </xf>
    <xf numFmtId="38" fontId="6" fillId="0" borderId="28" xfId="16" applyFont="1" applyBorder="1" applyAlignment="1">
      <alignment horizontal="center" vertical="center"/>
    </xf>
    <xf numFmtId="38" fontId="3" fillId="0" borderId="44" xfId="16" applyFont="1" applyBorder="1" applyAlignment="1">
      <alignment horizontal="center" vertical="center" wrapText="1"/>
    </xf>
    <xf numFmtId="38" fontId="3" fillId="0" borderId="40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 textRotation="255"/>
    </xf>
    <xf numFmtId="38" fontId="3" fillId="0" borderId="7" xfId="16" applyFont="1" applyBorder="1" applyAlignment="1">
      <alignment horizontal="center" vertical="center" textRotation="255"/>
    </xf>
    <xf numFmtId="38" fontId="3" fillId="0" borderId="45" xfId="16" applyFont="1" applyBorder="1" applyAlignment="1">
      <alignment horizontal="center" vertical="center" wrapText="1"/>
    </xf>
    <xf numFmtId="38" fontId="3" fillId="0" borderId="11" xfId="16" applyFont="1" applyBorder="1" applyAlignment="1">
      <alignment horizontal="center" vertical="center" wrapText="1"/>
    </xf>
    <xf numFmtId="38" fontId="3" fillId="0" borderId="46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2" xfId="16" applyFont="1" applyFill="1" applyBorder="1" applyAlignment="1">
      <alignment horizontal="center" vertical="center"/>
    </xf>
    <xf numFmtId="38" fontId="3" fillId="2" borderId="3" xfId="16" applyFont="1" applyFill="1" applyBorder="1" applyAlignment="1">
      <alignment horizontal="center" vertical="center"/>
    </xf>
    <xf numFmtId="38" fontId="3" fillId="2" borderId="4" xfId="16" applyFont="1" applyFill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2" borderId="12" xfId="16" applyFont="1" applyFill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3" fillId="0" borderId="23" xfId="16" applyFont="1" applyBorder="1" applyAlignment="1">
      <alignment horizontal="center" vertical="center"/>
    </xf>
    <xf numFmtId="38" fontId="6" fillId="0" borderId="0" xfId="16" applyFont="1" applyAlignment="1">
      <alignment horizontal="center" vertical="center"/>
    </xf>
    <xf numFmtId="38" fontId="3" fillId="2" borderId="46" xfId="16" applyFont="1" applyFill="1" applyBorder="1" applyAlignment="1">
      <alignment horizontal="center" vertical="center"/>
    </xf>
    <xf numFmtId="38" fontId="3" fillId="2" borderId="43" xfId="16" applyFont="1" applyFill="1" applyBorder="1" applyAlignment="1">
      <alignment horizontal="center" vertical="center"/>
    </xf>
    <xf numFmtId="38" fontId="2" fillId="2" borderId="46" xfId="16" applyFont="1" applyFill="1" applyBorder="1" applyAlignment="1">
      <alignment horizontal="center" vertical="center"/>
    </xf>
    <xf numFmtId="38" fontId="2" fillId="2" borderId="47" xfId="16" applyFont="1" applyFill="1" applyBorder="1" applyAlignment="1">
      <alignment horizontal="center" vertical="center"/>
    </xf>
    <xf numFmtId="38" fontId="3" fillId="0" borderId="2" xfId="16" applyFont="1" applyBorder="1" applyAlignment="1">
      <alignment horizontal="center" vertical="center" wrapText="1"/>
    </xf>
    <xf numFmtId="38" fontId="3" fillId="0" borderId="2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2" fillId="0" borderId="44" xfId="16" applyFont="1" applyBorder="1" applyAlignment="1">
      <alignment horizontal="center" vertical="center"/>
    </xf>
    <xf numFmtId="38" fontId="2" fillId="0" borderId="44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0" borderId="45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/>
    </xf>
    <xf numFmtId="38" fontId="0" fillId="0" borderId="44" xfId="16" applyFont="1" applyBorder="1" applyAlignment="1">
      <alignment horizontal="center" vertical="center" wrapText="1"/>
    </xf>
    <xf numFmtId="38" fontId="0" fillId="0" borderId="1" xfId="16" applyFont="1" applyBorder="1" applyAlignment="1">
      <alignment horizontal="center" vertical="center"/>
    </xf>
    <xf numFmtId="38" fontId="2" fillId="0" borderId="44" xfId="16" applyFont="1" applyBorder="1" applyAlignment="1">
      <alignment horizontal="center" vertical="center" textRotation="255"/>
    </xf>
    <xf numFmtId="38" fontId="2" fillId="0" borderId="1" xfId="16" applyFont="1" applyBorder="1" applyAlignment="1">
      <alignment horizontal="center" vertical="center" textRotation="255"/>
    </xf>
    <xf numFmtId="38" fontId="3" fillId="0" borderId="48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/>
    </xf>
    <xf numFmtId="38" fontId="3" fillId="0" borderId="44" xfId="16" applyFont="1" applyBorder="1" applyAlignment="1">
      <alignment horizontal="center" vertical="center"/>
    </xf>
    <xf numFmtId="38" fontId="3" fillId="0" borderId="21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3" fillId="0" borderId="49" xfId="16" applyFont="1" applyBorder="1" applyAlignment="1">
      <alignment horizontal="center" vertical="center"/>
    </xf>
    <xf numFmtId="38" fontId="3" fillId="0" borderId="50" xfId="16" applyFont="1" applyBorder="1" applyAlignment="1">
      <alignment horizontal="center" vertical="center"/>
    </xf>
    <xf numFmtId="38" fontId="3" fillId="0" borderId="51" xfId="16" applyFont="1" applyBorder="1" applyAlignment="1">
      <alignment horizontal="center" vertical="center"/>
    </xf>
    <xf numFmtId="38" fontId="3" fillId="0" borderId="52" xfId="16" applyFont="1" applyBorder="1" applyAlignment="1">
      <alignment horizontal="center" vertical="center"/>
    </xf>
    <xf numFmtId="38" fontId="3" fillId="0" borderId="40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 wrapText="1"/>
    </xf>
    <xf numFmtId="38" fontId="0" fillId="0" borderId="1" xfId="16" applyFont="1" applyBorder="1" applyAlignment="1">
      <alignment horizontal="center" vertical="center"/>
    </xf>
    <xf numFmtId="38" fontId="3" fillId="2" borderId="2" xfId="16" applyFont="1" applyFill="1" applyBorder="1" applyAlignment="1">
      <alignment horizontal="center" vertical="center" wrapText="1"/>
    </xf>
    <xf numFmtId="38" fontId="3" fillId="2" borderId="2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2" fillId="2" borderId="44" xfId="16" applyFont="1" applyFill="1" applyBorder="1" applyAlignment="1">
      <alignment horizontal="center" vertical="center"/>
    </xf>
    <xf numFmtId="38" fontId="2" fillId="2" borderId="44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/>
    </xf>
    <xf numFmtId="38" fontId="2" fillId="2" borderId="45" xfId="16" applyFont="1" applyFill="1" applyBorder="1" applyAlignment="1">
      <alignment horizontal="center" vertical="center" wrapText="1"/>
    </xf>
    <xf numFmtId="38" fontId="2" fillId="2" borderId="11" xfId="16" applyFont="1" applyFill="1" applyBorder="1" applyAlignment="1">
      <alignment horizontal="center" vertical="center"/>
    </xf>
    <xf numFmtId="38" fontId="0" fillId="2" borderId="44" xfId="16" applyFont="1" applyFill="1" applyBorder="1" applyAlignment="1">
      <alignment horizontal="center" vertical="center" wrapText="1"/>
    </xf>
    <xf numFmtId="38" fontId="0" fillId="2" borderId="1" xfId="16" applyFont="1" applyFill="1" applyBorder="1" applyAlignment="1">
      <alignment horizontal="center" vertical="center"/>
    </xf>
    <xf numFmtId="38" fontId="2" fillId="2" borderId="44" xfId="16" applyFont="1" applyFill="1" applyBorder="1" applyAlignment="1">
      <alignment horizontal="center" vertical="center" textRotation="255"/>
    </xf>
    <xf numFmtId="38" fontId="2" fillId="2" borderId="1" xfId="16" applyFont="1" applyFill="1" applyBorder="1" applyAlignment="1">
      <alignment horizontal="center" vertical="center" textRotation="255"/>
    </xf>
    <xf numFmtId="38" fontId="3" fillId="2" borderId="25" xfId="16" applyFont="1" applyFill="1" applyBorder="1" applyAlignment="1">
      <alignment horizontal="center" vertical="center"/>
    </xf>
    <xf numFmtId="38" fontId="3" fillId="2" borderId="44" xfId="16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horizontal="center" vertical="center"/>
    </xf>
    <xf numFmtId="38" fontId="3" fillId="2" borderId="18" xfId="16" applyFont="1" applyFill="1" applyBorder="1" applyAlignment="1">
      <alignment horizontal="center" vertical="center"/>
    </xf>
    <xf numFmtId="38" fontId="3" fillId="2" borderId="3" xfId="16" applyFont="1" applyFill="1" applyBorder="1" applyAlignment="1">
      <alignment horizontal="center" vertical="center"/>
    </xf>
    <xf numFmtId="38" fontId="3" fillId="2" borderId="49" xfId="16" applyFont="1" applyFill="1" applyBorder="1" applyAlignment="1">
      <alignment horizontal="center" vertical="center"/>
    </xf>
    <xf numFmtId="38" fontId="3" fillId="2" borderId="50" xfId="16" applyFont="1" applyFill="1" applyBorder="1" applyAlignment="1">
      <alignment horizontal="center" vertical="center"/>
    </xf>
    <xf numFmtId="38" fontId="3" fillId="2" borderId="51" xfId="16" applyFont="1" applyFill="1" applyBorder="1" applyAlignment="1">
      <alignment horizontal="center" vertical="center"/>
    </xf>
    <xf numFmtId="38" fontId="3" fillId="2" borderId="52" xfId="16" applyFont="1" applyFill="1" applyBorder="1" applyAlignment="1">
      <alignment horizontal="center" vertical="center"/>
    </xf>
    <xf numFmtId="38" fontId="3" fillId="2" borderId="40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 wrapText="1"/>
    </xf>
    <xf numFmtId="38" fontId="3" fillId="2" borderId="53" xfId="16" applyFont="1" applyFill="1" applyBorder="1" applyAlignment="1">
      <alignment horizontal="center" vertical="center"/>
    </xf>
    <xf numFmtId="38" fontId="3" fillId="2" borderId="54" xfId="16" applyFont="1" applyFill="1" applyBorder="1" applyAlignment="1">
      <alignment horizontal="center" vertical="center"/>
    </xf>
    <xf numFmtId="38" fontId="3" fillId="2" borderId="55" xfId="16" applyFont="1" applyFill="1" applyBorder="1" applyAlignment="1">
      <alignment horizontal="center" vertical="center"/>
    </xf>
    <xf numFmtId="38" fontId="3" fillId="2" borderId="46" xfId="16" applyFont="1" applyFill="1" applyBorder="1" applyAlignment="1">
      <alignment horizontal="center" vertical="center"/>
    </xf>
    <xf numFmtId="38" fontId="3" fillId="2" borderId="44" xfId="16" applyFont="1" applyFill="1" applyBorder="1" applyAlignment="1">
      <alignment horizontal="center" vertical="center" wrapText="1"/>
    </xf>
    <xf numFmtId="38" fontId="3" fillId="2" borderId="40" xfId="16" applyFont="1" applyFill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 textRotation="255"/>
    </xf>
    <xf numFmtId="38" fontId="3" fillId="2" borderId="7" xfId="16" applyFont="1" applyFill="1" applyBorder="1" applyAlignment="1">
      <alignment horizontal="center" vertical="center" textRotation="255"/>
    </xf>
    <xf numFmtId="38" fontId="5" fillId="0" borderId="0" xfId="16" applyFont="1" applyAlignment="1">
      <alignment horizontal="center" vertical="center"/>
    </xf>
    <xf numFmtId="38" fontId="5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3"/>
  <sheetViews>
    <sheetView zoomScale="75" zoomScaleNormal="75" zoomScaleSheetLayoutView="75" workbookViewId="0" topLeftCell="A1">
      <pane xSplit="6" ySplit="7" topLeftCell="G8" activePane="bottomRight" state="frozen"/>
      <selection pane="topLeft" activeCell="AQ104" sqref="AQ104"/>
      <selection pane="topRight" activeCell="AQ104" sqref="AQ104"/>
      <selection pane="bottomLeft" activeCell="AQ104" sqref="AQ104"/>
      <selection pane="bottomRight" activeCell="G7" sqref="G7"/>
    </sheetView>
  </sheetViews>
  <sheetFormatPr defaultColWidth="9.00390625" defaultRowHeight="19.5" customHeight="1"/>
  <cols>
    <col min="1" max="4" width="9.00390625" style="2" customWidth="1"/>
    <col min="5" max="5" width="5.75390625" style="2" customWidth="1"/>
    <col min="6" max="6" width="8.875" style="2" customWidth="1"/>
    <col min="7" max="7" width="4.875" style="2" customWidth="1"/>
    <col min="8" max="8" width="6.25390625" style="2" bestFit="1" customWidth="1"/>
    <col min="9" max="10" width="5.625" style="2" customWidth="1"/>
    <col min="11" max="11" width="3.375" style="2" customWidth="1"/>
    <col min="12" max="12" width="5.50390625" style="2" customWidth="1"/>
    <col min="13" max="13" width="4.25390625" style="2" customWidth="1"/>
    <col min="14" max="14" width="4.375" style="2" bestFit="1" customWidth="1"/>
    <col min="15" max="16" width="5.25390625" style="2" customWidth="1"/>
    <col min="17" max="18" width="6.875" style="2" customWidth="1"/>
    <col min="19" max="20" width="7.00390625" style="2" customWidth="1"/>
    <col min="21" max="21" width="7.25390625" style="2" customWidth="1"/>
    <col min="22" max="22" width="7.375" style="2" customWidth="1"/>
    <col min="23" max="24" width="7.25390625" style="2" customWidth="1"/>
    <col min="25" max="25" width="7.375" style="2" customWidth="1"/>
    <col min="26" max="26" width="6.25390625" style="2" bestFit="1" customWidth="1"/>
    <col min="27" max="27" width="5.625" style="2" customWidth="1"/>
    <col min="28" max="28" width="10.75390625" style="2" customWidth="1"/>
    <col min="29" max="29" width="5.625" style="2" customWidth="1"/>
    <col min="30" max="30" width="5.50390625" style="3" customWidth="1"/>
    <col min="31" max="31" width="6.875" style="3" customWidth="1"/>
    <col min="32" max="32" width="4.75390625" style="3" customWidth="1"/>
    <col min="33" max="33" width="7.00390625" style="3" bestFit="1" customWidth="1"/>
    <col min="34" max="35" width="5.25390625" style="3" customWidth="1"/>
    <col min="36" max="36" width="5.625" style="3" bestFit="1" customWidth="1"/>
    <col min="37" max="37" width="5.375" style="3" customWidth="1"/>
    <col min="38" max="38" width="4.875" style="3" customWidth="1"/>
    <col min="39" max="39" width="4.375" style="3" customWidth="1"/>
    <col min="40" max="41" width="4.75390625" style="3" customWidth="1"/>
    <col min="42" max="42" width="5.625" style="3" bestFit="1" customWidth="1"/>
    <col min="43" max="43" width="5.00390625" style="3" customWidth="1"/>
    <col min="44" max="44" width="4.75390625" style="3" customWidth="1"/>
    <col min="45" max="45" width="4.875" style="3" customWidth="1"/>
    <col min="46" max="46" width="6.125" style="3" bestFit="1" customWidth="1"/>
    <col min="47" max="47" width="5.00390625" style="3" customWidth="1"/>
    <col min="48" max="48" width="7.375" style="3" customWidth="1"/>
    <col min="49" max="49" width="4.375" style="3" customWidth="1"/>
    <col min="50" max="50" width="7.875" style="3" bestFit="1" customWidth="1"/>
    <col min="51" max="51" width="5.75390625" style="25" customWidth="1"/>
    <col min="52" max="52" width="7.25390625" style="25" customWidth="1"/>
    <col min="53" max="16384" width="9.00390625" style="2" customWidth="1"/>
  </cols>
  <sheetData>
    <row r="1" spans="5:23" ht="19.5" customHeight="1">
      <c r="E1" s="146" t="s">
        <v>271</v>
      </c>
      <c r="F1" s="146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5:23" ht="19.5" customHeight="1" thickBot="1">
      <c r="E2" s="130"/>
      <c r="F2" s="130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5:67" ht="19.5" customHeight="1">
      <c r="E3" s="166" t="s">
        <v>61</v>
      </c>
      <c r="F3" s="167"/>
      <c r="G3" s="167" t="s">
        <v>62</v>
      </c>
      <c r="H3" s="167"/>
      <c r="I3" s="167"/>
      <c r="J3" s="167"/>
      <c r="K3" s="167" t="s">
        <v>63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 t="s">
        <v>64</v>
      </c>
      <c r="AA3" s="175"/>
      <c r="AB3" s="171"/>
      <c r="AC3" s="172"/>
      <c r="AD3" s="154" t="s">
        <v>153</v>
      </c>
      <c r="AE3" s="154"/>
      <c r="AF3" s="154" t="s">
        <v>104</v>
      </c>
      <c r="AG3" s="154"/>
      <c r="AH3" s="155" t="s">
        <v>58</v>
      </c>
      <c r="AI3" s="155" t="s">
        <v>65</v>
      </c>
      <c r="AJ3" s="162" t="s">
        <v>66</v>
      </c>
      <c r="AK3" s="155" t="s">
        <v>105</v>
      </c>
      <c r="AL3" s="162" t="s">
        <v>67</v>
      </c>
      <c r="AM3" s="162" t="s">
        <v>59</v>
      </c>
      <c r="AN3" s="162" t="s">
        <v>68</v>
      </c>
      <c r="AO3" s="155" t="s">
        <v>69</v>
      </c>
      <c r="AP3" s="162" t="s">
        <v>70</v>
      </c>
      <c r="AQ3" s="155" t="s">
        <v>71</v>
      </c>
      <c r="AR3" s="160" t="s">
        <v>166</v>
      </c>
      <c r="AS3" s="160" t="s">
        <v>165</v>
      </c>
      <c r="AT3" s="162" t="s">
        <v>72</v>
      </c>
      <c r="AU3" s="162" t="s">
        <v>164</v>
      </c>
      <c r="AV3" s="162" t="s">
        <v>74</v>
      </c>
      <c r="AW3" s="162" t="s">
        <v>75</v>
      </c>
      <c r="AX3" s="158" t="s">
        <v>161</v>
      </c>
      <c r="AY3" s="131" t="s">
        <v>162</v>
      </c>
      <c r="AZ3" s="135" t="s">
        <v>163</v>
      </c>
      <c r="BA3" s="167" t="s">
        <v>339</v>
      </c>
      <c r="BB3" s="167"/>
      <c r="BC3" s="167"/>
      <c r="BD3" s="131" t="s">
        <v>343</v>
      </c>
      <c r="BE3" s="131" t="s">
        <v>344</v>
      </c>
      <c r="BF3" s="131" t="s">
        <v>345</v>
      </c>
      <c r="BG3" s="131" t="s">
        <v>346</v>
      </c>
      <c r="BH3" s="167" t="s">
        <v>347</v>
      </c>
      <c r="BI3" s="167"/>
      <c r="BJ3" s="167"/>
      <c r="BK3" s="167"/>
      <c r="BL3" s="167"/>
      <c r="BM3" s="167"/>
      <c r="BN3" s="167"/>
      <c r="BO3" s="175"/>
    </row>
    <row r="4" spans="5:67" ht="19.5" customHeight="1" thickBot="1">
      <c r="E4" s="168"/>
      <c r="F4" s="153"/>
      <c r="G4" s="133" t="s">
        <v>77</v>
      </c>
      <c r="H4" s="176" t="s">
        <v>78</v>
      </c>
      <c r="I4" s="153" t="s">
        <v>4</v>
      </c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76" t="s">
        <v>106</v>
      </c>
      <c r="AA4" s="151" t="s">
        <v>79</v>
      </c>
      <c r="AB4" s="173"/>
      <c r="AC4" s="174"/>
      <c r="AD4" s="156" t="s">
        <v>167</v>
      </c>
      <c r="AE4" s="157" t="s">
        <v>80</v>
      </c>
      <c r="AF4" s="156" t="s">
        <v>167</v>
      </c>
      <c r="AG4" s="157" t="s">
        <v>80</v>
      </c>
      <c r="AH4" s="156"/>
      <c r="AI4" s="157"/>
      <c r="AJ4" s="163"/>
      <c r="AK4" s="157"/>
      <c r="AL4" s="163"/>
      <c r="AM4" s="163"/>
      <c r="AN4" s="163"/>
      <c r="AO4" s="156"/>
      <c r="AP4" s="163"/>
      <c r="AQ4" s="157"/>
      <c r="AR4" s="161"/>
      <c r="AS4" s="161"/>
      <c r="AT4" s="163"/>
      <c r="AU4" s="163"/>
      <c r="AV4" s="163"/>
      <c r="AW4" s="163"/>
      <c r="AX4" s="159"/>
      <c r="AY4" s="176"/>
      <c r="AZ4" s="136"/>
      <c r="BA4" s="153"/>
      <c r="BB4" s="153"/>
      <c r="BC4" s="153"/>
      <c r="BD4" s="176"/>
      <c r="BE4" s="176"/>
      <c r="BF4" s="176"/>
      <c r="BG4" s="176"/>
      <c r="BH4" s="137"/>
      <c r="BI4" s="137"/>
      <c r="BJ4" s="137"/>
      <c r="BK4" s="137"/>
      <c r="BL4" s="137"/>
      <c r="BM4" s="137"/>
      <c r="BN4" s="137"/>
      <c r="BO4" s="126"/>
    </row>
    <row r="5" spans="5:67" ht="19.5" customHeight="1" thickTop="1">
      <c r="E5" s="168"/>
      <c r="F5" s="153"/>
      <c r="G5" s="134"/>
      <c r="H5" s="176"/>
      <c r="I5" s="1" t="s">
        <v>107</v>
      </c>
      <c r="J5" s="1" t="s">
        <v>5</v>
      </c>
      <c r="K5" s="153" t="s">
        <v>81</v>
      </c>
      <c r="L5" s="153"/>
      <c r="M5" s="153"/>
      <c r="N5" s="153" t="s">
        <v>82</v>
      </c>
      <c r="O5" s="153"/>
      <c r="P5" s="153"/>
      <c r="Q5" s="153" t="s">
        <v>83</v>
      </c>
      <c r="R5" s="153"/>
      <c r="S5" s="153"/>
      <c r="T5" s="153" t="s">
        <v>84</v>
      </c>
      <c r="U5" s="153"/>
      <c r="V5" s="153"/>
      <c r="W5" s="153" t="s">
        <v>85</v>
      </c>
      <c r="X5" s="153"/>
      <c r="Y5" s="153"/>
      <c r="Z5" s="176"/>
      <c r="AA5" s="152"/>
      <c r="AB5" s="173"/>
      <c r="AC5" s="174"/>
      <c r="AD5" s="156"/>
      <c r="AE5" s="157"/>
      <c r="AF5" s="156"/>
      <c r="AG5" s="157"/>
      <c r="AH5" s="156"/>
      <c r="AI5" s="157"/>
      <c r="AJ5" s="163"/>
      <c r="AK5" s="157"/>
      <c r="AL5" s="163"/>
      <c r="AM5" s="163"/>
      <c r="AN5" s="163"/>
      <c r="AO5" s="156"/>
      <c r="AP5" s="163"/>
      <c r="AQ5" s="157"/>
      <c r="AR5" s="161"/>
      <c r="AS5" s="161"/>
      <c r="AT5" s="163"/>
      <c r="AU5" s="163"/>
      <c r="AV5" s="163"/>
      <c r="AW5" s="163"/>
      <c r="AX5" s="159"/>
      <c r="AY5" s="176"/>
      <c r="AZ5" s="136"/>
      <c r="BA5" s="153"/>
      <c r="BB5" s="153"/>
      <c r="BC5" s="153"/>
      <c r="BD5" s="176"/>
      <c r="BE5" s="176"/>
      <c r="BF5" s="176"/>
      <c r="BG5" s="176"/>
      <c r="BH5" s="127" t="s">
        <v>348</v>
      </c>
      <c r="BI5" s="127"/>
      <c r="BJ5" s="127" t="s">
        <v>349</v>
      </c>
      <c r="BK5" s="127"/>
      <c r="BL5" s="127" t="s">
        <v>350</v>
      </c>
      <c r="BM5" s="127"/>
      <c r="BN5" s="127" t="s">
        <v>351</v>
      </c>
      <c r="BO5" s="128"/>
    </row>
    <row r="6" spans="5:67" ht="19.5" customHeight="1" thickBot="1">
      <c r="E6" s="169"/>
      <c r="F6" s="170"/>
      <c r="G6" s="6" t="s">
        <v>86</v>
      </c>
      <c r="H6" s="6" t="s">
        <v>86</v>
      </c>
      <c r="I6" s="6" t="s">
        <v>87</v>
      </c>
      <c r="J6" s="6" t="s">
        <v>87</v>
      </c>
      <c r="K6" s="6" t="s">
        <v>88</v>
      </c>
      <c r="L6" s="6" t="s">
        <v>108</v>
      </c>
      <c r="M6" s="6" t="s">
        <v>89</v>
      </c>
      <c r="N6" s="6" t="s">
        <v>90</v>
      </c>
      <c r="O6" s="6" t="s">
        <v>108</v>
      </c>
      <c r="P6" s="6" t="s">
        <v>89</v>
      </c>
      <c r="Q6" s="6" t="s">
        <v>90</v>
      </c>
      <c r="R6" s="6" t="s">
        <v>108</v>
      </c>
      <c r="S6" s="6" t="s">
        <v>89</v>
      </c>
      <c r="T6" s="6" t="s">
        <v>90</v>
      </c>
      <c r="U6" s="6" t="s">
        <v>108</v>
      </c>
      <c r="V6" s="6" t="s">
        <v>89</v>
      </c>
      <c r="W6" s="6" t="s">
        <v>90</v>
      </c>
      <c r="X6" s="6" t="s">
        <v>108</v>
      </c>
      <c r="Y6" s="6" t="s">
        <v>89</v>
      </c>
      <c r="Z6" s="6" t="s">
        <v>90</v>
      </c>
      <c r="AA6" s="7" t="s">
        <v>90</v>
      </c>
      <c r="AB6" s="173"/>
      <c r="AC6" s="174"/>
      <c r="AD6" s="8" t="s">
        <v>154</v>
      </c>
      <c r="AE6" s="8" t="s">
        <v>154</v>
      </c>
      <c r="AF6" s="8" t="s">
        <v>154</v>
      </c>
      <c r="AG6" s="8" t="s">
        <v>154</v>
      </c>
      <c r="AH6" s="8" t="s">
        <v>155</v>
      </c>
      <c r="AI6" s="8" t="s">
        <v>155</v>
      </c>
      <c r="AJ6" s="8" t="s">
        <v>155</v>
      </c>
      <c r="AK6" s="8" t="s">
        <v>155</v>
      </c>
      <c r="AL6" s="8" t="s">
        <v>155</v>
      </c>
      <c r="AM6" s="8" t="s">
        <v>155</v>
      </c>
      <c r="AN6" s="8" t="s">
        <v>155</v>
      </c>
      <c r="AO6" s="8" t="s">
        <v>155</v>
      </c>
      <c r="AP6" s="8" t="s">
        <v>155</v>
      </c>
      <c r="AQ6" s="8" t="s">
        <v>155</v>
      </c>
      <c r="AR6" s="8" t="s">
        <v>91</v>
      </c>
      <c r="AS6" s="8" t="s">
        <v>92</v>
      </c>
      <c r="AT6" s="8" t="s">
        <v>93</v>
      </c>
      <c r="AU6" s="8" t="s">
        <v>110</v>
      </c>
      <c r="AV6" s="8" t="s">
        <v>94</v>
      </c>
      <c r="AW6" s="8" t="s">
        <v>94</v>
      </c>
      <c r="AX6" s="20" t="s">
        <v>109</v>
      </c>
      <c r="AY6" s="1" t="s">
        <v>57</v>
      </c>
      <c r="AZ6" s="71" t="s">
        <v>56</v>
      </c>
      <c r="BA6" s="52" t="s">
        <v>340</v>
      </c>
      <c r="BB6" s="52" t="s">
        <v>341</v>
      </c>
      <c r="BC6" s="52" t="s">
        <v>342</v>
      </c>
      <c r="BD6" s="176"/>
      <c r="BE6" s="176"/>
      <c r="BF6" s="176"/>
      <c r="BG6" s="176"/>
      <c r="BH6" s="52" t="s">
        <v>314</v>
      </c>
      <c r="BI6" s="52" t="s">
        <v>311</v>
      </c>
      <c r="BJ6" s="52" t="s">
        <v>314</v>
      </c>
      <c r="BK6" s="52" t="s">
        <v>311</v>
      </c>
      <c r="BL6" s="52" t="s">
        <v>314</v>
      </c>
      <c r="BM6" s="52" t="s">
        <v>311</v>
      </c>
      <c r="BN6" s="52" t="s">
        <v>314</v>
      </c>
      <c r="BO6" s="55" t="s">
        <v>311</v>
      </c>
    </row>
    <row r="7" spans="5:67" s="11" customFormat="1" ht="30" customHeight="1" thickBot="1" thickTop="1">
      <c r="E7" s="164" t="s">
        <v>95</v>
      </c>
      <c r="F7" s="165"/>
      <c r="G7" s="9">
        <f aca="true" t="shared" si="0" ref="G7:AA7">SUM(G8:G104)</f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 t="shared" si="0"/>
        <v>1</v>
      </c>
      <c r="U7" s="9">
        <f t="shared" si="0"/>
        <v>1</v>
      </c>
      <c r="V7" s="9">
        <f t="shared" si="0"/>
        <v>1</v>
      </c>
      <c r="W7" s="9">
        <f t="shared" si="0"/>
        <v>4</v>
      </c>
      <c r="X7" s="9">
        <f t="shared" si="0"/>
        <v>4</v>
      </c>
      <c r="Y7" s="9">
        <f t="shared" si="0"/>
        <v>8</v>
      </c>
      <c r="Z7" s="9">
        <f t="shared" si="0"/>
        <v>1</v>
      </c>
      <c r="AA7" s="10">
        <f t="shared" si="0"/>
        <v>1</v>
      </c>
      <c r="AB7" s="164" t="s">
        <v>95</v>
      </c>
      <c r="AC7" s="165"/>
      <c r="AD7" s="79">
        <f aca="true" t="shared" si="1" ref="AD7:AZ7">SUM(AD8:AD104)</f>
        <v>0.62</v>
      </c>
      <c r="AE7" s="9">
        <f t="shared" si="1"/>
        <v>0</v>
      </c>
      <c r="AF7" s="9">
        <f t="shared" si="1"/>
        <v>0</v>
      </c>
      <c r="AG7" s="9">
        <f t="shared" si="1"/>
        <v>0</v>
      </c>
      <c r="AH7" s="9">
        <f t="shared" si="1"/>
        <v>0</v>
      </c>
      <c r="AI7" s="9">
        <f t="shared" si="1"/>
        <v>0</v>
      </c>
      <c r="AJ7" s="9">
        <f t="shared" si="1"/>
        <v>11</v>
      </c>
      <c r="AK7" s="9">
        <f t="shared" si="1"/>
        <v>0</v>
      </c>
      <c r="AL7" s="9">
        <f t="shared" si="1"/>
        <v>9</v>
      </c>
      <c r="AM7" s="9">
        <f t="shared" si="1"/>
        <v>0</v>
      </c>
      <c r="AN7" s="9">
        <f t="shared" si="1"/>
        <v>0</v>
      </c>
      <c r="AO7" s="9">
        <f t="shared" si="1"/>
        <v>0</v>
      </c>
      <c r="AP7" s="9">
        <f t="shared" si="1"/>
        <v>11</v>
      </c>
      <c r="AQ7" s="9">
        <f t="shared" si="1"/>
        <v>1</v>
      </c>
      <c r="AR7" s="9">
        <f t="shared" si="1"/>
        <v>0</v>
      </c>
      <c r="AS7" s="9">
        <f t="shared" si="1"/>
        <v>0</v>
      </c>
      <c r="AT7" s="9">
        <f t="shared" si="1"/>
        <v>0</v>
      </c>
      <c r="AU7" s="9">
        <f t="shared" si="1"/>
        <v>1</v>
      </c>
      <c r="AV7" s="9">
        <f t="shared" si="1"/>
        <v>0</v>
      </c>
      <c r="AW7" s="9">
        <f t="shared" si="1"/>
        <v>0</v>
      </c>
      <c r="AX7" s="21">
        <f t="shared" si="1"/>
        <v>0</v>
      </c>
      <c r="AY7" s="9">
        <f t="shared" si="1"/>
        <v>0</v>
      </c>
      <c r="AZ7" s="21">
        <f t="shared" si="1"/>
        <v>0</v>
      </c>
      <c r="BA7" s="100"/>
      <c r="BB7" s="100"/>
      <c r="BC7" s="100"/>
      <c r="BD7" s="100"/>
      <c r="BE7" s="100"/>
      <c r="BF7" s="100">
        <f>SUM(BF8:BF104)</f>
        <v>63</v>
      </c>
      <c r="BG7" s="100"/>
      <c r="BH7" s="100"/>
      <c r="BI7" s="100"/>
      <c r="BJ7" s="100"/>
      <c r="BK7" s="100"/>
      <c r="BL7" s="100"/>
      <c r="BM7" s="100"/>
      <c r="BN7" s="100"/>
      <c r="BO7" s="101"/>
    </row>
    <row r="8" spans="1:67" ht="18.75" customHeight="1" thickTop="1">
      <c r="A8" s="2">
        <v>44</v>
      </c>
      <c r="B8" s="2">
        <v>1</v>
      </c>
      <c r="C8" s="35" t="s">
        <v>211</v>
      </c>
      <c r="E8" s="35" t="s">
        <v>30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">
        <v>1</v>
      </c>
      <c r="AB8" s="35" t="s">
        <v>30</v>
      </c>
      <c r="AC8" s="1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>
        <v>3</v>
      </c>
      <c r="AQ8" s="14"/>
      <c r="AR8" s="14"/>
      <c r="AS8" s="14"/>
      <c r="AT8" s="14"/>
      <c r="AU8" s="14"/>
      <c r="AV8" s="14"/>
      <c r="AW8" s="14"/>
      <c r="AX8" s="22"/>
      <c r="AY8" s="1"/>
      <c r="AZ8" s="71"/>
      <c r="BA8" s="99"/>
      <c r="BB8" s="99"/>
      <c r="BC8" s="99"/>
      <c r="BD8" s="99"/>
      <c r="BE8" s="99"/>
      <c r="BF8" s="99">
        <v>41</v>
      </c>
      <c r="BG8" s="99"/>
      <c r="BH8" s="99"/>
      <c r="BI8" s="99"/>
      <c r="BJ8" s="99"/>
      <c r="BK8" s="99"/>
      <c r="BL8" s="99"/>
      <c r="BM8" s="99"/>
      <c r="BN8" s="99"/>
      <c r="BO8" s="99"/>
    </row>
    <row r="9" spans="1:67" ht="18.75" customHeight="1">
      <c r="A9" s="2">
        <v>1</v>
      </c>
      <c r="B9" s="2">
        <v>2</v>
      </c>
      <c r="C9" s="32" t="s">
        <v>168</v>
      </c>
      <c r="E9" s="32" t="s">
        <v>96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  <c r="AB9" s="32" t="s">
        <v>96</v>
      </c>
      <c r="AC9" s="1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19"/>
      <c r="AY9" s="1"/>
      <c r="AZ9" s="71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</row>
    <row r="10" spans="1:67" ht="18.75" customHeight="1">
      <c r="A10" s="2">
        <v>24</v>
      </c>
      <c r="B10" s="2">
        <v>3</v>
      </c>
      <c r="C10" s="32" t="s">
        <v>191</v>
      </c>
      <c r="E10" s="32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32" t="s">
        <v>17</v>
      </c>
      <c r="AC10" s="1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19"/>
      <c r="AY10" s="1"/>
      <c r="AZ10" s="71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</row>
    <row r="11" spans="1:67" ht="18.75" customHeight="1">
      <c r="A11" s="2">
        <v>51</v>
      </c>
      <c r="B11" s="2">
        <v>4</v>
      </c>
      <c r="C11" s="32" t="s">
        <v>218</v>
      </c>
      <c r="E11" s="32" t="s">
        <v>128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32" t="s">
        <v>128</v>
      </c>
      <c r="AC11" s="1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9"/>
      <c r="AY11" s="1"/>
      <c r="AZ11" s="71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</row>
    <row r="12" spans="1:67" ht="18.75" customHeight="1">
      <c r="A12" s="2">
        <v>79</v>
      </c>
      <c r="B12" s="11">
        <v>5</v>
      </c>
      <c r="C12" s="32" t="s">
        <v>246</v>
      </c>
      <c r="D12" s="11"/>
      <c r="E12" s="32" t="s">
        <v>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32" t="s">
        <v>2</v>
      </c>
      <c r="AC12" s="1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>
        <v>1</v>
      </c>
      <c r="AV12" s="4"/>
      <c r="AW12" s="4"/>
      <c r="AX12" s="19"/>
      <c r="AY12" s="1"/>
      <c r="AZ12" s="71"/>
      <c r="BA12" s="52"/>
      <c r="BB12" s="52"/>
      <c r="BC12" s="52"/>
      <c r="BD12" s="52"/>
      <c r="BE12" s="52"/>
      <c r="BF12" s="52">
        <v>22</v>
      </c>
      <c r="BG12" s="52"/>
      <c r="BH12" s="52"/>
      <c r="BI12" s="52"/>
      <c r="BJ12" s="52"/>
      <c r="BK12" s="52"/>
      <c r="BL12" s="52"/>
      <c r="BM12" s="52"/>
      <c r="BN12" s="52"/>
      <c r="BO12" s="52"/>
    </row>
    <row r="13" spans="1:67" ht="18.75" customHeight="1">
      <c r="A13" s="2">
        <v>78</v>
      </c>
      <c r="B13" s="11">
        <v>6</v>
      </c>
      <c r="C13" s="32" t="s">
        <v>245</v>
      </c>
      <c r="D13" s="11"/>
      <c r="E13" s="32" t="s">
        <v>45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1</v>
      </c>
      <c r="AA13" s="5"/>
      <c r="AB13" s="32" t="s">
        <v>45</v>
      </c>
      <c r="AC13" s="1"/>
      <c r="AD13" s="4"/>
      <c r="AE13" s="4"/>
      <c r="AF13" s="4"/>
      <c r="AG13" s="4"/>
      <c r="AH13" s="4"/>
      <c r="AI13" s="4"/>
      <c r="AJ13" s="4">
        <v>1</v>
      </c>
      <c r="AK13" s="4"/>
      <c r="AL13" s="4"/>
      <c r="AM13" s="4"/>
      <c r="AN13" s="4"/>
      <c r="AO13" s="4"/>
      <c r="AP13" s="4">
        <v>1</v>
      </c>
      <c r="AQ13" s="4"/>
      <c r="AR13" s="4"/>
      <c r="AS13" s="4"/>
      <c r="AT13" s="4"/>
      <c r="AU13" s="4"/>
      <c r="AV13" s="4"/>
      <c r="AW13" s="4"/>
      <c r="AX13" s="19"/>
      <c r="AY13" s="1"/>
      <c r="AZ13" s="71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</row>
    <row r="14" spans="1:67" ht="18.75" customHeight="1">
      <c r="A14" s="2">
        <v>80</v>
      </c>
      <c r="B14" s="11">
        <v>7</v>
      </c>
      <c r="C14" s="32" t="s">
        <v>247</v>
      </c>
      <c r="D14" s="11"/>
      <c r="E14" s="32" t="s">
        <v>46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32" t="s">
        <v>46</v>
      </c>
      <c r="AC14" s="1"/>
      <c r="AD14" s="4"/>
      <c r="AE14" s="4"/>
      <c r="AF14" s="4"/>
      <c r="AG14" s="4"/>
      <c r="AH14" s="4"/>
      <c r="AI14" s="4"/>
      <c r="AJ14" s="4">
        <v>1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19"/>
      <c r="AY14" s="1"/>
      <c r="AZ14" s="71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</row>
    <row r="15" spans="1:67" ht="18.75" customHeight="1">
      <c r="A15" s="2">
        <v>25</v>
      </c>
      <c r="B15" s="2">
        <v>8</v>
      </c>
      <c r="C15" s="32" t="s">
        <v>192</v>
      </c>
      <c r="E15" s="32" t="s">
        <v>18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32" t="s">
        <v>18</v>
      </c>
      <c r="AC15" s="1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19"/>
      <c r="AY15" s="1"/>
      <c r="AZ15" s="71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</row>
    <row r="16" spans="1:67" ht="18.75" customHeight="1">
      <c r="A16" s="2">
        <v>81</v>
      </c>
      <c r="B16" s="11">
        <v>9</v>
      </c>
      <c r="C16" s="32" t="s">
        <v>248</v>
      </c>
      <c r="D16" s="11"/>
      <c r="E16" s="32" t="s">
        <v>47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v>1</v>
      </c>
      <c r="X16" s="1">
        <v>1</v>
      </c>
      <c r="Y16" s="1">
        <v>4</v>
      </c>
      <c r="Z16" s="1"/>
      <c r="AA16" s="5"/>
      <c r="AB16" s="32" t="s">
        <v>47</v>
      </c>
      <c r="AC16" s="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>
        <v>1</v>
      </c>
      <c r="AQ16" s="4"/>
      <c r="AR16" s="4"/>
      <c r="AS16" s="4"/>
      <c r="AT16" s="4"/>
      <c r="AU16" s="4"/>
      <c r="AV16" s="4"/>
      <c r="AW16" s="4"/>
      <c r="AX16" s="19"/>
      <c r="AY16" s="1"/>
      <c r="AZ16" s="71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</row>
    <row r="17" spans="1:67" ht="18.75" customHeight="1">
      <c r="A17" s="2">
        <v>52</v>
      </c>
      <c r="B17" s="2">
        <v>10</v>
      </c>
      <c r="C17" s="32" t="s">
        <v>219</v>
      </c>
      <c r="E17" s="32" t="s">
        <v>129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  <c r="AB17" s="32" t="s">
        <v>129</v>
      </c>
      <c r="AC17" s="1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19"/>
      <c r="AY17" s="1"/>
      <c r="AZ17" s="71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</row>
    <row r="18" spans="1:67" ht="18.75" customHeight="1">
      <c r="A18" s="2">
        <v>26</v>
      </c>
      <c r="B18" s="2">
        <v>11</v>
      </c>
      <c r="C18" s="32" t="s">
        <v>193</v>
      </c>
      <c r="E18" s="32" t="s">
        <v>19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  <c r="AB18" s="32" t="s">
        <v>19</v>
      </c>
      <c r="AC18" s="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9"/>
      <c r="AY18" s="1"/>
      <c r="AZ18" s="71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</row>
    <row r="19" spans="1:67" ht="18.75" customHeight="1">
      <c r="A19" s="2">
        <v>27</v>
      </c>
      <c r="B19" s="2">
        <v>12</v>
      </c>
      <c r="C19" s="32" t="s">
        <v>194</v>
      </c>
      <c r="E19" s="32" t="s">
        <v>20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32" t="s">
        <v>20</v>
      </c>
      <c r="AC19" s="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9"/>
      <c r="AY19" s="1"/>
      <c r="AZ19" s="71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</row>
    <row r="20" spans="1:67" ht="18.75" customHeight="1">
      <c r="A20" s="2">
        <v>28</v>
      </c>
      <c r="B20" s="2">
        <v>13</v>
      </c>
      <c r="C20" s="32" t="s">
        <v>195</v>
      </c>
      <c r="E20" s="32" t="s">
        <v>120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5"/>
      <c r="AB20" s="32" t="s">
        <v>120</v>
      </c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9"/>
      <c r="AY20" s="1"/>
      <c r="AZ20" s="71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</row>
    <row r="21" spans="1:67" ht="18.75" customHeight="1">
      <c r="A21" s="2">
        <v>66</v>
      </c>
      <c r="B21" s="11">
        <v>14</v>
      </c>
      <c r="C21" s="32" t="s">
        <v>233</v>
      </c>
      <c r="D21" s="11"/>
      <c r="E21" s="32" t="s">
        <v>39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5"/>
      <c r="AB21" s="32" t="s">
        <v>39</v>
      </c>
      <c r="AC21" s="1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19"/>
      <c r="AY21" s="1"/>
      <c r="AZ21" s="71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</row>
    <row r="22" spans="1:67" ht="18.75" customHeight="1">
      <c r="A22" s="2">
        <v>67</v>
      </c>
      <c r="B22" s="11">
        <v>15</v>
      </c>
      <c r="C22" s="32" t="s">
        <v>234</v>
      </c>
      <c r="D22" s="11"/>
      <c r="E22" s="32" t="s">
        <v>40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>
        <v>1</v>
      </c>
      <c r="U22" s="1">
        <v>1</v>
      </c>
      <c r="V22" s="1">
        <v>1</v>
      </c>
      <c r="W22" s="1">
        <v>3</v>
      </c>
      <c r="X22" s="1">
        <v>3</v>
      </c>
      <c r="Y22" s="1">
        <v>4</v>
      </c>
      <c r="Z22" s="1"/>
      <c r="AA22" s="5"/>
      <c r="AB22" s="32" t="s">
        <v>40</v>
      </c>
      <c r="AC22" s="1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9"/>
      <c r="AY22" s="1"/>
      <c r="AZ22" s="71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</row>
    <row r="23" spans="1:67" ht="18.75" customHeight="1">
      <c r="A23" s="2">
        <v>45</v>
      </c>
      <c r="B23" s="2">
        <v>16</v>
      </c>
      <c r="C23" s="32" t="s">
        <v>212</v>
      </c>
      <c r="E23" s="32" t="s">
        <v>31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  <c r="AB23" s="32" t="s">
        <v>31</v>
      </c>
      <c r="AC23" s="1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9"/>
      <c r="AY23" s="1"/>
      <c r="AZ23" s="71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</row>
    <row r="24" spans="1:67" ht="18.75" customHeight="1">
      <c r="A24" s="2">
        <v>53</v>
      </c>
      <c r="B24" s="2">
        <v>17</v>
      </c>
      <c r="C24" s="32" t="s">
        <v>220</v>
      </c>
      <c r="E24" s="32" t="s">
        <v>130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"/>
      <c r="AB24" s="32" t="s">
        <v>130</v>
      </c>
      <c r="AC24" s="1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9"/>
      <c r="AY24" s="1"/>
      <c r="AZ24" s="71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</row>
    <row r="25" spans="1:67" ht="18.75" customHeight="1">
      <c r="A25" s="2">
        <v>3</v>
      </c>
      <c r="B25" s="2">
        <v>18</v>
      </c>
      <c r="C25" s="32" t="s">
        <v>170</v>
      </c>
      <c r="E25" s="32" t="s">
        <v>112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"/>
      <c r="AB25" s="32" t="s">
        <v>112</v>
      </c>
      <c r="AC25" s="1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>
        <v>1</v>
      </c>
      <c r="AQ25" s="4">
        <v>1</v>
      </c>
      <c r="AR25" s="4"/>
      <c r="AS25" s="4"/>
      <c r="AT25" s="4"/>
      <c r="AU25" s="4"/>
      <c r="AV25" s="4"/>
      <c r="AW25" s="4"/>
      <c r="AX25" s="19"/>
      <c r="AY25" s="1"/>
      <c r="AZ25" s="71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</row>
    <row r="26" spans="1:67" ht="18.75" customHeight="1">
      <c r="A26" s="2">
        <v>4</v>
      </c>
      <c r="B26" s="2">
        <v>19</v>
      </c>
      <c r="C26" s="32" t="s">
        <v>171</v>
      </c>
      <c r="E26" s="32" t="s">
        <v>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"/>
      <c r="AB26" s="32" t="s">
        <v>6</v>
      </c>
      <c r="AC26" s="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9"/>
      <c r="AY26" s="1"/>
      <c r="AZ26" s="71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</row>
    <row r="27" spans="1:67" ht="18.75" customHeight="1">
      <c r="A27" s="2">
        <v>2</v>
      </c>
      <c r="B27" s="2">
        <v>20</v>
      </c>
      <c r="C27" s="32" t="s">
        <v>169</v>
      </c>
      <c r="E27" s="32" t="s">
        <v>111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5"/>
      <c r="AB27" s="32" t="s">
        <v>111</v>
      </c>
      <c r="AC27" s="1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19"/>
      <c r="AY27" s="1"/>
      <c r="AZ27" s="71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</row>
    <row r="28" spans="1:67" ht="18.75" customHeight="1">
      <c r="A28" s="2">
        <v>5</v>
      </c>
      <c r="B28" s="2">
        <v>21</v>
      </c>
      <c r="C28" s="32" t="s">
        <v>172</v>
      </c>
      <c r="E28" s="32" t="s">
        <v>113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5"/>
      <c r="AB28" s="32" t="s">
        <v>113</v>
      </c>
      <c r="AC28" s="1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19"/>
      <c r="AY28" s="1"/>
      <c r="AZ28" s="71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</row>
    <row r="29" spans="1:67" ht="18.75" customHeight="1" thickBot="1">
      <c r="A29" s="2">
        <v>6</v>
      </c>
      <c r="B29" s="2">
        <v>22</v>
      </c>
      <c r="C29" s="29" t="s">
        <v>173</v>
      </c>
      <c r="E29" s="29" t="s">
        <v>114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  <c r="AB29" s="29" t="s">
        <v>114</v>
      </c>
      <c r="AC29" s="6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20"/>
      <c r="AY29" s="1"/>
      <c r="AZ29" s="71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</row>
    <row r="30" spans="1:67" s="11" customFormat="1" ht="34.5" customHeight="1" thickBot="1" thickTop="1">
      <c r="A30" s="2">
        <v>20</v>
      </c>
      <c r="B30" s="2">
        <v>23</v>
      </c>
      <c r="C30" s="39" t="s">
        <v>187</v>
      </c>
      <c r="D30" s="2"/>
      <c r="E30" s="39" t="s">
        <v>119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6"/>
      <c r="AB30" s="39" t="s">
        <v>119</v>
      </c>
      <c r="AC30" s="15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24"/>
      <c r="AY30" s="15"/>
      <c r="AZ30" s="23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</row>
    <row r="31" spans="1:67" ht="19.5" customHeight="1">
      <c r="A31" s="2">
        <v>13</v>
      </c>
      <c r="B31" s="2">
        <v>24</v>
      </c>
      <c r="C31" s="35" t="s">
        <v>180</v>
      </c>
      <c r="E31" s="35" t="s">
        <v>10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3"/>
      <c r="AB31" s="35" t="s">
        <v>10</v>
      </c>
      <c r="AC31" s="12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22"/>
      <c r="AY31" s="1"/>
      <c r="AZ31" s="71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</row>
    <row r="32" spans="1:67" ht="19.5" customHeight="1">
      <c r="A32" s="2">
        <v>7</v>
      </c>
      <c r="B32" s="2">
        <v>25</v>
      </c>
      <c r="C32" s="32" t="s">
        <v>174</v>
      </c>
      <c r="E32" s="32" t="s">
        <v>115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5"/>
      <c r="AB32" s="32" t="s">
        <v>115</v>
      </c>
      <c r="AC32" s="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19"/>
      <c r="AY32" s="1"/>
      <c r="AZ32" s="71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</row>
    <row r="33" spans="1:67" ht="19.5" customHeight="1">
      <c r="A33" s="2">
        <v>8</v>
      </c>
      <c r="B33" s="2">
        <v>26</v>
      </c>
      <c r="C33" s="32" t="s">
        <v>175</v>
      </c>
      <c r="E33" s="32" t="s">
        <v>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"/>
      <c r="AB33" s="32" t="s">
        <v>7</v>
      </c>
      <c r="AC33" s="1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19"/>
      <c r="AY33" s="1"/>
      <c r="AZ33" s="71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</row>
    <row r="34" spans="1:67" ht="19.5" customHeight="1">
      <c r="A34" s="2">
        <v>9</v>
      </c>
      <c r="B34" s="2">
        <v>27</v>
      </c>
      <c r="C34" s="32" t="s">
        <v>176</v>
      </c>
      <c r="E34" s="32" t="s">
        <v>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"/>
      <c r="AB34" s="32" t="s">
        <v>8</v>
      </c>
      <c r="AC34" s="1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19"/>
      <c r="AY34" s="1"/>
      <c r="AZ34" s="71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</row>
    <row r="35" spans="1:67" ht="19.5" customHeight="1">
      <c r="A35" s="2">
        <v>10</v>
      </c>
      <c r="B35" s="2">
        <v>28</v>
      </c>
      <c r="C35" s="32" t="s">
        <v>177</v>
      </c>
      <c r="E35" s="32" t="s">
        <v>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5"/>
      <c r="AB35" s="32" t="s">
        <v>9</v>
      </c>
      <c r="AC35" s="1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19"/>
      <c r="AY35" s="1"/>
      <c r="AZ35" s="71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</row>
    <row r="36" spans="1:67" ht="19.5" customHeight="1">
      <c r="A36" s="2">
        <v>11</v>
      </c>
      <c r="B36" s="2">
        <v>29</v>
      </c>
      <c r="C36" s="32" t="s">
        <v>178</v>
      </c>
      <c r="E36" s="32" t="s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32" t="s">
        <v>0</v>
      </c>
      <c r="AC36" s="1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19"/>
      <c r="AY36" s="1"/>
      <c r="AZ36" s="71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</row>
    <row r="37" spans="1:67" ht="19.5" customHeight="1">
      <c r="A37" s="2">
        <v>12</v>
      </c>
      <c r="B37" s="2">
        <v>30</v>
      </c>
      <c r="C37" s="32" t="s">
        <v>179</v>
      </c>
      <c r="E37" s="32" t="s">
        <v>116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"/>
      <c r="AB37" s="32" t="s">
        <v>116</v>
      </c>
      <c r="AC37" s="1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19"/>
      <c r="AY37" s="1"/>
      <c r="AZ37" s="71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</row>
    <row r="38" spans="1:67" ht="19.5" customHeight="1">
      <c r="A38" s="2">
        <v>14</v>
      </c>
      <c r="B38" s="2">
        <v>31</v>
      </c>
      <c r="C38" s="32" t="s">
        <v>181</v>
      </c>
      <c r="E38" s="32" t="s">
        <v>11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5"/>
      <c r="AB38" s="32" t="s">
        <v>11</v>
      </c>
      <c r="AC38" s="1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19"/>
      <c r="AY38" s="1"/>
      <c r="AZ38" s="71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</row>
    <row r="39" spans="1:67" ht="19.5" customHeight="1">
      <c r="A39" s="2">
        <v>15</v>
      </c>
      <c r="B39" s="2">
        <v>32</v>
      </c>
      <c r="C39" s="32" t="s">
        <v>182</v>
      </c>
      <c r="E39" s="32" t="s">
        <v>12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  <c r="AB39" s="32" t="s">
        <v>12</v>
      </c>
      <c r="AC39" s="1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19"/>
      <c r="AY39" s="1"/>
      <c r="AZ39" s="71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</row>
    <row r="40" spans="1:67" ht="19.5" customHeight="1">
      <c r="A40" s="2">
        <v>16</v>
      </c>
      <c r="B40" s="2">
        <v>33</v>
      </c>
      <c r="C40" s="32" t="s">
        <v>183</v>
      </c>
      <c r="E40" s="32" t="s">
        <v>13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  <c r="AB40" s="32" t="s">
        <v>13</v>
      </c>
      <c r="AC40" s="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19"/>
      <c r="AY40" s="1"/>
      <c r="AZ40" s="71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</row>
    <row r="41" spans="1:67" ht="19.5" customHeight="1">
      <c r="A41" s="2">
        <v>17</v>
      </c>
      <c r="B41" s="2">
        <v>34</v>
      </c>
      <c r="C41" s="32" t="s">
        <v>184</v>
      </c>
      <c r="E41" s="32" t="s">
        <v>14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"/>
      <c r="AB41" s="32" t="s">
        <v>14</v>
      </c>
      <c r="AC41" s="1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19"/>
      <c r="AY41" s="1"/>
      <c r="AZ41" s="71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</row>
    <row r="42" spans="1:67" ht="19.5" customHeight="1">
      <c r="A42" s="2">
        <v>18</v>
      </c>
      <c r="B42" s="2">
        <v>35</v>
      </c>
      <c r="C42" s="32" t="s">
        <v>185</v>
      </c>
      <c r="E42" s="32" t="s">
        <v>117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  <c r="AB42" s="32" t="s">
        <v>117</v>
      </c>
      <c r="AC42" s="1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19"/>
      <c r="AY42" s="1"/>
      <c r="AZ42" s="71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</row>
    <row r="43" spans="1:67" ht="19.5" customHeight="1">
      <c r="A43" s="2">
        <v>19</v>
      </c>
      <c r="B43" s="2">
        <v>36</v>
      </c>
      <c r="C43" s="32" t="s">
        <v>186</v>
      </c>
      <c r="E43" s="32" t="s">
        <v>118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  <c r="AB43" s="32" t="s">
        <v>118</v>
      </c>
      <c r="AC43" s="1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19"/>
      <c r="AY43" s="1"/>
      <c r="AZ43" s="71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</row>
    <row r="44" spans="1:67" ht="19.5" customHeight="1">
      <c r="A44" s="2">
        <v>46</v>
      </c>
      <c r="B44" s="2">
        <v>37</v>
      </c>
      <c r="C44" s="32" t="s">
        <v>213</v>
      </c>
      <c r="E44" s="32" t="s">
        <v>126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32" t="s">
        <v>126</v>
      </c>
      <c r="AC44" s="1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19"/>
      <c r="AY44" s="1"/>
      <c r="AZ44" s="71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</row>
    <row r="45" spans="1:67" ht="19.5" customHeight="1">
      <c r="A45" s="2">
        <v>47</v>
      </c>
      <c r="B45" s="2">
        <v>38</v>
      </c>
      <c r="C45" s="32" t="s">
        <v>214</v>
      </c>
      <c r="E45" s="32" t="s">
        <v>32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32" t="s">
        <v>32</v>
      </c>
      <c r="AC45" s="1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19"/>
      <c r="AY45" s="1"/>
      <c r="AZ45" s="71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</row>
    <row r="46" spans="1:67" ht="19.5" customHeight="1">
      <c r="A46" s="2">
        <v>48</v>
      </c>
      <c r="B46" s="2">
        <v>39</v>
      </c>
      <c r="C46" s="32" t="s">
        <v>215</v>
      </c>
      <c r="E46" s="32" t="s">
        <v>33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32" t="s">
        <v>33</v>
      </c>
      <c r="AC46" s="1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19"/>
      <c r="AY46" s="1"/>
      <c r="AZ46" s="71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</row>
    <row r="47" spans="1:67" ht="19.5" customHeight="1">
      <c r="A47" s="2">
        <v>49</v>
      </c>
      <c r="B47" s="2">
        <v>40</v>
      </c>
      <c r="C47" s="32" t="s">
        <v>216</v>
      </c>
      <c r="E47" s="32" t="s">
        <v>127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32" t="s">
        <v>127</v>
      </c>
      <c r="AC47" s="1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19"/>
      <c r="AY47" s="1"/>
      <c r="AZ47" s="71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</row>
    <row r="48" spans="1:67" ht="19.5" customHeight="1">
      <c r="A48" s="2">
        <v>82</v>
      </c>
      <c r="B48" s="11">
        <v>41</v>
      </c>
      <c r="C48" s="32" t="s">
        <v>249</v>
      </c>
      <c r="D48" s="11"/>
      <c r="E48" s="32" t="s">
        <v>140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32" t="s">
        <v>140</v>
      </c>
      <c r="AC48" s="1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19"/>
      <c r="AY48" s="1"/>
      <c r="AZ48" s="71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</row>
    <row r="49" spans="1:67" ht="19.5" customHeight="1" thickBot="1">
      <c r="A49" s="2">
        <v>83</v>
      </c>
      <c r="B49" s="11">
        <v>42</v>
      </c>
      <c r="C49" s="29" t="s">
        <v>250</v>
      </c>
      <c r="D49" s="11"/>
      <c r="E49" s="29" t="s">
        <v>141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B49" s="29" t="s">
        <v>141</v>
      </c>
      <c r="AC49" s="6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20"/>
      <c r="AY49" s="1"/>
      <c r="AZ49" s="71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</row>
    <row r="50" spans="1:67" s="11" customFormat="1" ht="33.75" customHeight="1" thickBot="1" thickTop="1">
      <c r="A50" s="2">
        <v>84</v>
      </c>
      <c r="B50" s="11">
        <v>43</v>
      </c>
      <c r="C50" s="39" t="s">
        <v>251</v>
      </c>
      <c r="E50" s="39" t="s">
        <v>142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6"/>
      <c r="AB50" s="39" t="s">
        <v>142</v>
      </c>
      <c r="AC50" s="15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24"/>
      <c r="AY50" s="15"/>
      <c r="AZ50" s="23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</row>
    <row r="51" spans="1:67" ht="19.5" customHeight="1">
      <c r="A51" s="2">
        <v>85</v>
      </c>
      <c r="B51" s="11">
        <v>44</v>
      </c>
      <c r="C51" s="35" t="s">
        <v>252</v>
      </c>
      <c r="D51" s="11"/>
      <c r="E51" s="35" t="s">
        <v>143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35" t="s">
        <v>143</v>
      </c>
      <c r="AC51" s="12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22"/>
      <c r="AY51" s="1"/>
      <c r="AZ51" s="71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</row>
    <row r="52" spans="1:67" ht="19.5" customHeight="1">
      <c r="A52" s="2">
        <v>86</v>
      </c>
      <c r="B52" s="11">
        <v>45</v>
      </c>
      <c r="C52" s="32" t="s">
        <v>253</v>
      </c>
      <c r="D52" s="11"/>
      <c r="E52" s="32" t="s">
        <v>48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32" t="s">
        <v>48</v>
      </c>
      <c r="AC52" s="1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19"/>
      <c r="AY52" s="1"/>
      <c r="AZ52" s="71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</row>
    <row r="53" spans="1:67" ht="19.5" customHeight="1">
      <c r="A53" s="2">
        <v>87</v>
      </c>
      <c r="B53" s="11">
        <v>46</v>
      </c>
      <c r="C53" s="32" t="s">
        <v>254</v>
      </c>
      <c r="D53" s="11"/>
      <c r="E53" s="32" t="s">
        <v>103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32" t="s">
        <v>103</v>
      </c>
      <c r="AC53" s="1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19"/>
      <c r="AY53" s="1"/>
      <c r="AZ53" s="71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</row>
    <row r="54" spans="1:67" ht="19.5" customHeight="1">
      <c r="A54" s="2">
        <v>88</v>
      </c>
      <c r="B54" s="11">
        <v>47</v>
      </c>
      <c r="C54" s="32" t="s">
        <v>255</v>
      </c>
      <c r="D54" s="11"/>
      <c r="E54" s="32" t="s">
        <v>49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32" t="s">
        <v>49</v>
      </c>
      <c r="AC54" s="1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19"/>
      <c r="AY54" s="1"/>
      <c r="AZ54" s="71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</row>
    <row r="55" spans="1:67" ht="19.5" customHeight="1">
      <c r="A55" s="2">
        <v>89</v>
      </c>
      <c r="B55" s="11">
        <v>48</v>
      </c>
      <c r="C55" s="32" t="s">
        <v>256</v>
      </c>
      <c r="D55" s="11"/>
      <c r="E55" s="32" t="s">
        <v>50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32" t="s">
        <v>50</v>
      </c>
      <c r="AC55" s="1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19"/>
      <c r="AY55" s="1"/>
      <c r="AZ55" s="71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</row>
    <row r="56" spans="1:67" ht="18.75" customHeight="1" thickBot="1">
      <c r="A56" s="2">
        <v>90</v>
      </c>
      <c r="B56" s="11">
        <v>49</v>
      </c>
      <c r="C56" s="29" t="s">
        <v>257</v>
      </c>
      <c r="D56" s="11"/>
      <c r="E56" s="29" t="s">
        <v>144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7"/>
      <c r="AB56" s="29" t="s">
        <v>144</v>
      </c>
      <c r="AC56" s="6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20"/>
      <c r="AY56" s="1"/>
      <c r="AZ56" s="71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</row>
    <row r="57" spans="1:67" s="11" customFormat="1" ht="33.75" customHeight="1" thickBot="1" thickTop="1">
      <c r="A57" s="2">
        <v>91</v>
      </c>
      <c r="B57" s="11">
        <v>50</v>
      </c>
      <c r="C57" s="38" t="s">
        <v>258</v>
      </c>
      <c r="E57" s="38" t="s">
        <v>145</v>
      </c>
      <c r="F57" s="48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6"/>
      <c r="AB57" s="38" t="s">
        <v>145</v>
      </c>
      <c r="AC57" s="48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24"/>
      <c r="AY57" s="15"/>
      <c r="AZ57" s="23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</row>
    <row r="58" spans="1:67" ht="19.5" customHeight="1">
      <c r="A58" s="2">
        <v>92</v>
      </c>
      <c r="B58" s="11">
        <v>51</v>
      </c>
      <c r="C58" s="25" t="s">
        <v>259</v>
      </c>
      <c r="D58" s="11"/>
      <c r="E58" s="25" t="s">
        <v>146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 t="s">
        <v>146</v>
      </c>
      <c r="AC58" s="25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</row>
    <row r="59" spans="1:67" ht="19.5" customHeight="1">
      <c r="A59" s="2">
        <v>93</v>
      </c>
      <c r="B59" s="11">
        <v>52</v>
      </c>
      <c r="C59" s="25" t="s">
        <v>260</v>
      </c>
      <c r="D59" s="11"/>
      <c r="E59" s="25" t="s">
        <v>3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 t="s">
        <v>3</v>
      </c>
      <c r="AC59" s="25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</row>
    <row r="60" spans="1:67" ht="19.5" customHeight="1">
      <c r="A60" s="2">
        <v>54</v>
      </c>
      <c r="B60" s="2">
        <v>53</v>
      </c>
      <c r="C60" s="25" t="s">
        <v>221</v>
      </c>
      <c r="E60" s="25" t="s">
        <v>102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 t="s">
        <v>102</v>
      </c>
      <c r="AC60" s="25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>
        <v>2</v>
      </c>
      <c r="AQ60" s="67"/>
      <c r="AR60" s="67"/>
      <c r="AS60" s="67"/>
      <c r="AT60" s="67"/>
      <c r="AU60" s="67"/>
      <c r="AV60" s="67"/>
      <c r="AW60" s="67"/>
      <c r="AX60" s="67"/>
      <c r="BA60" s="52"/>
      <c r="BB60" s="52"/>
      <c r="BC60" s="52"/>
      <c r="BD60" s="103" t="s">
        <v>354</v>
      </c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</row>
    <row r="61" spans="1:67" ht="19.5" customHeight="1" thickBot="1">
      <c r="A61" s="2">
        <v>55</v>
      </c>
      <c r="B61" s="2">
        <v>54</v>
      </c>
      <c r="C61" s="25" t="s">
        <v>222</v>
      </c>
      <c r="E61" s="25" t="s">
        <v>34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 t="s">
        <v>34</v>
      </c>
      <c r="AC61" s="25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>
        <v>1</v>
      </c>
      <c r="AQ61" s="67"/>
      <c r="AR61" s="67"/>
      <c r="AS61" s="67"/>
      <c r="AT61" s="67"/>
      <c r="AU61" s="67"/>
      <c r="AV61" s="67"/>
      <c r="AW61" s="67"/>
      <c r="AX61" s="67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</row>
    <row r="62" spans="1:67" ht="19.5" customHeight="1">
      <c r="A62" s="2">
        <v>56</v>
      </c>
      <c r="B62" s="2">
        <v>55</v>
      </c>
      <c r="C62" s="36" t="s">
        <v>223</v>
      </c>
      <c r="E62" s="30" t="s">
        <v>35</v>
      </c>
      <c r="F62" s="3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32" t="s">
        <v>35</v>
      </c>
      <c r="AC62" s="1"/>
      <c r="AE62" s="4"/>
      <c r="AF62" s="4"/>
      <c r="AG62" s="4"/>
      <c r="AH62" s="4"/>
      <c r="AI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19"/>
      <c r="AY62" s="1"/>
      <c r="AZ62" s="71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</row>
    <row r="63" spans="1:67" ht="19.5" customHeight="1">
      <c r="A63" s="2">
        <v>57</v>
      </c>
      <c r="B63" s="2">
        <v>56</v>
      </c>
      <c r="C63" s="32" t="s">
        <v>224</v>
      </c>
      <c r="E63" s="30" t="s">
        <v>36</v>
      </c>
      <c r="F63" s="3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32" t="s">
        <v>36</v>
      </c>
      <c r="AC63" s="1"/>
      <c r="AD63" s="76">
        <v>0.62</v>
      </c>
      <c r="AE63" s="4"/>
      <c r="AF63" s="4"/>
      <c r="AG63" s="4"/>
      <c r="AH63" s="4"/>
      <c r="AI63" s="4"/>
      <c r="AJ63" s="4">
        <v>1</v>
      </c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19"/>
      <c r="AY63" s="1"/>
      <c r="AZ63" s="71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</row>
    <row r="64" spans="1:67" ht="19.5" customHeight="1">
      <c r="A64" s="2">
        <v>58</v>
      </c>
      <c r="B64" s="2">
        <v>57</v>
      </c>
      <c r="C64" s="32" t="s">
        <v>225</v>
      </c>
      <c r="E64" s="30" t="s">
        <v>131</v>
      </c>
      <c r="F64" s="3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32" t="s">
        <v>131</v>
      </c>
      <c r="AC64" s="1"/>
      <c r="AD64" s="4"/>
      <c r="AE64" s="4"/>
      <c r="AF64" s="4"/>
      <c r="AG64" s="4"/>
      <c r="AH64" s="4"/>
      <c r="AI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19"/>
      <c r="AY64" s="1"/>
      <c r="AZ64" s="71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</row>
    <row r="65" spans="1:67" ht="19.5" customHeight="1">
      <c r="A65" s="2">
        <v>59</v>
      </c>
      <c r="B65" s="2">
        <v>58</v>
      </c>
      <c r="C65" s="32" t="s">
        <v>226</v>
      </c>
      <c r="E65" s="30" t="s">
        <v>132</v>
      </c>
      <c r="F65" s="3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32" t="s">
        <v>132</v>
      </c>
      <c r="AC65" s="1"/>
      <c r="AD65" s="4"/>
      <c r="AE65" s="4"/>
      <c r="AF65" s="4"/>
      <c r="AG65" s="4"/>
      <c r="AH65" s="4"/>
      <c r="AI65" s="4"/>
      <c r="AJ65" s="4">
        <v>1</v>
      </c>
      <c r="AK65" s="4"/>
      <c r="AL65" s="4">
        <v>1</v>
      </c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19"/>
      <c r="AY65" s="1"/>
      <c r="AZ65" s="71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</row>
    <row r="66" spans="1:67" ht="19.5" customHeight="1">
      <c r="A66" s="2">
        <v>21</v>
      </c>
      <c r="B66" s="2">
        <v>59</v>
      </c>
      <c r="C66" s="30" t="s">
        <v>188</v>
      </c>
      <c r="E66" s="30" t="s">
        <v>15</v>
      </c>
      <c r="F66" s="3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32" t="s">
        <v>15</v>
      </c>
      <c r="AC66" s="1"/>
      <c r="AD66" s="4"/>
      <c r="AE66" s="4"/>
      <c r="AF66" s="4"/>
      <c r="AG66" s="4"/>
      <c r="AH66" s="4"/>
      <c r="AI66" s="4"/>
      <c r="AJ66" s="4"/>
      <c r="AK66" s="4"/>
      <c r="AL66" s="4">
        <v>4</v>
      </c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19"/>
      <c r="AY66" s="1"/>
      <c r="AZ66" s="71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</row>
    <row r="67" spans="1:67" ht="19.5" customHeight="1">
      <c r="A67" s="2">
        <v>22</v>
      </c>
      <c r="B67" s="2">
        <v>60</v>
      </c>
      <c r="C67" s="30" t="s">
        <v>189</v>
      </c>
      <c r="E67" s="30" t="s">
        <v>16</v>
      </c>
      <c r="F67" s="31"/>
      <c r="G67" s="1" t="s">
        <v>97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32" t="s">
        <v>16</v>
      </c>
      <c r="AC67" s="1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19"/>
      <c r="AY67" s="1"/>
      <c r="AZ67" s="71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</row>
    <row r="68" spans="1:67" ht="19.5" customHeight="1">
      <c r="A68" s="2">
        <v>60</v>
      </c>
      <c r="B68" s="2">
        <v>61</v>
      </c>
      <c r="C68" s="30" t="s">
        <v>227</v>
      </c>
      <c r="E68" s="30" t="s">
        <v>133</v>
      </c>
      <c r="F68" s="3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32" t="s">
        <v>133</v>
      </c>
      <c r="AC68" s="1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19"/>
      <c r="AY68" s="1"/>
      <c r="AZ68" s="71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</row>
    <row r="69" spans="1:67" ht="19.5" customHeight="1">
      <c r="A69" s="2">
        <v>61</v>
      </c>
      <c r="B69" s="2">
        <v>62</v>
      </c>
      <c r="C69" s="30" t="s">
        <v>228</v>
      </c>
      <c r="E69" s="30" t="s">
        <v>37</v>
      </c>
      <c r="F69" s="3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32" t="s">
        <v>37</v>
      </c>
      <c r="AC69" s="1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19"/>
      <c r="AY69" s="1"/>
      <c r="AZ69" s="71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</row>
    <row r="70" spans="1:67" ht="19.5" customHeight="1">
      <c r="A70" s="2">
        <v>62</v>
      </c>
      <c r="B70" s="2">
        <v>63</v>
      </c>
      <c r="C70" s="30" t="s">
        <v>229</v>
      </c>
      <c r="E70" s="30" t="s">
        <v>134</v>
      </c>
      <c r="F70" s="3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32" t="s">
        <v>134</v>
      </c>
      <c r="AC70" s="1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19"/>
      <c r="AY70" s="1"/>
      <c r="AZ70" s="71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</row>
    <row r="71" spans="1:67" ht="19.5" customHeight="1">
      <c r="A71" s="2">
        <v>63</v>
      </c>
      <c r="B71" s="2">
        <v>64</v>
      </c>
      <c r="C71" s="30" t="s">
        <v>230</v>
      </c>
      <c r="E71" s="30" t="s">
        <v>38</v>
      </c>
      <c r="F71" s="3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32" t="s">
        <v>38</v>
      </c>
      <c r="AC71" s="1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19"/>
      <c r="AY71" s="1"/>
      <c r="AZ71" s="71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</row>
    <row r="72" spans="1:67" ht="19.5" customHeight="1">
      <c r="A72" s="2">
        <v>64</v>
      </c>
      <c r="B72" s="2">
        <v>65</v>
      </c>
      <c r="C72" s="30" t="s">
        <v>231</v>
      </c>
      <c r="E72" s="30" t="s">
        <v>135</v>
      </c>
      <c r="F72" s="3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32" t="s">
        <v>135</v>
      </c>
      <c r="AC72" s="1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19"/>
      <c r="AY72" s="1"/>
      <c r="AZ72" s="71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</row>
    <row r="73" spans="1:67" ht="19.5" customHeight="1">
      <c r="A73" s="2">
        <v>29</v>
      </c>
      <c r="B73" s="2">
        <v>66</v>
      </c>
      <c r="C73" s="30" t="s">
        <v>196</v>
      </c>
      <c r="E73" s="30" t="s">
        <v>121</v>
      </c>
      <c r="F73" s="3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32" t="s">
        <v>121</v>
      </c>
      <c r="AC73" s="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19"/>
      <c r="AY73" s="1"/>
      <c r="AZ73" s="71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</row>
    <row r="74" spans="1:67" ht="19.5" customHeight="1">
      <c r="A74" s="2">
        <v>30</v>
      </c>
      <c r="B74" s="2">
        <v>67</v>
      </c>
      <c r="C74" s="30" t="s">
        <v>197</v>
      </c>
      <c r="E74" s="30" t="s">
        <v>21</v>
      </c>
      <c r="F74" s="3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32" t="s">
        <v>21</v>
      </c>
      <c r="AC74" s="1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19"/>
      <c r="AY74" s="1"/>
      <c r="AZ74" s="71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</row>
    <row r="75" spans="1:67" ht="19.5" customHeight="1" thickBot="1">
      <c r="A75" s="2">
        <v>31</v>
      </c>
      <c r="B75" s="2">
        <v>68</v>
      </c>
      <c r="C75" s="30" t="s">
        <v>198</v>
      </c>
      <c r="E75" s="27" t="s">
        <v>22</v>
      </c>
      <c r="F75" s="2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7"/>
      <c r="AB75" s="29" t="s">
        <v>22</v>
      </c>
      <c r="AC75" s="6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20"/>
      <c r="AY75" s="1"/>
      <c r="AZ75" s="71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</row>
    <row r="76" spans="1:67" s="18" customFormat="1" ht="31.5" customHeight="1" thickBot="1" thickTop="1">
      <c r="A76" s="2">
        <v>32</v>
      </c>
      <c r="B76" s="2">
        <v>69</v>
      </c>
      <c r="C76" s="30" t="s">
        <v>199</v>
      </c>
      <c r="D76" s="2"/>
      <c r="E76" s="38" t="s">
        <v>23</v>
      </c>
      <c r="F76" s="48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6"/>
      <c r="AB76" s="39" t="s">
        <v>23</v>
      </c>
      <c r="AC76" s="15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24"/>
      <c r="AY76" s="23"/>
      <c r="AZ76" s="23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</row>
    <row r="77" spans="1:67" s="11" customFormat="1" ht="19.5" customHeight="1">
      <c r="A77" s="2">
        <v>33</v>
      </c>
      <c r="B77" s="2">
        <v>70</v>
      </c>
      <c r="C77" s="30" t="s">
        <v>200</v>
      </c>
      <c r="D77" s="2"/>
      <c r="E77" s="33" t="s">
        <v>122</v>
      </c>
      <c r="F77" s="3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3"/>
      <c r="AB77" s="35" t="s">
        <v>122</v>
      </c>
      <c r="AC77" s="12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22"/>
      <c r="AY77" s="1"/>
      <c r="AZ77" s="71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</row>
    <row r="78" spans="1:67" s="11" customFormat="1" ht="19.5" customHeight="1">
      <c r="A78" s="2">
        <v>34</v>
      </c>
      <c r="B78" s="2">
        <v>71</v>
      </c>
      <c r="C78" s="30" t="s">
        <v>201</v>
      </c>
      <c r="D78" s="2"/>
      <c r="E78" s="30" t="s">
        <v>24</v>
      </c>
      <c r="F78" s="3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32" t="s">
        <v>24</v>
      </c>
      <c r="AC78" s="1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19"/>
      <c r="AY78" s="1"/>
      <c r="AZ78" s="71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</row>
    <row r="79" spans="1:67" s="11" customFormat="1" ht="19.5" customHeight="1" thickBot="1">
      <c r="A79" s="2">
        <v>35</v>
      </c>
      <c r="B79" s="2">
        <v>72</v>
      </c>
      <c r="C79" s="27" t="s">
        <v>202</v>
      </c>
      <c r="D79" s="2"/>
      <c r="E79" s="30" t="s">
        <v>25</v>
      </c>
      <c r="F79" s="3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32" t="s">
        <v>25</v>
      </c>
      <c r="AC79" s="1"/>
      <c r="AD79" s="4"/>
      <c r="AE79" s="4"/>
      <c r="AF79" s="4"/>
      <c r="AG79" s="4"/>
      <c r="AH79" s="4"/>
      <c r="AI79" s="4"/>
      <c r="AJ79" s="4">
        <v>1</v>
      </c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19"/>
      <c r="AY79" s="1"/>
      <c r="AZ79" s="71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</row>
    <row r="80" spans="1:67" s="11" customFormat="1" ht="19.5" customHeight="1" thickBot="1" thickTop="1">
      <c r="A80" s="2">
        <v>36</v>
      </c>
      <c r="B80" s="2">
        <v>73</v>
      </c>
      <c r="C80" s="38" t="s">
        <v>203</v>
      </c>
      <c r="D80" s="2"/>
      <c r="E80" s="30" t="s">
        <v>26</v>
      </c>
      <c r="F80" s="3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32" t="s">
        <v>26</v>
      </c>
      <c r="AC80" s="1"/>
      <c r="AD80" s="4"/>
      <c r="AE80" s="4"/>
      <c r="AF80" s="4"/>
      <c r="AG80" s="4"/>
      <c r="AH80" s="4"/>
      <c r="AI80" s="4"/>
      <c r="AJ80" s="4">
        <v>2</v>
      </c>
      <c r="AK80" s="4"/>
      <c r="AL80" s="4">
        <v>1</v>
      </c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19"/>
      <c r="AY80" s="1"/>
      <c r="AZ80" s="71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</row>
    <row r="81" spans="1:67" s="11" customFormat="1" ht="19.5" customHeight="1">
      <c r="A81" s="2">
        <v>37</v>
      </c>
      <c r="B81" s="2">
        <v>74</v>
      </c>
      <c r="C81" s="33" t="s">
        <v>204</v>
      </c>
      <c r="D81" s="2"/>
      <c r="E81" s="30" t="s">
        <v>123</v>
      </c>
      <c r="F81" s="3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32" t="s">
        <v>123</v>
      </c>
      <c r="AC81" s="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19"/>
      <c r="AY81" s="1"/>
      <c r="AZ81" s="71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</row>
    <row r="82" spans="1:67" s="11" customFormat="1" ht="19.5" customHeight="1">
      <c r="A82" s="2">
        <v>38</v>
      </c>
      <c r="B82" s="2">
        <v>75</v>
      </c>
      <c r="C82" s="30" t="s">
        <v>205</v>
      </c>
      <c r="D82" s="2"/>
      <c r="E82" s="30" t="s">
        <v>124</v>
      </c>
      <c r="F82" s="3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32" t="s">
        <v>124</v>
      </c>
      <c r="AC82" s="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19"/>
      <c r="AY82" s="1"/>
      <c r="AZ82" s="71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</row>
    <row r="83" spans="1:67" s="11" customFormat="1" ht="19.5" customHeight="1">
      <c r="A83" s="2">
        <v>39</v>
      </c>
      <c r="B83" s="2">
        <v>76</v>
      </c>
      <c r="C83" s="30" t="s">
        <v>206</v>
      </c>
      <c r="D83" s="2"/>
      <c r="E83" s="30" t="s">
        <v>125</v>
      </c>
      <c r="F83" s="3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32" t="s">
        <v>125</v>
      </c>
      <c r="AC83" s="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19"/>
      <c r="AY83" s="1"/>
      <c r="AZ83" s="71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</row>
    <row r="84" spans="1:67" s="11" customFormat="1" ht="19.5" customHeight="1">
      <c r="A84" s="2">
        <v>40</v>
      </c>
      <c r="B84" s="2">
        <v>77</v>
      </c>
      <c r="C84" s="30" t="s">
        <v>207</v>
      </c>
      <c r="D84" s="2"/>
      <c r="E84" s="30" t="s">
        <v>27</v>
      </c>
      <c r="F84" s="3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32" t="s">
        <v>27</v>
      </c>
      <c r="AC84" s="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19"/>
      <c r="AY84" s="1"/>
      <c r="AZ84" s="71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</row>
    <row r="85" spans="1:67" s="11" customFormat="1" ht="19.5" customHeight="1">
      <c r="A85" s="2">
        <v>41</v>
      </c>
      <c r="B85" s="2">
        <v>78</v>
      </c>
      <c r="C85" s="30" t="s">
        <v>208</v>
      </c>
      <c r="D85" s="2"/>
      <c r="E85" s="30" t="s">
        <v>28</v>
      </c>
      <c r="F85" s="3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32" t="s">
        <v>28</v>
      </c>
      <c r="AC85" s="1"/>
      <c r="AD85" s="4"/>
      <c r="AE85" s="4"/>
      <c r="AF85" s="4"/>
      <c r="AG85" s="4"/>
      <c r="AH85" s="4"/>
      <c r="AI85" s="4"/>
      <c r="AJ85" s="4">
        <v>1</v>
      </c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19"/>
      <c r="AY85" s="1"/>
      <c r="AZ85" s="71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</row>
    <row r="86" spans="1:67" s="11" customFormat="1" ht="19.5" customHeight="1">
      <c r="A86" s="2">
        <v>42</v>
      </c>
      <c r="B86" s="2">
        <v>79</v>
      </c>
      <c r="C86" s="30" t="s">
        <v>209</v>
      </c>
      <c r="D86" s="2"/>
      <c r="E86" s="30" t="s">
        <v>29</v>
      </c>
      <c r="F86" s="3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32" t="s">
        <v>29</v>
      </c>
      <c r="AC86" s="1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19"/>
      <c r="AY86" s="1"/>
      <c r="AZ86" s="71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</row>
    <row r="87" spans="1:67" s="11" customFormat="1" ht="19.5" customHeight="1" thickBot="1">
      <c r="A87" s="2">
        <v>94</v>
      </c>
      <c r="B87" s="11">
        <v>80</v>
      </c>
      <c r="C87" s="30" t="s">
        <v>261</v>
      </c>
      <c r="E87" s="27" t="s">
        <v>147</v>
      </c>
      <c r="F87" s="2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7"/>
      <c r="AB87" s="29" t="s">
        <v>147</v>
      </c>
      <c r="AC87" s="6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20"/>
      <c r="AY87" s="1"/>
      <c r="AZ87" s="71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</row>
    <row r="88" spans="1:67" s="18" customFormat="1" ht="31.5" customHeight="1" thickBot="1" thickTop="1">
      <c r="A88" s="2">
        <v>95</v>
      </c>
      <c r="B88" s="11">
        <v>81</v>
      </c>
      <c r="C88" s="30" t="s">
        <v>262</v>
      </c>
      <c r="D88" s="11"/>
      <c r="E88" s="38" t="s">
        <v>51</v>
      </c>
      <c r="F88" s="48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6"/>
      <c r="AB88" s="39" t="s">
        <v>51</v>
      </c>
      <c r="AC88" s="15"/>
      <c r="AD88" s="17"/>
      <c r="AE88" s="17"/>
      <c r="AF88" s="17"/>
      <c r="AG88" s="17"/>
      <c r="AH88" s="17"/>
      <c r="AI88" s="17"/>
      <c r="AJ88" s="17">
        <v>2</v>
      </c>
      <c r="AK88" s="17"/>
      <c r="AL88" s="17">
        <v>2</v>
      </c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24"/>
      <c r="AY88" s="23"/>
      <c r="AZ88" s="23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</row>
    <row r="89" spans="1:67" s="11" customFormat="1" ht="19.5" customHeight="1">
      <c r="A89" s="2">
        <v>96</v>
      </c>
      <c r="B89" s="11">
        <v>82</v>
      </c>
      <c r="C89" s="30" t="s">
        <v>263</v>
      </c>
      <c r="E89" s="33" t="s">
        <v>148</v>
      </c>
      <c r="F89" s="3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3"/>
      <c r="AB89" s="35" t="s">
        <v>148</v>
      </c>
      <c r="AC89" s="12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22"/>
      <c r="AY89" s="1"/>
      <c r="AZ89" s="71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</row>
    <row r="90" spans="1:67" s="11" customFormat="1" ht="19.5" customHeight="1">
      <c r="A90" s="2">
        <v>97</v>
      </c>
      <c r="B90" s="11">
        <v>83</v>
      </c>
      <c r="C90" s="30" t="s">
        <v>264</v>
      </c>
      <c r="E90" s="30" t="s">
        <v>52</v>
      </c>
      <c r="F90" s="3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32" t="s">
        <v>52</v>
      </c>
      <c r="AC90" s="1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19"/>
      <c r="AY90" s="1"/>
      <c r="AZ90" s="71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</row>
    <row r="91" spans="1:67" s="11" customFormat="1" ht="19.5" customHeight="1" thickBot="1">
      <c r="A91" s="2">
        <v>98</v>
      </c>
      <c r="B91" s="11">
        <v>84</v>
      </c>
      <c r="C91" s="27" t="s">
        <v>265</v>
      </c>
      <c r="E91" s="30" t="s">
        <v>53</v>
      </c>
      <c r="F91" s="3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32" t="s">
        <v>53</v>
      </c>
      <c r="AC91" s="1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19"/>
      <c r="AY91" s="1"/>
      <c r="AZ91" s="71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</row>
    <row r="92" spans="1:67" s="11" customFormat="1" ht="19.5" customHeight="1" thickBot="1" thickTop="1">
      <c r="A92" s="2">
        <v>99</v>
      </c>
      <c r="B92" s="11">
        <v>85</v>
      </c>
      <c r="C92" s="38" t="s">
        <v>266</v>
      </c>
      <c r="E92" s="30" t="s">
        <v>54</v>
      </c>
      <c r="F92" s="3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32" t="s">
        <v>54</v>
      </c>
      <c r="AC92" s="1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19"/>
      <c r="AY92" s="1"/>
      <c r="AZ92" s="71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</row>
    <row r="93" spans="1:67" s="11" customFormat="1" ht="19.5" customHeight="1">
      <c r="A93" s="2">
        <v>100</v>
      </c>
      <c r="B93" s="11">
        <v>86</v>
      </c>
      <c r="C93" s="33" t="s">
        <v>267</v>
      </c>
      <c r="E93" s="30" t="s">
        <v>149</v>
      </c>
      <c r="F93" s="3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32" t="s">
        <v>149</v>
      </c>
      <c r="AC93" s="1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19"/>
      <c r="AY93" s="1"/>
      <c r="AZ93" s="71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</row>
    <row r="94" spans="1:67" s="11" customFormat="1" ht="19.5" customHeight="1">
      <c r="A94" s="2">
        <v>101</v>
      </c>
      <c r="B94" s="11">
        <v>87</v>
      </c>
      <c r="C94" s="30" t="s">
        <v>268</v>
      </c>
      <c r="E94" s="30" t="s">
        <v>150</v>
      </c>
      <c r="F94" s="3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32" t="s">
        <v>150</v>
      </c>
      <c r="AC94" s="1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19"/>
      <c r="AY94" s="1"/>
      <c r="AZ94" s="71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</row>
    <row r="95" spans="1:67" s="11" customFormat="1" ht="19.5" customHeight="1">
      <c r="A95" s="2">
        <v>102</v>
      </c>
      <c r="B95" s="11">
        <v>88</v>
      </c>
      <c r="C95" s="30" t="s">
        <v>269</v>
      </c>
      <c r="E95" s="30" t="s">
        <v>55</v>
      </c>
      <c r="F95" s="3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32" t="s">
        <v>55</v>
      </c>
      <c r="AC95" s="1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19"/>
      <c r="AY95" s="1"/>
      <c r="AZ95" s="71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</row>
    <row r="96" spans="1:67" s="11" customFormat="1" ht="19.5" customHeight="1">
      <c r="A96" s="2">
        <v>68</v>
      </c>
      <c r="B96" s="11">
        <v>89</v>
      </c>
      <c r="C96" s="30" t="s">
        <v>235</v>
      </c>
      <c r="E96" s="30" t="s">
        <v>136</v>
      </c>
      <c r="F96" s="3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32" t="s">
        <v>136</v>
      </c>
      <c r="AC96" s="1"/>
      <c r="AD96" s="4"/>
      <c r="AE96" s="4"/>
      <c r="AF96" s="4"/>
      <c r="AG96" s="4"/>
      <c r="AH96" s="4"/>
      <c r="AI96" s="4"/>
      <c r="AJ96" s="4"/>
      <c r="AK96" s="4"/>
      <c r="AL96" s="4">
        <v>1</v>
      </c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19"/>
      <c r="AY96" s="1"/>
      <c r="AZ96" s="71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</row>
    <row r="97" spans="1:67" s="11" customFormat="1" ht="19.5" customHeight="1">
      <c r="A97" s="2">
        <v>69</v>
      </c>
      <c r="B97" s="11">
        <v>90</v>
      </c>
      <c r="C97" s="30" t="s">
        <v>236</v>
      </c>
      <c r="E97" s="30" t="s">
        <v>137</v>
      </c>
      <c r="F97" s="3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32" t="s">
        <v>137</v>
      </c>
      <c r="AC97" s="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19"/>
      <c r="AY97" s="1"/>
      <c r="AZ97" s="71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</row>
    <row r="98" spans="1:67" s="11" customFormat="1" ht="19.5" customHeight="1">
      <c r="A98" s="2">
        <v>70</v>
      </c>
      <c r="B98" s="11">
        <v>91</v>
      </c>
      <c r="C98" s="30" t="s">
        <v>237</v>
      </c>
      <c r="E98" s="30" t="s">
        <v>138</v>
      </c>
      <c r="F98" s="3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32" t="s">
        <v>138</v>
      </c>
      <c r="AC98" s="1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19"/>
      <c r="AY98" s="1"/>
      <c r="AZ98" s="71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</row>
    <row r="99" spans="1:67" s="11" customFormat="1" ht="19.5" customHeight="1">
      <c r="A99" s="2">
        <v>71</v>
      </c>
      <c r="B99" s="11">
        <v>92</v>
      </c>
      <c r="C99" s="30" t="s">
        <v>238</v>
      </c>
      <c r="E99" s="30" t="s">
        <v>1</v>
      </c>
      <c r="F99" s="3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32" t="s">
        <v>1</v>
      </c>
      <c r="AC99" s="1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19"/>
      <c r="AY99" s="1"/>
      <c r="AZ99" s="71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</row>
    <row r="100" spans="1:67" s="11" customFormat="1" ht="19.5" customHeight="1">
      <c r="A100" s="2">
        <v>72</v>
      </c>
      <c r="B100" s="11">
        <v>93</v>
      </c>
      <c r="C100" s="30" t="s">
        <v>239</v>
      </c>
      <c r="E100" s="30" t="s">
        <v>139</v>
      </c>
      <c r="F100" s="3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32" t="s">
        <v>139</v>
      </c>
      <c r="AC100" s="1"/>
      <c r="AD100" s="4"/>
      <c r="AE100" s="4"/>
      <c r="AF100" s="4"/>
      <c r="AG100" s="4"/>
      <c r="AH100" s="4"/>
      <c r="AI100" s="4"/>
      <c r="AJ100" s="4">
        <v>1</v>
      </c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19"/>
      <c r="AY100" s="1"/>
      <c r="AZ100" s="71"/>
      <c r="BA100" s="52"/>
      <c r="BB100" s="52"/>
      <c r="BC100" s="52"/>
      <c r="BD100" s="103" t="s">
        <v>354</v>
      </c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</row>
    <row r="101" spans="1:67" s="11" customFormat="1" ht="19.5" customHeight="1">
      <c r="A101" s="2">
        <v>73</v>
      </c>
      <c r="B101" s="11">
        <v>94</v>
      </c>
      <c r="C101" s="30" t="s">
        <v>240</v>
      </c>
      <c r="E101" s="30" t="s">
        <v>41</v>
      </c>
      <c r="F101" s="3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32" t="s">
        <v>41</v>
      </c>
      <c r="AC101" s="1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19"/>
      <c r="AY101" s="1"/>
      <c r="AZ101" s="71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</row>
    <row r="102" spans="1:67" s="11" customFormat="1" ht="19.5" customHeight="1">
      <c r="A102" s="2">
        <v>74</v>
      </c>
      <c r="B102" s="11">
        <v>95</v>
      </c>
      <c r="C102" s="30" t="s">
        <v>241</v>
      </c>
      <c r="E102" s="30" t="s">
        <v>42</v>
      </c>
      <c r="F102" s="3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32" t="s">
        <v>42</v>
      </c>
      <c r="AC102" s="1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19"/>
      <c r="AY102" s="1"/>
      <c r="AZ102" s="71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</row>
    <row r="103" spans="1:67" s="11" customFormat="1" ht="19.5" customHeight="1">
      <c r="A103" s="2">
        <v>75</v>
      </c>
      <c r="B103" s="11">
        <v>96</v>
      </c>
      <c r="C103" s="30" t="s">
        <v>242</v>
      </c>
      <c r="E103" s="30" t="s">
        <v>43</v>
      </c>
      <c r="F103" s="3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32" t="s">
        <v>43</v>
      </c>
      <c r="AC103" s="1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19"/>
      <c r="AY103" s="1"/>
      <c r="AZ103" s="71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</row>
    <row r="104" spans="1:67" s="11" customFormat="1" ht="19.5" customHeight="1">
      <c r="A104" s="2">
        <v>76</v>
      </c>
      <c r="B104" s="11">
        <v>97</v>
      </c>
      <c r="C104" s="30" t="s">
        <v>243</v>
      </c>
      <c r="E104" s="30" t="s">
        <v>44</v>
      </c>
      <c r="F104" s="3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32" t="s">
        <v>44</v>
      </c>
      <c r="AC104" s="1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>
        <v>2</v>
      </c>
      <c r="AQ104" s="4"/>
      <c r="AR104" s="4"/>
      <c r="AS104" s="4"/>
      <c r="AT104" s="4"/>
      <c r="AU104" s="4"/>
      <c r="AV104" s="4"/>
      <c r="AW104" s="4"/>
      <c r="AX104" s="19"/>
      <c r="AY104" s="1"/>
      <c r="AZ104" s="71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</row>
    <row r="105" spans="1:52" s="11" customFormat="1" ht="19.5" customHeight="1">
      <c r="A105" s="2">
        <v>23</v>
      </c>
      <c r="B105" s="11">
        <v>98</v>
      </c>
      <c r="C105" s="40" t="s">
        <v>190</v>
      </c>
      <c r="E105" s="40" t="s">
        <v>157</v>
      </c>
      <c r="F105" s="46"/>
      <c r="G105" s="1">
        <f aca="true" t="shared" si="2" ref="G105:AA105">SUM(G83:G104)</f>
        <v>0</v>
      </c>
      <c r="H105" s="1">
        <f t="shared" si="2"/>
        <v>0</v>
      </c>
      <c r="I105" s="1">
        <f t="shared" si="2"/>
        <v>0</v>
      </c>
      <c r="J105" s="1">
        <f t="shared" si="2"/>
        <v>0</v>
      </c>
      <c r="K105" s="1">
        <f t="shared" si="2"/>
        <v>0</v>
      </c>
      <c r="L105" s="1">
        <f t="shared" si="2"/>
        <v>0</v>
      </c>
      <c r="M105" s="1">
        <f t="shared" si="2"/>
        <v>0</v>
      </c>
      <c r="N105" s="1">
        <f t="shared" si="2"/>
        <v>0</v>
      </c>
      <c r="O105" s="1">
        <f t="shared" si="2"/>
        <v>0</v>
      </c>
      <c r="P105" s="1">
        <f t="shared" si="2"/>
        <v>0</v>
      </c>
      <c r="Q105" s="1">
        <f t="shared" si="2"/>
        <v>0</v>
      </c>
      <c r="R105" s="1">
        <f t="shared" si="2"/>
        <v>0</v>
      </c>
      <c r="S105" s="1">
        <f t="shared" si="2"/>
        <v>0</v>
      </c>
      <c r="T105" s="1">
        <f t="shared" si="2"/>
        <v>0</v>
      </c>
      <c r="U105" s="1">
        <f t="shared" si="2"/>
        <v>0</v>
      </c>
      <c r="V105" s="1">
        <f t="shared" si="2"/>
        <v>0</v>
      </c>
      <c r="W105" s="1">
        <f t="shared" si="2"/>
        <v>0</v>
      </c>
      <c r="X105" s="1">
        <f t="shared" si="2"/>
        <v>0</v>
      </c>
      <c r="Y105" s="1">
        <f t="shared" si="2"/>
        <v>0</v>
      </c>
      <c r="Z105" s="1">
        <f t="shared" si="2"/>
        <v>0</v>
      </c>
      <c r="AA105" s="5">
        <f t="shared" si="2"/>
        <v>0</v>
      </c>
      <c r="AB105" s="59" t="s">
        <v>157</v>
      </c>
      <c r="AC105" s="26"/>
      <c r="AD105" s="1">
        <f aca="true" t="shared" si="3" ref="AD105:AZ105">SUM(AD83:AD104)</f>
        <v>0</v>
      </c>
      <c r="AE105" s="1">
        <f t="shared" si="3"/>
        <v>0</v>
      </c>
      <c r="AF105" s="1">
        <f t="shared" si="3"/>
        <v>0</v>
      </c>
      <c r="AG105" s="1">
        <f t="shared" si="3"/>
        <v>0</v>
      </c>
      <c r="AH105" s="1">
        <f t="shared" si="3"/>
        <v>0</v>
      </c>
      <c r="AI105" s="1">
        <f t="shared" si="3"/>
        <v>0</v>
      </c>
      <c r="AJ105" s="1">
        <f t="shared" si="3"/>
        <v>4</v>
      </c>
      <c r="AK105" s="1">
        <f t="shared" si="3"/>
        <v>0</v>
      </c>
      <c r="AL105" s="1">
        <f t="shared" si="3"/>
        <v>3</v>
      </c>
      <c r="AM105" s="1">
        <f t="shared" si="3"/>
        <v>0</v>
      </c>
      <c r="AN105" s="1">
        <f t="shared" si="3"/>
        <v>0</v>
      </c>
      <c r="AO105" s="1">
        <f t="shared" si="3"/>
        <v>0</v>
      </c>
      <c r="AP105" s="1">
        <f t="shared" si="3"/>
        <v>2</v>
      </c>
      <c r="AQ105" s="1">
        <f t="shared" si="3"/>
        <v>0</v>
      </c>
      <c r="AR105" s="1">
        <f t="shared" si="3"/>
        <v>0</v>
      </c>
      <c r="AS105" s="1">
        <f t="shared" si="3"/>
        <v>0</v>
      </c>
      <c r="AT105" s="1">
        <f t="shared" si="3"/>
        <v>0</v>
      </c>
      <c r="AU105" s="1">
        <f t="shared" si="3"/>
        <v>0</v>
      </c>
      <c r="AV105" s="1">
        <f t="shared" si="3"/>
        <v>0</v>
      </c>
      <c r="AW105" s="1">
        <f t="shared" si="3"/>
        <v>0</v>
      </c>
      <c r="AX105" s="71">
        <f t="shared" si="3"/>
        <v>0</v>
      </c>
      <c r="AY105" s="1">
        <f t="shared" si="3"/>
        <v>0</v>
      </c>
      <c r="AZ105" s="5">
        <f t="shared" si="3"/>
        <v>0</v>
      </c>
    </row>
    <row r="106" spans="1:52" s="11" customFormat="1" ht="19.5" customHeight="1">
      <c r="A106" s="2">
        <v>43</v>
      </c>
      <c r="B106" s="11">
        <v>99</v>
      </c>
      <c r="C106" s="40" t="s">
        <v>210</v>
      </c>
      <c r="E106" s="40" t="s">
        <v>158</v>
      </c>
      <c r="F106" s="3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59" t="s">
        <v>158</v>
      </c>
      <c r="AC106" s="1"/>
      <c r="AD106" s="1">
        <f aca="true" t="shared" si="4" ref="AD106:AZ106">SUM(AD87:AD105)</f>
        <v>0</v>
      </c>
      <c r="AE106" s="1">
        <f t="shared" si="4"/>
        <v>0</v>
      </c>
      <c r="AF106" s="1">
        <f t="shared" si="4"/>
        <v>0</v>
      </c>
      <c r="AG106" s="1">
        <f t="shared" si="4"/>
        <v>0</v>
      </c>
      <c r="AH106" s="1">
        <f t="shared" si="4"/>
        <v>0</v>
      </c>
      <c r="AI106" s="1">
        <f t="shared" si="4"/>
        <v>0</v>
      </c>
      <c r="AJ106" s="1">
        <f t="shared" si="4"/>
        <v>7</v>
      </c>
      <c r="AK106" s="1">
        <f t="shared" si="4"/>
        <v>0</v>
      </c>
      <c r="AL106" s="1">
        <f t="shared" si="4"/>
        <v>6</v>
      </c>
      <c r="AM106" s="1">
        <f t="shared" si="4"/>
        <v>0</v>
      </c>
      <c r="AN106" s="1">
        <f t="shared" si="4"/>
        <v>0</v>
      </c>
      <c r="AO106" s="1">
        <f t="shared" si="4"/>
        <v>0</v>
      </c>
      <c r="AP106" s="1">
        <f t="shared" si="4"/>
        <v>4</v>
      </c>
      <c r="AQ106" s="1">
        <f t="shared" si="4"/>
        <v>0</v>
      </c>
      <c r="AR106" s="1">
        <f t="shared" si="4"/>
        <v>0</v>
      </c>
      <c r="AS106" s="1">
        <f t="shared" si="4"/>
        <v>0</v>
      </c>
      <c r="AT106" s="1">
        <f t="shared" si="4"/>
        <v>0</v>
      </c>
      <c r="AU106" s="1">
        <f t="shared" si="4"/>
        <v>0</v>
      </c>
      <c r="AV106" s="1">
        <f t="shared" si="4"/>
        <v>0</v>
      </c>
      <c r="AW106" s="1">
        <f t="shared" si="4"/>
        <v>0</v>
      </c>
      <c r="AX106" s="71">
        <f t="shared" si="4"/>
        <v>0</v>
      </c>
      <c r="AY106" s="1">
        <f t="shared" si="4"/>
        <v>0</v>
      </c>
      <c r="AZ106" s="5">
        <f t="shared" si="4"/>
        <v>0</v>
      </c>
    </row>
    <row r="107" spans="1:52" s="11" customFormat="1" ht="19.5" customHeight="1">
      <c r="A107" s="11">
        <v>50.1</v>
      </c>
      <c r="B107" s="11">
        <v>100</v>
      </c>
      <c r="C107" s="40" t="s">
        <v>217</v>
      </c>
      <c r="E107" s="40" t="s">
        <v>98</v>
      </c>
      <c r="F107" s="46"/>
      <c r="G107" s="1">
        <f aca="true" t="shared" si="5" ref="G107:AA107">SUM(G101:G106)</f>
        <v>0</v>
      </c>
      <c r="H107" s="1">
        <f t="shared" si="5"/>
        <v>0</v>
      </c>
      <c r="I107" s="1">
        <f t="shared" si="5"/>
        <v>0</v>
      </c>
      <c r="J107" s="1">
        <f t="shared" si="5"/>
        <v>0</v>
      </c>
      <c r="K107" s="1">
        <f t="shared" si="5"/>
        <v>0</v>
      </c>
      <c r="L107" s="1">
        <f t="shared" si="5"/>
        <v>0</v>
      </c>
      <c r="M107" s="1">
        <f t="shared" si="5"/>
        <v>0</v>
      </c>
      <c r="N107" s="1">
        <f t="shared" si="5"/>
        <v>0</v>
      </c>
      <c r="O107" s="1">
        <f t="shared" si="5"/>
        <v>0</v>
      </c>
      <c r="P107" s="1">
        <f t="shared" si="5"/>
        <v>0</v>
      </c>
      <c r="Q107" s="1">
        <f t="shared" si="5"/>
        <v>0</v>
      </c>
      <c r="R107" s="1">
        <f t="shared" si="5"/>
        <v>0</v>
      </c>
      <c r="S107" s="1">
        <f t="shared" si="5"/>
        <v>0</v>
      </c>
      <c r="T107" s="1">
        <f t="shared" si="5"/>
        <v>0</v>
      </c>
      <c r="U107" s="1">
        <f t="shared" si="5"/>
        <v>0</v>
      </c>
      <c r="V107" s="1">
        <f t="shared" si="5"/>
        <v>0</v>
      </c>
      <c r="W107" s="1">
        <f t="shared" si="5"/>
        <v>0</v>
      </c>
      <c r="X107" s="1">
        <f t="shared" si="5"/>
        <v>0</v>
      </c>
      <c r="Y107" s="1">
        <f t="shared" si="5"/>
        <v>0</v>
      </c>
      <c r="Z107" s="1">
        <f t="shared" si="5"/>
        <v>0</v>
      </c>
      <c r="AA107" s="5">
        <f t="shared" si="5"/>
        <v>0</v>
      </c>
      <c r="AB107" s="59" t="s">
        <v>98</v>
      </c>
      <c r="AC107" s="26"/>
      <c r="AD107" s="1">
        <f aca="true" t="shared" si="6" ref="AD107:AZ107">SUM(AD101:AD106)</f>
        <v>0</v>
      </c>
      <c r="AE107" s="1">
        <f t="shared" si="6"/>
        <v>0</v>
      </c>
      <c r="AF107" s="1">
        <f t="shared" si="6"/>
        <v>0</v>
      </c>
      <c r="AG107" s="1">
        <f t="shared" si="6"/>
        <v>0</v>
      </c>
      <c r="AH107" s="1">
        <f t="shared" si="6"/>
        <v>0</v>
      </c>
      <c r="AI107" s="1">
        <f t="shared" si="6"/>
        <v>0</v>
      </c>
      <c r="AJ107" s="1">
        <f t="shared" si="6"/>
        <v>11</v>
      </c>
      <c r="AK107" s="1">
        <f t="shared" si="6"/>
        <v>0</v>
      </c>
      <c r="AL107" s="1">
        <f t="shared" si="6"/>
        <v>9</v>
      </c>
      <c r="AM107" s="1">
        <f t="shared" si="6"/>
        <v>0</v>
      </c>
      <c r="AN107" s="1">
        <f t="shared" si="6"/>
        <v>0</v>
      </c>
      <c r="AO107" s="1">
        <f t="shared" si="6"/>
        <v>0</v>
      </c>
      <c r="AP107" s="1">
        <f t="shared" si="6"/>
        <v>8</v>
      </c>
      <c r="AQ107" s="1">
        <f t="shared" si="6"/>
        <v>0</v>
      </c>
      <c r="AR107" s="1">
        <f t="shared" si="6"/>
        <v>0</v>
      </c>
      <c r="AS107" s="1">
        <f t="shared" si="6"/>
        <v>0</v>
      </c>
      <c r="AT107" s="1">
        <f t="shared" si="6"/>
        <v>0</v>
      </c>
      <c r="AU107" s="1">
        <f t="shared" si="6"/>
        <v>0</v>
      </c>
      <c r="AV107" s="1">
        <f t="shared" si="6"/>
        <v>0</v>
      </c>
      <c r="AW107" s="1">
        <f t="shared" si="6"/>
        <v>0</v>
      </c>
      <c r="AX107" s="71">
        <f t="shared" si="6"/>
        <v>0</v>
      </c>
      <c r="AY107" s="1">
        <f t="shared" si="6"/>
        <v>0</v>
      </c>
      <c r="AZ107" s="5">
        <f t="shared" si="6"/>
        <v>0</v>
      </c>
    </row>
    <row r="108" spans="1:52" s="11" customFormat="1" ht="19.5" customHeight="1">
      <c r="A108" s="2">
        <v>65</v>
      </c>
      <c r="B108" s="18">
        <v>101</v>
      </c>
      <c r="C108" s="37" t="s">
        <v>232</v>
      </c>
      <c r="D108" s="18"/>
      <c r="E108" s="37" t="s">
        <v>159</v>
      </c>
      <c r="F108" s="49"/>
      <c r="G108" s="4">
        <f aca="true" t="shared" si="7" ref="G108:AA108">SUM(G94:G107)</f>
        <v>0</v>
      </c>
      <c r="H108" s="4">
        <f t="shared" si="7"/>
        <v>0</v>
      </c>
      <c r="I108" s="4">
        <f t="shared" si="7"/>
        <v>0</v>
      </c>
      <c r="J108" s="4">
        <f t="shared" si="7"/>
        <v>0</v>
      </c>
      <c r="K108" s="4">
        <f t="shared" si="7"/>
        <v>0</v>
      </c>
      <c r="L108" s="4">
        <f t="shared" si="7"/>
        <v>0</v>
      </c>
      <c r="M108" s="4">
        <f t="shared" si="7"/>
        <v>0</v>
      </c>
      <c r="N108" s="4">
        <f t="shared" si="7"/>
        <v>0</v>
      </c>
      <c r="O108" s="4">
        <f t="shared" si="7"/>
        <v>0</v>
      </c>
      <c r="P108" s="4">
        <f t="shared" si="7"/>
        <v>0</v>
      </c>
      <c r="Q108" s="4">
        <f t="shared" si="7"/>
        <v>0</v>
      </c>
      <c r="R108" s="4">
        <f t="shared" si="7"/>
        <v>0</v>
      </c>
      <c r="S108" s="4">
        <f t="shared" si="7"/>
        <v>0</v>
      </c>
      <c r="T108" s="4">
        <f t="shared" si="7"/>
        <v>0</v>
      </c>
      <c r="U108" s="4">
        <f t="shared" si="7"/>
        <v>0</v>
      </c>
      <c r="V108" s="4">
        <f t="shared" si="7"/>
        <v>0</v>
      </c>
      <c r="W108" s="4">
        <f t="shared" si="7"/>
        <v>0</v>
      </c>
      <c r="X108" s="4">
        <f t="shared" si="7"/>
        <v>0</v>
      </c>
      <c r="Y108" s="4">
        <f t="shared" si="7"/>
        <v>0</v>
      </c>
      <c r="Z108" s="4">
        <f t="shared" si="7"/>
        <v>0</v>
      </c>
      <c r="AA108" s="56">
        <f t="shared" si="7"/>
        <v>0</v>
      </c>
      <c r="AB108" s="61" t="s">
        <v>159</v>
      </c>
      <c r="AC108" s="4"/>
      <c r="AD108" s="4">
        <f aca="true" t="shared" si="8" ref="AD108:AZ108">SUM(AD94:AD107)</f>
        <v>0</v>
      </c>
      <c r="AE108" s="4">
        <f t="shared" si="8"/>
        <v>0</v>
      </c>
      <c r="AF108" s="4">
        <f t="shared" si="8"/>
        <v>0</v>
      </c>
      <c r="AG108" s="4">
        <f t="shared" si="8"/>
        <v>0</v>
      </c>
      <c r="AH108" s="4">
        <f t="shared" si="8"/>
        <v>0</v>
      </c>
      <c r="AI108" s="4">
        <f t="shared" si="8"/>
        <v>0</v>
      </c>
      <c r="AJ108" s="4">
        <f t="shared" si="8"/>
        <v>23</v>
      </c>
      <c r="AK108" s="4">
        <f t="shared" si="8"/>
        <v>0</v>
      </c>
      <c r="AL108" s="4">
        <f t="shared" si="8"/>
        <v>19</v>
      </c>
      <c r="AM108" s="4">
        <f t="shared" si="8"/>
        <v>0</v>
      </c>
      <c r="AN108" s="4">
        <f t="shared" si="8"/>
        <v>0</v>
      </c>
      <c r="AO108" s="4">
        <f t="shared" si="8"/>
        <v>0</v>
      </c>
      <c r="AP108" s="4">
        <f t="shared" si="8"/>
        <v>16</v>
      </c>
      <c r="AQ108" s="4">
        <f t="shared" si="8"/>
        <v>0</v>
      </c>
      <c r="AR108" s="4">
        <f t="shared" si="8"/>
        <v>0</v>
      </c>
      <c r="AS108" s="4">
        <f t="shared" si="8"/>
        <v>0</v>
      </c>
      <c r="AT108" s="4">
        <f t="shared" si="8"/>
        <v>0</v>
      </c>
      <c r="AU108" s="4">
        <f t="shared" si="8"/>
        <v>0</v>
      </c>
      <c r="AV108" s="4">
        <f t="shared" si="8"/>
        <v>0</v>
      </c>
      <c r="AW108" s="4">
        <f t="shared" si="8"/>
        <v>0</v>
      </c>
      <c r="AX108" s="19">
        <f t="shared" si="8"/>
        <v>0</v>
      </c>
      <c r="AY108" s="4">
        <f t="shared" si="8"/>
        <v>0</v>
      </c>
      <c r="AZ108" s="56">
        <f t="shared" si="8"/>
        <v>0</v>
      </c>
    </row>
    <row r="109" spans="1:52" s="11" customFormat="1" ht="19.5" customHeight="1">
      <c r="A109" s="2">
        <v>77</v>
      </c>
      <c r="B109" s="18">
        <v>102</v>
      </c>
      <c r="C109" s="37" t="s">
        <v>244</v>
      </c>
      <c r="D109" s="18"/>
      <c r="E109" s="37" t="s">
        <v>60</v>
      </c>
      <c r="F109" s="49"/>
      <c r="G109" s="4">
        <f aca="true" t="shared" si="9" ref="G109:AA109">SUM(G98:G108)</f>
        <v>0</v>
      </c>
      <c r="H109" s="4">
        <f t="shared" si="9"/>
        <v>0</v>
      </c>
      <c r="I109" s="4">
        <f t="shared" si="9"/>
        <v>0</v>
      </c>
      <c r="J109" s="4">
        <f t="shared" si="9"/>
        <v>0</v>
      </c>
      <c r="K109" s="4">
        <f t="shared" si="9"/>
        <v>0</v>
      </c>
      <c r="L109" s="4">
        <f t="shared" si="9"/>
        <v>0</v>
      </c>
      <c r="M109" s="4">
        <f t="shared" si="9"/>
        <v>0</v>
      </c>
      <c r="N109" s="4">
        <f t="shared" si="9"/>
        <v>0</v>
      </c>
      <c r="O109" s="4">
        <f t="shared" si="9"/>
        <v>0</v>
      </c>
      <c r="P109" s="4">
        <f t="shared" si="9"/>
        <v>0</v>
      </c>
      <c r="Q109" s="4">
        <f t="shared" si="9"/>
        <v>0</v>
      </c>
      <c r="R109" s="4">
        <f t="shared" si="9"/>
        <v>0</v>
      </c>
      <c r="S109" s="4">
        <f t="shared" si="9"/>
        <v>0</v>
      </c>
      <c r="T109" s="4">
        <f t="shared" si="9"/>
        <v>0</v>
      </c>
      <c r="U109" s="4">
        <f t="shared" si="9"/>
        <v>0</v>
      </c>
      <c r="V109" s="4">
        <f t="shared" si="9"/>
        <v>0</v>
      </c>
      <c r="W109" s="4">
        <f t="shared" si="9"/>
        <v>0</v>
      </c>
      <c r="X109" s="4">
        <f t="shared" si="9"/>
        <v>0</v>
      </c>
      <c r="Y109" s="4">
        <f t="shared" si="9"/>
        <v>0</v>
      </c>
      <c r="Z109" s="4">
        <f t="shared" si="9"/>
        <v>0</v>
      </c>
      <c r="AA109" s="56">
        <f t="shared" si="9"/>
        <v>0</v>
      </c>
      <c r="AB109" s="61" t="s">
        <v>60</v>
      </c>
      <c r="AC109" s="4"/>
      <c r="AD109" s="4">
        <f aca="true" t="shared" si="10" ref="AD109:AZ109">SUM(AD98:AD108)</f>
        <v>0</v>
      </c>
      <c r="AE109" s="4">
        <f t="shared" si="10"/>
        <v>0</v>
      </c>
      <c r="AF109" s="4">
        <f t="shared" si="10"/>
        <v>0</v>
      </c>
      <c r="AG109" s="4">
        <f t="shared" si="10"/>
        <v>0</v>
      </c>
      <c r="AH109" s="4">
        <f t="shared" si="10"/>
        <v>0</v>
      </c>
      <c r="AI109" s="4">
        <f t="shared" si="10"/>
        <v>0</v>
      </c>
      <c r="AJ109" s="4">
        <f t="shared" si="10"/>
        <v>46</v>
      </c>
      <c r="AK109" s="4">
        <f t="shared" si="10"/>
        <v>0</v>
      </c>
      <c r="AL109" s="4">
        <f t="shared" si="10"/>
        <v>37</v>
      </c>
      <c r="AM109" s="4">
        <f t="shared" si="10"/>
        <v>0</v>
      </c>
      <c r="AN109" s="4">
        <f t="shared" si="10"/>
        <v>0</v>
      </c>
      <c r="AO109" s="4">
        <f t="shared" si="10"/>
        <v>0</v>
      </c>
      <c r="AP109" s="4">
        <f t="shared" si="10"/>
        <v>32</v>
      </c>
      <c r="AQ109" s="4">
        <f t="shared" si="10"/>
        <v>0</v>
      </c>
      <c r="AR109" s="4">
        <f t="shared" si="10"/>
        <v>0</v>
      </c>
      <c r="AS109" s="4">
        <f t="shared" si="10"/>
        <v>0</v>
      </c>
      <c r="AT109" s="4">
        <f t="shared" si="10"/>
        <v>0</v>
      </c>
      <c r="AU109" s="4">
        <f t="shared" si="10"/>
        <v>0</v>
      </c>
      <c r="AV109" s="4">
        <f t="shared" si="10"/>
        <v>0</v>
      </c>
      <c r="AW109" s="4">
        <f t="shared" si="10"/>
        <v>0</v>
      </c>
      <c r="AX109" s="19">
        <f t="shared" si="10"/>
        <v>0</v>
      </c>
      <c r="AY109" s="4">
        <f t="shared" si="10"/>
        <v>0</v>
      </c>
      <c r="AZ109" s="56">
        <f t="shared" si="10"/>
        <v>0</v>
      </c>
    </row>
    <row r="110" spans="1:52" s="11" customFormat="1" ht="19.5" customHeight="1">
      <c r="A110" s="2">
        <v>103</v>
      </c>
      <c r="B110" s="18">
        <v>103</v>
      </c>
      <c r="C110" s="37" t="s">
        <v>270</v>
      </c>
      <c r="D110" s="18"/>
      <c r="E110" s="37" t="s">
        <v>160</v>
      </c>
      <c r="F110" s="49"/>
      <c r="G110" s="4">
        <f aca="true" t="shared" si="11" ref="G110:AA110">SUM(G85:G109)</f>
        <v>0</v>
      </c>
      <c r="H110" s="4">
        <f t="shared" si="11"/>
        <v>0</v>
      </c>
      <c r="I110" s="4">
        <f t="shared" si="11"/>
        <v>0</v>
      </c>
      <c r="J110" s="4">
        <f t="shared" si="11"/>
        <v>0</v>
      </c>
      <c r="K110" s="4">
        <f t="shared" si="11"/>
        <v>0</v>
      </c>
      <c r="L110" s="4">
        <f t="shared" si="11"/>
        <v>0</v>
      </c>
      <c r="M110" s="4">
        <f t="shared" si="11"/>
        <v>0</v>
      </c>
      <c r="N110" s="4">
        <f t="shared" si="11"/>
        <v>0</v>
      </c>
      <c r="O110" s="4">
        <f t="shared" si="11"/>
        <v>0</v>
      </c>
      <c r="P110" s="4">
        <f t="shared" si="11"/>
        <v>0</v>
      </c>
      <c r="Q110" s="4">
        <f t="shared" si="11"/>
        <v>0</v>
      </c>
      <c r="R110" s="4">
        <f t="shared" si="11"/>
        <v>0</v>
      </c>
      <c r="S110" s="4">
        <f t="shared" si="11"/>
        <v>0</v>
      </c>
      <c r="T110" s="4">
        <f t="shared" si="11"/>
        <v>0</v>
      </c>
      <c r="U110" s="4">
        <f t="shared" si="11"/>
        <v>0</v>
      </c>
      <c r="V110" s="4">
        <f t="shared" si="11"/>
        <v>0</v>
      </c>
      <c r="W110" s="4">
        <f t="shared" si="11"/>
        <v>0</v>
      </c>
      <c r="X110" s="4">
        <f t="shared" si="11"/>
        <v>0</v>
      </c>
      <c r="Y110" s="4">
        <f t="shared" si="11"/>
        <v>0</v>
      </c>
      <c r="Z110" s="4">
        <f t="shared" si="11"/>
        <v>0</v>
      </c>
      <c r="AA110" s="56">
        <f t="shared" si="11"/>
        <v>0</v>
      </c>
      <c r="AB110" s="61" t="s">
        <v>160</v>
      </c>
      <c r="AC110" s="4"/>
      <c r="AD110" s="4">
        <f aca="true" t="shared" si="12" ref="AD110:AZ110">SUM(AD85:AD109)</f>
        <v>0</v>
      </c>
      <c r="AE110" s="4">
        <f t="shared" si="12"/>
        <v>0</v>
      </c>
      <c r="AF110" s="4">
        <f t="shared" si="12"/>
        <v>0</v>
      </c>
      <c r="AG110" s="4">
        <f t="shared" si="12"/>
        <v>0</v>
      </c>
      <c r="AH110" s="4">
        <f t="shared" si="12"/>
        <v>0</v>
      </c>
      <c r="AI110" s="4">
        <f t="shared" si="12"/>
        <v>0</v>
      </c>
      <c r="AJ110" s="4">
        <f t="shared" si="12"/>
        <v>95</v>
      </c>
      <c r="AK110" s="4">
        <f t="shared" si="12"/>
        <v>0</v>
      </c>
      <c r="AL110" s="4">
        <f t="shared" si="12"/>
        <v>77</v>
      </c>
      <c r="AM110" s="4">
        <f t="shared" si="12"/>
        <v>0</v>
      </c>
      <c r="AN110" s="4">
        <f t="shared" si="12"/>
        <v>0</v>
      </c>
      <c r="AO110" s="4">
        <f t="shared" si="12"/>
        <v>0</v>
      </c>
      <c r="AP110" s="4">
        <f t="shared" si="12"/>
        <v>64</v>
      </c>
      <c r="AQ110" s="4">
        <f t="shared" si="12"/>
        <v>0</v>
      </c>
      <c r="AR110" s="4">
        <f t="shared" si="12"/>
        <v>0</v>
      </c>
      <c r="AS110" s="4">
        <f t="shared" si="12"/>
        <v>0</v>
      </c>
      <c r="AT110" s="4">
        <f t="shared" si="12"/>
        <v>0</v>
      </c>
      <c r="AU110" s="4">
        <f t="shared" si="12"/>
        <v>0</v>
      </c>
      <c r="AV110" s="4">
        <f t="shared" si="12"/>
        <v>0</v>
      </c>
      <c r="AW110" s="4">
        <f t="shared" si="12"/>
        <v>0</v>
      </c>
      <c r="AX110" s="19">
        <f t="shared" si="12"/>
        <v>0</v>
      </c>
      <c r="AY110" s="4">
        <f t="shared" si="12"/>
        <v>0</v>
      </c>
      <c r="AZ110" s="56">
        <f t="shared" si="12"/>
        <v>0</v>
      </c>
    </row>
    <row r="111" spans="1:52" s="11" customFormat="1" ht="19.5" customHeight="1">
      <c r="A111" s="2">
        <v>50.2</v>
      </c>
      <c r="B111" s="2"/>
      <c r="C111" s="41"/>
      <c r="D111" s="2"/>
      <c r="E111" s="42"/>
      <c r="F111" s="47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5"/>
      <c r="AB111" s="60"/>
      <c r="AC111" s="64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72"/>
      <c r="AY111" s="1"/>
      <c r="AZ111" s="5"/>
    </row>
    <row r="112" spans="1:52" s="11" customFormat="1" ht="19.5" customHeight="1">
      <c r="A112" s="2">
        <v>50.3</v>
      </c>
      <c r="B112" s="2"/>
      <c r="C112" s="41"/>
      <c r="D112" s="2"/>
      <c r="E112" s="42"/>
      <c r="F112" s="47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5"/>
      <c r="AB112" s="60"/>
      <c r="AC112" s="64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72"/>
      <c r="AY112" s="1"/>
      <c r="AZ112" s="5"/>
    </row>
    <row r="113" spans="1:52" s="11" customFormat="1" ht="19.5" customHeight="1" thickBot="1">
      <c r="A113" s="2">
        <v>50.4</v>
      </c>
      <c r="B113" s="2"/>
      <c r="C113" s="41"/>
      <c r="D113" s="2"/>
      <c r="E113" s="45"/>
      <c r="F113" s="51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8"/>
      <c r="AB113" s="63"/>
      <c r="AC113" s="66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4"/>
      <c r="AY113" s="1"/>
      <c r="AZ113" s="5"/>
    </row>
    <row r="114" spans="1:52" s="18" customFormat="1" ht="32.25" customHeight="1" thickBot="1" thickTop="1">
      <c r="A114" s="2">
        <v>50.5</v>
      </c>
      <c r="B114" s="2"/>
      <c r="C114" s="41"/>
      <c r="D114" s="2"/>
      <c r="E114" s="44"/>
      <c r="F114" s="50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7"/>
      <c r="AB114" s="62"/>
      <c r="AC114" s="65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73"/>
      <c r="AY114" s="23"/>
      <c r="AZ114" s="16"/>
    </row>
    <row r="119" ht="19.5" customHeight="1" thickBot="1"/>
    <row r="120" spans="1:52" ht="18.75" customHeight="1">
      <c r="A120" s="2">
        <v>50.2</v>
      </c>
      <c r="E120" s="166" t="s">
        <v>99</v>
      </c>
      <c r="F120" s="167"/>
      <c r="G120" s="167" t="s">
        <v>100</v>
      </c>
      <c r="H120" s="167"/>
      <c r="I120" s="167"/>
      <c r="J120" s="167"/>
      <c r="K120" s="167" t="s">
        <v>101</v>
      </c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 t="s">
        <v>64</v>
      </c>
      <c r="AA120" s="175"/>
      <c r="AB120" s="171"/>
      <c r="AC120" s="172"/>
      <c r="AD120" s="154" t="s">
        <v>153</v>
      </c>
      <c r="AE120" s="154"/>
      <c r="AF120" s="154" t="s">
        <v>104</v>
      </c>
      <c r="AG120" s="154"/>
      <c r="AH120" s="155" t="s">
        <v>156</v>
      </c>
      <c r="AI120" s="155" t="s">
        <v>65</v>
      </c>
      <c r="AJ120" s="162" t="s">
        <v>66</v>
      </c>
      <c r="AK120" s="155" t="s">
        <v>105</v>
      </c>
      <c r="AL120" s="162" t="s">
        <v>67</v>
      </c>
      <c r="AM120" s="162" t="s">
        <v>59</v>
      </c>
      <c r="AN120" s="162" t="s">
        <v>68</v>
      </c>
      <c r="AO120" s="155" t="s">
        <v>69</v>
      </c>
      <c r="AP120" s="162" t="s">
        <v>70</v>
      </c>
      <c r="AQ120" s="155" t="s">
        <v>71</v>
      </c>
      <c r="AR120" s="160" t="s">
        <v>151</v>
      </c>
      <c r="AS120" s="160" t="s">
        <v>152</v>
      </c>
      <c r="AT120" s="162" t="s">
        <v>72</v>
      </c>
      <c r="AU120" s="162" t="s">
        <v>73</v>
      </c>
      <c r="AV120" s="162" t="s">
        <v>74</v>
      </c>
      <c r="AW120" s="162" t="s">
        <v>75</v>
      </c>
      <c r="AX120" s="158" t="s">
        <v>76</v>
      </c>
      <c r="AY120" s="131" t="s">
        <v>162</v>
      </c>
      <c r="AZ120" s="132" t="s">
        <v>163</v>
      </c>
    </row>
    <row r="121" spans="1:52" ht="18.75" customHeight="1">
      <c r="A121" s="2">
        <v>50.3</v>
      </c>
      <c r="E121" s="168"/>
      <c r="F121" s="153"/>
      <c r="G121" s="153" t="s">
        <v>77</v>
      </c>
      <c r="H121" s="176" t="s">
        <v>78</v>
      </c>
      <c r="I121" s="153" t="s">
        <v>4</v>
      </c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76" t="s">
        <v>106</v>
      </c>
      <c r="AA121" s="151" t="s">
        <v>79</v>
      </c>
      <c r="AB121" s="173"/>
      <c r="AC121" s="174"/>
      <c r="AD121" s="156" t="s">
        <v>167</v>
      </c>
      <c r="AE121" s="157" t="s">
        <v>80</v>
      </c>
      <c r="AF121" s="156" t="s">
        <v>167</v>
      </c>
      <c r="AG121" s="157" t="s">
        <v>80</v>
      </c>
      <c r="AH121" s="156"/>
      <c r="AI121" s="157"/>
      <c r="AJ121" s="163"/>
      <c r="AK121" s="157"/>
      <c r="AL121" s="163"/>
      <c r="AM121" s="163"/>
      <c r="AN121" s="163"/>
      <c r="AO121" s="156"/>
      <c r="AP121" s="163"/>
      <c r="AQ121" s="157"/>
      <c r="AR121" s="161"/>
      <c r="AS121" s="161"/>
      <c r="AT121" s="163"/>
      <c r="AU121" s="163"/>
      <c r="AV121" s="163"/>
      <c r="AW121" s="163"/>
      <c r="AX121" s="159"/>
      <c r="AY121" s="176"/>
      <c r="AZ121" s="151"/>
    </row>
    <row r="122" spans="1:52" ht="18.75" customHeight="1">
      <c r="A122" s="2">
        <v>50.4</v>
      </c>
      <c r="E122" s="168"/>
      <c r="F122" s="153"/>
      <c r="G122" s="153"/>
      <c r="H122" s="176"/>
      <c r="I122" s="1" t="s">
        <v>107</v>
      </c>
      <c r="J122" s="1" t="s">
        <v>5</v>
      </c>
      <c r="K122" s="153" t="s">
        <v>81</v>
      </c>
      <c r="L122" s="153"/>
      <c r="M122" s="153"/>
      <c r="N122" s="153" t="s">
        <v>82</v>
      </c>
      <c r="O122" s="153"/>
      <c r="P122" s="153"/>
      <c r="Q122" s="153" t="s">
        <v>83</v>
      </c>
      <c r="R122" s="153"/>
      <c r="S122" s="153"/>
      <c r="T122" s="153" t="s">
        <v>84</v>
      </c>
      <c r="U122" s="153"/>
      <c r="V122" s="153"/>
      <c r="W122" s="153" t="s">
        <v>85</v>
      </c>
      <c r="X122" s="153"/>
      <c r="Y122" s="153"/>
      <c r="Z122" s="176"/>
      <c r="AA122" s="152"/>
      <c r="AB122" s="173"/>
      <c r="AC122" s="174"/>
      <c r="AD122" s="156"/>
      <c r="AE122" s="157"/>
      <c r="AF122" s="156"/>
      <c r="AG122" s="157"/>
      <c r="AH122" s="156"/>
      <c r="AI122" s="157"/>
      <c r="AJ122" s="163"/>
      <c r="AK122" s="157"/>
      <c r="AL122" s="163"/>
      <c r="AM122" s="163"/>
      <c r="AN122" s="163"/>
      <c r="AO122" s="156"/>
      <c r="AP122" s="163"/>
      <c r="AQ122" s="157"/>
      <c r="AR122" s="161"/>
      <c r="AS122" s="161"/>
      <c r="AT122" s="163"/>
      <c r="AU122" s="163"/>
      <c r="AV122" s="163"/>
      <c r="AW122" s="163"/>
      <c r="AX122" s="159"/>
      <c r="AY122" s="176"/>
      <c r="AZ122" s="151"/>
    </row>
    <row r="123" spans="1:52" ht="18.75" customHeight="1">
      <c r="A123" s="2">
        <v>50.5</v>
      </c>
      <c r="E123" s="168"/>
      <c r="F123" s="153"/>
      <c r="G123" s="1" t="s">
        <v>86</v>
      </c>
      <c r="H123" s="1" t="s">
        <v>86</v>
      </c>
      <c r="I123" s="1" t="s">
        <v>87</v>
      </c>
      <c r="J123" s="1" t="s">
        <v>87</v>
      </c>
      <c r="K123" s="1" t="s">
        <v>88</v>
      </c>
      <c r="L123" s="1" t="s">
        <v>108</v>
      </c>
      <c r="M123" s="1" t="s">
        <v>89</v>
      </c>
      <c r="N123" s="1" t="s">
        <v>90</v>
      </c>
      <c r="O123" s="1" t="s">
        <v>108</v>
      </c>
      <c r="P123" s="1" t="s">
        <v>89</v>
      </c>
      <c r="Q123" s="1" t="s">
        <v>90</v>
      </c>
      <c r="R123" s="1" t="s">
        <v>108</v>
      </c>
      <c r="S123" s="1" t="s">
        <v>89</v>
      </c>
      <c r="T123" s="1" t="s">
        <v>90</v>
      </c>
      <c r="U123" s="1" t="s">
        <v>108</v>
      </c>
      <c r="V123" s="1" t="s">
        <v>89</v>
      </c>
      <c r="W123" s="1" t="s">
        <v>90</v>
      </c>
      <c r="X123" s="1" t="s">
        <v>108</v>
      </c>
      <c r="Y123" s="1" t="s">
        <v>89</v>
      </c>
      <c r="Z123" s="1" t="s">
        <v>90</v>
      </c>
      <c r="AA123" s="5" t="s">
        <v>90</v>
      </c>
      <c r="AB123" s="144"/>
      <c r="AC123" s="145"/>
      <c r="AD123" s="4" t="s">
        <v>154</v>
      </c>
      <c r="AE123" s="4" t="s">
        <v>154</v>
      </c>
      <c r="AF123" s="4" t="s">
        <v>154</v>
      </c>
      <c r="AG123" s="4" t="s">
        <v>154</v>
      </c>
      <c r="AH123" s="4" t="s">
        <v>155</v>
      </c>
      <c r="AI123" s="4" t="s">
        <v>155</v>
      </c>
      <c r="AJ123" s="4" t="s">
        <v>155</v>
      </c>
      <c r="AK123" s="4" t="s">
        <v>155</v>
      </c>
      <c r="AL123" s="4" t="s">
        <v>155</v>
      </c>
      <c r="AM123" s="4" t="s">
        <v>155</v>
      </c>
      <c r="AN123" s="4" t="s">
        <v>155</v>
      </c>
      <c r="AO123" s="4" t="s">
        <v>155</v>
      </c>
      <c r="AP123" s="4" t="s">
        <v>155</v>
      </c>
      <c r="AQ123" s="4" t="s">
        <v>155</v>
      </c>
      <c r="AR123" s="4" t="s">
        <v>91</v>
      </c>
      <c r="AS123" s="4" t="s">
        <v>92</v>
      </c>
      <c r="AT123" s="4" t="s">
        <v>93</v>
      </c>
      <c r="AU123" s="4" t="s">
        <v>110</v>
      </c>
      <c r="AV123" s="4" t="s">
        <v>94</v>
      </c>
      <c r="AW123" s="4" t="s">
        <v>94</v>
      </c>
      <c r="AX123" s="19" t="s">
        <v>109</v>
      </c>
      <c r="AY123" s="1" t="s">
        <v>57</v>
      </c>
      <c r="AZ123" s="5" t="s">
        <v>56</v>
      </c>
    </row>
  </sheetData>
  <mergeCells count="93">
    <mergeCell ref="BF3:BF6"/>
    <mergeCell ref="BG3:BG6"/>
    <mergeCell ref="BH3:BO4"/>
    <mergeCell ref="BA3:BC5"/>
    <mergeCell ref="BD3:BD6"/>
    <mergeCell ref="BE3:BE6"/>
    <mergeCell ref="BH5:BI5"/>
    <mergeCell ref="BJ5:BK5"/>
    <mergeCell ref="BL5:BM5"/>
    <mergeCell ref="BN5:BO5"/>
    <mergeCell ref="E1:F2"/>
    <mergeCell ref="AY120:AY122"/>
    <mergeCell ref="AZ120:AZ122"/>
    <mergeCell ref="G4:G5"/>
    <mergeCell ref="AY3:AY5"/>
    <mergeCell ref="AZ3:AZ5"/>
    <mergeCell ref="N122:P122"/>
    <mergeCell ref="Q122:S122"/>
    <mergeCell ref="T122:V122"/>
    <mergeCell ref="W122:Y122"/>
    <mergeCell ref="E120:F123"/>
    <mergeCell ref="G120:J120"/>
    <mergeCell ref="K120:Y121"/>
    <mergeCell ref="Z120:AA120"/>
    <mergeCell ref="G121:G122"/>
    <mergeCell ref="H121:H122"/>
    <mergeCell ref="I121:J121"/>
    <mergeCell ref="Z121:Z122"/>
    <mergeCell ref="AA121:AA122"/>
    <mergeCell ref="AU120:AU122"/>
    <mergeCell ref="AV120:AV122"/>
    <mergeCell ref="AW120:AW122"/>
    <mergeCell ref="AX120:AX122"/>
    <mergeCell ref="AQ120:AQ122"/>
    <mergeCell ref="AR120:AR122"/>
    <mergeCell ref="AS120:AS122"/>
    <mergeCell ref="AT120:AT122"/>
    <mergeCell ref="AM120:AM122"/>
    <mergeCell ref="AN120:AN122"/>
    <mergeCell ref="AO120:AO122"/>
    <mergeCell ref="AP120:AP122"/>
    <mergeCell ref="AI120:AI122"/>
    <mergeCell ref="AJ120:AJ122"/>
    <mergeCell ref="AK120:AK122"/>
    <mergeCell ref="AL120:AL122"/>
    <mergeCell ref="I4:J4"/>
    <mergeCell ref="AD120:AE120"/>
    <mergeCell ref="AF120:AG120"/>
    <mergeCell ref="AH120:AH122"/>
    <mergeCell ref="AD121:AD122"/>
    <mergeCell ref="AE121:AE122"/>
    <mergeCell ref="AF121:AF122"/>
    <mergeCell ref="AG121:AG122"/>
    <mergeCell ref="AB120:AC123"/>
    <mergeCell ref="Z4:Z5"/>
    <mergeCell ref="AP3:AP5"/>
    <mergeCell ref="K122:M122"/>
    <mergeCell ref="AB7:AC7"/>
    <mergeCell ref="E7:F7"/>
    <mergeCell ref="E3:F6"/>
    <mergeCell ref="G3:J3"/>
    <mergeCell ref="K3:Y4"/>
    <mergeCell ref="AB3:AC6"/>
    <mergeCell ref="Z3:AA3"/>
    <mergeCell ref="H4:H5"/>
    <mergeCell ref="AI3:AI5"/>
    <mergeCell ref="AJ3:AJ5"/>
    <mergeCell ref="AV3:AV5"/>
    <mergeCell ref="AW3:AW5"/>
    <mergeCell ref="AK3:AK5"/>
    <mergeCell ref="AL3:AL5"/>
    <mergeCell ref="AU3:AU5"/>
    <mergeCell ref="AM3:AM5"/>
    <mergeCell ref="AN3:AN5"/>
    <mergeCell ref="AO3:AO5"/>
    <mergeCell ref="AX3:AX5"/>
    <mergeCell ref="AQ3:AQ5"/>
    <mergeCell ref="AR3:AR5"/>
    <mergeCell ref="AS3:AS5"/>
    <mergeCell ref="AT3:AT5"/>
    <mergeCell ref="AD3:AE3"/>
    <mergeCell ref="AF3:AG3"/>
    <mergeCell ref="AH3:AH5"/>
    <mergeCell ref="AD4:AD5"/>
    <mergeCell ref="AE4:AE5"/>
    <mergeCell ref="AF4:AF5"/>
    <mergeCell ref="AG4:AG5"/>
    <mergeCell ref="AA4:AA5"/>
    <mergeCell ref="K5:M5"/>
    <mergeCell ref="N5:P5"/>
    <mergeCell ref="Q5:S5"/>
    <mergeCell ref="T5:V5"/>
    <mergeCell ref="W5:Y5"/>
  </mergeCells>
  <printOptions horizontalCentered="1" verticalCentered="1"/>
  <pageMargins left="0.5905511811023623" right="0.4330708661417323" top="0.984251968503937" bottom="0.984251968503937" header="0.5905511811023623" footer="0.5118110236220472"/>
  <pageSetup horizontalDpi="600" verticalDpi="600" orientation="portrait" paperSize="9" scale="65" r:id="rId1"/>
  <rowBreaks count="1" manualBreakCount="1">
    <brk id="119" max="255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23"/>
  <sheetViews>
    <sheetView zoomScale="75" zoomScaleNormal="75" zoomScaleSheetLayoutView="75" workbookViewId="0" topLeftCell="A1">
      <pane xSplit="6" ySplit="7" topLeftCell="G8" activePane="bottomRight" state="frozen"/>
      <selection pane="topLeft" activeCell="AQ104" sqref="AQ104"/>
      <selection pane="topRight" activeCell="AQ104" sqref="AQ104"/>
      <selection pane="bottomLeft" activeCell="AQ104" sqref="AQ104"/>
      <selection pane="bottomRight" activeCell="G7" sqref="G7"/>
    </sheetView>
  </sheetViews>
  <sheetFormatPr defaultColWidth="9.00390625" defaultRowHeight="19.5" customHeight="1"/>
  <cols>
    <col min="1" max="4" width="9.00390625" style="2" customWidth="1"/>
    <col min="5" max="5" width="5.75390625" style="2" customWidth="1"/>
    <col min="6" max="6" width="8.875" style="2" customWidth="1"/>
    <col min="7" max="7" width="4.875" style="2" customWidth="1"/>
    <col min="8" max="8" width="6.25390625" style="2" bestFit="1" customWidth="1"/>
    <col min="9" max="10" width="5.625" style="2" customWidth="1"/>
    <col min="11" max="11" width="3.375" style="2" customWidth="1"/>
    <col min="12" max="12" width="5.50390625" style="2" customWidth="1"/>
    <col min="13" max="13" width="4.25390625" style="2" customWidth="1"/>
    <col min="14" max="14" width="4.375" style="2" bestFit="1" customWidth="1"/>
    <col min="15" max="16" width="5.25390625" style="2" customWidth="1"/>
    <col min="17" max="18" width="6.875" style="2" customWidth="1"/>
    <col min="19" max="20" width="7.00390625" style="2" customWidth="1"/>
    <col min="21" max="21" width="7.25390625" style="2" customWidth="1"/>
    <col min="22" max="22" width="7.375" style="2" customWidth="1"/>
    <col min="23" max="24" width="7.25390625" style="2" customWidth="1"/>
    <col min="25" max="25" width="7.375" style="2" customWidth="1"/>
    <col min="26" max="26" width="6.25390625" style="2" bestFit="1" customWidth="1"/>
    <col min="27" max="27" width="5.625" style="2" customWidth="1"/>
    <col min="28" max="28" width="10.75390625" style="2" customWidth="1"/>
    <col min="29" max="29" width="5.625" style="2" customWidth="1"/>
    <col min="30" max="30" width="5.50390625" style="3" customWidth="1"/>
    <col min="31" max="31" width="6.875" style="3" customWidth="1"/>
    <col min="32" max="32" width="6.125" style="3" customWidth="1"/>
    <col min="33" max="33" width="7.00390625" style="3" bestFit="1" customWidth="1"/>
    <col min="34" max="35" width="5.25390625" style="3" customWidth="1"/>
    <col min="36" max="36" width="5.625" style="3" bestFit="1" customWidth="1"/>
    <col min="37" max="37" width="5.375" style="3" customWidth="1"/>
    <col min="38" max="38" width="4.875" style="3" customWidth="1"/>
    <col min="39" max="39" width="4.375" style="3" customWidth="1"/>
    <col min="40" max="41" width="4.75390625" style="3" customWidth="1"/>
    <col min="42" max="42" width="5.625" style="3" bestFit="1" customWidth="1"/>
    <col min="43" max="43" width="5.00390625" style="3" customWidth="1"/>
    <col min="44" max="44" width="4.75390625" style="3" customWidth="1"/>
    <col min="45" max="45" width="4.875" style="3" customWidth="1"/>
    <col min="46" max="46" width="6.125" style="3" bestFit="1" customWidth="1"/>
    <col min="47" max="47" width="5.00390625" style="3" customWidth="1"/>
    <col min="48" max="48" width="7.375" style="3" customWidth="1"/>
    <col min="49" max="49" width="4.375" style="3" customWidth="1"/>
    <col min="50" max="50" width="7.875" style="3" bestFit="1" customWidth="1"/>
    <col min="51" max="51" width="5.75390625" style="25" customWidth="1"/>
    <col min="52" max="52" width="7.25390625" style="25" customWidth="1"/>
    <col min="53" max="16384" width="9.00390625" style="2" customWidth="1"/>
  </cols>
  <sheetData>
    <row r="1" spans="5:23" ht="19.5" customHeight="1">
      <c r="E1" s="146" t="s">
        <v>328</v>
      </c>
      <c r="F1" s="146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5:23" ht="19.5" customHeight="1" thickBot="1">
      <c r="E2" s="130"/>
      <c r="F2" s="130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5:67" ht="19.5" customHeight="1">
      <c r="E3" s="166" t="s">
        <v>272</v>
      </c>
      <c r="F3" s="167"/>
      <c r="G3" s="167" t="s">
        <v>273</v>
      </c>
      <c r="H3" s="167"/>
      <c r="I3" s="167"/>
      <c r="J3" s="167"/>
      <c r="K3" s="167" t="s">
        <v>274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 t="s">
        <v>275</v>
      </c>
      <c r="AA3" s="175"/>
      <c r="AB3" s="171"/>
      <c r="AC3" s="172"/>
      <c r="AD3" s="154" t="s">
        <v>276</v>
      </c>
      <c r="AE3" s="154"/>
      <c r="AF3" s="154" t="s">
        <v>277</v>
      </c>
      <c r="AG3" s="154"/>
      <c r="AH3" s="155" t="s">
        <v>278</v>
      </c>
      <c r="AI3" s="155" t="s">
        <v>279</v>
      </c>
      <c r="AJ3" s="162" t="s">
        <v>280</v>
      </c>
      <c r="AK3" s="155" t="s">
        <v>281</v>
      </c>
      <c r="AL3" s="162" t="s">
        <v>282</v>
      </c>
      <c r="AM3" s="162" t="s">
        <v>283</v>
      </c>
      <c r="AN3" s="162" t="s">
        <v>284</v>
      </c>
      <c r="AO3" s="155" t="s">
        <v>285</v>
      </c>
      <c r="AP3" s="162" t="s">
        <v>286</v>
      </c>
      <c r="AQ3" s="155" t="s">
        <v>287</v>
      </c>
      <c r="AR3" s="129" t="s">
        <v>288</v>
      </c>
      <c r="AS3" s="129" t="s">
        <v>289</v>
      </c>
      <c r="AT3" s="162" t="s">
        <v>290</v>
      </c>
      <c r="AU3" s="162" t="s">
        <v>291</v>
      </c>
      <c r="AV3" s="162" t="s">
        <v>292</v>
      </c>
      <c r="AW3" s="162" t="s">
        <v>293</v>
      </c>
      <c r="AX3" s="158" t="s">
        <v>294</v>
      </c>
      <c r="AY3" s="131" t="s">
        <v>295</v>
      </c>
      <c r="AZ3" s="132" t="s">
        <v>296</v>
      </c>
      <c r="BA3" s="167" t="s">
        <v>339</v>
      </c>
      <c r="BB3" s="167"/>
      <c r="BC3" s="167"/>
      <c r="BD3" s="131" t="s">
        <v>343</v>
      </c>
      <c r="BE3" s="131" t="s">
        <v>344</v>
      </c>
      <c r="BF3" s="131" t="s">
        <v>345</v>
      </c>
      <c r="BG3" s="131" t="s">
        <v>346</v>
      </c>
      <c r="BH3" s="167" t="s">
        <v>347</v>
      </c>
      <c r="BI3" s="167"/>
      <c r="BJ3" s="167"/>
      <c r="BK3" s="167"/>
      <c r="BL3" s="167"/>
      <c r="BM3" s="167"/>
      <c r="BN3" s="167"/>
      <c r="BO3" s="175"/>
    </row>
    <row r="4" spans="5:67" ht="19.5" customHeight="1" thickBot="1">
      <c r="E4" s="168"/>
      <c r="F4" s="153"/>
      <c r="G4" s="133" t="s">
        <v>297</v>
      </c>
      <c r="H4" s="176" t="s">
        <v>298</v>
      </c>
      <c r="I4" s="153" t="s">
        <v>299</v>
      </c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76" t="s">
        <v>300</v>
      </c>
      <c r="AA4" s="151" t="s">
        <v>301</v>
      </c>
      <c r="AB4" s="173"/>
      <c r="AC4" s="174"/>
      <c r="AD4" s="156" t="s">
        <v>302</v>
      </c>
      <c r="AE4" s="157" t="s">
        <v>303</v>
      </c>
      <c r="AF4" s="156" t="s">
        <v>302</v>
      </c>
      <c r="AG4" s="157" t="s">
        <v>303</v>
      </c>
      <c r="AH4" s="156"/>
      <c r="AI4" s="157"/>
      <c r="AJ4" s="163"/>
      <c r="AK4" s="157"/>
      <c r="AL4" s="163"/>
      <c r="AM4" s="163"/>
      <c r="AN4" s="163"/>
      <c r="AO4" s="156"/>
      <c r="AP4" s="163"/>
      <c r="AQ4" s="157"/>
      <c r="AR4" s="177"/>
      <c r="AS4" s="177"/>
      <c r="AT4" s="163"/>
      <c r="AU4" s="163"/>
      <c r="AV4" s="163"/>
      <c r="AW4" s="163"/>
      <c r="AX4" s="159"/>
      <c r="AY4" s="176"/>
      <c r="AZ4" s="151"/>
      <c r="BA4" s="153"/>
      <c r="BB4" s="153"/>
      <c r="BC4" s="153"/>
      <c r="BD4" s="176"/>
      <c r="BE4" s="176"/>
      <c r="BF4" s="176"/>
      <c r="BG4" s="176"/>
      <c r="BH4" s="137"/>
      <c r="BI4" s="137"/>
      <c r="BJ4" s="137"/>
      <c r="BK4" s="137"/>
      <c r="BL4" s="137"/>
      <c r="BM4" s="137"/>
      <c r="BN4" s="137"/>
      <c r="BO4" s="126"/>
    </row>
    <row r="5" spans="5:67" ht="19.5" customHeight="1" thickTop="1">
      <c r="E5" s="168"/>
      <c r="F5" s="153"/>
      <c r="G5" s="134"/>
      <c r="H5" s="176"/>
      <c r="I5" s="1" t="s">
        <v>304</v>
      </c>
      <c r="J5" s="1" t="s">
        <v>305</v>
      </c>
      <c r="K5" s="153" t="s">
        <v>306</v>
      </c>
      <c r="L5" s="153"/>
      <c r="M5" s="153"/>
      <c r="N5" s="153" t="s">
        <v>307</v>
      </c>
      <c r="O5" s="153"/>
      <c r="P5" s="153"/>
      <c r="Q5" s="153" t="s">
        <v>308</v>
      </c>
      <c r="R5" s="153"/>
      <c r="S5" s="153"/>
      <c r="T5" s="153" t="s">
        <v>309</v>
      </c>
      <c r="U5" s="153"/>
      <c r="V5" s="153"/>
      <c r="W5" s="153" t="s">
        <v>310</v>
      </c>
      <c r="X5" s="153"/>
      <c r="Y5" s="153"/>
      <c r="Z5" s="176"/>
      <c r="AA5" s="152"/>
      <c r="AB5" s="173"/>
      <c r="AC5" s="174"/>
      <c r="AD5" s="156"/>
      <c r="AE5" s="157"/>
      <c r="AF5" s="156"/>
      <c r="AG5" s="157"/>
      <c r="AH5" s="156"/>
      <c r="AI5" s="157"/>
      <c r="AJ5" s="163"/>
      <c r="AK5" s="157"/>
      <c r="AL5" s="163"/>
      <c r="AM5" s="163"/>
      <c r="AN5" s="163"/>
      <c r="AO5" s="156"/>
      <c r="AP5" s="163"/>
      <c r="AQ5" s="157"/>
      <c r="AR5" s="177"/>
      <c r="AS5" s="177"/>
      <c r="AT5" s="163"/>
      <c r="AU5" s="163"/>
      <c r="AV5" s="163"/>
      <c r="AW5" s="163"/>
      <c r="AX5" s="159"/>
      <c r="AY5" s="176"/>
      <c r="AZ5" s="151"/>
      <c r="BA5" s="153"/>
      <c r="BB5" s="153"/>
      <c r="BC5" s="153"/>
      <c r="BD5" s="176"/>
      <c r="BE5" s="176"/>
      <c r="BF5" s="176"/>
      <c r="BG5" s="176"/>
      <c r="BH5" s="127" t="s">
        <v>348</v>
      </c>
      <c r="BI5" s="127"/>
      <c r="BJ5" s="127" t="s">
        <v>349</v>
      </c>
      <c r="BK5" s="127"/>
      <c r="BL5" s="127" t="s">
        <v>350</v>
      </c>
      <c r="BM5" s="127"/>
      <c r="BN5" s="127" t="s">
        <v>351</v>
      </c>
      <c r="BO5" s="128"/>
    </row>
    <row r="6" spans="5:67" ht="19.5" customHeight="1" thickBot="1">
      <c r="E6" s="169"/>
      <c r="F6" s="170"/>
      <c r="G6" s="6" t="s">
        <v>311</v>
      </c>
      <c r="H6" s="6" t="s">
        <v>311</v>
      </c>
      <c r="I6" s="6" t="s">
        <v>312</v>
      </c>
      <c r="J6" s="6" t="s">
        <v>312</v>
      </c>
      <c r="K6" s="6" t="s">
        <v>313</v>
      </c>
      <c r="L6" s="6" t="s">
        <v>314</v>
      </c>
      <c r="M6" s="6" t="s">
        <v>312</v>
      </c>
      <c r="N6" s="6" t="s">
        <v>313</v>
      </c>
      <c r="O6" s="6" t="s">
        <v>314</v>
      </c>
      <c r="P6" s="6" t="s">
        <v>312</v>
      </c>
      <c r="Q6" s="6" t="s">
        <v>313</v>
      </c>
      <c r="R6" s="6" t="s">
        <v>314</v>
      </c>
      <c r="S6" s="6" t="s">
        <v>312</v>
      </c>
      <c r="T6" s="6" t="s">
        <v>313</v>
      </c>
      <c r="U6" s="6" t="s">
        <v>314</v>
      </c>
      <c r="V6" s="6" t="s">
        <v>312</v>
      </c>
      <c r="W6" s="6" t="s">
        <v>313</v>
      </c>
      <c r="X6" s="6" t="s">
        <v>314</v>
      </c>
      <c r="Y6" s="6" t="s">
        <v>312</v>
      </c>
      <c r="Z6" s="6" t="s">
        <v>313</v>
      </c>
      <c r="AA6" s="7" t="s">
        <v>313</v>
      </c>
      <c r="AB6" s="173"/>
      <c r="AC6" s="174"/>
      <c r="AD6" s="8" t="s">
        <v>315</v>
      </c>
      <c r="AE6" s="8" t="s">
        <v>316</v>
      </c>
      <c r="AF6" s="8" t="s">
        <v>316</v>
      </c>
      <c r="AG6" s="8" t="s">
        <v>316</v>
      </c>
      <c r="AH6" s="8" t="s">
        <v>317</v>
      </c>
      <c r="AI6" s="8" t="s">
        <v>317</v>
      </c>
      <c r="AJ6" s="8" t="s">
        <v>317</v>
      </c>
      <c r="AK6" s="8" t="s">
        <v>317</v>
      </c>
      <c r="AL6" s="8" t="s">
        <v>317</v>
      </c>
      <c r="AM6" s="8" t="s">
        <v>317</v>
      </c>
      <c r="AN6" s="8" t="s">
        <v>317</v>
      </c>
      <c r="AO6" s="8" t="s">
        <v>317</v>
      </c>
      <c r="AP6" s="8" t="s">
        <v>317</v>
      </c>
      <c r="AQ6" s="8" t="s">
        <v>317</v>
      </c>
      <c r="AR6" s="8" t="s">
        <v>318</v>
      </c>
      <c r="AS6" s="8" t="s">
        <v>319</v>
      </c>
      <c r="AT6" s="8" t="s">
        <v>320</v>
      </c>
      <c r="AU6" s="8" t="s">
        <v>321</v>
      </c>
      <c r="AV6" s="8" t="s">
        <v>320</v>
      </c>
      <c r="AW6" s="8" t="s">
        <v>320</v>
      </c>
      <c r="AX6" s="20" t="s">
        <v>317</v>
      </c>
      <c r="AY6" s="1" t="s">
        <v>314</v>
      </c>
      <c r="AZ6" s="5" t="s">
        <v>312</v>
      </c>
      <c r="BA6" s="52" t="s">
        <v>340</v>
      </c>
      <c r="BB6" s="52" t="s">
        <v>341</v>
      </c>
      <c r="BC6" s="52" t="s">
        <v>342</v>
      </c>
      <c r="BD6" s="176"/>
      <c r="BE6" s="176"/>
      <c r="BF6" s="176"/>
      <c r="BG6" s="176"/>
      <c r="BH6" s="52" t="s">
        <v>314</v>
      </c>
      <c r="BI6" s="52" t="s">
        <v>311</v>
      </c>
      <c r="BJ6" s="52" t="s">
        <v>314</v>
      </c>
      <c r="BK6" s="52" t="s">
        <v>311</v>
      </c>
      <c r="BL6" s="52" t="s">
        <v>314</v>
      </c>
      <c r="BM6" s="52" t="s">
        <v>311</v>
      </c>
      <c r="BN6" s="52" t="s">
        <v>314</v>
      </c>
      <c r="BO6" s="55" t="s">
        <v>311</v>
      </c>
    </row>
    <row r="7" spans="5:67" s="11" customFormat="1" ht="30" customHeight="1" thickBot="1" thickTop="1">
      <c r="E7" s="164" t="s">
        <v>322</v>
      </c>
      <c r="F7" s="165"/>
      <c r="G7" s="9">
        <f aca="true" t="shared" si="0" ref="G7:AA7">SUM(G8:G104)</f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 t="shared" si="0"/>
        <v>91</v>
      </c>
      <c r="U7" s="9">
        <f t="shared" si="0"/>
        <v>107</v>
      </c>
      <c r="V7" s="9">
        <f t="shared" si="0"/>
        <v>265</v>
      </c>
      <c r="W7" s="9">
        <f t="shared" si="0"/>
        <v>223</v>
      </c>
      <c r="X7" s="9">
        <f t="shared" si="0"/>
        <v>238</v>
      </c>
      <c r="Y7" s="9">
        <f t="shared" si="0"/>
        <v>521</v>
      </c>
      <c r="Z7" s="9">
        <f t="shared" si="0"/>
        <v>0</v>
      </c>
      <c r="AA7" s="10">
        <f t="shared" si="0"/>
        <v>150</v>
      </c>
      <c r="AB7" s="164" t="s">
        <v>322</v>
      </c>
      <c r="AC7" s="165"/>
      <c r="AD7" s="79">
        <f aca="true" t="shared" si="1" ref="AD7:AW7">SUM(AD8:AD104)</f>
        <v>4.22</v>
      </c>
      <c r="AE7" s="9">
        <f t="shared" si="1"/>
        <v>33</v>
      </c>
      <c r="AF7" s="79">
        <f t="shared" si="1"/>
        <v>1.62</v>
      </c>
      <c r="AG7" s="79">
        <f t="shared" si="1"/>
        <v>6.4</v>
      </c>
      <c r="AH7" s="84">
        <f t="shared" si="1"/>
        <v>4</v>
      </c>
      <c r="AI7" s="9">
        <f t="shared" si="1"/>
        <v>0</v>
      </c>
      <c r="AJ7" s="9">
        <f t="shared" si="1"/>
        <v>144</v>
      </c>
      <c r="AK7" s="9">
        <f t="shared" si="1"/>
        <v>1</v>
      </c>
      <c r="AL7" s="9">
        <f t="shared" si="1"/>
        <v>56</v>
      </c>
      <c r="AM7" s="9">
        <f t="shared" si="1"/>
        <v>0</v>
      </c>
      <c r="AN7" s="9">
        <f t="shared" si="1"/>
        <v>0</v>
      </c>
      <c r="AO7" s="9">
        <f t="shared" si="1"/>
        <v>0</v>
      </c>
      <c r="AP7" s="9">
        <f t="shared" si="1"/>
        <v>41</v>
      </c>
      <c r="AQ7" s="9">
        <f t="shared" si="1"/>
        <v>1</v>
      </c>
      <c r="AR7" s="9">
        <f t="shared" si="1"/>
        <v>0</v>
      </c>
      <c r="AS7" s="9">
        <f t="shared" si="1"/>
        <v>0</v>
      </c>
      <c r="AT7" s="9">
        <f t="shared" si="1"/>
        <v>0</v>
      </c>
      <c r="AU7" s="9">
        <f t="shared" si="1"/>
        <v>7</v>
      </c>
      <c r="AV7" s="9">
        <f t="shared" si="1"/>
        <v>0</v>
      </c>
      <c r="AW7" s="9">
        <f t="shared" si="1"/>
        <v>0</v>
      </c>
      <c r="AX7" s="21">
        <f>SUM(AX9:AX104)</f>
        <v>1</v>
      </c>
      <c r="AY7" s="9">
        <f>SUM(AY8:AY104)</f>
        <v>96</v>
      </c>
      <c r="AZ7" s="10">
        <f>SUM(AZ8:AZ104)</f>
        <v>252</v>
      </c>
      <c r="BA7" s="100"/>
      <c r="BB7" s="100"/>
      <c r="BC7" s="100"/>
      <c r="BD7" s="100"/>
      <c r="BE7" s="100"/>
      <c r="BF7" s="100">
        <f>SUM(BF8:BF104)</f>
        <v>572</v>
      </c>
      <c r="BG7" s="100">
        <f>SUM(BG8:BG104)</f>
        <v>974</v>
      </c>
      <c r="BH7" s="100"/>
      <c r="BI7" s="100"/>
      <c r="BJ7" s="100"/>
      <c r="BK7" s="100"/>
      <c r="BL7" s="100"/>
      <c r="BM7" s="100"/>
      <c r="BN7" s="100"/>
      <c r="BO7" s="101"/>
    </row>
    <row r="8" spans="1:67" ht="18.75" customHeight="1" thickTop="1">
      <c r="A8" s="2">
        <v>44</v>
      </c>
      <c r="B8" s="2">
        <v>1</v>
      </c>
      <c r="C8" s="35" t="s">
        <v>211</v>
      </c>
      <c r="E8" s="35" t="s">
        <v>211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v>10</v>
      </c>
      <c r="U8" s="12">
        <v>10</v>
      </c>
      <c r="V8" s="12">
        <v>19</v>
      </c>
      <c r="W8" s="12">
        <v>21</v>
      </c>
      <c r="X8" s="12">
        <v>26</v>
      </c>
      <c r="Y8" s="12">
        <v>66</v>
      </c>
      <c r="Z8" s="12"/>
      <c r="AA8" s="13">
        <v>2</v>
      </c>
      <c r="AB8" s="35" t="s">
        <v>211</v>
      </c>
      <c r="AC8" s="12"/>
      <c r="AD8" s="14"/>
      <c r="AE8" s="14"/>
      <c r="AF8" s="14"/>
      <c r="AG8" s="14"/>
      <c r="AH8" s="14"/>
      <c r="AI8" s="14"/>
      <c r="AJ8" s="14">
        <v>3</v>
      </c>
      <c r="AK8" s="14"/>
      <c r="AL8" s="14">
        <v>2</v>
      </c>
      <c r="AM8" s="14"/>
      <c r="AN8" s="14"/>
      <c r="AO8" s="14"/>
      <c r="AP8" s="14">
        <v>17</v>
      </c>
      <c r="AQ8" s="14"/>
      <c r="AR8" s="14"/>
      <c r="AS8" s="14"/>
      <c r="AT8" s="14"/>
      <c r="AU8" s="14"/>
      <c r="AV8" s="14"/>
      <c r="AW8" s="14"/>
      <c r="AX8" s="22"/>
      <c r="AY8" s="1">
        <v>10</v>
      </c>
      <c r="AZ8" s="5">
        <v>19</v>
      </c>
      <c r="BA8" s="99"/>
      <c r="BB8" s="99"/>
      <c r="BC8" s="99"/>
      <c r="BD8" s="99"/>
      <c r="BE8" s="99"/>
      <c r="BF8" s="99">
        <v>510</v>
      </c>
      <c r="BG8" s="99">
        <v>384</v>
      </c>
      <c r="BH8" s="99"/>
      <c r="BI8" s="99"/>
      <c r="BJ8" s="99"/>
      <c r="BK8" s="99"/>
      <c r="BL8" s="99"/>
      <c r="BM8" s="99"/>
      <c r="BN8" s="99"/>
      <c r="BO8" s="99"/>
    </row>
    <row r="9" spans="1:67" ht="18.75" customHeight="1">
      <c r="A9" s="2">
        <v>1</v>
      </c>
      <c r="B9" s="2">
        <v>2</v>
      </c>
      <c r="C9" s="32" t="s">
        <v>168</v>
      </c>
      <c r="E9" s="32" t="s">
        <v>168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  <c r="AB9" s="32" t="s">
        <v>168</v>
      </c>
      <c r="AC9" s="1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19"/>
      <c r="AY9" s="1"/>
      <c r="AZ9" s="5"/>
      <c r="BA9" s="52"/>
      <c r="BB9" s="52"/>
      <c r="BC9" s="52"/>
      <c r="BD9" s="103" t="s">
        <v>354</v>
      </c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</row>
    <row r="10" spans="1:67" ht="18.75" customHeight="1">
      <c r="A10" s="2">
        <v>24</v>
      </c>
      <c r="B10" s="2">
        <v>3</v>
      </c>
      <c r="C10" s="32" t="s">
        <v>191</v>
      </c>
      <c r="E10" s="32" t="s">
        <v>191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32" t="s">
        <v>191</v>
      </c>
      <c r="AC10" s="1"/>
      <c r="AD10" s="4"/>
      <c r="AE10" s="4"/>
      <c r="AF10" s="4"/>
      <c r="AG10" s="4"/>
      <c r="AH10" s="4"/>
      <c r="AI10" s="4"/>
      <c r="AJ10" s="4"/>
      <c r="AK10" s="4"/>
      <c r="AL10" s="4">
        <v>4</v>
      </c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19"/>
      <c r="AY10" s="1"/>
      <c r="AZ10" s="5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</row>
    <row r="11" spans="1:67" ht="18.75" customHeight="1">
      <c r="A11" s="2">
        <v>51</v>
      </c>
      <c r="B11" s="2">
        <v>4</v>
      </c>
      <c r="C11" s="32" t="s">
        <v>218</v>
      </c>
      <c r="E11" s="32" t="s">
        <v>218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32" t="s">
        <v>218</v>
      </c>
      <c r="AC11" s="1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9"/>
      <c r="AY11" s="1"/>
      <c r="AZ11" s="5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</row>
    <row r="12" spans="1:67" ht="18.75" customHeight="1">
      <c r="A12" s="2">
        <v>79</v>
      </c>
      <c r="B12" s="11">
        <v>5</v>
      </c>
      <c r="C12" s="32" t="s">
        <v>246</v>
      </c>
      <c r="D12" s="11"/>
      <c r="E12" s="32" t="s">
        <v>246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>
        <v>77</v>
      </c>
      <c r="U12" s="1">
        <v>85</v>
      </c>
      <c r="V12" s="1">
        <v>231</v>
      </c>
      <c r="W12" s="1">
        <v>131</v>
      </c>
      <c r="X12" s="1">
        <v>141</v>
      </c>
      <c r="Y12" s="1">
        <v>393</v>
      </c>
      <c r="Z12" s="1"/>
      <c r="AA12" s="5">
        <v>148</v>
      </c>
      <c r="AB12" s="32" t="s">
        <v>246</v>
      </c>
      <c r="AC12" s="1"/>
      <c r="AD12" s="76">
        <v>0.02</v>
      </c>
      <c r="AE12" s="4">
        <v>28</v>
      </c>
      <c r="AF12" s="76">
        <v>0.02</v>
      </c>
      <c r="AG12" s="4">
        <v>3</v>
      </c>
      <c r="AH12" s="4">
        <v>4</v>
      </c>
      <c r="AI12" s="4"/>
      <c r="AJ12" s="4">
        <v>40</v>
      </c>
      <c r="AK12" s="4"/>
      <c r="AL12" s="4">
        <v>9</v>
      </c>
      <c r="AM12" s="4"/>
      <c r="AN12" s="4"/>
      <c r="AO12" s="4"/>
      <c r="AP12" s="4">
        <v>3</v>
      </c>
      <c r="AQ12" s="4">
        <v>1</v>
      </c>
      <c r="AR12" s="4"/>
      <c r="AS12" s="4"/>
      <c r="AT12" s="4"/>
      <c r="AU12" s="4">
        <v>7</v>
      </c>
      <c r="AV12" s="4"/>
      <c r="AW12" s="4"/>
      <c r="AX12" s="19">
        <v>1</v>
      </c>
      <c r="AY12" s="1">
        <v>85</v>
      </c>
      <c r="AZ12" s="5">
        <v>231</v>
      </c>
      <c r="BA12" s="52"/>
      <c r="BB12" s="52"/>
      <c r="BC12" s="52"/>
      <c r="BD12" s="52"/>
      <c r="BE12" s="52"/>
      <c r="BF12" s="52">
        <v>31</v>
      </c>
      <c r="BG12" s="52">
        <v>132</v>
      </c>
      <c r="BH12" s="52"/>
      <c r="BI12" s="52"/>
      <c r="BJ12" s="52"/>
      <c r="BK12" s="52"/>
      <c r="BL12" s="52"/>
      <c r="BM12" s="52"/>
      <c r="BN12" s="52"/>
      <c r="BO12" s="52"/>
    </row>
    <row r="13" spans="1:67" ht="18.75" customHeight="1">
      <c r="A13" s="2">
        <v>78</v>
      </c>
      <c r="B13" s="11">
        <v>6</v>
      </c>
      <c r="C13" s="32" t="s">
        <v>245</v>
      </c>
      <c r="D13" s="11"/>
      <c r="E13" s="32" t="s">
        <v>245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v>6</v>
      </c>
      <c r="X13" s="1">
        <v>6</v>
      </c>
      <c r="Y13" s="1">
        <v>12</v>
      </c>
      <c r="Z13" s="1"/>
      <c r="AA13" s="5"/>
      <c r="AB13" s="32" t="s">
        <v>245</v>
      </c>
      <c r="AC13" s="1"/>
      <c r="AD13" s="4"/>
      <c r="AE13" s="4"/>
      <c r="AF13" s="4"/>
      <c r="AG13" s="4"/>
      <c r="AH13" s="4"/>
      <c r="AI13" s="4"/>
      <c r="AJ13" s="4">
        <v>12</v>
      </c>
      <c r="AK13" s="4">
        <v>1</v>
      </c>
      <c r="AL13" s="4">
        <v>1</v>
      </c>
      <c r="AM13" s="4"/>
      <c r="AN13" s="4"/>
      <c r="AO13" s="4"/>
      <c r="AP13" s="4">
        <v>2</v>
      </c>
      <c r="AQ13" s="4"/>
      <c r="AR13" s="4"/>
      <c r="AS13" s="4"/>
      <c r="AT13" s="4"/>
      <c r="AU13" s="4"/>
      <c r="AV13" s="4"/>
      <c r="AW13" s="4"/>
      <c r="AX13" s="19"/>
      <c r="AY13" s="1"/>
      <c r="AZ13" s="5"/>
      <c r="BA13" s="52"/>
      <c r="BB13" s="52"/>
      <c r="BC13" s="52"/>
      <c r="BD13" s="103" t="s">
        <v>354</v>
      </c>
      <c r="BE13" s="52"/>
      <c r="BF13" s="52">
        <v>10</v>
      </c>
      <c r="BG13" s="52">
        <v>15</v>
      </c>
      <c r="BH13" s="52"/>
      <c r="BI13" s="52"/>
      <c r="BJ13" s="52"/>
      <c r="BK13" s="52"/>
      <c r="BL13" s="52"/>
      <c r="BM13" s="52"/>
      <c r="BN13" s="52"/>
      <c r="BO13" s="52"/>
    </row>
    <row r="14" spans="1:67" ht="18.75" customHeight="1">
      <c r="A14" s="2">
        <v>80</v>
      </c>
      <c r="B14" s="11">
        <v>7</v>
      </c>
      <c r="C14" s="32" t="s">
        <v>247</v>
      </c>
      <c r="D14" s="11"/>
      <c r="E14" s="32" t="s">
        <v>247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32" t="s">
        <v>247</v>
      </c>
      <c r="AC14" s="1"/>
      <c r="AD14" s="4"/>
      <c r="AE14" s="4"/>
      <c r="AF14" s="4"/>
      <c r="AG14" s="4"/>
      <c r="AH14" s="4"/>
      <c r="AI14" s="4"/>
      <c r="AJ14" s="4">
        <v>1</v>
      </c>
      <c r="AK14" s="4"/>
      <c r="AL14" s="4"/>
      <c r="AM14" s="4"/>
      <c r="AN14" s="4"/>
      <c r="AO14" s="4"/>
      <c r="AP14" s="4">
        <v>1</v>
      </c>
      <c r="AQ14" s="4"/>
      <c r="AR14" s="4"/>
      <c r="AS14" s="4"/>
      <c r="AT14" s="4"/>
      <c r="AU14" s="4"/>
      <c r="AV14" s="4"/>
      <c r="AW14" s="4"/>
      <c r="AX14" s="19"/>
      <c r="AY14" s="1"/>
      <c r="AZ14" s="5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</row>
    <row r="15" spans="1:67" ht="18.75" customHeight="1">
      <c r="A15" s="2">
        <v>25</v>
      </c>
      <c r="B15" s="2">
        <v>8</v>
      </c>
      <c r="C15" s="32" t="s">
        <v>192</v>
      </c>
      <c r="E15" s="32" t="s">
        <v>192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32" t="s">
        <v>192</v>
      </c>
      <c r="AC15" s="1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19"/>
      <c r="AY15" s="1"/>
      <c r="AZ15" s="5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</row>
    <row r="16" spans="1:67" ht="18.75" customHeight="1">
      <c r="A16" s="2">
        <v>81</v>
      </c>
      <c r="B16" s="11">
        <v>9</v>
      </c>
      <c r="C16" s="32" t="s">
        <v>248</v>
      </c>
      <c r="D16" s="11"/>
      <c r="E16" s="32" t="s">
        <v>248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  <c r="AB16" s="32" t="s">
        <v>248</v>
      </c>
      <c r="AC16" s="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19"/>
      <c r="AY16" s="1"/>
      <c r="AZ16" s="5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</row>
    <row r="17" spans="1:67" ht="18.75" customHeight="1">
      <c r="A17" s="2">
        <v>52</v>
      </c>
      <c r="B17" s="2">
        <v>10</v>
      </c>
      <c r="C17" s="32" t="s">
        <v>219</v>
      </c>
      <c r="E17" s="32" t="s">
        <v>219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v>1</v>
      </c>
      <c r="X17" s="1">
        <v>1</v>
      </c>
      <c r="Y17" s="1">
        <v>2</v>
      </c>
      <c r="Z17" s="1"/>
      <c r="AA17" s="5"/>
      <c r="AB17" s="32" t="s">
        <v>219</v>
      </c>
      <c r="AC17" s="1"/>
      <c r="AD17" s="4"/>
      <c r="AE17" s="4">
        <v>2</v>
      </c>
      <c r="AF17" s="4"/>
      <c r="AG17" s="4"/>
      <c r="AH17" s="4"/>
      <c r="AI17" s="4"/>
      <c r="AJ17" s="4">
        <v>1</v>
      </c>
      <c r="AK17" s="4"/>
      <c r="AL17" s="4"/>
      <c r="AM17" s="4"/>
      <c r="AN17" s="4"/>
      <c r="AO17" s="4"/>
      <c r="AP17" s="4">
        <v>1</v>
      </c>
      <c r="AQ17" s="4"/>
      <c r="AR17" s="4"/>
      <c r="AS17" s="4"/>
      <c r="AT17" s="4"/>
      <c r="AU17" s="4"/>
      <c r="AV17" s="4"/>
      <c r="AW17" s="4"/>
      <c r="AX17" s="19"/>
      <c r="AY17" s="1"/>
      <c r="AZ17" s="5"/>
      <c r="BA17" s="52"/>
      <c r="BB17" s="52"/>
      <c r="BC17" s="52"/>
      <c r="BD17" s="52"/>
      <c r="BE17" s="52"/>
      <c r="BF17" s="52"/>
      <c r="BG17" s="52">
        <v>16</v>
      </c>
      <c r="BH17" s="52"/>
      <c r="BI17" s="52"/>
      <c r="BJ17" s="52"/>
      <c r="BK17" s="52"/>
      <c r="BL17" s="52"/>
      <c r="BM17" s="52"/>
      <c r="BN17" s="52"/>
      <c r="BO17" s="52"/>
    </row>
    <row r="18" spans="1:67" ht="18.75" customHeight="1">
      <c r="A18" s="2">
        <v>26</v>
      </c>
      <c r="B18" s="2">
        <v>11</v>
      </c>
      <c r="C18" s="32" t="s">
        <v>193</v>
      </c>
      <c r="E18" s="32" t="s">
        <v>193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  <c r="AB18" s="32" t="s">
        <v>193</v>
      </c>
      <c r="AC18" s="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9"/>
      <c r="AY18" s="1"/>
      <c r="AZ18" s="5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</row>
    <row r="19" spans="1:67" ht="18.75" customHeight="1">
      <c r="A19" s="2">
        <v>27</v>
      </c>
      <c r="B19" s="2">
        <v>12</v>
      </c>
      <c r="C19" s="32" t="s">
        <v>194</v>
      </c>
      <c r="E19" s="32" t="s">
        <v>194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32" t="s">
        <v>194</v>
      </c>
      <c r="AC19" s="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9"/>
      <c r="AY19" s="1"/>
      <c r="AZ19" s="5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</row>
    <row r="20" spans="1:67" ht="18.75" customHeight="1">
      <c r="A20" s="2">
        <v>28</v>
      </c>
      <c r="B20" s="2">
        <v>13</v>
      </c>
      <c r="C20" s="32" t="s">
        <v>195</v>
      </c>
      <c r="E20" s="32" t="s">
        <v>195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5"/>
      <c r="AB20" s="32" t="s">
        <v>195</v>
      </c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9"/>
      <c r="AY20" s="1"/>
      <c r="AZ20" s="5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</row>
    <row r="21" spans="1:67" ht="18.75" customHeight="1">
      <c r="A21" s="2">
        <v>66</v>
      </c>
      <c r="B21" s="11">
        <v>14</v>
      </c>
      <c r="C21" s="32" t="s">
        <v>233</v>
      </c>
      <c r="D21" s="11"/>
      <c r="E21" s="32" t="s">
        <v>233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v>1</v>
      </c>
      <c r="U21" s="1">
        <v>1</v>
      </c>
      <c r="V21" s="1"/>
      <c r="W21" s="1">
        <v>15</v>
      </c>
      <c r="X21" s="1">
        <v>15</v>
      </c>
      <c r="Y21" s="1"/>
      <c r="Z21" s="1"/>
      <c r="AA21" s="5"/>
      <c r="AB21" s="32" t="s">
        <v>233</v>
      </c>
      <c r="AC21" s="1"/>
      <c r="AD21" s="4"/>
      <c r="AE21" s="4"/>
      <c r="AF21" s="4"/>
      <c r="AG21" s="4"/>
      <c r="AH21" s="4"/>
      <c r="AI21" s="4"/>
      <c r="AJ21" s="4">
        <v>1</v>
      </c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19"/>
      <c r="AY21" s="1"/>
      <c r="AZ21" s="5"/>
      <c r="BA21" s="52"/>
      <c r="BB21" s="52"/>
      <c r="BC21" s="52"/>
      <c r="BD21" s="52"/>
      <c r="BE21" s="52"/>
      <c r="BF21" s="52">
        <v>13</v>
      </c>
      <c r="BG21" s="52">
        <v>80</v>
      </c>
      <c r="BH21" s="52"/>
      <c r="BI21" s="52"/>
      <c r="BJ21" s="52"/>
      <c r="BK21" s="52"/>
      <c r="BL21" s="52"/>
      <c r="BM21" s="52"/>
      <c r="BN21" s="52"/>
      <c r="BO21" s="52"/>
    </row>
    <row r="22" spans="1:67" ht="18.75" customHeight="1">
      <c r="A22" s="2">
        <v>67</v>
      </c>
      <c r="B22" s="11">
        <v>15</v>
      </c>
      <c r="C22" s="32" t="s">
        <v>234</v>
      </c>
      <c r="D22" s="11"/>
      <c r="E22" s="32" t="s">
        <v>234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"/>
      <c r="AB22" s="32" t="s">
        <v>234</v>
      </c>
      <c r="AC22" s="1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9"/>
      <c r="AY22" s="1"/>
      <c r="AZ22" s="5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</row>
    <row r="23" spans="1:67" ht="18.75" customHeight="1">
      <c r="A23" s="2">
        <v>45</v>
      </c>
      <c r="B23" s="2">
        <v>16</v>
      </c>
      <c r="C23" s="32" t="s">
        <v>212</v>
      </c>
      <c r="E23" s="32" t="s">
        <v>212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  <c r="AB23" s="32" t="s">
        <v>212</v>
      </c>
      <c r="AC23" s="1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9"/>
      <c r="AY23" s="1"/>
      <c r="AZ23" s="5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</row>
    <row r="24" spans="1:67" ht="18.75" customHeight="1">
      <c r="A24" s="2">
        <v>53</v>
      </c>
      <c r="B24" s="2">
        <v>17</v>
      </c>
      <c r="C24" s="32" t="s">
        <v>220</v>
      </c>
      <c r="E24" s="32" t="s">
        <v>220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"/>
      <c r="AB24" s="32" t="s">
        <v>220</v>
      </c>
      <c r="AC24" s="1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9"/>
      <c r="AY24" s="1"/>
      <c r="AZ24" s="5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</row>
    <row r="25" spans="1:67" ht="18.75" customHeight="1">
      <c r="A25" s="2">
        <v>3</v>
      </c>
      <c r="B25" s="2">
        <v>18</v>
      </c>
      <c r="C25" s="32" t="s">
        <v>170</v>
      </c>
      <c r="E25" s="32" t="s">
        <v>170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"/>
      <c r="AB25" s="32" t="s">
        <v>170</v>
      </c>
      <c r="AC25" s="1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>
        <v>1</v>
      </c>
      <c r="AQ25" s="4"/>
      <c r="AR25" s="4"/>
      <c r="AS25" s="4"/>
      <c r="AT25" s="4"/>
      <c r="AU25" s="4"/>
      <c r="AV25" s="4"/>
      <c r="AW25" s="4"/>
      <c r="AX25" s="19"/>
      <c r="AY25" s="1"/>
      <c r="AZ25" s="5"/>
      <c r="BA25" s="52"/>
      <c r="BB25" s="52"/>
      <c r="BC25" s="52"/>
      <c r="BD25" s="103" t="s">
        <v>354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</row>
    <row r="26" spans="1:67" ht="18.75" customHeight="1">
      <c r="A26" s="2">
        <v>4</v>
      </c>
      <c r="B26" s="2">
        <v>19</v>
      </c>
      <c r="C26" s="32" t="s">
        <v>171</v>
      </c>
      <c r="E26" s="32" t="s">
        <v>171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"/>
      <c r="AB26" s="32" t="s">
        <v>171</v>
      </c>
      <c r="AC26" s="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9"/>
      <c r="AY26" s="1"/>
      <c r="AZ26" s="5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</row>
    <row r="27" spans="1:67" ht="18.75" customHeight="1">
      <c r="A27" s="2">
        <v>2</v>
      </c>
      <c r="B27" s="2">
        <v>20</v>
      </c>
      <c r="C27" s="32" t="s">
        <v>169</v>
      </c>
      <c r="E27" s="32" t="s">
        <v>169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5"/>
      <c r="AB27" s="32" t="s">
        <v>169</v>
      </c>
      <c r="AC27" s="1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19"/>
      <c r="AY27" s="1"/>
      <c r="AZ27" s="5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</row>
    <row r="28" spans="1:67" ht="18.75" customHeight="1">
      <c r="A28" s="2">
        <v>5</v>
      </c>
      <c r="B28" s="2">
        <v>21</v>
      </c>
      <c r="C28" s="32" t="s">
        <v>172</v>
      </c>
      <c r="E28" s="32" t="s">
        <v>172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v>1</v>
      </c>
      <c r="X28" s="1">
        <v>1</v>
      </c>
      <c r="Y28" s="1">
        <v>2</v>
      </c>
      <c r="Z28" s="1"/>
      <c r="AA28" s="5"/>
      <c r="AB28" s="32" t="s">
        <v>172</v>
      </c>
      <c r="AC28" s="1"/>
      <c r="AD28" s="4"/>
      <c r="AE28" s="4"/>
      <c r="AF28" s="4"/>
      <c r="AG28" s="4"/>
      <c r="AH28" s="4"/>
      <c r="AI28" s="4"/>
      <c r="AJ28" s="4"/>
      <c r="AK28" s="4"/>
      <c r="AL28" s="4">
        <v>1</v>
      </c>
      <c r="AM28" s="4"/>
      <c r="AN28" s="4"/>
      <c r="AO28" s="4"/>
      <c r="AP28" s="4">
        <v>1</v>
      </c>
      <c r="AQ28" s="4"/>
      <c r="AR28" s="4"/>
      <c r="AS28" s="4"/>
      <c r="AT28" s="4"/>
      <c r="AU28" s="4"/>
      <c r="AV28" s="4"/>
      <c r="AW28" s="4"/>
      <c r="AX28" s="19"/>
      <c r="AY28" s="1"/>
      <c r="AZ28" s="5"/>
      <c r="BA28" s="52"/>
      <c r="BB28" s="52"/>
      <c r="BC28" s="52"/>
      <c r="BD28" s="52"/>
      <c r="BE28" s="52"/>
      <c r="BF28" s="52">
        <v>4</v>
      </c>
      <c r="BG28" s="52">
        <v>13</v>
      </c>
      <c r="BH28" s="52"/>
      <c r="BI28" s="52"/>
      <c r="BJ28" s="52"/>
      <c r="BK28" s="52"/>
      <c r="BL28" s="52"/>
      <c r="BM28" s="52"/>
      <c r="BN28" s="52"/>
      <c r="BO28" s="52"/>
    </row>
    <row r="29" spans="1:67" ht="18.75" customHeight="1" thickBot="1">
      <c r="A29" s="2">
        <v>6</v>
      </c>
      <c r="B29" s="2">
        <v>22</v>
      </c>
      <c r="C29" s="29" t="s">
        <v>173</v>
      </c>
      <c r="E29" s="29" t="s">
        <v>173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  <c r="AB29" s="29" t="s">
        <v>173</v>
      </c>
      <c r="AC29" s="6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20"/>
      <c r="AY29" s="1"/>
      <c r="AZ29" s="5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</row>
    <row r="30" spans="1:67" s="11" customFormat="1" ht="34.5" customHeight="1" thickBot="1" thickTop="1">
      <c r="A30" s="2">
        <v>20</v>
      </c>
      <c r="B30" s="2">
        <v>23</v>
      </c>
      <c r="C30" s="39" t="s">
        <v>187</v>
      </c>
      <c r="D30" s="2"/>
      <c r="E30" s="39" t="s">
        <v>187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6"/>
      <c r="AB30" s="39" t="s">
        <v>187</v>
      </c>
      <c r="AC30" s="15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>
        <v>2</v>
      </c>
      <c r="AQ30" s="17"/>
      <c r="AR30" s="17"/>
      <c r="AS30" s="17"/>
      <c r="AT30" s="17"/>
      <c r="AU30" s="17"/>
      <c r="AV30" s="17"/>
      <c r="AW30" s="17"/>
      <c r="AX30" s="24"/>
      <c r="AY30" s="15"/>
      <c r="AZ30" s="16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</row>
    <row r="31" spans="1:67" ht="19.5" customHeight="1">
      <c r="A31" s="2">
        <v>13</v>
      </c>
      <c r="B31" s="2">
        <v>24</v>
      </c>
      <c r="C31" s="35" t="s">
        <v>180</v>
      </c>
      <c r="E31" s="35" t="s">
        <v>180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3"/>
      <c r="AB31" s="35" t="s">
        <v>180</v>
      </c>
      <c r="AC31" s="12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22"/>
      <c r="AY31" s="1"/>
      <c r="AZ31" s="5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</row>
    <row r="32" spans="1:67" ht="19.5" customHeight="1">
      <c r="A32" s="2">
        <v>7</v>
      </c>
      <c r="B32" s="2">
        <v>25</v>
      </c>
      <c r="C32" s="32" t="s">
        <v>174</v>
      </c>
      <c r="E32" s="32" t="s">
        <v>174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5"/>
      <c r="AB32" s="32" t="s">
        <v>174</v>
      </c>
      <c r="AC32" s="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19"/>
      <c r="AY32" s="1"/>
      <c r="AZ32" s="5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</row>
    <row r="33" spans="1:67" ht="19.5" customHeight="1">
      <c r="A33" s="2">
        <v>8</v>
      </c>
      <c r="B33" s="2">
        <v>26</v>
      </c>
      <c r="C33" s="32" t="s">
        <v>175</v>
      </c>
      <c r="E33" s="32" t="s">
        <v>175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"/>
      <c r="AB33" s="32" t="s">
        <v>175</v>
      </c>
      <c r="AC33" s="1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19"/>
      <c r="AY33" s="1"/>
      <c r="AZ33" s="5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</row>
    <row r="34" spans="1:67" ht="19.5" customHeight="1">
      <c r="A34" s="2">
        <v>9</v>
      </c>
      <c r="B34" s="2">
        <v>27</v>
      </c>
      <c r="C34" s="32" t="s">
        <v>176</v>
      </c>
      <c r="E34" s="32" t="s">
        <v>176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"/>
      <c r="AB34" s="32" t="s">
        <v>176</v>
      </c>
      <c r="AC34" s="1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19"/>
      <c r="AY34" s="1"/>
      <c r="AZ34" s="5"/>
      <c r="BA34" s="52"/>
      <c r="BB34" s="52"/>
      <c r="BC34" s="52"/>
      <c r="BD34" s="52"/>
      <c r="BE34" s="52"/>
      <c r="BF34" s="52"/>
      <c r="BG34" s="52">
        <v>40</v>
      </c>
      <c r="BH34" s="52"/>
      <c r="BI34" s="52"/>
      <c r="BJ34" s="52"/>
      <c r="BK34" s="52"/>
      <c r="BL34" s="52"/>
      <c r="BM34" s="52"/>
      <c r="BN34" s="52"/>
      <c r="BO34" s="52"/>
    </row>
    <row r="35" spans="1:67" ht="19.5" customHeight="1">
      <c r="A35" s="2">
        <v>10</v>
      </c>
      <c r="B35" s="2">
        <v>28</v>
      </c>
      <c r="C35" s="32" t="s">
        <v>177</v>
      </c>
      <c r="E35" s="32" t="s">
        <v>177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5"/>
      <c r="AB35" s="32" t="s">
        <v>177</v>
      </c>
      <c r="AC35" s="1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19"/>
      <c r="AY35" s="1"/>
      <c r="AZ35" s="5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</row>
    <row r="36" spans="1:67" ht="19.5" customHeight="1">
      <c r="A36" s="2">
        <v>11</v>
      </c>
      <c r="B36" s="2">
        <v>29</v>
      </c>
      <c r="C36" s="32" t="s">
        <v>178</v>
      </c>
      <c r="E36" s="32" t="s">
        <v>178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32" t="s">
        <v>178</v>
      </c>
      <c r="AC36" s="1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19"/>
      <c r="AY36" s="1"/>
      <c r="AZ36" s="5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</row>
    <row r="37" spans="1:67" ht="19.5" customHeight="1">
      <c r="A37" s="2">
        <v>12</v>
      </c>
      <c r="B37" s="2">
        <v>30</v>
      </c>
      <c r="C37" s="32" t="s">
        <v>179</v>
      </c>
      <c r="E37" s="32" t="s">
        <v>179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"/>
      <c r="AB37" s="32" t="s">
        <v>179</v>
      </c>
      <c r="AC37" s="1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19"/>
      <c r="AY37" s="1"/>
      <c r="AZ37" s="5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</row>
    <row r="38" spans="1:67" ht="19.5" customHeight="1">
      <c r="A38" s="2">
        <v>14</v>
      </c>
      <c r="B38" s="2">
        <v>31</v>
      </c>
      <c r="C38" s="32" t="s">
        <v>181</v>
      </c>
      <c r="E38" s="32" t="s">
        <v>181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5"/>
      <c r="AB38" s="32" t="s">
        <v>181</v>
      </c>
      <c r="AC38" s="1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19"/>
      <c r="AY38" s="1"/>
      <c r="AZ38" s="5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</row>
    <row r="39" spans="1:67" ht="19.5" customHeight="1">
      <c r="A39" s="2">
        <v>15</v>
      </c>
      <c r="B39" s="2">
        <v>32</v>
      </c>
      <c r="C39" s="32" t="s">
        <v>182</v>
      </c>
      <c r="E39" s="32" t="s">
        <v>182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  <c r="AB39" s="32" t="s">
        <v>182</v>
      </c>
      <c r="AC39" s="1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19"/>
      <c r="AY39" s="1"/>
      <c r="AZ39" s="5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</row>
    <row r="40" spans="1:67" ht="19.5" customHeight="1">
      <c r="A40" s="2">
        <v>16</v>
      </c>
      <c r="B40" s="2">
        <v>33</v>
      </c>
      <c r="C40" s="32" t="s">
        <v>183</v>
      </c>
      <c r="E40" s="32" t="s">
        <v>183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  <c r="AB40" s="32" t="s">
        <v>183</v>
      </c>
      <c r="AC40" s="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19"/>
      <c r="AY40" s="1"/>
      <c r="AZ40" s="5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</row>
    <row r="41" spans="1:67" ht="19.5" customHeight="1">
      <c r="A41" s="2">
        <v>17</v>
      </c>
      <c r="B41" s="2">
        <v>34</v>
      </c>
      <c r="C41" s="32" t="s">
        <v>184</v>
      </c>
      <c r="E41" s="32" t="s">
        <v>184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>
        <v>6</v>
      </c>
      <c r="X41" s="1">
        <v>6</v>
      </c>
      <c r="Y41" s="1">
        <v>14</v>
      </c>
      <c r="Z41" s="1"/>
      <c r="AA41" s="5"/>
      <c r="AB41" s="32" t="s">
        <v>184</v>
      </c>
      <c r="AC41" s="1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19"/>
      <c r="AY41" s="1"/>
      <c r="AZ41" s="5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</row>
    <row r="42" spans="1:67" ht="19.5" customHeight="1">
      <c r="A42" s="2">
        <v>18</v>
      </c>
      <c r="B42" s="2">
        <v>35</v>
      </c>
      <c r="C42" s="32" t="s">
        <v>185</v>
      </c>
      <c r="E42" s="32" t="s">
        <v>185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  <c r="AB42" s="32" t="s">
        <v>185</v>
      </c>
      <c r="AC42" s="1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19"/>
      <c r="AY42" s="1"/>
      <c r="AZ42" s="5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</row>
    <row r="43" spans="1:67" ht="19.5" customHeight="1">
      <c r="A43" s="2">
        <v>19</v>
      </c>
      <c r="B43" s="2">
        <v>36</v>
      </c>
      <c r="C43" s="32" t="s">
        <v>186</v>
      </c>
      <c r="E43" s="32" t="s">
        <v>186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>
        <v>1</v>
      </c>
      <c r="X43" s="1">
        <v>1</v>
      </c>
      <c r="Y43" s="1">
        <v>4</v>
      </c>
      <c r="Z43" s="1"/>
      <c r="AA43" s="5"/>
      <c r="AB43" s="32" t="s">
        <v>186</v>
      </c>
      <c r="AC43" s="1"/>
      <c r="AD43" s="4"/>
      <c r="AE43" s="4"/>
      <c r="AF43" s="4"/>
      <c r="AG43" s="4"/>
      <c r="AH43" s="4"/>
      <c r="AI43" s="4"/>
      <c r="AJ43" s="4">
        <v>1</v>
      </c>
      <c r="AK43" s="4"/>
      <c r="AL43" s="4">
        <v>1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19"/>
      <c r="AY43" s="1"/>
      <c r="AZ43" s="5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</row>
    <row r="44" spans="1:67" ht="19.5" customHeight="1">
      <c r="A44" s="2">
        <v>46</v>
      </c>
      <c r="B44" s="2">
        <v>37</v>
      </c>
      <c r="C44" s="32" t="s">
        <v>213</v>
      </c>
      <c r="E44" s="32" t="s">
        <v>213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32" t="s">
        <v>213</v>
      </c>
      <c r="AC44" s="1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19"/>
      <c r="AY44" s="1"/>
      <c r="AZ44" s="5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</row>
    <row r="45" spans="1:67" ht="19.5" customHeight="1">
      <c r="A45" s="2">
        <v>47</v>
      </c>
      <c r="B45" s="2">
        <v>38</v>
      </c>
      <c r="C45" s="32" t="s">
        <v>214</v>
      </c>
      <c r="E45" s="32" t="s">
        <v>214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32" t="s">
        <v>214</v>
      </c>
      <c r="AC45" s="1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19"/>
      <c r="AY45" s="1"/>
      <c r="AZ45" s="5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</row>
    <row r="46" spans="1:67" ht="19.5" customHeight="1">
      <c r="A46" s="2">
        <v>48</v>
      </c>
      <c r="B46" s="2">
        <v>39</v>
      </c>
      <c r="C46" s="32" t="s">
        <v>215</v>
      </c>
      <c r="E46" s="32" t="s">
        <v>215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32" t="s">
        <v>215</v>
      </c>
      <c r="AC46" s="1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19"/>
      <c r="AY46" s="1"/>
      <c r="AZ46" s="5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</row>
    <row r="47" spans="1:67" ht="19.5" customHeight="1">
      <c r="A47" s="2">
        <v>49</v>
      </c>
      <c r="B47" s="2">
        <v>40</v>
      </c>
      <c r="C47" s="32" t="s">
        <v>216</v>
      </c>
      <c r="E47" s="32" t="s">
        <v>216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32" t="s">
        <v>216</v>
      </c>
      <c r="AC47" s="1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19"/>
      <c r="AY47" s="1"/>
      <c r="AZ47" s="5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</row>
    <row r="48" spans="1:67" ht="19.5" customHeight="1">
      <c r="A48" s="2">
        <v>82</v>
      </c>
      <c r="B48" s="11">
        <v>41</v>
      </c>
      <c r="C48" s="32" t="s">
        <v>249</v>
      </c>
      <c r="D48" s="11"/>
      <c r="E48" s="32" t="s">
        <v>249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32" t="s">
        <v>249</v>
      </c>
      <c r="AC48" s="1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19"/>
      <c r="AY48" s="1"/>
      <c r="AZ48" s="5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</row>
    <row r="49" spans="1:67" ht="19.5" customHeight="1" thickBot="1">
      <c r="A49" s="2">
        <v>83</v>
      </c>
      <c r="B49" s="11">
        <v>42</v>
      </c>
      <c r="C49" s="29" t="s">
        <v>250</v>
      </c>
      <c r="D49" s="11"/>
      <c r="E49" s="29" t="s">
        <v>250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B49" s="29" t="s">
        <v>250</v>
      </c>
      <c r="AC49" s="6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20"/>
      <c r="AY49" s="1"/>
      <c r="AZ49" s="5"/>
      <c r="BA49" s="52"/>
      <c r="BB49" s="52"/>
      <c r="BC49" s="52"/>
      <c r="BD49" s="103" t="s">
        <v>354</v>
      </c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</row>
    <row r="50" spans="1:67" s="11" customFormat="1" ht="33.75" customHeight="1" thickBot="1" thickTop="1">
      <c r="A50" s="2">
        <v>84</v>
      </c>
      <c r="B50" s="11">
        <v>43</v>
      </c>
      <c r="C50" s="39" t="s">
        <v>251</v>
      </c>
      <c r="E50" s="39" t="s">
        <v>251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6"/>
      <c r="AB50" s="39" t="s">
        <v>251</v>
      </c>
      <c r="AC50" s="15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24"/>
      <c r="AY50" s="15"/>
      <c r="AZ50" s="16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</row>
    <row r="51" spans="1:67" ht="19.5" customHeight="1">
      <c r="A51" s="2">
        <v>85</v>
      </c>
      <c r="B51" s="11">
        <v>44</v>
      </c>
      <c r="C51" s="35" t="s">
        <v>252</v>
      </c>
      <c r="D51" s="11"/>
      <c r="E51" s="35" t="s">
        <v>252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>
        <v>2</v>
      </c>
      <c r="U51" s="12">
        <v>10</v>
      </c>
      <c r="V51" s="12">
        <v>15</v>
      </c>
      <c r="W51" s="12"/>
      <c r="X51" s="12"/>
      <c r="Y51" s="12"/>
      <c r="Z51" s="12"/>
      <c r="AA51" s="13"/>
      <c r="AB51" s="35" t="s">
        <v>252</v>
      </c>
      <c r="AC51" s="12"/>
      <c r="AD51" s="14"/>
      <c r="AE51" s="14"/>
      <c r="AF51" s="14"/>
      <c r="AG51" s="77">
        <v>0.2</v>
      </c>
      <c r="AH51" s="14"/>
      <c r="AI51" s="14"/>
      <c r="AJ51" s="14">
        <v>8</v>
      </c>
      <c r="AK51" s="14"/>
      <c r="AL51" s="14">
        <v>9</v>
      </c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22"/>
      <c r="AY51" s="1"/>
      <c r="AZ51" s="5"/>
      <c r="BA51" s="52"/>
      <c r="BB51" s="52"/>
      <c r="BC51" s="52"/>
      <c r="BD51" s="103" t="s">
        <v>354</v>
      </c>
      <c r="BE51" s="52"/>
      <c r="BF51" s="52"/>
      <c r="BG51" s="52">
        <v>25</v>
      </c>
      <c r="BH51" s="52"/>
      <c r="BI51" s="52"/>
      <c r="BJ51" s="52"/>
      <c r="BK51" s="52"/>
      <c r="BL51" s="52"/>
      <c r="BM51" s="52"/>
      <c r="BN51" s="52"/>
      <c r="BO51" s="52"/>
    </row>
    <row r="52" spans="1:67" ht="19.5" customHeight="1">
      <c r="A52" s="2">
        <v>86</v>
      </c>
      <c r="B52" s="11">
        <v>45</v>
      </c>
      <c r="C52" s="32" t="s">
        <v>253</v>
      </c>
      <c r="D52" s="11"/>
      <c r="E52" s="32" t="s">
        <v>253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32" t="s">
        <v>253</v>
      </c>
      <c r="AC52" s="1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19"/>
      <c r="AY52" s="1"/>
      <c r="AZ52" s="5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</row>
    <row r="53" spans="1:67" ht="19.5" customHeight="1">
      <c r="A53" s="2">
        <v>87</v>
      </c>
      <c r="B53" s="11">
        <v>46</v>
      </c>
      <c r="C53" s="32" t="s">
        <v>254</v>
      </c>
      <c r="D53" s="11"/>
      <c r="E53" s="32" t="s">
        <v>254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32" t="s">
        <v>254</v>
      </c>
      <c r="AC53" s="1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19"/>
      <c r="AY53" s="1"/>
      <c r="AZ53" s="5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</row>
    <row r="54" spans="1:67" ht="19.5" customHeight="1">
      <c r="A54" s="2">
        <v>88</v>
      </c>
      <c r="B54" s="11">
        <v>47</v>
      </c>
      <c r="C54" s="32" t="s">
        <v>255</v>
      </c>
      <c r="D54" s="11"/>
      <c r="E54" s="32" t="s">
        <v>255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32" t="s">
        <v>255</v>
      </c>
      <c r="AC54" s="1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19"/>
      <c r="AY54" s="1"/>
      <c r="AZ54" s="5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</row>
    <row r="55" spans="1:67" ht="19.5" customHeight="1">
      <c r="A55" s="2">
        <v>89</v>
      </c>
      <c r="B55" s="11">
        <v>48</v>
      </c>
      <c r="C55" s="32" t="s">
        <v>256</v>
      </c>
      <c r="D55" s="11"/>
      <c r="E55" s="32" t="s">
        <v>256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32" t="s">
        <v>256</v>
      </c>
      <c r="AC55" s="1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19"/>
      <c r="AY55" s="1"/>
      <c r="AZ55" s="5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</row>
    <row r="56" spans="1:67" ht="18.75" customHeight="1" thickBot="1">
      <c r="A56" s="2">
        <v>90</v>
      </c>
      <c r="B56" s="11">
        <v>49</v>
      </c>
      <c r="C56" s="29" t="s">
        <v>257</v>
      </c>
      <c r="D56" s="11"/>
      <c r="E56" s="29" t="s">
        <v>257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7"/>
      <c r="AB56" s="29" t="s">
        <v>257</v>
      </c>
      <c r="AC56" s="6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20"/>
      <c r="AY56" s="1"/>
      <c r="AZ56" s="5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</row>
    <row r="57" spans="1:67" s="11" customFormat="1" ht="33.75" customHeight="1" thickBot="1" thickTop="1">
      <c r="A57" s="2">
        <v>91</v>
      </c>
      <c r="B57" s="11">
        <v>50</v>
      </c>
      <c r="C57" s="38" t="s">
        <v>258</v>
      </c>
      <c r="E57" s="38" t="s">
        <v>258</v>
      </c>
      <c r="F57" s="48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6"/>
      <c r="AB57" s="38" t="s">
        <v>258</v>
      </c>
      <c r="AC57" s="48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24"/>
      <c r="AY57" s="15"/>
      <c r="AZ57" s="16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</row>
    <row r="58" spans="1:67" ht="19.5" customHeight="1">
      <c r="A58" s="2">
        <v>92</v>
      </c>
      <c r="B58" s="11">
        <v>51</v>
      </c>
      <c r="C58" s="25" t="s">
        <v>259</v>
      </c>
      <c r="D58" s="11"/>
      <c r="E58" s="25" t="s">
        <v>259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 t="s">
        <v>259</v>
      </c>
      <c r="AC58" s="25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</row>
    <row r="59" spans="1:67" ht="19.5" customHeight="1">
      <c r="A59" s="2">
        <v>93</v>
      </c>
      <c r="B59" s="11">
        <v>52</v>
      </c>
      <c r="C59" s="25" t="s">
        <v>260</v>
      </c>
      <c r="D59" s="11"/>
      <c r="E59" s="25" t="s">
        <v>260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 t="s">
        <v>260</v>
      </c>
      <c r="AC59" s="25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</row>
    <row r="60" spans="1:67" ht="19.5" customHeight="1">
      <c r="A60" s="2">
        <v>54</v>
      </c>
      <c r="B60" s="2">
        <v>53</v>
      </c>
      <c r="C60" s="25" t="s">
        <v>221</v>
      </c>
      <c r="E60" s="25" t="s">
        <v>221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 t="s">
        <v>221</v>
      </c>
      <c r="AC60" s="25"/>
      <c r="AD60" s="67">
        <v>1</v>
      </c>
      <c r="AE60" s="67">
        <v>1</v>
      </c>
      <c r="AF60" s="78">
        <v>1.5</v>
      </c>
      <c r="AG60" s="78">
        <v>1.2</v>
      </c>
      <c r="AH60" s="67"/>
      <c r="AI60" s="67"/>
      <c r="AJ60" s="67">
        <v>60</v>
      </c>
      <c r="AK60" s="67"/>
      <c r="AL60" s="67">
        <v>10</v>
      </c>
      <c r="AM60" s="67"/>
      <c r="AN60" s="67"/>
      <c r="AO60" s="67"/>
      <c r="AP60" s="67">
        <v>10</v>
      </c>
      <c r="AQ60" s="67"/>
      <c r="AR60" s="67"/>
      <c r="AS60" s="67"/>
      <c r="AT60" s="67"/>
      <c r="AU60" s="67"/>
      <c r="AV60" s="67"/>
      <c r="AW60" s="67"/>
      <c r="AX60" s="67"/>
      <c r="BA60" s="52"/>
      <c r="BB60" s="52"/>
      <c r="BC60" s="52"/>
      <c r="BD60" s="103" t="s">
        <v>354</v>
      </c>
      <c r="BE60" s="52"/>
      <c r="BF60" s="52"/>
      <c r="BG60" s="52">
        <v>157</v>
      </c>
      <c r="BH60" s="52"/>
      <c r="BI60" s="52"/>
      <c r="BJ60" s="52"/>
      <c r="BK60" s="52"/>
      <c r="BL60" s="52"/>
      <c r="BM60" s="52"/>
      <c r="BN60" s="52"/>
      <c r="BO60" s="52"/>
    </row>
    <row r="61" spans="1:67" ht="19.5" customHeight="1" thickBot="1">
      <c r="A61" s="2">
        <v>55</v>
      </c>
      <c r="B61" s="2">
        <v>54</v>
      </c>
      <c r="C61" s="25" t="s">
        <v>222</v>
      </c>
      <c r="E61" s="25" t="s">
        <v>222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>
        <v>1</v>
      </c>
      <c r="X61" s="25">
        <v>1</v>
      </c>
      <c r="Y61" s="25">
        <v>3</v>
      </c>
      <c r="Z61" s="25"/>
      <c r="AA61" s="25"/>
      <c r="AB61" s="25" t="s">
        <v>222</v>
      </c>
      <c r="AC61" s="25"/>
      <c r="AD61" s="67"/>
      <c r="AE61" s="67"/>
      <c r="AF61" s="67"/>
      <c r="AG61" s="67"/>
      <c r="AH61" s="67"/>
      <c r="AI61" s="67"/>
      <c r="AJ61" s="67"/>
      <c r="AK61" s="67"/>
      <c r="AL61" s="67">
        <v>1</v>
      </c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BA61" s="52"/>
      <c r="BB61" s="52"/>
      <c r="BC61" s="52"/>
      <c r="BD61" s="52"/>
      <c r="BE61" s="52"/>
      <c r="BF61" s="52"/>
      <c r="BG61" s="52">
        <v>53</v>
      </c>
      <c r="BH61" s="52"/>
      <c r="BI61" s="52"/>
      <c r="BJ61" s="52"/>
      <c r="BK61" s="52"/>
      <c r="BL61" s="52"/>
      <c r="BM61" s="52"/>
      <c r="BN61" s="52"/>
      <c r="BO61" s="52"/>
    </row>
    <row r="62" spans="1:67" ht="19.5" customHeight="1">
      <c r="A62" s="2">
        <v>56</v>
      </c>
      <c r="B62" s="2">
        <v>55</v>
      </c>
      <c r="C62" s="36" t="s">
        <v>223</v>
      </c>
      <c r="E62" s="30" t="s">
        <v>223</v>
      </c>
      <c r="F62" s="3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32" t="s">
        <v>223</v>
      </c>
      <c r="AC62" s="1"/>
      <c r="AE62" s="4"/>
      <c r="AF62" s="4"/>
      <c r="AG62" s="4"/>
      <c r="AH62" s="4"/>
      <c r="AI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19"/>
      <c r="AY62" s="1"/>
      <c r="AZ62" s="5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</row>
    <row r="63" spans="1:67" ht="19.5" customHeight="1">
      <c r="A63" s="2">
        <v>57</v>
      </c>
      <c r="B63" s="2">
        <v>56</v>
      </c>
      <c r="C63" s="32" t="s">
        <v>224</v>
      </c>
      <c r="E63" s="30" t="s">
        <v>224</v>
      </c>
      <c r="F63" s="3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32" t="s">
        <v>224</v>
      </c>
      <c r="AC63" s="1"/>
      <c r="AD63" s="76"/>
      <c r="AE63" s="4"/>
      <c r="AF63" s="4"/>
      <c r="AG63" s="4"/>
      <c r="AH63" s="4"/>
      <c r="AI63" s="4"/>
      <c r="AJ63" s="4">
        <v>1</v>
      </c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19"/>
      <c r="AY63" s="1"/>
      <c r="AZ63" s="5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</row>
    <row r="64" spans="1:67" ht="19.5" customHeight="1">
      <c r="A64" s="2">
        <v>58</v>
      </c>
      <c r="B64" s="2">
        <v>57</v>
      </c>
      <c r="C64" s="32" t="s">
        <v>225</v>
      </c>
      <c r="E64" s="30" t="s">
        <v>225</v>
      </c>
      <c r="F64" s="3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32" t="s">
        <v>225</v>
      </c>
      <c r="AC64" s="1"/>
      <c r="AD64" s="76">
        <v>0.1</v>
      </c>
      <c r="AE64" s="76"/>
      <c r="AF64" s="76">
        <v>0.1</v>
      </c>
      <c r="AG64" s="4"/>
      <c r="AH64" s="4"/>
      <c r="AI64" s="4"/>
      <c r="AK64" s="4"/>
      <c r="AL64" s="4">
        <v>10</v>
      </c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19"/>
      <c r="AY64" s="1"/>
      <c r="AZ64" s="5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</row>
    <row r="65" spans="1:67" ht="19.5" customHeight="1">
      <c r="A65" s="2">
        <v>59</v>
      </c>
      <c r="B65" s="2">
        <v>58</v>
      </c>
      <c r="C65" s="32" t="s">
        <v>226</v>
      </c>
      <c r="E65" s="30" t="s">
        <v>226</v>
      </c>
      <c r="F65" s="3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32" t="s">
        <v>226</v>
      </c>
      <c r="AC65" s="1"/>
      <c r="AD65" s="4">
        <v>2</v>
      </c>
      <c r="AE65" s="4"/>
      <c r="AF65" s="4"/>
      <c r="AG65" s="4"/>
      <c r="AH65" s="4"/>
      <c r="AI65" s="4"/>
      <c r="AJ65" s="4"/>
      <c r="AK65" s="4"/>
      <c r="AL65" s="4">
        <v>1</v>
      </c>
      <c r="AM65" s="4"/>
      <c r="AN65" s="4"/>
      <c r="AO65" s="4"/>
      <c r="AP65" s="4">
        <v>2</v>
      </c>
      <c r="AQ65" s="4"/>
      <c r="AR65" s="4"/>
      <c r="AS65" s="4"/>
      <c r="AT65" s="4"/>
      <c r="AU65" s="4"/>
      <c r="AV65" s="4"/>
      <c r="AW65" s="4"/>
      <c r="AX65" s="19"/>
      <c r="AY65" s="1"/>
      <c r="AZ65" s="5"/>
      <c r="BA65" s="52"/>
      <c r="BB65" s="52"/>
      <c r="BC65" s="52"/>
      <c r="BD65" s="103" t="s">
        <v>354</v>
      </c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</row>
    <row r="66" spans="1:67" ht="19.5" customHeight="1">
      <c r="A66" s="2">
        <v>21</v>
      </c>
      <c r="B66" s="2">
        <v>59</v>
      </c>
      <c r="C66" s="30" t="s">
        <v>188</v>
      </c>
      <c r="E66" s="30" t="s">
        <v>188</v>
      </c>
      <c r="F66" s="3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32" t="s">
        <v>188</v>
      </c>
      <c r="AC66" s="1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19"/>
      <c r="AY66" s="1"/>
      <c r="AZ66" s="5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</row>
    <row r="67" spans="1:67" ht="19.5" customHeight="1">
      <c r="A67" s="2">
        <v>22</v>
      </c>
      <c r="B67" s="2">
        <v>60</v>
      </c>
      <c r="C67" s="30" t="s">
        <v>189</v>
      </c>
      <c r="E67" s="30" t="s">
        <v>189</v>
      </c>
      <c r="F67" s="31"/>
      <c r="G67" s="1" t="s">
        <v>323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>
        <v>1</v>
      </c>
      <c r="X67" s="1">
        <v>1</v>
      </c>
      <c r="Y67" s="1">
        <v>5</v>
      </c>
      <c r="Z67" s="1"/>
      <c r="AA67" s="5"/>
      <c r="AB67" s="32" t="s">
        <v>189</v>
      </c>
      <c r="AC67" s="1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>
        <v>1</v>
      </c>
      <c r="AQ67" s="4"/>
      <c r="AR67" s="4"/>
      <c r="AS67" s="4"/>
      <c r="AT67" s="4"/>
      <c r="AU67" s="4"/>
      <c r="AV67" s="4"/>
      <c r="AW67" s="4"/>
      <c r="AX67" s="19"/>
      <c r="AY67" s="1"/>
      <c r="AZ67" s="5"/>
      <c r="BA67" s="52"/>
      <c r="BB67" s="52"/>
      <c r="BC67" s="52"/>
      <c r="BD67" s="52"/>
      <c r="BE67" s="52"/>
      <c r="BF67" s="52"/>
      <c r="BG67" s="52">
        <v>20</v>
      </c>
      <c r="BH67" s="52"/>
      <c r="BI67" s="52"/>
      <c r="BJ67" s="52"/>
      <c r="BK67" s="52"/>
      <c r="BL67" s="52"/>
      <c r="BM67" s="52"/>
      <c r="BN67" s="52"/>
      <c r="BO67" s="52"/>
    </row>
    <row r="68" spans="1:67" ht="19.5" customHeight="1">
      <c r="A68" s="2">
        <v>60</v>
      </c>
      <c r="B68" s="2">
        <v>61</v>
      </c>
      <c r="C68" s="30" t="s">
        <v>227</v>
      </c>
      <c r="E68" s="30" t="s">
        <v>227</v>
      </c>
      <c r="F68" s="3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32" t="s">
        <v>227</v>
      </c>
      <c r="AC68" s="1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19"/>
      <c r="AY68" s="1"/>
      <c r="AZ68" s="5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</row>
    <row r="69" spans="1:67" ht="19.5" customHeight="1">
      <c r="A69" s="2">
        <v>61</v>
      </c>
      <c r="B69" s="2">
        <v>62</v>
      </c>
      <c r="C69" s="30" t="s">
        <v>228</v>
      </c>
      <c r="E69" s="30" t="s">
        <v>228</v>
      </c>
      <c r="F69" s="3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>
        <v>2</v>
      </c>
      <c r="X69" s="1">
        <v>2</v>
      </c>
      <c r="Y69" s="1"/>
      <c r="Z69" s="1"/>
      <c r="AA69" s="5"/>
      <c r="AB69" s="32" t="s">
        <v>228</v>
      </c>
      <c r="AC69" s="1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19"/>
      <c r="AY69" s="1"/>
      <c r="AZ69" s="5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</row>
    <row r="70" spans="1:67" ht="19.5" customHeight="1">
      <c r="A70" s="2">
        <v>62</v>
      </c>
      <c r="B70" s="2">
        <v>63</v>
      </c>
      <c r="C70" s="30" t="s">
        <v>229</v>
      </c>
      <c r="E70" s="30" t="s">
        <v>229</v>
      </c>
      <c r="F70" s="3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>
        <v>2</v>
      </c>
      <c r="X70" s="1">
        <v>2</v>
      </c>
      <c r="Y70" s="1">
        <v>4</v>
      </c>
      <c r="Z70" s="1"/>
      <c r="AA70" s="5"/>
      <c r="AB70" s="32" t="s">
        <v>229</v>
      </c>
      <c r="AC70" s="1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19"/>
      <c r="AY70" s="1"/>
      <c r="AZ70" s="5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</row>
    <row r="71" spans="1:67" ht="19.5" customHeight="1">
      <c r="A71" s="2">
        <v>63</v>
      </c>
      <c r="B71" s="2">
        <v>64</v>
      </c>
      <c r="C71" s="30" t="s">
        <v>230</v>
      </c>
      <c r="E71" s="30" t="s">
        <v>230</v>
      </c>
      <c r="F71" s="3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>
        <v>1</v>
      </c>
      <c r="X71" s="1">
        <v>1</v>
      </c>
      <c r="Y71" s="1">
        <v>2</v>
      </c>
      <c r="Z71" s="1"/>
      <c r="AA71" s="5"/>
      <c r="AB71" s="32" t="s">
        <v>230</v>
      </c>
      <c r="AC71" s="1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19"/>
      <c r="AY71" s="1"/>
      <c r="AZ71" s="5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</row>
    <row r="72" spans="1:67" ht="19.5" customHeight="1">
      <c r="A72" s="2">
        <v>64</v>
      </c>
      <c r="B72" s="2">
        <v>65</v>
      </c>
      <c r="C72" s="30" t="s">
        <v>231</v>
      </c>
      <c r="E72" s="30" t="s">
        <v>231</v>
      </c>
      <c r="F72" s="3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32" t="s">
        <v>231</v>
      </c>
      <c r="AC72" s="1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19"/>
      <c r="AY72" s="1"/>
      <c r="AZ72" s="5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</row>
    <row r="73" spans="1:67" ht="19.5" customHeight="1">
      <c r="A73" s="2">
        <v>29</v>
      </c>
      <c r="B73" s="2">
        <v>66</v>
      </c>
      <c r="C73" s="30" t="s">
        <v>196</v>
      </c>
      <c r="E73" s="30" t="s">
        <v>196</v>
      </c>
      <c r="F73" s="3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32" t="s">
        <v>196</v>
      </c>
      <c r="AC73" s="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19"/>
      <c r="AY73" s="1"/>
      <c r="AZ73" s="5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</row>
    <row r="74" spans="1:67" ht="19.5" customHeight="1">
      <c r="A74" s="2">
        <v>30</v>
      </c>
      <c r="B74" s="2">
        <v>67</v>
      </c>
      <c r="C74" s="30" t="s">
        <v>197</v>
      </c>
      <c r="E74" s="30" t="s">
        <v>197</v>
      </c>
      <c r="F74" s="3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32" t="s">
        <v>197</v>
      </c>
      <c r="AC74" s="1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19"/>
      <c r="AY74" s="1"/>
      <c r="AZ74" s="5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</row>
    <row r="75" spans="1:67" ht="19.5" customHeight="1" thickBot="1">
      <c r="A75" s="2">
        <v>31</v>
      </c>
      <c r="B75" s="2">
        <v>68</v>
      </c>
      <c r="C75" s="30" t="s">
        <v>198</v>
      </c>
      <c r="E75" s="27" t="s">
        <v>198</v>
      </c>
      <c r="F75" s="2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7"/>
      <c r="AB75" s="29" t="s">
        <v>198</v>
      </c>
      <c r="AC75" s="6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20"/>
      <c r="AY75" s="1"/>
      <c r="AZ75" s="5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</row>
    <row r="76" spans="1:67" s="18" customFormat="1" ht="31.5" customHeight="1" thickBot="1" thickTop="1">
      <c r="A76" s="2">
        <v>32</v>
      </c>
      <c r="B76" s="2">
        <v>69</v>
      </c>
      <c r="C76" s="30" t="s">
        <v>199</v>
      </c>
      <c r="D76" s="2"/>
      <c r="E76" s="38" t="s">
        <v>199</v>
      </c>
      <c r="F76" s="48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6"/>
      <c r="AB76" s="39" t="s">
        <v>199</v>
      </c>
      <c r="AC76" s="15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24"/>
      <c r="AY76" s="23"/>
      <c r="AZ76" s="16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</row>
    <row r="77" spans="1:67" s="11" customFormat="1" ht="19.5" customHeight="1">
      <c r="A77" s="2">
        <v>33</v>
      </c>
      <c r="B77" s="2">
        <v>70</v>
      </c>
      <c r="C77" s="30" t="s">
        <v>200</v>
      </c>
      <c r="D77" s="2"/>
      <c r="E77" s="33" t="s">
        <v>200</v>
      </c>
      <c r="F77" s="3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3"/>
      <c r="AB77" s="35" t="s">
        <v>200</v>
      </c>
      <c r="AC77" s="12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22"/>
      <c r="AY77" s="1"/>
      <c r="AZ77" s="5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</row>
    <row r="78" spans="1:67" s="11" customFormat="1" ht="19.5" customHeight="1">
      <c r="A78" s="2">
        <v>34</v>
      </c>
      <c r="B78" s="2">
        <v>71</v>
      </c>
      <c r="C78" s="30" t="s">
        <v>201</v>
      </c>
      <c r="D78" s="2"/>
      <c r="E78" s="30" t="s">
        <v>201</v>
      </c>
      <c r="F78" s="3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32" t="s">
        <v>201</v>
      </c>
      <c r="AC78" s="1"/>
      <c r="AD78" s="4">
        <v>1</v>
      </c>
      <c r="AE78" s="4"/>
      <c r="AF78" s="4"/>
      <c r="AG78" s="4"/>
      <c r="AH78" s="4"/>
      <c r="AI78" s="4"/>
      <c r="AJ78" s="4">
        <v>3</v>
      </c>
      <c r="AK78" s="4"/>
      <c r="AL78" s="4">
        <v>3</v>
      </c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19"/>
      <c r="AY78" s="1"/>
      <c r="AZ78" s="5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</row>
    <row r="79" spans="1:67" s="11" customFormat="1" ht="19.5" customHeight="1" thickBot="1">
      <c r="A79" s="2">
        <v>35</v>
      </c>
      <c r="B79" s="2">
        <v>72</v>
      </c>
      <c r="C79" s="27" t="s">
        <v>202</v>
      </c>
      <c r="D79" s="2"/>
      <c r="E79" s="30" t="s">
        <v>202</v>
      </c>
      <c r="F79" s="3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32" t="s">
        <v>202</v>
      </c>
      <c r="AC79" s="1"/>
      <c r="AD79" s="4"/>
      <c r="AE79" s="4"/>
      <c r="AF79" s="4"/>
      <c r="AG79" s="4"/>
      <c r="AH79" s="4"/>
      <c r="AI79" s="4"/>
      <c r="AJ79" s="4"/>
      <c r="AK79" s="4"/>
      <c r="AL79" s="4">
        <v>1</v>
      </c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19"/>
      <c r="AY79" s="1"/>
      <c r="AZ79" s="5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</row>
    <row r="80" spans="1:67" s="11" customFormat="1" ht="19.5" customHeight="1" thickBot="1" thickTop="1">
      <c r="A80" s="2">
        <v>36</v>
      </c>
      <c r="B80" s="2">
        <v>73</v>
      </c>
      <c r="C80" s="38" t="s">
        <v>203</v>
      </c>
      <c r="D80" s="2"/>
      <c r="E80" s="30" t="s">
        <v>203</v>
      </c>
      <c r="F80" s="3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32" t="s">
        <v>203</v>
      </c>
      <c r="AC80" s="1"/>
      <c r="AD80" s="4"/>
      <c r="AE80" s="4"/>
      <c r="AF80" s="4"/>
      <c r="AG80" s="4"/>
      <c r="AH80" s="4"/>
      <c r="AI80" s="4"/>
      <c r="AJ80" s="4">
        <v>12</v>
      </c>
      <c r="AK80" s="4"/>
      <c r="AL80" s="4">
        <v>3</v>
      </c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19"/>
      <c r="AY80" s="1"/>
      <c r="AZ80" s="5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</row>
    <row r="81" spans="1:67" s="11" customFormat="1" ht="19.5" customHeight="1">
      <c r="A81" s="2">
        <v>37</v>
      </c>
      <c r="B81" s="2">
        <v>74</v>
      </c>
      <c r="C81" s="33" t="s">
        <v>204</v>
      </c>
      <c r="D81" s="2"/>
      <c r="E81" s="30" t="s">
        <v>204</v>
      </c>
      <c r="F81" s="3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32" t="s">
        <v>204</v>
      </c>
      <c r="AC81" s="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19"/>
      <c r="AY81" s="1"/>
      <c r="AZ81" s="5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</row>
    <row r="82" spans="1:67" s="11" customFormat="1" ht="19.5" customHeight="1">
      <c r="A82" s="2">
        <v>38</v>
      </c>
      <c r="B82" s="2">
        <v>75</v>
      </c>
      <c r="C82" s="30" t="s">
        <v>205</v>
      </c>
      <c r="D82" s="2"/>
      <c r="E82" s="30" t="s">
        <v>205</v>
      </c>
      <c r="F82" s="3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32" t="s">
        <v>205</v>
      </c>
      <c r="AC82" s="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19"/>
      <c r="AY82" s="1"/>
      <c r="AZ82" s="5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</row>
    <row r="83" spans="1:67" s="11" customFormat="1" ht="19.5" customHeight="1">
      <c r="A83" s="2">
        <v>39</v>
      </c>
      <c r="B83" s="2">
        <v>76</v>
      </c>
      <c r="C83" s="30" t="s">
        <v>206</v>
      </c>
      <c r="D83" s="2"/>
      <c r="E83" s="30" t="s">
        <v>206</v>
      </c>
      <c r="F83" s="3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32" t="s">
        <v>206</v>
      </c>
      <c r="AC83" s="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19"/>
      <c r="AY83" s="1"/>
      <c r="AZ83" s="5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</row>
    <row r="84" spans="1:67" s="11" customFormat="1" ht="19.5" customHeight="1">
      <c r="A84" s="2">
        <v>40</v>
      </c>
      <c r="B84" s="2">
        <v>77</v>
      </c>
      <c r="C84" s="30" t="s">
        <v>207</v>
      </c>
      <c r="D84" s="2"/>
      <c r="E84" s="30" t="s">
        <v>207</v>
      </c>
      <c r="F84" s="3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32" t="s">
        <v>207</v>
      </c>
      <c r="AC84" s="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19"/>
      <c r="AY84" s="1"/>
      <c r="AZ84" s="5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</row>
    <row r="85" spans="1:67" s="11" customFormat="1" ht="19.5" customHeight="1">
      <c r="A85" s="2">
        <v>41</v>
      </c>
      <c r="B85" s="2">
        <v>78</v>
      </c>
      <c r="C85" s="30" t="s">
        <v>208</v>
      </c>
      <c r="D85" s="2"/>
      <c r="E85" s="30" t="s">
        <v>208</v>
      </c>
      <c r="F85" s="3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32" t="s">
        <v>208</v>
      </c>
      <c r="AC85" s="1"/>
      <c r="AD85" s="4"/>
      <c r="AE85" s="4"/>
      <c r="AF85" s="4"/>
      <c r="AG85" s="4"/>
      <c r="AH85" s="4"/>
      <c r="AI85" s="4"/>
      <c r="AJ85" s="4">
        <v>1</v>
      </c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19"/>
      <c r="AY85" s="1"/>
      <c r="AZ85" s="5"/>
      <c r="BA85" s="52"/>
      <c r="BB85" s="52"/>
      <c r="BC85" s="52"/>
      <c r="BD85" s="52"/>
      <c r="BE85" s="52"/>
      <c r="BF85" s="52">
        <v>4</v>
      </c>
      <c r="BG85" s="52">
        <v>22</v>
      </c>
      <c r="BH85" s="52"/>
      <c r="BI85" s="52"/>
      <c r="BJ85" s="52"/>
      <c r="BK85" s="52"/>
      <c r="BL85" s="52"/>
      <c r="BM85" s="52"/>
      <c r="BN85" s="52"/>
      <c r="BO85" s="52"/>
    </row>
    <row r="86" spans="1:67" s="11" customFormat="1" ht="19.5" customHeight="1">
      <c r="A86" s="2">
        <v>42</v>
      </c>
      <c r="B86" s="2">
        <v>79</v>
      </c>
      <c r="C86" s="30" t="s">
        <v>209</v>
      </c>
      <c r="D86" s="2"/>
      <c r="E86" s="30" t="s">
        <v>209</v>
      </c>
      <c r="F86" s="3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32" t="s">
        <v>209</v>
      </c>
      <c r="AC86" s="1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19"/>
      <c r="AY86" s="1"/>
      <c r="AZ86" s="5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</row>
    <row r="87" spans="1:67" s="11" customFormat="1" ht="19.5" customHeight="1" thickBot="1">
      <c r="A87" s="2">
        <v>94</v>
      </c>
      <c r="B87" s="11">
        <v>80</v>
      </c>
      <c r="C87" s="30" t="s">
        <v>261</v>
      </c>
      <c r="E87" s="27" t="s">
        <v>261</v>
      </c>
      <c r="F87" s="2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7"/>
      <c r="AB87" s="29" t="s">
        <v>261</v>
      </c>
      <c r="AC87" s="6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20"/>
      <c r="AY87" s="1"/>
      <c r="AZ87" s="5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</row>
    <row r="88" spans="1:67" s="18" customFormat="1" ht="31.5" customHeight="1" thickBot="1" thickTop="1">
      <c r="A88" s="2">
        <v>95</v>
      </c>
      <c r="B88" s="11">
        <v>81</v>
      </c>
      <c r="C88" s="30" t="s">
        <v>262</v>
      </c>
      <c r="D88" s="11"/>
      <c r="E88" s="38" t="s">
        <v>262</v>
      </c>
      <c r="F88" s="48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6"/>
      <c r="AB88" s="39" t="s">
        <v>262</v>
      </c>
      <c r="AC88" s="15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24"/>
      <c r="AY88" s="23">
        <v>1</v>
      </c>
      <c r="AZ88" s="16">
        <v>2</v>
      </c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</row>
    <row r="89" spans="1:67" s="11" customFormat="1" ht="19.5" customHeight="1">
      <c r="A89" s="2">
        <v>96</v>
      </c>
      <c r="B89" s="11">
        <v>82</v>
      </c>
      <c r="C89" s="30" t="s">
        <v>263</v>
      </c>
      <c r="E89" s="33" t="s">
        <v>263</v>
      </c>
      <c r="F89" s="3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3"/>
      <c r="AB89" s="35" t="s">
        <v>263</v>
      </c>
      <c r="AC89" s="12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22"/>
      <c r="AY89" s="1"/>
      <c r="AZ89" s="5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</row>
    <row r="90" spans="1:67" s="11" customFormat="1" ht="19.5" customHeight="1">
      <c r="A90" s="2">
        <v>97</v>
      </c>
      <c r="B90" s="11">
        <v>83</v>
      </c>
      <c r="C90" s="30" t="s">
        <v>264</v>
      </c>
      <c r="E90" s="30" t="s">
        <v>264</v>
      </c>
      <c r="F90" s="3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32" t="s">
        <v>264</v>
      </c>
      <c r="AC90" s="1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19"/>
      <c r="AY90" s="1"/>
      <c r="AZ90" s="5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</row>
    <row r="91" spans="1:67" s="11" customFormat="1" ht="19.5" customHeight="1" thickBot="1">
      <c r="A91" s="2">
        <v>98</v>
      </c>
      <c r="B91" s="11">
        <v>84</v>
      </c>
      <c r="C91" s="27" t="s">
        <v>265</v>
      </c>
      <c r="E91" s="30" t="s">
        <v>265</v>
      </c>
      <c r="F91" s="3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32" t="s">
        <v>265</v>
      </c>
      <c r="AC91" s="1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19"/>
      <c r="AY91" s="1"/>
      <c r="AZ91" s="5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</row>
    <row r="92" spans="1:67" s="11" customFormat="1" ht="19.5" customHeight="1" thickBot="1" thickTop="1">
      <c r="A92" s="2">
        <v>99</v>
      </c>
      <c r="B92" s="11">
        <v>85</v>
      </c>
      <c r="C92" s="38" t="s">
        <v>266</v>
      </c>
      <c r="E92" s="30" t="s">
        <v>266</v>
      </c>
      <c r="F92" s="3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32" t="s">
        <v>266</v>
      </c>
      <c r="AC92" s="1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19"/>
      <c r="AY92" s="1"/>
      <c r="AZ92" s="5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</row>
    <row r="93" spans="1:67" s="11" customFormat="1" ht="19.5" customHeight="1">
      <c r="A93" s="2">
        <v>100</v>
      </c>
      <c r="B93" s="11">
        <v>86</v>
      </c>
      <c r="C93" s="33" t="s">
        <v>267</v>
      </c>
      <c r="E93" s="30" t="s">
        <v>267</v>
      </c>
      <c r="F93" s="3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32" t="s">
        <v>267</v>
      </c>
      <c r="AC93" s="1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19"/>
      <c r="AY93" s="1"/>
      <c r="AZ93" s="5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</row>
    <row r="94" spans="1:67" s="11" customFormat="1" ht="19.5" customHeight="1">
      <c r="A94" s="2">
        <v>101</v>
      </c>
      <c r="B94" s="11">
        <v>87</v>
      </c>
      <c r="C94" s="30" t="s">
        <v>268</v>
      </c>
      <c r="E94" s="30" t="s">
        <v>268</v>
      </c>
      <c r="F94" s="3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32" t="s">
        <v>268</v>
      </c>
      <c r="AC94" s="1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19"/>
      <c r="AY94" s="1"/>
      <c r="AZ94" s="5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</row>
    <row r="95" spans="1:67" s="11" customFormat="1" ht="19.5" customHeight="1">
      <c r="A95" s="2">
        <v>102</v>
      </c>
      <c r="B95" s="11">
        <v>88</v>
      </c>
      <c r="C95" s="30" t="s">
        <v>269</v>
      </c>
      <c r="E95" s="30" t="s">
        <v>269</v>
      </c>
      <c r="F95" s="3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32" t="s">
        <v>269</v>
      </c>
      <c r="AC95" s="1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19"/>
      <c r="AY95" s="1"/>
      <c r="AZ95" s="5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</row>
    <row r="96" spans="1:67" s="11" customFormat="1" ht="19.5" customHeight="1">
      <c r="A96" s="2">
        <v>68</v>
      </c>
      <c r="B96" s="11">
        <v>89</v>
      </c>
      <c r="C96" s="30" t="s">
        <v>235</v>
      </c>
      <c r="E96" s="30" t="s">
        <v>235</v>
      </c>
      <c r="F96" s="3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>
        <v>1</v>
      </c>
      <c r="U96" s="1">
        <v>1</v>
      </c>
      <c r="V96" s="1"/>
      <c r="W96" s="1">
        <v>29</v>
      </c>
      <c r="X96" s="1">
        <v>29</v>
      </c>
      <c r="Y96" s="1"/>
      <c r="Z96" s="1"/>
      <c r="AA96" s="5"/>
      <c r="AB96" s="32" t="s">
        <v>235</v>
      </c>
      <c r="AC96" s="1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19"/>
      <c r="AY96" s="1"/>
      <c r="AZ96" s="5"/>
      <c r="BA96" s="52"/>
      <c r="BB96" s="52"/>
      <c r="BC96" s="52"/>
      <c r="BD96" s="103" t="s">
        <v>354</v>
      </c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</row>
    <row r="97" spans="1:67" s="11" customFormat="1" ht="19.5" customHeight="1">
      <c r="A97" s="2">
        <v>69</v>
      </c>
      <c r="B97" s="11">
        <v>90</v>
      </c>
      <c r="C97" s="30" t="s">
        <v>236</v>
      </c>
      <c r="E97" s="30" t="s">
        <v>236</v>
      </c>
      <c r="F97" s="3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32" t="s">
        <v>236</v>
      </c>
      <c r="AC97" s="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19"/>
      <c r="AY97" s="1"/>
      <c r="AZ97" s="5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</row>
    <row r="98" spans="1:67" s="11" customFormat="1" ht="19.5" customHeight="1">
      <c r="A98" s="2">
        <v>70</v>
      </c>
      <c r="B98" s="11">
        <v>91</v>
      </c>
      <c r="C98" s="30" t="s">
        <v>237</v>
      </c>
      <c r="E98" s="30" t="s">
        <v>237</v>
      </c>
      <c r="F98" s="3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32" t="s">
        <v>237</v>
      </c>
      <c r="AC98" s="1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19"/>
      <c r="AY98" s="1"/>
      <c r="AZ98" s="5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</row>
    <row r="99" spans="1:67" s="11" customFormat="1" ht="19.5" customHeight="1">
      <c r="A99" s="2">
        <v>71</v>
      </c>
      <c r="B99" s="11">
        <v>92</v>
      </c>
      <c r="C99" s="30" t="s">
        <v>238</v>
      </c>
      <c r="E99" s="30" t="s">
        <v>238</v>
      </c>
      <c r="F99" s="3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32" t="s">
        <v>238</v>
      </c>
      <c r="AC99" s="1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19"/>
      <c r="AY99" s="1"/>
      <c r="AZ99" s="5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</row>
    <row r="100" spans="1:67" s="11" customFormat="1" ht="19.5" customHeight="1">
      <c r="A100" s="2">
        <v>72</v>
      </c>
      <c r="B100" s="11">
        <v>93</v>
      </c>
      <c r="C100" s="30" t="s">
        <v>239</v>
      </c>
      <c r="E100" s="30" t="s">
        <v>239</v>
      </c>
      <c r="F100" s="3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>
        <v>1</v>
      </c>
      <c r="X100" s="1">
        <v>1</v>
      </c>
      <c r="Y100" s="1">
        <v>4</v>
      </c>
      <c r="Z100" s="1"/>
      <c r="AA100" s="5"/>
      <c r="AB100" s="32" t="s">
        <v>239</v>
      </c>
      <c r="AC100" s="1"/>
      <c r="AD100" s="76">
        <v>0.1</v>
      </c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19"/>
      <c r="AY100" s="1"/>
      <c r="AZ100" s="5"/>
      <c r="BA100" s="52"/>
      <c r="BB100" s="52"/>
      <c r="BC100" s="52"/>
      <c r="BD100" s="103" t="s">
        <v>354</v>
      </c>
      <c r="BE100" s="52"/>
      <c r="BF100" s="52"/>
      <c r="BG100" s="52">
        <v>2</v>
      </c>
      <c r="BH100" s="52"/>
      <c r="BI100" s="52"/>
      <c r="BJ100" s="52"/>
      <c r="BK100" s="52"/>
      <c r="BL100" s="52"/>
      <c r="BM100" s="52"/>
      <c r="BN100" s="52"/>
      <c r="BO100" s="52"/>
    </row>
    <row r="101" spans="1:67" s="11" customFormat="1" ht="19.5" customHeight="1">
      <c r="A101" s="2">
        <v>73</v>
      </c>
      <c r="B101" s="11">
        <v>94</v>
      </c>
      <c r="C101" s="30" t="s">
        <v>240</v>
      </c>
      <c r="E101" s="30" t="s">
        <v>240</v>
      </c>
      <c r="F101" s="3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32" t="s">
        <v>240</v>
      </c>
      <c r="AC101" s="1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19"/>
      <c r="AY101" s="1"/>
      <c r="AZ101" s="5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</row>
    <row r="102" spans="1:67" s="11" customFormat="1" ht="19.5" customHeight="1">
      <c r="A102" s="2">
        <v>74</v>
      </c>
      <c r="B102" s="11">
        <v>95</v>
      </c>
      <c r="C102" s="30" t="s">
        <v>241</v>
      </c>
      <c r="E102" s="30" t="s">
        <v>241</v>
      </c>
      <c r="F102" s="3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>
        <v>4</v>
      </c>
      <c r="X102" s="1">
        <v>4</v>
      </c>
      <c r="Y102" s="1">
        <v>10</v>
      </c>
      <c r="Z102" s="1"/>
      <c r="AA102" s="5"/>
      <c r="AB102" s="32" t="s">
        <v>241</v>
      </c>
      <c r="AC102" s="1"/>
      <c r="AD102" s="4"/>
      <c r="AE102" s="4">
        <v>2</v>
      </c>
      <c r="AF102" s="4"/>
      <c r="AG102" s="4">
        <v>2</v>
      </c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19"/>
      <c r="AY102" s="1"/>
      <c r="AZ102" s="5"/>
      <c r="BA102" s="52"/>
      <c r="BB102" s="52"/>
      <c r="BC102" s="52"/>
      <c r="BD102" s="103" t="s">
        <v>354</v>
      </c>
      <c r="BE102" s="52"/>
      <c r="BF102" s="52"/>
      <c r="BG102" s="52">
        <v>15</v>
      </c>
      <c r="BH102" s="52"/>
      <c r="BI102" s="52"/>
      <c r="BJ102" s="52"/>
      <c r="BK102" s="52"/>
      <c r="BL102" s="52"/>
      <c r="BM102" s="52"/>
      <c r="BN102" s="52"/>
      <c r="BO102" s="52"/>
    </row>
    <row r="103" spans="1:67" s="11" customFormat="1" ht="19.5" customHeight="1">
      <c r="A103" s="2">
        <v>75</v>
      </c>
      <c r="B103" s="11">
        <v>96</v>
      </c>
      <c r="C103" s="27" t="s">
        <v>242</v>
      </c>
      <c r="E103" s="27" t="s">
        <v>242</v>
      </c>
      <c r="F103" s="2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7"/>
      <c r="AB103" s="29" t="s">
        <v>242</v>
      </c>
      <c r="AC103" s="6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20"/>
      <c r="AY103" s="6"/>
      <c r="AZ103" s="7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</row>
    <row r="104" spans="1:67" s="11" customFormat="1" ht="19.5" customHeight="1" thickBot="1">
      <c r="A104" s="95">
        <v>76</v>
      </c>
      <c r="B104" s="96">
        <v>97</v>
      </c>
      <c r="C104" s="97" t="s">
        <v>243</v>
      </c>
      <c r="D104" s="98"/>
      <c r="E104" s="92" t="s">
        <v>243</v>
      </c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 t="s">
        <v>243</v>
      </c>
      <c r="AC104" s="92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2"/>
      <c r="AZ104" s="94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</row>
    <row r="105" spans="1:52" s="11" customFormat="1" ht="19.5" customHeight="1">
      <c r="A105" s="2">
        <v>23</v>
      </c>
      <c r="B105" s="11">
        <v>98</v>
      </c>
      <c r="C105" s="87" t="s">
        <v>190</v>
      </c>
      <c r="E105" s="87" t="s">
        <v>190</v>
      </c>
      <c r="F105" s="88"/>
      <c r="G105" s="12">
        <f aca="true" t="shared" si="2" ref="G105:AA105">SUM(G83:G104)</f>
        <v>0</v>
      </c>
      <c r="H105" s="12">
        <f t="shared" si="2"/>
        <v>0</v>
      </c>
      <c r="I105" s="12">
        <f t="shared" si="2"/>
        <v>0</v>
      </c>
      <c r="J105" s="12">
        <f t="shared" si="2"/>
        <v>0</v>
      </c>
      <c r="K105" s="12">
        <f t="shared" si="2"/>
        <v>0</v>
      </c>
      <c r="L105" s="12">
        <f t="shared" si="2"/>
        <v>0</v>
      </c>
      <c r="M105" s="12">
        <f t="shared" si="2"/>
        <v>0</v>
      </c>
      <c r="N105" s="12">
        <f t="shared" si="2"/>
        <v>0</v>
      </c>
      <c r="O105" s="12">
        <f t="shared" si="2"/>
        <v>0</v>
      </c>
      <c r="P105" s="12">
        <f t="shared" si="2"/>
        <v>0</v>
      </c>
      <c r="Q105" s="12">
        <f t="shared" si="2"/>
        <v>0</v>
      </c>
      <c r="R105" s="12">
        <f t="shared" si="2"/>
        <v>0</v>
      </c>
      <c r="S105" s="12">
        <f t="shared" si="2"/>
        <v>0</v>
      </c>
      <c r="T105" s="12">
        <f t="shared" si="2"/>
        <v>1</v>
      </c>
      <c r="U105" s="12">
        <f t="shared" si="2"/>
        <v>1</v>
      </c>
      <c r="V105" s="12">
        <f t="shared" si="2"/>
        <v>0</v>
      </c>
      <c r="W105" s="12">
        <f t="shared" si="2"/>
        <v>34</v>
      </c>
      <c r="X105" s="12">
        <f t="shared" si="2"/>
        <v>34</v>
      </c>
      <c r="Y105" s="12">
        <f t="shared" si="2"/>
        <v>14</v>
      </c>
      <c r="Z105" s="12">
        <f t="shared" si="2"/>
        <v>0</v>
      </c>
      <c r="AA105" s="13">
        <f t="shared" si="2"/>
        <v>0</v>
      </c>
      <c r="AB105" s="89" t="s">
        <v>190</v>
      </c>
      <c r="AC105" s="90"/>
      <c r="AD105" s="12">
        <f aca="true" t="shared" si="3" ref="AD105:AZ105">SUM(AD83:AD104)</f>
        <v>0.1</v>
      </c>
      <c r="AE105" s="12">
        <f t="shared" si="3"/>
        <v>2</v>
      </c>
      <c r="AF105" s="12">
        <f t="shared" si="3"/>
        <v>0</v>
      </c>
      <c r="AG105" s="12">
        <f t="shared" si="3"/>
        <v>2</v>
      </c>
      <c r="AH105" s="12">
        <f t="shared" si="3"/>
        <v>0</v>
      </c>
      <c r="AI105" s="12">
        <f t="shared" si="3"/>
        <v>0</v>
      </c>
      <c r="AJ105" s="12">
        <f t="shared" si="3"/>
        <v>1</v>
      </c>
      <c r="AK105" s="12">
        <f t="shared" si="3"/>
        <v>0</v>
      </c>
      <c r="AL105" s="12">
        <f t="shared" si="3"/>
        <v>0</v>
      </c>
      <c r="AM105" s="12">
        <f t="shared" si="3"/>
        <v>0</v>
      </c>
      <c r="AN105" s="12">
        <f t="shared" si="3"/>
        <v>0</v>
      </c>
      <c r="AO105" s="12">
        <f t="shared" si="3"/>
        <v>0</v>
      </c>
      <c r="AP105" s="12">
        <f t="shared" si="3"/>
        <v>0</v>
      </c>
      <c r="AQ105" s="12">
        <f t="shared" si="3"/>
        <v>0</v>
      </c>
      <c r="AR105" s="12">
        <f t="shared" si="3"/>
        <v>0</v>
      </c>
      <c r="AS105" s="12">
        <f t="shared" si="3"/>
        <v>0</v>
      </c>
      <c r="AT105" s="12">
        <f t="shared" si="3"/>
        <v>0</v>
      </c>
      <c r="AU105" s="12">
        <f t="shared" si="3"/>
        <v>0</v>
      </c>
      <c r="AV105" s="12">
        <f t="shared" si="3"/>
        <v>0</v>
      </c>
      <c r="AW105" s="12">
        <f t="shared" si="3"/>
        <v>0</v>
      </c>
      <c r="AX105" s="91">
        <f t="shared" si="3"/>
        <v>0</v>
      </c>
      <c r="AY105" s="12">
        <f t="shared" si="3"/>
        <v>1</v>
      </c>
      <c r="AZ105" s="13">
        <f t="shared" si="3"/>
        <v>2</v>
      </c>
    </row>
    <row r="106" spans="1:52" s="11" customFormat="1" ht="19.5" customHeight="1">
      <c r="A106" s="2">
        <v>43</v>
      </c>
      <c r="B106" s="11">
        <v>99</v>
      </c>
      <c r="C106" s="40" t="s">
        <v>210</v>
      </c>
      <c r="E106" s="40" t="s">
        <v>210</v>
      </c>
      <c r="F106" s="3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59" t="s">
        <v>210</v>
      </c>
      <c r="AC106" s="1"/>
      <c r="AD106" s="1">
        <f aca="true" t="shared" si="4" ref="AD106:AZ106">SUM(AD87:AD105)</f>
        <v>0.2</v>
      </c>
      <c r="AE106" s="1">
        <f t="shared" si="4"/>
        <v>4</v>
      </c>
      <c r="AF106" s="1">
        <f t="shared" si="4"/>
        <v>0</v>
      </c>
      <c r="AG106" s="1">
        <f t="shared" si="4"/>
        <v>4</v>
      </c>
      <c r="AH106" s="1">
        <f t="shared" si="4"/>
        <v>0</v>
      </c>
      <c r="AI106" s="1">
        <f t="shared" si="4"/>
        <v>0</v>
      </c>
      <c r="AJ106" s="1">
        <f t="shared" si="4"/>
        <v>1</v>
      </c>
      <c r="AK106" s="1">
        <f t="shared" si="4"/>
        <v>0</v>
      </c>
      <c r="AL106" s="1">
        <f t="shared" si="4"/>
        <v>0</v>
      </c>
      <c r="AM106" s="1">
        <f t="shared" si="4"/>
        <v>0</v>
      </c>
      <c r="AN106" s="1">
        <f t="shared" si="4"/>
        <v>0</v>
      </c>
      <c r="AO106" s="1">
        <f t="shared" si="4"/>
        <v>0</v>
      </c>
      <c r="AP106" s="1">
        <f t="shared" si="4"/>
        <v>0</v>
      </c>
      <c r="AQ106" s="1">
        <f t="shared" si="4"/>
        <v>0</v>
      </c>
      <c r="AR106" s="1">
        <f t="shared" si="4"/>
        <v>0</v>
      </c>
      <c r="AS106" s="1">
        <f t="shared" si="4"/>
        <v>0</v>
      </c>
      <c r="AT106" s="1">
        <f t="shared" si="4"/>
        <v>0</v>
      </c>
      <c r="AU106" s="1">
        <f t="shared" si="4"/>
        <v>0</v>
      </c>
      <c r="AV106" s="1">
        <f t="shared" si="4"/>
        <v>0</v>
      </c>
      <c r="AW106" s="1">
        <f t="shared" si="4"/>
        <v>0</v>
      </c>
      <c r="AX106" s="71">
        <f t="shared" si="4"/>
        <v>0</v>
      </c>
      <c r="AY106" s="1">
        <f t="shared" si="4"/>
        <v>2</v>
      </c>
      <c r="AZ106" s="5">
        <f t="shared" si="4"/>
        <v>4</v>
      </c>
    </row>
    <row r="107" spans="1:52" s="11" customFormat="1" ht="19.5" customHeight="1">
      <c r="A107" s="11">
        <v>50.1</v>
      </c>
      <c r="B107" s="11">
        <v>100</v>
      </c>
      <c r="C107" s="40" t="s">
        <v>217</v>
      </c>
      <c r="E107" s="40" t="s">
        <v>217</v>
      </c>
      <c r="F107" s="46"/>
      <c r="G107" s="1">
        <f aca="true" t="shared" si="5" ref="G107:AA107">SUM(G101:G106)</f>
        <v>0</v>
      </c>
      <c r="H107" s="1">
        <f t="shared" si="5"/>
        <v>0</v>
      </c>
      <c r="I107" s="1">
        <f t="shared" si="5"/>
        <v>0</v>
      </c>
      <c r="J107" s="1">
        <f t="shared" si="5"/>
        <v>0</v>
      </c>
      <c r="K107" s="1">
        <f t="shared" si="5"/>
        <v>0</v>
      </c>
      <c r="L107" s="1">
        <f t="shared" si="5"/>
        <v>0</v>
      </c>
      <c r="M107" s="1">
        <f t="shared" si="5"/>
        <v>0</v>
      </c>
      <c r="N107" s="1">
        <f t="shared" si="5"/>
        <v>0</v>
      </c>
      <c r="O107" s="1">
        <f t="shared" si="5"/>
        <v>0</v>
      </c>
      <c r="P107" s="1">
        <f t="shared" si="5"/>
        <v>0</v>
      </c>
      <c r="Q107" s="1">
        <f t="shared" si="5"/>
        <v>0</v>
      </c>
      <c r="R107" s="1">
        <f t="shared" si="5"/>
        <v>0</v>
      </c>
      <c r="S107" s="1">
        <f t="shared" si="5"/>
        <v>0</v>
      </c>
      <c r="T107" s="1">
        <f t="shared" si="5"/>
        <v>1</v>
      </c>
      <c r="U107" s="1">
        <f t="shared" si="5"/>
        <v>1</v>
      </c>
      <c r="V107" s="1">
        <f t="shared" si="5"/>
        <v>0</v>
      </c>
      <c r="W107" s="1">
        <f t="shared" si="5"/>
        <v>38</v>
      </c>
      <c r="X107" s="1">
        <f t="shared" si="5"/>
        <v>38</v>
      </c>
      <c r="Y107" s="1">
        <f t="shared" si="5"/>
        <v>24</v>
      </c>
      <c r="Z107" s="1">
        <f t="shared" si="5"/>
        <v>0</v>
      </c>
      <c r="AA107" s="5">
        <f t="shared" si="5"/>
        <v>0</v>
      </c>
      <c r="AB107" s="59" t="s">
        <v>217</v>
      </c>
      <c r="AC107" s="26"/>
      <c r="AD107" s="1">
        <f aca="true" t="shared" si="6" ref="AD107:AZ107">SUM(AD101:AD106)</f>
        <v>0.30000000000000004</v>
      </c>
      <c r="AE107" s="1">
        <f t="shared" si="6"/>
        <v>8</v>
      </c>
      <c r="AF107" s="1">
        <f t="shared" si="6"/>
        <v>0</v>
      </c>
      <c r="AG107" s="1">
        <f t="shared" si="6"/>
        <v>8</v>
      </c>
      <c r="AH107" s="1">
        <f t="shared" si="6"/>
        <v>0</v>
      </c>
      <c r="AI107" s="1">
        <f t="shared" si="6"/>
        <v>0</v>
      </c>
      <c r="AJ107" s="1">
        <f t="shared" si="6"/>
        <v>2</v>
      </c>
      <c r="AK107" s="1">
        <f t="shared" si="6"/>
        <v>0</v>
      </c>
      <c r="AL107" s="1">
        <f t="shared" si="6"/>
        <v>0</v>
      </c>
      <c r="AM107" s="1">
        <f t="shared" si="6"/>
        <v>0</v>
      </c>
      <c r="AN107" s="1">
        <f t="shared" si="6"/>
        <v>0</v>
      </c>
      <c r="AO107" s="1">
        <f t="shared" si="6"/>
        <v>0</v>
      </c>
      <c r="AP107" s="1">
        <f t="shared" si="6"/>
        <v>0</v>
      </c>
      <c r="AQ107" s="1">
        <f t="shared" si="6"/>
        <v>0</v>
      </c>
      <c r="AR107" s="1">
        <f t="shared" si="6"/>
        <v>0</v>
      </c>
      <c r="AS107" s="1">
        <f t="shared" si="6"/>
        <v>0</v>
      </c>
      <c r="AT107" s="1">
        <f t="shared" si="6"/>
        <v>0</v>
      </c>
      <c r="AU107" s="1">
        <f t="shared" si="6"/>
        <v>0</v>
      </c>
      <c r="AV107" s="1">
        <f t="shared" si="6"/>
        <v>0</v>
      </c>
      <c r="AW107" s="1">
        <f t="shared" si="6"/>
        <v>0</v>
      </c>
      <c r="AX107" s="71">
        <f t="shared" si="6"/>
        <v>0</v>
      </c>
      <c r="AY107" s="1">
        <f t="shared" si="6"/>
        <v>3</v>
      </c>
      <c r="AZ107" s="5">
        <f t="shared" si="6"/>
        <v>6</v>
      </c>
    </row>
    <row r="108" spans="1:52" s="11" customFormat="1" ht="19.5" customHeight="1">
      <c r="A108" s="2">
        <v>65</v>
      </c>
      <c r="B108" s="18">
        <v>101</v>
      </c>
      <c r="C108" s="37" t="s">
        <v>232</v>
      </c>
      <c r="D108" s="18"/>
      <c r="E108" s="37" t="s">
        <v>232</v>
      </c>
      <c r="F108" s="49"/>
      <c r="G108" s="4">
        <f aca="true" t="shared" si="7" ref="G108:AA108">SUM(G94:G107)</f>
        <v>0</v>
      </c>
      <c r="H108" s="4">
        <f t="shared" si="7"/>
        <v>0</v>
      </c>
      <c r="I108" s="4">
        <f t="shared" si="7"/>
        <v>0</v>
      </c>
      <c r="J108" s="4">
        <f t="shared" si="7"/>
        <v>0</v>
      </c>
      <c r="K108" s="4">
        <f t="shared" si="7"/>
        <v>0</v>
      </c>
      <c r="L108" s="4">
        <f t="shared" si="7"/>
        <v>0</v>
      </c>
      <c r="M108" s="4">
        <f t="shared" si="7"/>
        <v>0</v>
      </c>
      <c r="N108" s="4">
        <f t="shared" si="7"/>
        <v>0</v>
      </c>
      <c r="O108" s="4">
        <f t="shared" si="7"/>
        <v>0</v>
      </c>
      <c r="P108" s="4">
        <f t="shared" si="7"/>
        <v>0</v>
      </c>
      <c r="Q108" s="4">
        <f t="shared" si="7"/>
        <v>0</v>
      </c>
      <c r="R108" s="4">
        <f t="shared" si="7"/>
        <v>0</v>
      </c>
      <c r="S108" s="4">
        <f t="shared" si="7"/>
        <v>0</v>
      </c>
      <c r="T108" s="4">
        <f t="shared" si="7"/>
        <v>3</v>
      </c>
      <c r="U108" s="4">
        <f t="shared" si="7"/>
        <v>3</v>
      </c>
      <c r="V108" s="4">
        <f t="shared" si="7"/>
        <v>0</v>
      </c>
      <c r="W108" s="4">
        <f t="shared" si="7"/>
        <v>106</v>
      </c>
      <c r="X108" s="4">
        <f t="shared" si="7"/>
        <v>106</v>
      </c>
      <c r="Y108" s="4">
        <f t="shared" si="7"/>
        <v>52</v>
      </c>
      <c r="Z108" s="4">
        <f t="shared" si="7"/>
        <v>0</v>
      </c>
      <c r="AA108" s="56">
        <f t="shared" si="7"/>
        <v>0</v>
      </c>
      <c r="AB108" s="61" t="s">
        <v>232</v>
      </c>
      <c r="AC108" s="4"/>
      <c r="AD108" s="4">
        <f aca="true" t="shared" si="8" ref="AD108:AZ108">SUM(AD94:AD107)</f>
        <v>0.7000000000000001</v>
      </c>
      <c r="AE108" s="4">
        <f t="shared" si="8"/>
        <v>16</v>
      </c>
      <c r="AF108" s="4">
        <f t="shared" si="8"/>
        <v>0</v>
      </c>
      <c r="AG108" s="4">
        <f t="shared" si="8"/>
        <v>16</v>
      </c>
      <c r="AH108" s="4">
        <f t="shared" si="8"/>
        <v>0</v>
      </c>
      <c r="AI108" s="4">
        <f t="shared" si="8"/>
        <v>0</v>
      </c>
      <c r="AJ108" s="4">
        <f t="shared" si="8"/>
        <v>4</v>
      </c>
      <c r="AK108" s="4">
        <f t="shared" si="8"/>
        <v>0</v>
      </c>
      <c r="AL108" s="4">
        <f t="shared" si="8"/>
        <v>0</v>
      </c>
      <c r="AM108" s="4">
        <f t="shared" si="8"/>
        <v>0</v>
      </c>
      <c r="AN108" s="4">
        <f t="shared" si="8"/>
        <v>0</v>
      </c>
      <c r="AO108" s="4">
        <f t="shared" si="8"/>
        <v>0</v>
      </c>
      <c r="AP108" s="4">
        <f t="shared" si="8"/>
        <v>0</v>
      </c>
      <c r="AQ108" s="4">
        <f t="shared" si="8"/>
        <v>0</v>
      </c>
      <c r="AR108" s="4">
        <f t="shared" si="8"/>
        <v>0</v>
      </c>
      <c r="AS108" s="4">
        <f t="shared" si="8"/>
        <v>0</v>
      </c>
      <c r="AT108" s="4">
        <f t="shared" si="8"/>
        <v>0</v>
      </c>
      <c r="AU108" s="4">
        <f t="shared" si="8"/>
        <v>0</v>
      </c>
      <c r="AV108" s="4">
        <f t="shared" si="8"/>
        <v>0</v>
      </c>
      <c r="AW108" s="4">
        <f t="shared" si="8"/>
        <v>0</v>
      </c>
      <c r="AX108" s="19">
        <f t="shared" si="8"/>
        <v>0</v>
      </c>
      <c r="AY108" s="4">
        <f t="shared" si="8"/>
        <v>6</v>
      </c>
      <c r="AZ108" s="56">
        <f t="shared" si="8"/>
        <v>12</v>
      </c>
    </row>
    <row r="109" spans="1:52" s="11" customFormat="1" ht="19.5" customHeight="1">
      <c r="A109" s="2">
        <v>77</v>
      </c>
      <c r="B109" s="18">
        <v>102</v>
      </c>
      <c r="C109" s="37" t="s">
        <v>244</v>
      </c>
      <c r="D109" s="18"/>
      <c r="E109" s="37" t="s">
        <v>244</v>
      </c>
      <c r="F109" s="49"/>
      <c r="G109" s="4">
        <f aca="true" t="shared" si="9" ref="G109:AA109">SUM(G98:G108)</f>
        <v>0</v>
      </c>
      <c r="H109" s="4">
        <f t="shared" si="9"/>
        <v>0</v>
      </c>
      <c r="I109" s="4">
        <f t="shared" si="9"/>
        <v>0</v>
      </c>
      <c r="J109" s="4">
        <f t="shared" si="9"/>
        <v>0</v>
      </c>
      <c r="K109" s="4">
        <f t="shared" si="9"/>
        <v>0</v>
      </c>
      <c r="L109" s="4">
        <f t="shared" si="9"/>
        <v>0</v>
      </c>
      <c r="M109" s="4">
        <f t="shared" si="9"/>
        <v>0</v>
      </c>
      <c r="N109" s="4">
        <f t="shared" si="9"/>
        <v>0</v>
      </c>
      <c r="O109" s="4">
        <f t="shared" si="9"/>
        <v>0</v>
      </c>
      <c r="P109" s="4">
        <f t="shared" si="9"/>
        <v>0</v>
      </c>
      <c r="Q109" s="4">
        <f t="shared" si="9"/>
        <v>0</v>
      </c>
      <c r="R109" s="4">
        <f t="shared" si="9"/>
        <v>0</v>
      </c>
      <c r="S109" s="4">
        <f t="shared" si="9"/>
        <v>0</v>
      </c>
      <c r="T109" s="4">
        <f t="shared" si="9"/>
        <v>5</v>
      </c>
      <c r="U109" s="4">
        <f t="shared" si="9"/>
        <v>5</v>
      </c>
      <c r="V109" s="4">
        <f t="shared" si="9"/>
        <v>0</v>
      </c>
      <c r="W109" s="4">
        <f t="shared" si="9"/>
        <v>183</v>
      </c>
      <c r="X109" s="4">
        <f t="shared" si="9"/>
        <v>183</v>
      </c>
      <c r="Y109" s="4">
        <f t="shared" si="9"/>
        <v>104</v>
      </c>
      <c r="Z109" s="4">
        <f t="shared" si="9"/>
        <v>0</v>
      </c>
      <c r="AA109" s="56">
        <f t="shared" si="9"/>
        <v>0</v>
      </c>
      <c r="AB109" s="61" t="s">
        <v>244</v>
      </c>
      <c r="AC109" s="4"/>
      <c r="AD109" s="4">
        <f aca="true" t="shared" si="10" ref="AD109:AZ109">SUM(AD98:AD108)</f>
        <v>1.4000000000000001</v>
      </c>
      <c r="AE109" s="4">
        <f t="shared" si="10"/>
        <v>32</v>
      </c>
      <c r="AF109" s="4">
        <f t="shared" si="10"/>
        <v>0</v>
      </c>
      <c r="AG109" s="4">
        <f t="shared" si="10"/>
        <v>32</v>
      </c>
      <c r="AH109" s="4">
        <f t="shared" si="10"/>
        <v>0</v>
      </c>
      <c r="AI109" s="4">
        <f t="shared" si="10"/>
        <v>0</v>
      </c>
      <c r="AJ109" s="4">
        <f t="shared" si="10"/>
        <v>8</v>
      </c>
      <c r="AK109" s="4">
        <f t="shared" si="10"/>
        <v>0</v>
      </c>
      <c r="AL109" s="4">
        <f t="shared" si="10"/>
        <v>0</v>
      </c>
      <c r="AM109" s="4">
        <f t="shared" si="10"/>
        <v>0</v>
      </c>
      <c r="AN109" s="4">
        <f t="shared" si="10"/>
        <v>0</v>
      </c>
      <c r="AO109" s="4">
        <f t="shared" si="10"/>
        <v>0</v>
      </c>
      <c r="AP109" s="4">
        <f t="shared" si="10"/>
        <v>0</v>
      </c>
      <c r="AQ109" s="4">
        <f t="shared" si="10"/>
        <v>0</v>
      </c>
      <c r="AR109" s="4">
        <f t="shared" si="10"/>
        <v>0</v>
      </c>
      <c r="AS109" s="4">
        <f t="shared" si="10"/>
        <v>0</v>
      </c>
      <c r="AT109" s="4">
        <f t="shared" si="10"/>
        <v>0</v>
      </c>
      <c r="AU109" s="4">
        <f t="shared" si="10"/>
        <v>0</v>
      </c>
      <c r="AV109" s="4">
        <f t="shared" si="10"/>
        <v>0</v>
      </c>
      <c r="AW109" s="4">
        <f t="shared" si="10"/>
        <v>0</v>
      </c>
      <c r="AX109" s="19">
        <f t="shared" si="10"/>
        <v>0</v>
      </c>
      <c r="AY109" s="4">
        <f t="shared" si="10"/>
        <v>12</v>
      </c>
      <c r="AZ109" s="56">
        <f t="shared" si="10"/>
        <v>24</v>
      </c>
    </row>
    <row r="110" spans="1:52" s="11" customFormat="1" ht="19.5" customHeight="1">
      <c r="A110" s="2">
        <v>103</v>
      </c>
      <c r="B110" s="18">
        <v>103</v>
      </c>
      <c r="C110" s="37" t="s">
        <v>270</v>
      </c>
      <c r="D110" s="18"/>
      <c r="E110" s="37" t="s">
        <v>270</v>
      </c>
      <c r="F110" s="49"/>
      <c r="G110" s="4">
        <f aca="true" t="shared" si="11" ref="G110:AA110">SUM(G85:G109)</f>
        <v>0</v>
      </c>
      <c r="H110" s="4">
        <f t="shared" si="11"/>
        <v>0</v>
      </c>
      <c r="I110" s="4">
        <f t="shared" si="11"/>
        <v>0</v>
      </c>
      <c r="J110" s="4">
        <f t="shared" si="11"/>
        <v>0</v>
      </c>
      <c r="K110" s="4">
        <f t="shared" si="11"/>
        <v>0</v>
      </c>
      <c r="L110" s="4">
        <f t="shared" si="11"/>
        <v>0</v>
      </c>
      <c r="M110" s="4">
        <f t="shared" si="11"/>
        <v>0</v>
      </c>
      <c r="N110" s="4">
        <f t="shared" si="11"/>
        <v>0</v>
      </c>
      <c r="O110" s="4">
        <f t="shared" si="11"/>
        <v>0</v>
      </c>
      <c r="P110" s="4">
        <f t="shared" si="11"/>
        <v>0</v>
      </c>
      <c r="Q110" s="4">
        <f t="shared" si="11"/>
        <v>0</v>
      </c>
      <c r="R110" s="4">
        <f t="shared" si="11"/>
        <v>0</v>
      </c>
      <c r="S110" s="4">
        <f t="shared" si="11"/>
        <v>0</v>
      </c>
      <c r="T110" s="4">
        <f t="shared" si="11"/>
        <v>11</v>
      </c>
      <c r="U110" s="4">
        <f t="shared" si="11"/>
        <v>11</v>
      </c>
      <c r="V110" s="4">
        <f t="shared" si="11"/>
        <v>0</v>
      </c>
      <c r="W110" s="4">
        <f t="shared" si="11"/>
        <v>395</v>
      </c>
      <c r="X110" s="4">
        <f t="shared" si="11"/>
        <v>395</v>
      </c>
      <c r="Y110" s="4">
        <f t="shared" si="11"/>
        <v>208</v>
      </c>
      <c r="Z110" s="4">
        <f t="shared" si="11"/>
        <v>0</v>
      </c>
      <c r="AA110" s="56">
        <f t="shared" si="11"/>
        <v>0</v>
      </c>
      <c r="AB110" s="61" t="s">
        <v>270</v>
      </c>
      <c r="AC110" s="4"/>
      <c r="AD110" s="4">
        <f aca="true" t="shared" si="12" ref="AD110:AZ110">SUM(AD85:AD109)</f>
        <v>2.8000000000000003</v>
      </c>
      <c r="AE110" s="4">
        <f t="shared" si="12"/>
        <v>64</v>
      </c>
      <c r="AF110" s="4">
        <f t="shared" si="12"/>
        <v>0</v>
      </c>
      <c r="AG110" s="4">
        <f t="shared" si="12"/>
        <v>64</v>
      </c>
      <c r="AH110" s="4">
        <f t="shared" si="12"/>
        <v>0</v>
      </c>
      <c r="AI110" s="4">
        <f t="shared" si="12"/>
        <v>0</v>
      </c>
      <c r="AJ110" s="4">
        <f t="shared" si="12"/>
        <v>17</v>
      </c>
      <c r="AK110" s="4">
        <f t="shared" si="12"/>
        <v>0</v>
      </c>
      <c r="AL110" s="4">
        <f t="shared" si="12"/>
        <v>0</v>
      </c>
      <c r="AM110" s="4">
        <f t="shared" si="12"/>
        <v>0</v>
      </c>
      <c r="AN110" s="4">
        <f t="shared" si="12"/>
        <v>0</v>
      </c>
      <c r="AO110" s="4">
        <f t="shared" si="12"/>
        <v>0</v>
      </c>
      <c r="AP110" s="4">
        <f t="shared" si="12"/>
        <v>0</v>
      </c>
      <c r="AQ110" s="4">
        <f t="shared" si="12"/>
        <v>0</v>
      </c>
      <c r="AR110" s="4">
        <f t="shared" si="12"/>
        <v>0</v>
      </c>
      <c r="AS110" s="4">
        <f t="shared" si="12"/>
        <v>0</v>
      </c>
      <c r="AT110" s="4">
        <f t="shared" si="12"/>
        <v>0</v>
      </c>
      <c r="AU110" s="4">
        <f t="shared" si="12"/>
        <v>0</v>
      </c>
      <c r="AV110" s="4">
        <f t="shared" si="12"/>
        <v>0</v>
      </c>
      <c r="AW110" s="4">
        <f t="shared" si="12"/>
        <v>0</v>
      </c>
      <c r="AX110" s="19">
        <f t="shared" si="12"/>
        <v>0</v>
      </c>
      <c r="AY110" s="4">
        <f t="shared" si="12"/>
        <v>25</v>
      </c>
      <c r="AZ110" s="56">
        <f t="shared" si="12"/>
        <v>50</v>
      </c>
    </row>
    <row r="111" spans="1:52" s="11" customFormat="1" ht="19.5" customHeight="1">
      <c r="A111" s="2">
        <v>50.2</v>
      </c>
      <c r="B111" s="2"/>
      <c r="C111" s="41"/>
      <c r="D111" s="2"/>
      <c r="E111" s="42"/>
      <c r="F111" s="47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5"/>
      <c r="AB111" s="60"/>
      <c r="AC111" s="64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72"/>
      <c r="AY111" s="1"/>
      <c r="AZ111" s="5"/>
    </row>
    <row r="112" spans="1:52" s="11" customFormat="1" ht="19.5" customHeight="1">
      <c r="A112" s="2">
        <v>50.3</v>
      </c>
      <c r="B112" s="2"/>
      <c r="C112" s="41"/>
      <c r="D112" s="2"/>
      <c r="E112" s="42"/>
      <c r="F112" s="47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5"/>
      <c r="AB112" s="60"/>
      <c r="AC112" s="64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72"/>
      <c r="AY112" s="1"/>
      <c r="AZ112" s="5"/>
    </row>
    <row r="113" spans="1:52" s="11" customFormat="1" ht="19.5" customHeight="1" thickBot="1">
      <c r="A113" s="2">
        <v>50.4</v>
      </c>
      <c r="B113" s="2"/>
      <c r="C113" s="41"/>
      <c r="D113" s="2"/>
      <c r="E113" s="45"/>
      <c r="F113" s="51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8"/>
      <c r="AB113" s="63"/>
      <c r="AC113" s="66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4"/>
      <c r="AY113" s="1"/>
      <c r="AZ113" s="5"/>
    </row>
    <row r="114" spans="1:52" s="18" customFormat="1" ht="32.25" customHeight="1" thickBot="1" thickTop="1">
      <c r="A114" s="2">
        <v>50.5</v>
      </c>
      <c r="B114" s="2"/>
      <c r="C114" s="41"/>
      <c r="D114" s="2"/>
      <c r="E114" s="44"/>
      <c r="F114" s="50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7"/>
      <c r="AB114" s="62"/>
      <c r="AC114" s="65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73"/>
      <c r="AY114" s="23"/>
      <c r="AZ114" s="16"/>
    </row>
    <row r="119" ht="19.5" customHeight="1" thickBot="1"/>
    <row r="120" spans="1:52" ht="18.75" customHeight="1">
      <c r="A120" s="2">
        <v>50.2</v>
      </c>
      <c r="E120" s="166" t="s">
        <v>324</v>
      </c>
      <c r="F120" s="167"/>
      <c r="G120" s="167" t="s">
        <v>273</v>
      </c>
      <c r="H120" s="167"/>
      <c r="I120" s="167"/>
      <c r="J120" s="167"/>
      <c r="K120" s="167" t="s">
        <v>274</v>
      </c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 t="s">
        <v>275</v>
      </c>
      <c r="AA120" s="175"/>
      <c r="AB120" s="171"/>
      <c r="AC120" s="172"/>
      <c r="AD120" s="154" t="s">
        <v>276</v>
      </c>
      <c r="AE120" s="154"/>
      <c r="AF120" s="154" t="s">
        <v>277</v>
      </c>
      <c r="AG120" s="154"/>
      <c r="AH120" s="155" t="s">
        <v>278</v>
      </c>
      <c r="AI120" s="155" t="s">
        <v>279</v>
      </c>
      <c r="AJ120" s="162" t="s">
        <v>280</v>
      </c>
      <c r="AK120" s="155" t="s">
        <v>281</v>
      </c>
      <c r="AL120" s="162" t="s">
        <v>282</v>
      </c>
      <c r="AM120" s="162" t="s">
        <v>283</v>
      </c>
      <c r="AN120" s="162" t="s">
        <v>284</v>
      </c>
      <c r="AO120" s="155" t="s">
        <v>285</v>
      </c>
      <c r="AP120" s="162" t="s">
        <v>286</v>
      </c>
      <c r="AQ120" s="155" t="s">
        <v>287</v>
      </c>
      <c r="AR120" s="129" t="s">
        <v>288</v>
      </c>
      <c r="AS120" s="129" t="s">
        <v>325</v>
      </c>
      <c r="AT120" s="162" t="s">
        <v>290</v>
      </c>
      <c r="AU120" s="162" t="s">
        <v>291</v>
      </c>
      <c r="AV120" s="162" t="s">
        <v>292</v>
      </c>
      <c r="AW120" s="162" t="s">
        <v>326</v>
      </c>
      <c r="AX120" s="158" t="s">
        <v>327</v>
      </c>
      <c r="AY120" s="131" t="s">
        <v>295</v>
      </c>
      <c r="AZ120" s="132" t="s">
        <v>296</v>
      </c>
    </row>
    <row r="121" spans="1:52" ht="18.75" customHeight="1">
      <c r="A121" s="2">
        <v>50.3</v>
      </c>
      <c r="E121" s="168"/>
      <c r="F121" s="153"/>
      <c r="G121" s="153" t="s">
        <v>297</v>
      </c>
      <c r="H121" s="176" t="s">
        <v>298</v>
      </c>
      <c r="I121" s="153" t="s">
        <v>299</v>
      </c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76" t="s">
        <v>300</v>
      </c>
      <c r="AA121" s="151" t="s">
        <v>301</v>
      </c>
      <c r="AB121" s="173"/>
      <c r="AC121" s="174"/>
      <c r="AD121" s="156" t="s">
        <v>302</v>
      </c>
      <c r="AE121" s="157" t="s">
        <v>303</v>
      </c>
      <c r="AF121" s="156" t="s">
        <v>302</v>
      </c>
      <c r="AG121" s="157" t="s">
        <v>303</v>
      </c>
      <c r="AH121" s="156"/>
      <c r="AI121" s="157"/>
      <c r="AJ121" s="163"/>
      <c r="AK121" s="157"/>
      <c r="AL121" s="163"/>
      <c r="AM121" s="163"/>
      <c r="AN121" s="163"/>
      <c r="AO121" s="156"/>
      <c r="AP121" s="163"/>
      <c r="AQ121" s="157"/>
      <c r="AR121" s="177"/>
      <c r="AS121" s="177"/>
      <c r="AT121" s="163"/>
      <c r="AU121" s="163"/>
      <c r="AV121" s="163"/>
      <c r="AW121" s="163"/>
      <c r="AX121" s="159"/>
      <c r="AY121" s="176"/>
      <c r="AZ121" s="151"/>
    </row>
    <row r="122" spans="1:52" ht="18.75" customHeight="1">
      <c r="A122" s="2">
        <v>50.4</v>
      </c>
      <c r="E122" s="168"/>
      <c r="F122" s="153"/>
      <c r="G122" s="153"/>
      <c r="H122" s="176"/>
      <c r="I122" s="1" t="s">
        <v>304</v>
      </c>
      <c r="J122" s="1" t="s">
        <v>305</v>
      </c>
      <c r="K122" s="153" t="s">
        <v>306</v>
      </c>
      <c r="L122" s="153"/>
      <c r="M122" s="153"/>
      <c r="N122" s="153" t="s">
        <v>307</v>
      </c>
      <c r="O122" s="153"/>
      <c r="P122" s="153"/>
      <c r="Q122" s="153" t="s">
        <v>308</v>
      </c>
      <c r="R122" s="153"/>
      <c r="S122" s="153"/>
      <c r="T122" s="153" t="s">
        <v>309</v>
      </c>
      <c r="U122" s="153"/>
      <c r="V122" s="153"/>
      <c r="W122" s="153" t="s">
        <v>310</v>
      </c>
      <c r="X122" s="153"/>
      <c r="Y122" s="153"/>
      <c r="Z122" s="176"/>
      <c r="AA122" s="152"/>
      <c r="AB122" s="173"/>
      <c r="AC122" s="174"/>
      <c r="AD122" s="156"/>
      <c r="AE122" s="157"/>
      <c r="AF122" s="156"/>
      <c r="AG122" s="157"/>
      <c r="AH122" s="156"/>
      <c r="AI122" s="157"/>
      <c r="AJ122" s="163"/>
      <c r="AK122" s="157"/>
      <c r="AL122" s="163"/>
      <c r="AM122" s="163"/>
      <c r="AN122" s="163"/>
      <c r="AO122" s="156"/>
      <c r="AP122" s="163"/>
      <c r="AQ122" s="157"/>
      <c r="AR122" s="177"/>
      <c r="AS122" s="177"/>
      <c r="AT122" s="163"/>
      <c r="AU122" s="163"/>
      <c r="AV122" s="163"/>
      <c r="AW122" s="163"/>
      <c r="AX122" s="159"/>
      <c r="AY122" s="176"/>
      <c r="AZ122" s="151"/>
    </row>
    <row r="123" spans="1:52" ht="18.75" customHeight="1">
      <c r="A123" s="2">
        <v>50.5</v>
      </c>
      <c r="E123" s="168"/>
      <c r="F123" s="153"/>
      <c r="G123" s="1" t="s">
        <v>311</v>
      </c>
      <c r="H123" s="1" t="s">
        <v>311</v>
      </c>
      <c r="I123" s="1" t="s">
        <v>312</v>
      </c>
      <c r="J123" s="1" t="s">
        <v>312</v>
      </c>
      <c r="K123" s="1" t="s">
        <v>313</v>
      </c>
      <c r="L123" s="1" t="s">
        <v>314</v>
      </c>
      <c r="M123" s="1" t="s">
        <v>312</v>
      </c>
      <c r="N123" s="1" t="s">
        <v>313</v>
      </c>
      <c r="O123" s="1" t="s">
        <v>314</v>
      </c>
      <c r="P123" s="1" t="s">
        <v>312</v>
      </c>
      <c r="Q123" s="1" t="s">
        <v>313</v>
      </c>
      <c r="R123" s="1" t="s">
        <v>314</v>
      </c>
      <c r="S123" s="1" t="s">
        <v>312</v>
      </c>
      <c r="T123" s="1" t="s">
        <v>313</v>
      </c>
      <c r="U123" s="1" t="s">
        <v>314</v>
      </c>
      <c r="V123" s="1" t="s">
        <v>312</v>
      </c>
      <c r="W123" s="1" t="s">
        <v>313</v>
      </c>
      <c r="X123" s="1" t="s">
        <v>314</v>
      </c>
      <c r="Y123" s="1" t="s">
        <v>312</v>
      </c>
      <c r="Z123" s="1" t="s">
        <v>313</v>
      </c>
      <c r="AA123" s="5" t="s">
        <v>313</v>
      </c>
      <c r="AB123" s="144"/>
      <c r="AC123" s="145"/>
      <c r="AD123" s="4" t="s">
        <v>315</v>
      </c>
      <c r="AE123" s="4" t="s">
        <v>315</v>
      </c>
      <c r="AF123" s="4" t="s">
        <v>315</v>
      </c>
      <c r="AG123" s="4" t="s">
        <v>315</v>
      </c>
      <c r="AH123" s="4" t="s">
        <v>317</v>
      </c>
      <c r="AI123" s="4" t="s">
        <v>317</v>
      </c>
      <c r="AJ123" s="4" t="s">
        <v>317</v>
      </c>
      <c r="AK123" s="4" t="s">
        <v>317</v>
      </c>
      <c r="AL123" s="4" t="s">
        <v>317</v>
      </c>
      <c r="AM123" s="4" t="s">
        <v>317</v>
      </c>
      <c r="AN123" s="4" t="s">
        <v>317</v>
      </c>
      <c r="AO123" s="4" t="s">
        <v>317</v>
      </c>
      <c r="AP123" s="4" t="s">
        <v>317</v>
      </c>
      <c r="AQ123" s="4" t="s">
        <v>317</v>
      </c>
      <c r="AR123" s="4" t="s">
        <v>318</v>
      </c>
      <c r="AS123" s="4" t="s">
        <v>319</v>
      </c>
      <c r="AT123" s="4" t="s">
        <v>320</v>
      </c>
      <c r="AU123" s="4" t="s">
        <v>321</v>
      </c>
      <c r="AV123" s="4" t="s">
        <v>320</v>
      </c>
      <c r="AW123" s="4" t="s">
        <v>320</v>
      </c>
      <c r="AX123" s="19" t="s">
        <v>317</v>
      </c>
      <c r="AY123" s="1" t="s">
        <v>314</v>
      </c>
      <c r="AZ123" s="5" t="s">
        <v>312</v>
      </c>
    </row>
  </sheetData>
  <mergeCells count="93">
    <mergeCell ref="BG3:BG6"/>
    <mergeCell ref="BH3:BO4"/>
    <mergeCell ref="BH5:BI5"/>
    <mergeCell ref="BJ5:BK5"/>
    <mergeCell ref="BL5:BM5"/>
    <mergeCell ref="BN5:BO5"/>
    <mergeCell ref="BA3:BC5"/>
    <mergeCell ref="BD3:BD6"/>
    <mergeCell ref="BE3:BE6"/>
    <mergeCell ref="BF3:BF6"/>
    <mergeCell ref="AA4:AA5"/>
    <mergeCell ref="K5:M5"/>
    <mergeCell ref="N5:P5"/>
    <mergeCell ref="Q5:S5"/>
    <mergeCell ref="T5:V5"/>
    <mergeCell ref="W5:Y5"/>
    <mergeCell ref="AD3:AE3"/>
    <mergeCell ref="AF3:AG3"/>
    <mergeCell ref="AH3:AH5"/>
    <mergeCell ref="AD4:AD5"/>
    <mergeCell ref="AE4:AE5"/>
    <mergeCell ref="AF4:AF5"/>
    <mergeCell ref="AG4:AG5"/>
    <mergeCell ref="AX3:AX5"/>
    <mergeCell ref="AQ3:AQ5"/>
    <mergeCell ref="AR3:AR5"/>
    <mergeCell ref="AS3:AS5"/>
    <mergeCell ref="AT3:AT5"/>
    <mergeCell ref="AI3:AI5"/>
    <mergeCell ref="AJ3:AJ5"/>
    <mergeCell ref="AV3:AV5"/>
    <mergeCell ref="AW3:AW5"/>
    <mergeCell ref="AK3:AK5"/>
    <mergeCell ref="AL3:AL5"/>
    <mergeCell ref="AU3:AU5"/>
    <mergeCell ref="AM3:AM5"/>
    <mergeCell ref="AN3:AN5"/>
    <mergeCell ref="AO3:AO5"/>
    <mergeCell ref="AP3:AP5"/>
    <mergeCell ref="K122:M122"/>
    <mergeCell ref="AB7:AC7"/>
    <mergeCell ref="E7:F7"/>
    <mergeCell ref="E3:F6"/>
    <mergeCell ref="G3:J3"/>
    <mergeCell ref="K3:Y4"/>
    <mergeCell ref="AB3:AC6"/>
    <mergeCell ref="Z3:AA3"/>
    <mergeCell ref="H4:H5"/>
    <mergeCell ref="I4:J4"/>
    <mergeCell ref="AD120:AE120"/>
    <mergeCell ref="AF120:AG120"/>
    <mergeCell ref="AH120:AH122"/>
    <mergeCell ref="AD121:AD122"/>
    <mergeCell ref="AE121:AE122"/>
    <mergeCell ref="AF121:AF122"/>
    <mergeCell ref="AG121:AG122"/>
    <mergeCell ref="AB120:AC123"/>
    <mergeCell ref="Z4:Z5"/>
    <mergeCell ref="AI120:AI122"/>
    <mergeCell ref="AJ120:AJ122"/>
    <mergeCell ref="AK120:AK122"/>
    <mergeCell ref="AL120:AL122"/>
    <mergeCell ref="AM120:AM122"/>
    <mergeCell ref="AN120:AN122"/>
    <mergeCell ref="AO120:AO122"/>
    <mergeCell ref="AP120:AP122"/>
    <mergeCell ref="AQ120:AQ122"/>
    <mergeCell ref="AR120:AR122"/>
    <mergeCell ref="AS120:AS122"/>
    <mergeCell ref="AT120:AT122"/>
    <mergeCell ref="AU120:AU122"/>
    <mergeCell ref="AV120:AV122"/>
    <mergeCell ref="AW120:AW122"/>
    <mergeCell ref="AX120:AX122"/>
    <mergeCell ref="E120:F123"/>
    <mergeCell ref="G120:J120"/>
    <mergeCell ref="K120:Y121"/>
    <mergeCell ref="Z120:AA120"/>
    <mergeCell ref="G121:G122"/>
    <mergeCell ref="H121:H122"/>
    <mergeCell ref="I121:J121"/>
    <mergeCell ref="Z121:Z122"/>
    <mergeCell ref="AA121:AA122"/>
    <mergeCell ref="E1:F2"/>
    <mergeCell ref="AY120:AY122"/>
    <mergeCell ref="AZ120:AZ122"/>
    <mergeCell ref="G4:G5"/>
    <mergeCell ref="AY3:AY5"/>
    <mergeCell ref="AZ3:AZ5"/>
    <mergeCell ref="N122:P122"/>
    <mergeCell ref="Q122:S122"/>
    <mergeCell ref="T122:V122"/>
    <mergeCell ref="W122:Y122"/>
  </mergeCells>
  <printOptions horizontalCentered="1" verticalCentered="1"/>
  <pageMargins left="0.5905511811023623" right="0.4330708661417323" top="0.984251968503937" bottom="0.984251968503937" header="0.5905511811023623" footer="0.5118110236220472"/>
  <pageSetup horizontalDpi="600" verticalDpi="600" orientation="portrait" paperSize="9" scale="65" r:id="rId1"/>
  <rowBreaks count="1" manualBreakCount="1">
    <brk id="119" max="255" man="1"/>
  </rowBreaks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13"/>
  <sheetViews>
    <sheetView tabSelected="1" view="pageBreakPreview" zoomScale="75" zoomScaleNormal="75" zoomScaleSheetLayoutView="75" workbookViewId="0" topLeftCell="A1">
      <pane xSplit="6" ySplit="7" topLeftCell="G8" activePane="bottomRight" state="frozen"/>
      <selection pane="topLeft" activeCell="AQ104" sqref="AQ104"/>
      <selection pane="topRight" activeCell="AQ104" sqref="AQ104"/>
      <selection pane="bottomLeft" activeCell="AQ104" sqref="AQ104"/>
      <selection pane="bottomRight" activeCell="G2" sqref="G2"/>
    </sheetView>
  </sheetViews>
  <sheetFormatPr defaultColWidth="9.00390625" defaultRowHeight="19.5" customHeight="1"/>
  <cols>
    <col min="1" max="4" width="9.00390625" style="2" customWidth="1"/>
    <col min="5" max="5" width="13.625" style="2" customWidth="1"/>
    <col min="6" max="6" width="0.875" style="2" customWidth="1"/>
    <col min="7" max="7" width="8.00390625" style="2" customWidth="1"/>
    <col min="8" max="8" width="6.25390625" style="2" bestFit="1" customWidth="1"/>
    <col min="9" max="10" width="5.625" style="2" customWidth="1"/>
    <col min="11" max="11" width="3.375" style="2" customWidth="1"/>
    <col min="12" max="12" width="5.50390625" style="2" customWidth="1"/>
    <col min="13" max="13" width="4.25390625" style="2" customWidth="1"/>
    <col min="14" max="14" width="4.375" style="2" bestFit="1" customWidth="1"/>
    <col min="15" max="16" width="5.25390625" style="2" customWidth="1"/>
    <col min="17" max="18" width="6.875" style="2" customWidth="1"/>
    <col min="19" max="20" width="7.00390625" style="2" customWidth="1"/>
    <col min="21" max="21" width="7.25390625" style="2" customWidth="1"/>
    <col min="22" max="22" width="7.375" style="2" customWidth="1"/>
    <col min="23" max="24" width="7.25390625" style="2" customWidth="1"/>
    <col min="25" max="25" width="7.375" style="2" customWidth="1"/>
    <col min="26" max="26" width="6.25390625" style="2" bestFit="1" customWidth="1"/>
    <col min="27" max="27" width="7.00390625" style="2" customWidth="1"/>
    <col min="28" max="28" width="12.75390625" style="2" customWidth="1"/>
    <col min="29" max="29" width="0.875" style="2" customWidth="1"/>
    <col min="30" max="30" width="8.50390625" style="3" customWidth="1"/>
    <col min="31" max="31" width="7.75390625" style="3" customWidth="1"/>
    <col min="32" max="32" width="9.625" style="3" customWidth="1"/>
    <col min="33" max="33" width="7.25390625" style="3" bestFit="1" customWidth="1"/>
    <col min="34" max="35" width="4.375" style="3" customWidth="1"/>
    <col min="36" max="36" width="7.50390625" style="3" customWidth="1"/>
    <col min="37" max="37" width="5.375" style="3" customWidth="1"/>
    <col min="38" max="38" width="5.50390625" style="3" customWidth="1"/>
    <col min="39" max="40" width="3.375" style="3" customWidth="1"/>
    <col min="41" max="41" width="4.75390625" style="3" customWidth="1"/>
    <col min="42" max="42" width="9.50390625" style="3" customWidth="1"/>
    <col min="43" max="43" width="5.00390625" style="3" customWidth="1"/>
    <col min="44" max="44" width="4.75390625" style="3" customWidth="1"/>
    <col min="45" max="45" width="5.00390625" style="3" customWidth="1"/>
    <col min="46" max="46" width="8.125" style="3" customWidth="1"/>
    <col min="47" max="47" width="5.00390625" style="3" customWidth="1"/>
    <col min="48" max="48" width="4.875" style="3" customWidth="1"/>
    <col min="49" max="49" width="4.375" style="3" customWidth="1"/>
    <col min="50" max="50" width="5.375" style="3" customWidth="1"/>
    <col min="51" max="52" width="6.75390625" style="25" customWidth="1"/>
    <col min="53" max="16384" width="9.00390625" style="2" customWidth="1"/>
  </cols>
  <sheetData>
    <row r="1" spans="5:23" ht="19.5" customHeight="1">
      <c r="E1" s="124" t="s">
        <v>356</v>
      </c>
      <c r="F1" s="109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5:23" ht="19.5" customHeight="1" thickBot="1">
      <c r="E2" s="110"/>
      <c r="F2" s="110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5:67" ht="19.5" customHeight="1">
      <c r="E3" s="191" t="s">
        <v>329</v>
      </c>
      <c r="F3" s="192"/>
      <c r="G3" s="192" t="s">
        <v>273</v>
      </c>
      <c r="H3" s="192"/>
      <c r="I3" s="192"/>
      <c r="J3" s="192"/>
      <c r="K3" s="192" t="s">
        <v>274</v>
      </c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 t="s">
        <v>275</v>
      </c>
      <c r="AA3" s="200"/>
      <c r="AB3" s="196"/>
      <c r="AC3" s="197"/>
      <c r="AD3" s="181" t="s">
        <v>276</v>
      </c>
      <c r="AE3" s="181"/>
      <c r="AF3" s="181" t="s">
        <v>277</v>
      </c>
      <c r="AG3" s="181"/>
      <c r="AH3" s="182" t="s">
        <v>278</v>
      </c>
      <c r="AI3" s="182" t="s">
        <v>279</v>
      </c>
      <c r="AJ3" s="189" t="s">
        <v>280</v>
      </c>
      <c r="AK3" s="182" t="s">
        <v>281</v>
      </c>
      <c r="AL3" s="189" t="s">
        <v>282</v>
      </c>
      <c r="AM3" s="189" t="s">
        <v>283</v>
      </c>
      <c r="AN3" s="189" t="s">
        <v>284</v>
      </c>
      <c r="AO3" s="182" t="s">
        <v>285</v>
      </c>
      <c r="AP3" s="189" t="s">
        <v>286</v>
      </c>
      <c r="AQ3" s="182" t="s">
        <v>287</v>
      </c>
      <c r="AR3" s="187" t="s">
        <v>288</v>
      </c>
      <c r="AS3" s="187" t="s">
        <v>289</v>
      </c>
      <c r="AT3" s="189" t="s">
        <v>290</v>
      </c>
      <c r="AU3" s="189" t="s">
        <v>291</v>
      </c>
      <c r="AV3" s="189" t="s">
        <v>292</v>
      </c>
      <c r="AW3" s="189" t="s">
        <v>330</v>
      </c>
      <c r="AX3" s="185" t="s">
        <v>331</v>
      </c>
      <c r="AY3" s="206" t="s">
        <v>295</v>
      </c>
      <c r="AZ3" s="207" t="s">
        <v>296</v>
      </c>
      <c r="BA3" s="167" t="s">
        <v>339</v>
      </c>
      <c r="BB3" s="167"/>
      <c r="BC3" s="167"/>
      <c r="BD3" s="131" t="s">
        <v>343</v>
      </c>
      <c r="BE3" s="131" t="s">
        <v>344</v>
      </c>
      <c r="BF3" s="131" t="s">
        <v>345</v>
      </c>
      <c r="BG3" s="131" t="s">
        <v>346</v>
      </c>
      <c r="BH3" s="167" t="s">
        <v>347</v>
      </c>
      <c r="BI3" s="167"/>
      <c r="BJ3" s="167"/>
      <c r="BK3" s="167"/>
      <c r="BL3" s="167"/>
      <c r="BM3" s="167"/>
      <c r="BN3" s="167"/>
      <c r="BO3" s="175"/>
    </row>
    <row r="4" spans="5:67" ht="19.5" customHeight="1" thickBot="1">
      <c r="E4" s="193"/>
      <c r="F4" s="180"/>
      <c r="G4" s="208" t="s">
        <v>297</v>
      </c>
      <c r="H4" s="201" t="s">
        <v>298</v>
      </c>
      <c r="I4" s="180" t="s">
        <v>299</v>
      </c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201" t="s">
        <v>300</v>
      </c>
      <c r="AA4" s="178" t="s">
        <v>301</v>
      </c>
      <c r="AB4" s="198"/>
      <c r="AC4" s="199"/>
      <c r="AD4" s="183" t="s">
        <v>302</v>
      </c>
      <c r="AE4" s="184" t="s">
        <v>303</v>
      </c>
      <c r="AF4" s="183" t="s">
        <v>302</v>
      </c>
      <c r="AG4" s="184" t="s">
        <v>303</v>
      </c>
      <c r="AH4" s="183"/>
      <c r="AI4" s="184"/>
      <c r="AJ4" s="190"/>
      <c r="AK4" s="184"/>
      <c r="AL4" s="190"/>
      <c r="AM4" s="190"/>
      <c r="AN4" s="190"/>
      <c r="AO4" s="183"/>
      <c r="AP4" s="190"/>
      <c r="AQ4" s="184"/>
      <c r="AR4" s="188"/>
      <c r="AS4" s="188"/>
      <c r="AT4" s="190"/>
      <c r="AU4" s="190"/>
      <c r="AV4" s="190"/>
      <c r="AW4" s="190"/>
      <c r="AX4" s="186"/>
      <c r="AY4" s="201"/>
      <c r="AZ4" s="178"/>
      <c r="BA4" s="153"/>
      <c r="BB4" s="153"/>
      <c r="BC4" s="153"/>
      <c r="BD4" s="176"/>
      <c r="BE4" s="176"/>
      <c r="BF4" s="176"/>
      <c r="BG4" s="176"/>
      <c r="BH4" s="137"/>
      <c r="BI4" s="137"/>
      <c r="BJ4" s="137"/>
      <c r="BK4" s="137"/>
      <c r="BL4" s="137"/>
      <c r="BM4" s="137"/>
      <c r="BN4" s="137"/>
      <c r="BO4" s="126"/>
    </row>
    <row r="5" spans="5:67" ht="19.5" customHeight="1" thickTop="1">
      <c r="E5" s="193"/>
      <c r="F5" s="180"/>
      <c r="G5" s="209"/>
      <c r="H5" s="201"/>
      <c r="I5" s="138" t="s">
        <v>304</v>
      </c>
      <c r="J5" s="138" t="s">
        <v>305</v>
      </c>
      <c r="K5" s="180" t="s">
        <v>306</v>
      </c>
      <c r="L5" s="180"/>
      <c r="M5" s="180"/>
      <c r="N5" s="180" t="s">
        <v>307</v>
      </c>
      <c r="O5" s="180"/>
      <c r="P5" s="180"/>
      <c r="Q5" s="180" t="s">
        <v>308</v>
      </c>
      <c r="R5" s="180"/>
      <c r="S5" s="180"/>
      <c r="T5" s="180" t="s">
        <v>309</v>
      </c>
      <c r="U5" s="180"/>
      <c r="V5" s="180"/>
      <c r="W5" s="180" t="s">
        <v>310</v>
      </c>
      <c r="X5" s="180"/>
      <c r="Y5" s="180"/>
      <c r="Z5" s="201"/>
      <c r="AA5" s="179"/>
      <c r="AB5" s="198"/>
      <c r="AC5" s="199"/>
      <c r="AD5" s="183"/>
      <c r="AE5" s="184"/>
      <c r="AF5" s="183"/>
      <c r="AG5" s="184"/>
      <c r="AH5" s="183"/>
      <c r="AI5" s="184"/>
      <c r="AJ5" s="190"/>
      <c r="AK5" s="184"/>
      <c r="AL5" s="190"/>
      <c r="AM5" s="190"/>
      <c r="AN5" s="190"/>
      <c r="AO5" s="183"/>
      <c r="AP5" s="190"/>
      <c r="AQ5" s="184"/>
      <c r="AR5" s="188"/>
      <c r="AS5" s="188"/>
      <c r="AT5" s="190"/>
      <c r="AU5" s="190"/>
      <c r="AV5" s="190"/>
      <c r="AW5" s="190"/>
      <c r="AX5" s="186"/>
      <c r="AY5" s="201"/>
      <c r="AZ5" s="178"/>
      <c r="BA5" s="153"/>
      <c r="BB5" s="153"/>
      <c r="BC5" s="153"/>
      <c r="BD5" s="176"/>
      <c r="BE5" s="176"/>
      <c r="BF5" s="176"/>
      <c r="BG5" s="176"/>
      <c r="BH5" s="127" t="s">
        <v>348</v>
      </c>
      <c r="BI5" s="127"/>
      <c r="BJ5" s="127" t="s">
        <v>349</v>
      </c>
      <c r="BK5" s="127"/>
      <c r="BL5" s="127" t="s">
        <v>350</v>
      </c>
      <c r="BM5" s="127"/>
      <c r="BN5" s="127" t="s">
        <v>351</v>
      </c>
      <c r="BO5" s="128"/>
    </row>
    <row r="6" spans="5:67" ht="19.5" customHeight="1" thickBot="1">
      <c r="E6" s="194"/>
      <c r="F6" s="195"/>
      <c r="G6" s="140" t="s">
        <v>311</v>
      </c>
      <c r="H6" s="140" t="s">
        <v>311</v>
      </c>
      <c r="I6" s="140" t="s">
        <v>312</v>
      </c>
      <c r="J6" s="140" t="s">
        <v>312</v>
      </c>
      <c r="K6" s="140" t="s">
        <v>313</v>
      </c>
      <c r="L6" s="140" t="s">
        <v>314</v>
      </c>
      <c r="M6" s="140" t="s">
        <v>312</v>
      </c>
      <c r="N6" s="140" t="s">
        <v>313</v>
      </c>
      <c r="O6" s="140" t="s">
        <v>314</v>
      </c>
      <c r="P6" s="140" t="s">
        <v>312</v>
      </c>
      <c r="Q6" s="140" t="s">
        <v>313</v>
      </c>
      <c r="R6" s="140" t="s">
        <v>314</v>
      </c>
      <c r="S6" s="140" t="s">
        <v>312</v>
      </c>
      <c r="T6" s="140" t="s">
        <v>313</v>
      </c>
      <c r="U6" s="140" t="s">
        <v>314</v>
      </c>
      <c r="V6" s="140" t="s">
        <v>312</v>
      </c>
      <c r="W6" s="140" t="s">
        <v>313</v>
      </c>
      <c r="X6" s="140" t="s">
        <v>314</v>
      </c>
      <c r="Y6" s="140" t="s">
        <v>312</v>
      </c>
      <c r="Z6" s="140" t="s">
        <v>313</v>
      </c>
      <c r="AA6" s="141" t="s">
        <v>313</v>
      </c>
      <c r="AB6" s="198"/>
      <c r="AC6" s="199"/>
      <c r="AD6" s="142" t="s">
        <v>332</v>
      </c>
      <c r="AE6" s="142" t="s">
        <v>332</v>
      </c>
      <c r="AF6" s="142" t="s">
        <v>332</v>
      </c>
      <c r="AG6" s="142" t="s">
        <v>332</v>
      </c>
      <c r="AH6" s="142" t="s">
        <v>317</v>
      </c>
      <c r="AI6" s="142" t="s">
        <v>317</v>
      </c>
      <c r="AJ6" s="142" t="s">
        <v>317</v>
      </c>
      <c r="AK6" s="142" t="s">
        <v>317</v>
      </c>
      <c r="AL6" s="142" t="s">
        <v>317</v>
      </c>
      <c r="AM6" s="142" t="s">
        <v>317</v>
      </c>
      <c r="AN6" s="142" t="s">
        <v>317</v>
      </c>
      <c r="AO6" s="142" t="s">
        <v>317</v>
      </c>
      <c r="AP6" s="142" t="s">
        <v>317</v>
      </c>
      <c r="AQ6" s="142" t="s">
        <v>317</v>
      </c>
      <c r="AR6" s="142" t="s">
        <v>318</v>
      </c>
      <c r="AS6" s="142" t="s">
        <v>319</v>
      </c>
      <c r="AT6" s="142" t="s">
        <v>320</v>
      </c>
      <c r="AU6" s="142" t="s">
        <v>321</v>
      </c>
      <c r="AV6" s="142" t="s">
        <v>320</v>
      </c>
      <c r="AW6" s="142" t="s">
        <v>320</v>
      </c>
      <c r="AX6" s="143" t="s">
        <v>317</v>
      </c>
      <c r="AY6" s="138" t="s">
        <v>314</v>
      </c>
      <c r="AZ6" s="139" t="s">
        <v>312</v>
      </c>
      <c r="BA6" s="52" t="s">
        <v>340</v>
      </c>
      <c r="BB6" s="52" t="s">
        <v>341</v>
      </c>
      <c r="BC6" s="52" t="s">
        <v>342</v>
      </c>
      <c r="BD6" s="176"/>
      <c r="BE6" s="176"/>
      <c r="BF6" s="176"/>
      <c r="BG6" s="176"/>
      <c r="BH6" s="52" t="s">
        <v>314</v>
      </c>
      <c r="BI6" s="52" t="s">
        <v>311</v>
      </c>
      <c r="BJ6" s="52" t="s">
        <v>314</v>
      </c>
      <c r="BK6" s="52" t="s">
        <v>311</v>
      </c>
      <c r="BL6" s="52" t="s">
        <v>314</v>
      </c>
      <c r="BM6" s="52" t="s">
        <v>311</v>
      </c>
      <c r="BN6" s="52" t="s">
        <v>314</v>
      </c>
      <c r="BO6" s="55" t="s">
        <v>311</v>
      </c>
    </row>
    <row r="7" spans="5:67" s="11" customFormat="1" ht="30" customHeight="1" thickBot="1" thickTop="1">
      <c r="E7" s="164" t="s">
        <v>322</v>
      </c>
      <c r="F7" s="165"/>
      <c r="G7" s="119">
        <f>SUM(G8:G113)/2</f>
        <v>1</v>
      </c>
      <c r="H7" s="119">
        <f aca="true" t="shared" si="0" ref="H7:AA7">SUM(H8:H113)/2</f>
        <v>0</v>
      </c>
      <c r="I7" s="119">
        <f t="shared" si="0"/>
        <v>10</v>
      </c>
      <c r="J7" s="119">
        <f t="shared" si="0"/>
        <v>4</v>
      </c>
      <c r="K7" s="119">
        <f t="shared" si="0"/>
        <v>26</v>
      </c>
      <c r="L7" s="119">
        <f t="shared" si="0"/>
        <v>27</v>
      </c>
      <c r="M7" s="119">
        <f t="shared" si="0"/>
        <v>60</v>
      </c>
      <c r="N7" s="119">
        <f t="shared" si="0"/>
        <v>56</v>
      </c>
      <c r="O7" s="119">
        <f t="shared" si="0"/>
        <v>53</v>
      </c>
      <c r="P7" s="119">
        <f t="shared" si="0"/>
        <v>177</v>
      </c>
      <c r="Q7" s="119">
        <f t="shared" si="0"/>
        <v>74</v>
      </c>
      <c r="R7" s="119">
        <f t="shared" si="0"/>
        <v>75</v>
      </c>
      <c r="S7" s="119">
        <f t="shared" si="0"/>
        <v>222</v>
      </c>
      <c r="T7" s="119">
        <f t="shared" si="0"/>
        <v>3472</v>
      </c>
      <c r="U7" s="119">
        <f t="shared" si="0"/>
        <v>3790</v>
      </c>
      <c r="V7" s="119">
        <f t="shared" si="0"/>
        <v>8868</v>
      </c>
      <c r="W7" s="119">
        <f t="shared" si="0"/>
        <v>3489</v>
      </c>
      <c r="X7" s="119">
        <f t="shared" si="0"/>
        <v>3675</v>
      </c>
      <c r="Y7" s="119">
        <f t="shared" si="0"/>
        <v>9003</v>
      </c>
      <c r="Z7" s="119">
        <f t="shared" si="0"/>
        <v>6</v>
      </c>
      <c r="AA7" s="125">
        <f t="shared" si="0"/>
        <v>1714</v>
      </c>
      <c r="AB7" s="164" t="s">
        <v>322</v>
      </c>
      <c r="AC7" s="165"/>
      <c r="AD7" s="121">
        <f>SUM(AD8:AD113)/2</f>
        <v>54.77</v>
      </c>
      <c r="AE7" s="121">
        <f aca="true" t="shared" si="1" ref="AE7:AZ7">SUM(AE8:AE113)/2</f>
        <v>1001</v>
      </c>
      <c r="AF7" s="121">
        <f t="shared" si="1"/>
        <v>18.299999999999997</v>
      </c>
      <c r="AG7" s="121">
        <f t="shared" si="1"/>
        <v>52.03</v>
      </c>
      <c r="AH7" s="122">
        <f t="shared" si="1"/>
        <v>35</v>
      </c>
      <c r="AI7" s="122">
        <f t="shared" si="1"/>
        <v>38</v>
      </c>
      <c r="AJ7" s="122">
        <f t="shared" si="1"/>
        <v>1057</v>
      </c>
      <c r="AK7" s="122">
        <f t="shared" si="1"/>
        <v>15</v>
      </c>
      <c r="AL7" s="122">
        <f t="shared" si="1"/>
        <v>699</v>
      </c>
      <c r="AM7" s="122">
        <f t="shared" si="1"/>
        <v>0</v>
      </c>
      <c r="AN7" s="122">
        <f t="shared" si="1"/>
        <v>0</v>
      </c>
      <c r="AO7" s="122">
        <f t="shared" si="1"/>
        <v>4</v>
      </c>
      <c r="AP7" s="122">
        <f t="shared" si="1"/>
        <v>1271</v>
      </c>
      <c r="AQ7" s="122">
        <f t="shared" si="1"/>
        <v>5</v>
      </c>
      <c r="AR7" s="122">
        <f t="shared" si="1"/>
        <v>0</v>
      </c>
      <c r="AS7" s="122">
        <f t="shared" si="1"/>
        <v>0</v>
      </c>
      <c r="AT7" s="122">
        <f t="shared" si="1"/>
        <v>9232</v>
      </c>
      <c r="AU7" s="122">
        <f t="shared" si="1"/>
        <v>18</v>
      </c>
      <c r="AV7" s="122">
        <f t="shared" si="1"/>
        <v>627</v>
      </c>
      <c r="AW7" s="122">
        <f t="shared" si="1"/>
        <v>975</v>
      </c>
      <c r="AX7" s="122">
        <f t="shared" si="1"/>
        <v>46</v>
      </c>
      <c r="AY7" s="122">
        <f t="shared" si="1"/>
        <v>3415</v>
      </c>
      <c r="AZ7" s="123">
        <f t="shared" si="1"/>
        <v>7845</v>
      </c>
      <c r="BA7" s="120">
        <f>SUM(BA8:BA103)</f>
        <v>1</v>
      </c>
      <c r="BB7" s="100"/>
      <c r="BC7" s="100"/>
      <c r="BD7" s="100"/>
      <c r="BE7" s="100"/>
      <c r="BF7" s="100">
        <f>SUM(BF8:BF103)</f>
        <v>2645</v>
      </c>
      <c r="BG7" s="100">
        <f>SUM(BG8:BG103)</f>
        <v>4902</v>
      </c>
      <c r="BH7" s="100"/>
      <c r="BI7" s="100"/>
      <c r="BJ7" s="100"/>
      <c r="BK7" s="100"/>
      <c r="BL7" s="100"/>
      <c r="BM7" s="100"/>
      <c r="BN7" s="100"/>
      <c r="BO7" s="101"/>
    </row>
    <row r="8" spans="1:67" ht="20.25" customHeight="1" thickTop="1">
      <c r="A8" s="2">
        <v>1</v>
      </c>
      <c r="B8" s="2">
        <v>2</v>
      </c>
      <c r="C8" s="35" t="s">
        <v>168</v>
      </c>
      <c r="E8" s="35" t="s">
        <v>168</v>
      </c>
      <c r="F8" s="12"/>
      <c r="G8" s="12"/>
      <c r="H8" s="12"/>
      <c r="I8" s="12">
        <v>4</v>
      </c>
      <c r="J8" s="12"/>
      <c r="K8" s="12"/>
      <c r="L8" s="12"/>
      <c r="M8" s="12"/>
      <c r="N8" s="12">
        <v>3</v>
      </c>
      <c r="O8" s="12">
        <v>3</v>
      </c>
      <c r="P8" s="12">
        <v>6</v>
      </c>
      <c r="Q8" s="12">
        <v>7</v>
      </c>
      <c r="R8" s="12">
        <v>7</v>
      </c>
      <c r="S8" s="12">
        <v>23</v>
      </c>
      <c r="T8" s="12">
        <v>749</v>
      </c>
      <c r="U8" s="12">
        <v>877</v>
      </c>
      <c r="V8" s="12">
        <v>2038</v>
      </c>
      <c r="W8" s="12">
        <v>773</v>
      </c>
      <c r="X8" s="12">
        <v>850</v>
      </c>
      <c r="Y8" s="12">
        <v>2111</v>
      </c>
      <c r="Z8" s="12">
        <v>4</v>
      </c>
      <c r="AA8" s="13">
        <v>1149</v>
      </c>
      <c r="AB8" s="35" t="s">
        <v>168</v>
      </c>
      <c r="AC8" s="12"/>
      <c r="AD8" s="14"/>
      <c r="AE8" s="14"/>
      <c r="AF8" s="14"/>
      <c r="AG8" s="14"/>
      <c r="AH8" s="14">
        <v>5</v>
      </c>
      <c r="AI8" s="14"/>
      <c r="AJ8" s="14">
        <v>57</v>
      </c>
      <c r="AK8" s="14"/>
      <c r="AL8" s="14">
        <v>54</v>
      </c>
      <c r="AM8" s="14"/>
      <c r="AN8" s="14"/>
      <c r="AO8" s="14"/>
      <c r="AP8" s="14">
        <v>12</v>
      </c>
      <c r="AQ8" s="14">
        <v>1</v>
      </c>
      <c r="AR8" s="14"/>
      <c r="AS8" s="14"/>
      <c r="AT8" s="14"/>
      <c r="AU8" s="14"/>
      <c r="AV8" s="14"/>
      <c r="AW8" s="14"/>
      <c r="AX8" s="22"/>
      <c r="AY8" s="1">
        <v>880</v>
      </c>
      <c r="AZ8" s="5">
        <v>2044</v>
      </c>
      <c r="BA8" s="99"/>
      <c r="BB8" s="99"/>
      <c r="BC8" s="102"/>
      <c r="BD8" s="102"/>
      <c r="BE8" s="99"/>
      <c r="BF8" s="99">
        <v>1585</v>
      </c>
      <c r="BG8" s="99">
        <v>193</v>
      </c>
      <c r="BH8" s="99"/>
      <c r="BI8" s="99"/>
      <c r="BJ8" s="99"/>
      <c r="BK8" s="99"/>
      <c r="BL8" s="99"/>
      <c r="BM8" s="99"/>
      <c r="BN8" s="99"/>
      <c r="BO8" s="104"/>
    </row>
    <row r="9" spans="1:67" ht="20.25" customHeight="1">
      <c r="A9" s="2">
        <v>2</v>
      </c>
      <c r="B9" s="2">
        <v>20</v>
      </c>
      <c r="C9" s="32" t="s">
        <v>169</v>
      </c>
      <c r="E9" s="32" t="s">
        <v>169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>
        <v>13</v>
      </c>
      <c r="U9" s="1">
        <v>13</v>
      </c>
      <c r="V9" s="1">
        <v>40</v>
      </c>
      <c r="W9" s="1">
        <v>112</v>
      </c>
      <c r="X9" s="1">
        <v>112</v>
      </c>
      <c r="Y9" s="1">
        <v>330</v>
      </c>
      <c r="Z9" s="1"/>
      <c r="AA9" s="5">
        <v>124</v>
      </c>
      <c r="AB9" s="32" t="s">
        <v>169</v>
      </c>
      <c r="AC9" s="1"/>
      <c r="AD9" s="4"/>
      <c r="AE9" s="4">
        <v>15</v>
      </c>
      <c r="AF9" s="4"/>
      <c r="AG9" s="4"/>
      <c r="AH9" s="4">
        <v>1</v>
      </c>
      <c r="AI9" s="4"/>
      <c r="AJ9" s="4">
        <v>130</v>
      </c>
      <c r="AK9" s="4"/>
      <c r="AL9" s="4">
        <v>11</v>
      </c>
      <c r="AM9" s="4"/>
      <c r="AN9" s="4"/>
      <c r="AO9" s="4"/>
      <c r="AP9" s="4">
        <v>19</v>
      </c>
      <c r="AQ9" s="4"/>
      <c r="AR9" s="4"/>
      <c r="AS9" s="4"/>
      <c r="AT9" s="4"/>
      <c r="AU9" s="4"/>
      <c r="AV9" s="4"/>
      <c r="AW9" s="4"/>
      <c r="AX9" s="19"/>
      <c r="AY9" s="1"/>
      <c r="AZ9" s="5"/>
      <c r="BA9" s="52"/>
      <c r="BB9" s="52"/>
      <c r="BC9" s="103"/>
      <c r="BD9" s="103"/>
      <c r="BE9" s="52"/>
      <c r="BF9" s="52">
        <v>317</v>
      </c>
      <c r="BG9" s="52">
        <v>674</v>
      </c>
      <c r="BH9" s="52"/>
      <c r="BI9" s="52"/>
      <c r="BJ9" s="52"/>
      <c r="BK9" s="52"/>
      <c r="BL9" s="52"/>
      <c r="BM9" s="52"/>
      <c r="BN9" s="52"/>
      <c r="BO9" s="55"/>
    </row>
    <row r="10" spans="1:67" ht="20.25" customHeight="1">
      <c r="A10" s="2">
        <v>3</v>
      </c>
      <c r="B10" s="2">
        <v>18</v>
      </c>
      <c r="C10" s="32" t="s">
        <v>170</v>
      </c>
      <c r="E10" s="32" t="s">
        <v>170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v>43</v>
      </c>
      <c r="U10" s="1">
        <v>46</v>
      </c>
      <c r="V10" s="1">
        <v>137</v>
      </c>
      <c r="W10" s="1">
        <v>27</v>
      </c>
      <c r="X10" s="1">
        <v>41</v>
      </c>
      <c r="Y10" s="1">
        <v>100</v>
      </c>
      <c r="Z10" s="1"/>
      <c r="AA10" s="5">
        <v>69</v>
      </c>
      <c r="AB10" s="32" t="s">
        <v>170</v>
      </c>
      <c r="AC10" s="1"/>
      <c r="AD10" s="76">
        <v>5.5</v>
      </c>
      <c r="AE10" s="4"/>
      <c r="AF10" s="4"/>
      <c r="AG10" s="4"/>
      <c r="AH10" s="4">
        <v>1</v>
      </c>
      <c r="AI10" s="4"/>
      <c r="AJ10" s="4">
        <v>40</v>
      </c>
      <c r="AK10" s="4">
        <v>1</v>
      </c>
      <c r="AL10" s="4">
        <v>30</v>
      </c>
      <c r="AM10" s="4"/>
      <c r="AN10" s="4"/>
      <c r="AO10" s="4"/>
      <c r="AP10" s="4">
        <v>69</v>
      </c>
      <c r="AQ10" s="4"/>
      <c r="AR10" s="4"/>
      <c r="AS10" s="4"/>
      <c r="AT10" s="4"/>
      <c r="AU10" s="4"/>
      <c r="AV10" s="4"/>
      <c r="AW10" s="4"/>
      <c r="AX10" s="19">
        <v>3</v>
      </c>
      <c r="AY10" s="1"/>
      <c r="AZ10" s="5"/>
      <c r="BA10" s="52"/>
      <c r="BB10" s="52"/>
      <c r="BC10" s="103" t="s">
        <v>355</v>
      </c>
      <c r="BD10" s="103" t="s">
        <v>355</v>
      </c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5"/>
    </row>
    <row r="11" spans="1:67" ht="20.25" customHeight="1">
      <c r="A11" s="2">
        <v>4</v>
      </c>
      <c r="B11" s="2">
        <v>19</v>
      </c>
      <c r="C11" s="32" t="s">
        <v>171</v>
      </c>
      <c r="E11" s="32" t="s">
        <v>171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>
        <v>4</v>
      </c>
      <c r="U11" s="1">
        <v>4</v>
      </c>
      <c r="V11" s="1">
        <v>11</v>
      </c>
      <c r="W11" s="1">
        <v>29</v>
      </c>
      <c r="X11" s="1">
        <v>29</v>
      </c>
      <c r="Y11" s="1">
        <v>75</v>
      </c>
      <c r="Z11" s="1"/>
      <c r="AA11" s="5"/>
      <c r="AB11" s="32" t="s">
        <v>171</v>
      </c>
      <c r="AC11" s="1"/>
      <c r="AD11" s="4"/>
      <c r="AE11" s="4">
        <v>3</v>
      </c>
      <c r="AF11" s="4"/>
      <c r="AG11" s="4"/>
      <c r="AH11" s="4"/>
      <c r="AI11" s="4"/>
      <c r="AJ11" s="4">
        <v>7</v>
      </c>
      <c r="AK11" s="4"/>
      <c r="AL11" s="4"/>
      <c r="AM11" s="4"/>
      <c r="AN11" s="4"/>
      <c r="AO11" s="4"/>
      <c r="AP11" s="4">
        <v>3</v>
      </c>
      <c r="AQ11" s="4"/>
      <c r="AR11" s="4"/>
      <c r="AS11" s="4"/>
      <c r="AT11" s="4"/>
      <c r="AU11" s="4"/>
      <c r="AV11" s="4"/>
      <c r="AW11" s="4"/>
      <c r="AX11" s="19">
        <v>1</v>
      </c>
      <c r="AY11" s="1"/>
      <c r="AZ11" s="5"/>
      <c r="BA11" s="52"/>
      <c r="BB11" s="52"/>
      <c r="BC11" s="103"/>
      <c r="BD11" s="103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5"/>
    </row>
    <row r="12" spans="1:67" ht="20.25" customHeight="1">
      <c r="A12" s="2">
        <v>5</v>
      </c>
      <c r="B12" s="2">
        <v>21</v>
      </c>
      <c r="C12" s="32" t="s">
        <v>172</v>
      </c>
      <c r="E12" s="32" t="s">
        <v>172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v>36</v>
      </c>
      <c r="X12" s="1">
        <v>36</v>
      </c>
      <c r="Y12" s="1">
        <v>59</v>
      </c>
      <c r="Z12" s="1"/>
      <c r="AA12" s="5"/>
      <c r="AB12" s="32" t="s">
        <v>172</v>
      </c>
      <c r="AC12" s="1"/>
      <c r="AD12" s="4"/>
      <c r="AE12" s="76">
        <v>3.4</v>
      </c>
      <c r="AF12" s="4"/>
      <c r="AG12" s="4"/>
      <c r="AH12" s="4">
        <v>1</v>
      </c>
      <c r="AI12" s="4"/>
      <c r="AJ12" s="4"/>
      <c r="AK12" s="4"/>
      <c r="AL12" s="4"/>
      <c r="AM12" s="4"/>
      <c r="AN12" s="4"/>
      <c r="AO12" s="4"/>
      <c r="AP12" s="4">
        <v>25</v>
      </c>
      <c r="AQ12" s="4"/>
      <c r="AR12" s="4"/>
      <c r="AS12" s="4"/>
      <c r="AT12" s="4"/>
      <c r="AU12" s="4"/>
      <c r="AV12" s="4"/>
      <c r="AW12" s="4"/>
      <c r="AX12" s="19">
        <v>3</v>
      </c>
      <c r="AY12" s="1"/>
      <c r="AZ12" s="5"/>
      <c r="BA12" s="52"/>
      <c r="BB12" s="52"/>
      <c r="BC12" s="103"/>
      <c r="BD12" s="103"/>
      <c r="BE12" s="52"/>
      <c r="BF12" s="52">
        <v>159</v>
      </c>
      <c r="BG12" s="52">
        <v>259</v>
      </c>
      <c r="BH12" s="52"/>
      <c r="BI12" s="52"/>
      <c r="BJ12" s="52"/>
      <c r="BK12" s="52"/>
      <c r="BL12" s="52"/>
      <c r="BM12" s="52"/>
      <c r="BN12" s="52"/>
      <c r="BO12" s="55"/>
    </row>
    <row r="13" spans="1:67" ht="20.25" customHeight="1">
      <c r="A13" s="2">
        <v>6</v>
      </c>
      <c r="B13" s="2">
        <v>22</v>
      </c>
      <c r="C13" s="32" t="s">
        <v>173</v>
      </c>
      <c r="E13" s="32" t="s">
        <v>173</v>
      </c>
      <c r="F13" s="1"/>
      <c r="G13" s="1">
        <v>1</v>
      </c>
      <c r="H13" s="1"/>
      <c r="I13" s="1">
        <v>3</v>
      </c>
      <c r="J13" s="1">
        <v>3</v>
      </c>
      <c r="K13" s="1">
        <v>14</v>
      </c>
      <c r="L13" s="1">
        <v>15</v>
      </c>
      <c r="M13" s="1">
        <v>26</v>
      </c>
      <c r="N13" s="1">
        <v>27</v>
      </c>
      <c r="O13" s="1">
        <v>27</v>
      </c>
      <c r="P13" s="1">
        <v>91</v>
      </c>
      <c r="Q13" s="1">
        <v>8</v>
      </c>
      <c r="R13" s="1">
        <v>9</v>
      </c>
      <c r="S13" s="1">
        <v>28</v>
      </c>
      <c r="T13" s="1">
        <v>239</v>
      </c>
      <c r="U13" s="1">
        <v>246</v>
      </c>
      <c r="V13" s="1">
        <v>677</v>
      </c>
      <c r="W13" s="1">
        <v>103</v>
      </c>
      <c r="X13" s="1">
        <v>119</v>
      </c>
      <c r="Y13" s="1">
        <v>293</v>
      </c>
      <c r="Z13" s="1"/>
      <c r="AA13" s="5"/>
      <c r="AB13" s="32" t="s">
        <v>173</v>
      </c>
      <c r="AC13" s="1"/>
      <c r="AD13" s="76">
        <v>9.8</v>
      </c>
      <c r="AE13" s="4"/>
      <c r="AF13" s="4"/>
      <c r="AG13" s="4"/>
      <c r="AH13" s="4">
        <v>4</v>
      </c>
      <c r="AI13" s="4"/>
      <c r="AJ13" s="4">
        <v>174</v>
      </c>
      <c r="AK13" s="4">
        <v>4</v>
      </c>
      <c r="AL13" s="4">
        <v>118</v>
      </c>
      <c r="AM13" s="4"/>
      <c r="AN13" s="4"/>
      <c r="AO13" s="4">
        <v>1</v>
      </c>
      <c r="AP13" s="4">
        <v>270</v>
      </c>
      <c r="AQ13" s="4"/>
      <c r="AR13" s="4"/>
      <c r="AS13" s="4"/>
      <c r="AT13" s="4"/>
      <c r="AU13" s="4"/>
      <c r="AV13" s="4">
        <v>348</v>
      </c>
      <c r="AW13" s="4"/>
      <c r="AX13" s="19">
        <v>11</v>
      </c>
      <c r="AY13" s="1">
        <v>288</v>
      </c>
      <c r="AZ13" s="5">
        <v>794</v>
      </c>
      <c r="BA13" s="52">
        <v>1</v>
      </c>
      <c r="BB13" s="52"/>
      <c r="BC13" s="103" t="s">
        <v>355</v>
      </c>
      <c r="BD13" s="103" t="s">
        <v>355</v>
      </c>
      <c r="BE13" s="52"/>
      <c r="BF13" s="52">
        <v>173</v>
      </c>
      <c r="BG13" s="52">
        <v>737</v>
      </c>
      <c r="BH13" s="52"/>
      <c r="BI13" s="52"/>
      <c r="BJ13" s="52"/>
      <c r="BK13" s="52"/>
      <c r="BL13" s="52"/>
      <c r="BM13" s="52"/>
      <c r="BN13" s="52"/>
      <c r="BO13" s="55"/>
    </row>
    <row r="14" spans="1:67" ht="20.25" customHeight="1">
      <c r="A14" s="2">
        <v>7</v>
      </c>
      <c r="B14" s="2">
        <v>25</v>
      </c>
      <c r="C14" s="32" t="s">
        <v>174</v>
      </c>
      <c r="E14" s="32" t="s">
        <v>174</v>
      </c>
      <c r="F14" s="1"/>
      <c r="G14" s="1"/>
      <c r="H14" s="1"/>
      <c r="I14" s="1">
        <v>1</v>
      </c>
      <c r="J14" s="1"/>
      <c r="K14" s="1">
        <v>2</v>
      </c>
      <c r="L14" s="1">
        <v>3</v>
      </c>
      <c r="M14" s="1">
        <v>8</v>
      </c>
      <c r="N14" s="1">
        <v>1</v>
      </c>
      <c r="O14" s="1">
        <v>1</v>
      </c>
      <c r="P14" s="1">
        <v>7</v>
      </c>
      <c r="Q14" s="1">
        <v>3</v>
      </c>
      <c r="R14" s="1">
        <v>3</v>
      </c>
      <c r="S14" s="1">
        <v>15</v>
      </c>
      <c r="T14" s="1">
        <v>9</v>
      </c>
      <c r="U14" s="1">
        <v>9</v>
      </c>
      <c r="V14" s="1">
        <v>32</v>
      </c>
      <c r="W14" s="1">
        <v>26</v>
      </c>
      <c r="X14" s="1">
        <v>26</v>
      </c>
      <c r="Y14" s="1">
        <v>78</v>
      </c>
      <c r="Z14" s="1"/>
      <c r="AA14" s="5">
        <v>5</v>
      </c>
      <c r="AB14" s="32" t="s">
        <v>174</v>
      </c>
      <c r="AC14" s="1"/>
      <c r="AD14" s="4">
        <v>7</v>
      </c>
      <c r="AE14" s="4"/>
      <c r="AF14" s="4"/>
      <c r="AG14" s="4"/>
      <c r="AH14" s="4">
        <v>1</v>
      </c>
      <c r="AI14" s="4"/>
      <c r="AJ14" s="4">
        <v>4</v>
      </c>
      <c r="AK14" s="4">
        <v>2</v>
      </c>
      <c r="AL14" s="4">
        <v>59</v>
      </c>
      <c r="AM14" s="4"/>
      <c r="AN14" s="4"/>
      <c r="AO14" s="4"/>
      <c r="AP14" s="4">
        <v>35</v>
      </c>
      <c r="AQ14" s="4"/>
      <c r="AR14" s="4"/>
      <c r="AS14" s="4"/>
      <c r="AT14" s="4"/>
      <c r="AU14" s="4"/>
      <c r="AV14" s="4"/>
      <c r="AW14" s="4"/>
      <c r="AX14" s="19"/>
      <c r="AY14" s="1">
        <v>13</v>
      </c>
      <c r="AZ14" s="5"/>
      <c r="BA14" s="52"/>
      <c r="BB14" s="52"/>
      <c r="BC14" s="103"/>
      <c r="BD14" s="103"/>
      <c r="BE14" s="52"/>
      <c r="BF14" s="52">
        <v>0</v>
      </c>
      <c r="BG14" s="52">
        <v>46</v>
      </c>
      <c r="BH14" s="52"/>
      <c r="BI14" s="52"/>
      <c r="BJ14" s="52"/>
      <c r="BK14" s="52"/>
      <c r="BL14" s="52"/>
      <c r="BM14" s="52"/>
      <c r="BN14" s="52"/>
      <c r="BO14" s="55"/>
    </row>
    <row r="15" spans="1:67" ht="20.25" customHeight="1">
      <c r="A15" s="2">
        <v>8</v>
      </c>
      <c r="B15" s="2">
        <v>26</v>
      </c>
      <c r="C15" s="32" t="s">
        <v>175</v>
      </c>
      <c r="E15" s="32" t="s">
        <v>175</v>
      </c>
      <c r="F15" s="1"/>
      <c r="G15" s="1"/>
      <c r="H15" s="1"/>
      <c r="I15" s="1"/>
      <c r="J15" s="1"/>
      <c r="K15" s="1">
        <v>3</v>
      </c>
      <c r="L15" s="1">
        <v>2</v>
      </c>
      <c r="M15" s="1">
        <v>3</v>
      </c>
      <c r="N15" s="1">
        <v>9</v>
      </c>
      <c r="O15" s="1">
        <v>8</v>
      </c>
      <c r="P15" s="1">
        <v>27</v>
      </c>
      <c r="Q15" s="1"/>
      <c r="R15" s="1"/>
      <c r="S15" s="1"/>
      <c r="T15" s="1">
        <v>44</v>
      </c>
      <c r="U15" s="1">
        <v>47</v>
      </c>
      <c r="V15" s="1">
        <v>127</v>
      </c>
      <c r="W15" s="1">
        <v>133</v>
      </c>
      <c r="X15" s="1">
        <v>133</v>
      </c>
      <c r="Y15" s="1">
        <v>363</v>
      </c>
      <c r="Z15" s="1"/>
      <c r="AA15" s="5"/>
      <c r="AB15" s="32" t="s">
        <v>175</v>
      </c>
      <c r="AC15" s="1"/>
      <c r="AD15" s="4"/>
      <c r="AE15" s="76">
        <v>0.1</v>
      </c>
      <c r="AF15" s="76">
        <v>17.4</v>
      </c>
      <c r="AG15" s="76">
        <v>0.03</v>
      </c>
      <c r="AH15" s="4">
        <v>1</v>
      </c>
      <c r="AI15" s="4"/>
      <c r="AJ15" s="4">
        <v>8</v>
      </c>
      <c r="AK15" s="4">
        <v>2</v>
      </c>
      <c r="AL15" s="4">
        <v>45</v>
      </c>
      <c r="AM15" s="4"/>
      <c r="AN15" s="4"/>
      <c r="AO15" s="4"/>
      <c r="AP15" s="4">
        <v>8</v>
      </c>
      <c r="AQ15" s="4"/>
      <c r="AR15" s="4"/>
      <c r="AS15" s="4"/>
      <c r="AT15" s="4">
        <v>2600</v>
      </c>
      <c r="AU15" s="4"/>
      <c r="AV15" s="4"/>
      <c r="AW15" s="4"/>
      <c r="AX15" s="19"/>
      <c r="AY15" s="1"/>
      <c r="AZ15" s="5"/>
      <c r="BA15" s="52"/>
      <c r="BB15" s="52"/>
      <c r="BC15" s="103"/>
      <c r="BD15" s="103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5"/>
    </row>
    <row r="16" spans="1:67" ht="20.25" customHeight="1">
      <c r="A16" s="2">
        <v>9</v>
      </c>
      <c r="B16" s="2">
        <v>27</v>
      </c>
      <c r="C16" s="32" t="s">
        <v>176</v>
      </c>
      <c r="E16" s="32" t="s">
        <v>176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>
        <v>3</v>
      </c>
      <c r="U16" s="1">
        <v>3</v>
      </c>
      <c r="V16" s="1">
        <v>10</v>
      </c>
      <c r="W16" s="1"/>
      <c r="X16" s="1"/>
      <c r="Y16" s="1"/>
      <c r="Z16" s="1"/>
      <c r="AA16" s="5"/>
      <c r="AB16" s="32" t="s">
        <v>176</v>
      </c>
      <c r="AC16" s="1"/>
      <c r="AD16" s="4"/>
      <c r="AE16" s="4"/>
      <c r="AF16" s="4"/>
      <c r="AG16" s="4"/>
      <c r="AH16" s="4"/>
      <c r="AI16" s="4"/>
      <c r="AJ16" s="4"/>
      <c r="AK16" s="4"/>
      <c r="AL16" s="4">
        <v>4</v>
      </c>
      <c r="AM16" s="4"/>
      <c r="AN16" s="4"/>
      <c r="AO16" s="4"/>
      <c r="AP16" s="4">
        <v>10</v>
      </c>
      <c r="AQ16" s="4"/>
      <c r="AR16" s="4"/>
      <c r="AS16" s="4"/>
      <c r="AT16" s="4"/>
      <c r="AU16" s="4"/>
      <c r="AV16" s="4"/>
      <c r="AW16" s="4"/>
      <c r="AX16" s="19"/>
      <c r="AY16" s="1"/>
      <c r="AZ16" s="5"/>
      <c r="BA16" s="52"/>
      <c r="BB16" s="52"/>
      <c r="BC16" s="103"/>
      <c r="BD16" s="103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5"/>
    </row>
    <row r="17" spans="1:67" ht="20.25" customHeight="1">
      <c r="A17" s="2">
        <v>10</v>
      </c>
      <c r="B17" s="2">
        <v>28</v>
      </c>
      <c r="C17" s="32" t="s">
        <v>177</v>
      </c>
      <c r="E17" s="32" t="s">
        <v>177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v>190</v>
      </c>
      <c r="U17" s="1">
        <v>190</v>
      </c>
      <c r="V17" s="1">
        <v>505</v>
      </c>
      <c r="W17" s="1">
        <v>259</v>
      </c>
      <c r="X17" s="1">
        <v>259</v>
      </c>
      <c r="Y17" s="1">
        <v>695</v>
      </c>
      <c r="Z17" s="1"/>
      <c r="AA17" s="5">
        <v>157</v>
      </c>
      <c r="AB17" s="32" t="s">
        <v>177</v>
      </c>
      <c r="AC17" s="1"/>
      <c r="AD17" s="76">
        <v>0.3</v>
      </c>
      <c r="AE17" s="76">
        <v>5.5</v>
      </c>
      <c r="AF17" s="4"/>
      <c r="AG17" s="4"/>
      <c r="AH17" s="4"/>
      <c r="AI17" s="4"/>
      <c r="AJ17" s="4">
        <v>2</v>
      </c>
      <c r="AK17" s="4"/>
      <c r="AL17" s="4">
        <v>21</v>
      </c>
      <c r="AM17" s="4"/>
      <c r="AN17" s="4"/>
      <c r="AO17" s="4"/>
      <c r="AP17" s="4"/>
      <c r="AQ17" s="4"/>
      <c r="AR17" s="4"/>
      <c r="AS17" s="4"/>
      <c r="AT17" s="4">
        <v>150</v>
      </c>
      <c r="AU17" s="4"/>
      <c r="AV17" s="4"/>
      <c r="AW17" s="4"/>
      <c r="AX17" s="19"/>
      <c r="AY17" s="1"/>
      <c r="AZ17" s="5"/>
      <c r="BA17" s="52"/>
      <c r="BB17" s="52"/>
      <c r="BC17" s="103"/>
      <c r="BD17" s="103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5"/>
    </row>
    <row r="18" spans="1:67" ht="20.25" customHeight="1">
      <c r="A18" s="2">
        <v>11</v>
      </c>
      <c r="B18" s="2">
        <v>29</v>
      </c>
      <c r="C18" s="32" t="s">
        <v>178</v>
      </c>
      <c r="E18" s="32" t="s">
        <v>178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  <c r="AB18" s="32" t="s">
        <v>178</v>
      </c>
      <c r="AC18" s="1"/>
      <c r="AD18" s="4"/>
      <c r="AE18" s="4"/>
      <c r="AF18" s="4"/>
      <c r="AG18" s="4"/>
      <c r="AH18" s="4"/>
      <c r="AI18" s="4"/>
      <c r="AJ18" s="4">
        <v>5</v>
      </c>
      <c r="AK18" s="4"/>
      <c r="AL18" s="4">
        <v>18</v>
      </c>
      <c r="AM18" s="4"/>
      <c r="AN18" s="4"/>
      <c r="AO18" s="4"/>
      <c r="AP18" s="4">
        <v>71</v>
      </c>
      <c r="AQ18" s="4"/>
      <c r="AR18" s="4"/>
      <c r="AS18" s="4"/>
      <c r="AT18" s="4">
        <v>4</v>
      </c>
      <c r="AU18" s="4"/>
      <c r="AV18" s="4"/>
      <c r="AW18" s="4"/>
      <c r="AX18" s="19">
        <v>1</v>
      </c>
      <c r="AY18" s="1"/>
      <c r="AZ18" s="5"/>
      <c r="BA18" s="52"/>
      <c r="BB18" s="52"/>
      <c r="BC18" s="103"/>
      <c r="BD18" s="103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5"/>
    </row>
    <row r="19" spans="1:67" ht="20.25" customHeight="1">
      <c r="A19" s="2">
        <v>12</v>
      </c>
      <c r="B19" s="2">
        <v>30</v>
      </c>
      <c r="C19" s="32" t="s">
        <v>179</v>
      </c>
      <c r="E19" s="32" t="s">
        <v>179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32" t="s">
        <v>179</v>
      </c>
      <c r="AC19" s="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9"/>
      <c r="AY19" s="1"/>
      <c r="AZ19" s="5"/>
      <c r="BA19" s="52"/>
      <c r="BB19" s="52"/>
      <c r="BC19" s="103"/>
      <c r="BD19" s="103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5"/>
    </row>
    <row r="20" spans="1:67" ht="20.25" customHeight="1">
      <c r="A20" s="2">
        <v>13</v>
      </c>
      <c r="B20" s="2">
        <v>24</v>
      </c>
      <c r="C20" s="32" t="s">
        <v>180</v>
      </c>
      <c r="E20" s="32" t="s">
        <v>180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5"/>
      <c r="AB20" s="32" t="s">
        <v>180</v>
      </c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9"/>
      <c r="AY20" s="1"/>
      <c r="AZ20" s="5"/>
      <c r="BA20" s="52"/>
      <c r="BB20" s="52"/>
      <c r="BC20" s="103"/>
      <c r="BD20" s="103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5"/>
    </row>
    <row r="21" spans="1:67" ht="20.25" customHeight="1">
      <c r="A21" s="2">
        <v>14</v>
      </c>
      <c r="B21" s="2">
        <v>31</v>
      </c>
      <c r="C21" s="32" t="s">
        <v>181</v>
      </c>
      <c r="E21" s="32" t="s">
        <v>181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5"/>
      <c r="AB21" s="32" t="s">
        <v>181</v>
      </c>
      <c r="AC21" s="1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19"/>
      <c r="AY21" s="1"/>
      <c r="AZ21" s="5"/>
      <c r="BA21" s="52"/>
      <c r="BB21" s="52"/>
      <c r="BC21" s="103" t="s">
        <v>355</v>
      </c>
      <c r="BD21" s="103"/>
      <c r="BE21" s="52"/>
      <c r="BF21" s="52">
        <v>42</v>
      </c>
      <c r="BG21" s="52">
        <v>107</v>
      </c>
      <c r="BH21" s="52"/>
      <c r="BI21" s="52"/>
      <c r="BJ21" s="52"/>
      <c r="BK21" s="52"/>
      <c r="BL21" s="52"/>
      <c r="BM21" s="52"/>
      <c r="BN21" s="52"/>
      <c r="BO21" s="55"/>
    </row>
    <row r="22" spans="1:67" ht="20.25" customHeight="1">
      <c r="A22" s="2">
        <v>15</v>
      </c>
      <c r="B22" s="2">
        <v>32</v>
      </c>
      <c r="C22" s="32" t="s">
        <v>182</v>
      </c>
      <c r="E22" s="32" t="s">
        <v>182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"/>
      <c r="AB22" s="32" t="s">
        <v>182</v>
      </c>
      <c r="AC22" s="1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9"/>
      <c r="AY22" s="1"/>
      <c r="AZ22" s="5"/>
      <c r="BA22" s="52"/>
      <c r="BB22" s="52"/>
      <c r="BC22" s="103"/>
      <c r="BD22" s="103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5"/>
    </row>
    <row r="23" spans="1:67" ht="20.25" customHeight="1">
      <c r="A23" s="2">
        <v>16</v>
      </c>
      <c r="B23" s="2">
        <v>33</v>
      </c>
      <c r="C23" s="32" t="s">
        <v>183</v>
      </c>
      <c r="E23" s="32" t="s">
        <v>183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  <c r="AB23" s="32" t="s">
        <v>183</v>
      </c>
      <c r="AC23" s="1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9"/>
      <c r="AY23" s="1"/>
      <c r="AZ23" s="5"/>
      <c r="BA23" s="52"/>
      <c r="BB23" s="52"/>
      <c r="BC23" s="103"/>
      <c r="BD23" s="103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5"/>
    </row>
    <row r="24" spans="1:67" ht="20.25" customHeight="1">
      <c r="A24" s="2">
        <v>17</v>
      </c>
      <c r="B24" s="2">
        <v>34</v>
      </c>
      <c r="C24" s="32" t="s">
        <v>184</v>
      </c>
      <c r="E24" s="32" t="s">
        <v>184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"/>
      <c r="AB24" s="32" t="s">
        <v>184</v>
      </c>
      <c r="AC24" s="1"/>
      <c r="AD24" s="4"/>
      <c r="AE24" s="4"/>
      <c r="AF24" s="4"/>
      <c r="AG24" s="4"/>
      <c r="AH24" s="4"/>
      <c r="AI24" s="4"/>
      <c r="AJ24" s="4"/>
      <c r="AK24" s="4"/>
      <c r="AL24" s="4">
        <v>2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9"/>
      <c r="AY24" s="1"/>
      <c r="AZ24" s="5"/>
      <c r="BA24" s="52"/>
      <c r="BB24" s="52"/>
      <c r="BC24" s="103"/>
      <c r="BD24" s="103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5"/>
    </row>
    <row r="25" spans="1:67" ht="20.25" customHeight="1">
      <c r="A25" s="2">
        <v>19</v>
      </c>
      <c r="B25" s="2">
        <v>36</v>
      </c>
      <c r="C25" s="32" t="s">
        <v>186</v>
      </c>
      <c r="E25" s="32" t="s">
        <v>186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"/>
      <c r="AB25" s="32" t="s">
        <v>186</v>
      </c>
      <c r="AC25" s="1"/>
      <c r="AD25" s="4"/>
      <c r="AE25" s="4"/>
      <c r="AF25" s="4"/>
      <c r="AG25" s="4"/>
      <c r="AH25" s="4">
        <v>1</v>
      </c>
      <c r="AI25" s="4"/>
      <c r="AJ25" s="4">
        <v>1</v>
      </c>
      <c r="AK25" s="4"/>
      <c r="AL25" s="4">
        <v>1</v>
      </c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19"/>
      <c r="AY25" s="1"/>
      <c r="AZ25" s="5"/>
      <c r="BA25" s="52"/>
      <c r="BB25" s="52"/>
      <c r="BC25" s="103" t="s">
        <v>355</v>
      </c>
      <c r="BD25" s="103"/>
      <c r="BE25" s="52"/>
      <c r="BF25" s="52">
        <v>50</v>
      </c>
      <c r="BG25" s="52">
        <v>70</v>
      </c>
      <c r="BH25" s="52"/>
      <c r="BI25" s="52"/>
      <c r="BJ25" s="52"/>
      <c r="BK25" s="52"/>
      <c r="BL25" s="52"/>
      <c r="BM25" s="52"/>
      <c r="BN25" s="52"/>
      <c r="BO25" s="55"/>
    </row>
    <row r="26" spans="1:67" ht="20.25" customHeight="1">
      <c r="A26" s="2">
        <v>20</v>
      </c>
      <c r="B26" s="2">
        <v>23</v>
      </c>
      <c r="C26" s="32" t="s">
        <v>187</v>
      </c>
      <c r="E26" s="32" t="s">
        <v>187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"/>
      <c r="AB26" s="32" t="s">
        <v>187</v>
      </c>
      <c r="AC26" s="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>
        <v>4</v>
      </c>
      <c r="AQ26" s="4"/>
      <c r="AR26" s="4"/>
      <c r="AS26" s="4"/>
      <c r="AT26" s="4"/>
      <c r="AU26" s="4"/>
      <c r="AV26" s="4"/>
      <c r="AW26" s="4"/>
      <c r="AX26" s="19"/>
      <c r="AY26" s="1"/>
      <c r="AZ26" s="5"/>
      <c r="BA26" s="52"/>
      <c r="BB26" s="52"/>
      <c r="BC26" s="103" t="s">
        <v>355</v>
      </c>
      <c r="BD26" s="103"/>
      <c r="BE26" s="52"/>
      <c r="BF26" s="52"/>
      <c r="BG26" s="52">
        <v>134</v>
      </c>
      <c r="BH26" s="52"/>
      <c r="BI26" s="52"/>
      <c r="BJ26" s="52"/>
      <c r="BK26" s="52"/>
      <c r="BL26" s="52"/>
      <c r="BM26" s="52"/>
      <c r="BN26" s="52"/>
      <c r="BO26" s="55"/>
    </row>
    <row r="27" spans="1:67" ht="20.25" customHeight="1">
      <c r="A27" s="2">
        <v>21</v>
      </c>
      <c r="B27" s="2">
        <v>59</v>
      </c>
      <c r="C27" s="32" t="s">
        <v>188</v>
      </c>
      <c r="E27" s="32" t="s">
        <v>188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5"/>
      <c r="AB27" s="32" t="s">
        <v>188</v>
      </c>
      <c r="AC27" s="1"/>
      <c r="AD27" s="4"/>
      <c r="AE27" s="4"/>
      <c r="AF27" s="4"/>
      <c r="AG27" s="4"/>
      <c r="AH27" s="4"/>
      <c r="AI27" s="4"/>
      <c r="AJ27" s="4"/>
      <c r="AK27" s="4"/>
      <c r="AL27" s="4">
        <v>3</v>
      </c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19"/>
      <c r="AY27" s="1"/>
      <c r="AZ27" s="5"/>
      <c r="BA27" s="52"/>
      <c r="BB27" s="52"/>
      <c r="BC27" s="103"/>
      <c r="BD27" s="103"/>
      <c r="BE27" s="52"/>
      <c r="BF27" s="52">
        <v>40</v>
      </c>
      <c r="BG27" s="52">
        <v>126</v>
      </c>
      <c r="BH27" s="52"/>
      <c r="BI27" s="52"/>
      <c r="BJ27" s="52"/>
      <c r="BK27" s="52"/>
      <c r="BL27" s="52"/>
      <c r="BM27" s="52"/>
      <c r="BN27" s="52"/>
      <c r="BO27" s="55"/>
    </row>
    <row r="28" spans="1:67" ht="20.25" customHeight="1" thickBot="1">
      <c r="A28" s="2">
        <v>22</v>
      </c>
      <c r="B28" s="2">
        <v>60</v>
      </c>
      <c r="C28" s="29" t="s">
        <v>189</v>
      </c>
      <c r="E28" s="29" t="s">
        <v>189</v>
      </c>
      <c r="F28" s="6"/>
      <c r="G28" s="6" t="s">
        <v>333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B28" s="29" t="s">
        <v>189</v>
      </c>
      <c r="AC28" s="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20"/>
      <c r="AY28" s="1"/>
      <c r="AZ28" s="5"/>
      <c r="BA28" s="52"/>
      <c r="BB28" s="52"/>
      <c r="BC28" s="103" t="s">
        <v>355</v>
      </c>
      <c r="BD28" s="103" t="s">
        <v>355</v>
      </c>
      <c r="BE28" s="52"/>
      <c r="BF28" s="52">
        <v>177</v>
      </c>
      <c r="BG28" s="52">
        <v>399</v>
      </c>
      <c r="BH28" s="52"/>
      <c r="BI28" s="52"/>
      <c r="BJ28" s="52"/>
      <c r="BK28" s="52"/>
      <c r="BL28" s="52"/>
      <c r="BM28" s="52"/>
      <c r="BN28" s="52"/>
      <c r="BO28" s="55"/>
    </row>
    <row r="29" spans="1:67" s="11" customFormat="1" ht="34.5" customHeight="1" thickBot="1" thickTop="1">
      <c r="A29" s="2">
        <v>23</v>
      </c>
      <c r="B29" s="11">
        <v>98</v>
      </c>
      <c r="C29" s="112" t="s">
        <v>190</v>
      </c>
      <c r="E29" s="112" t="s">
        <v>190</v>
      </c>
      <c r="F29" s="115"/>
      <c r="G29" s="15">
        <f aca="true" t="shared" si="2" ref="G29:AA29">SUM(G8:G28)</f>
        <v>1</v>
      </c>
      <c r="H29" s="15">
        <f t="shared" si="2"/>
        <v>0</v>
      </c>
      <c r="I29" s="15">
        <f t="shared" si="2"/>
        <v>8</v>
      </c>
      <c r="J29" s="15">
        <f t="shared" si="2"/>
        <v>3</v>
      </c>
      <c r="K29" s="15">
        <f t="shared" si="2"/>
        <v>19</v>
      </c>
      <c r="L29" s="15">
        <f t="shared" si="2"/>
        <v>20</v>
      </c>
      <c r="M29" s="15">
        <f t="shared" si="2"/>
        <v>37</v>
      </c>
      <c r="N29" s="15">
        <f t="shared" si="2"/>
        <v>40</v>
      </c>
      <c r="O29" s="15">
        <f t="shared" si="2"/>
        <v>39</v>
      </c>
      <c r="P29" s="15">
        <f t="shared" si="2"/>
        <v>131</v>
      </c>
      <c r="Q29" s="15">
        <f t="shared" si="2"/>
        <v>18</v>
      </c>
      <c r="R29" s="15">
        <f t="shared" si="2"/>
        <v>19</v>
      </c>
      <c r="S29" s="15">
        <f t="shared" si="2"/>
        <v>66</v>
      </c>
      <c r="T29" s="15">
        <f t="shared" si="2"/>
        <v>1294</v>
      </c>
      <c r="U29" s="15">
        <f t="shared" si="2"/>
        <v>1435</v>
      </c>
      <c r="V29" s="15">
        <f t="shared" si="2"/>
        <v>3577</v>
      </c>
      <c r="W29" s="15">
        <f t="shared" si="2"/>
        <v>1498</v>
      </c>
      <c r="X29" s="15">
        <f t="shared" si="2"/>
        <v>1605</v>
      </c>
      <c r="Y29" s="15">
        <f t="shared" si="2"/>
        <v>4104</v>
      </c>
      <c r="Z29" s="15">
        <f t="shared" si="2"/>
        <v>4</v>
      </c>
      <c r="AA29" s="16">
        <f t="shared" si="2"/>
        <v>1504</v>
      </c>
      <c r="AB29" s="112" t="s">
        <v>190</v>
      </c>
      <c r="AC29" s="115"/>
      <c r="AD29" s="15">
        <f aca="true" t="shared" si="3" ref="AD29:AZ29">SUM(AD8:AD28)</f>
        <v>22.6</v>
      </c>
      <c r="AE29" s="15">
        <f t="shared" si="3"/>
        <v>27</v>
      </c>
      <c r="AF29" s="15">
        <f t="shared" si="3"/>
        <v>17.4</v>
      </c>
      <c r="AG29" s="15">
        <f t="shared" si="3"/>
        <v>0.03</v>
      </c>
      <c r="AH29" s="15">
        <f t="shared" si="3"/>
        <v>15</v>
      </c>
      <c r="AI29" s="15">
        <f t="shared" si="3"/>
        <v>0</v>
      </c>
      <c r="AJ29" s="15">
        <f t="shared" si="3"/>
        <v>428</v>
      </c>
      <c r="AK29" s="15">
        <f t="shared" si="3"/>
        <v>9</v>
      </c>
      <c r="AL29" s="15">
        <f t="shared" si="3"/>
        <v>366</v>
      </c>
      <c r="AM29" s="15">
        <f t="shared" si="3"/>
        <v>0</v>
      </c>
      <c r="AN29" s="15">
        <f t="shared" si="3"/>
        <v>0</v>
      </c>
      <c r="AO29" s="15">
        <f t="shared" si="3"/>
        <v>1</v>
      </c>
      <c r="AP29" s="15">
        <f t="shared" si="3"/>
        <v>526</v>
      </c>
      <c r="AQ29" s="15">
        <f t="shared" si="3"/>
        <v>1</v>
      </c>
      <c r="AR29" s="15">
        <f t="shared" si="3"/>
        <v>0</v>
      </c>
      <c r="AS29" s="15">
        <f t="shared" si="3"/>
        <v>0</v>
      </c>
      <c r="AT29" s="15">
        <f t="shared" si="3"/>
        <v>2754</v>
      </c>
      <c r="AU29" s="15">
        <f t="shared" si="3"/>
        <v>0</v>
      </c>
      <c r="AV29" s="15">
        <f t="shared" si="3"/>
        <v>348</v>
      </c>
      <c r="AW29" s="15">
        <f t="shared" si="3"/>
        <v>0</v>
      </c>
      <c r="AX29" s="23">
        <f t="shared" si="3"/>
        <v>19</v>
      </c>
      <c r="AY29" s="15">
        <f t="shared" si="3"/>
        <v>1181</v>
      </c>
      <c r="AZ29" s="16">
        <f t="shared" si="3"/>
        <v>2838</v>
      </c>
      <c r="BA29" s="52"/>
      <c r="BB29" s="52"/>
      <c r="BC29" s="103"/>
      <c r="BD29" s="103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5"/>
    </row>
    <row r="30" spans="1:67" ht="20.25" customHeight="1">
      <c r="A30" s="2">
        <v>24</v>
      </c>
      <c r="B30" s="2">
        <v>3</v>
      </c>
      <c r="C30" s="35" t="s">
        <v>191</v>
      </c>
      <c r="E30" s="35" t="s">
        <v>191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3"/>
      <c r="AB30" s="35" t="s">
        <v>191</v>
      </c>
      <c r="AC30" s="12"/>
      <c r="AD30" s="14"/>
      <c r="AE30" s="14"/>
      <c r="AF30" s="14"/>
      <c r="AG30" s="14"/>
      <c r="AH30" s="14"/>
      <c r="AI30" s="14"/>
      <c r="AJ30" s="14">
        <v>2</v>
      </c>
      <c r="AK30" s="14"/>
      <c r="AL30" s="14">
        <v>1</v>
      </c>
      <c r="AM30" s="14"/>
      <c r="AN30" s="14"/>
      <c r="AO30" s="14"/>
      <c r="AP30" s="14">
        <v>1</v>
      </c>
      <c r="AQ30" s="14"/>
      <c r="AR30" s="14"/>
      <c r="AS30" s="14"/>
      <c r="AT30" s="14"/>
      <c r="AU30" s="14"/>
      <c r="AV30" s="14"/>
      <c r="AW30" s="14"/>
      <c r="AX30" s="22"/>
      <c r="AY30" s="1"/>
      <c r="AZ30" s="5"/>
      <c r="BA30" s="52"/>
      <c r="BB30" s="52"/>
      <c r="BC30" s="103"/>
      <c r="BD30" s="103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5"/>
    </row>
    <row r="31" spans="1:67" ht="20.25" customHeight="1">
      <c r="A31" s="2">
        <v>25</v>
      </c>
      <c r="B31" s="2">
        <v>8</v>
      </c>
      <c r="C31" s="32" t="s">
        <v>192</v>
      </c>
      <c r="E31" s="32" t="s">
        <v>192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5"/>
      <c r="AB31" s="32" t="s">
        <v>192</v>
      </c>
      <c r="AC31" s="1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19"/>
      <c r="AY31" s="1"/>
      <c r="AZ31" s="5"/>
      <c r="BA31" s="52"/>
      <c r="BB31" s="52"/>
      <c r="BC31" s="103" t="s">
        <v>355</v>
      </c>
      <c r="BD31" s="103"/>
      <c r="BE31" s="52"/>
      <c r="BF31" s="52"/>
      <c r="BG31" s="52">
        <v>125</v>
      </c>
      <c r="BH31" s="52"/>
      <c r="BI31" s="52"/>
      <c r="BJ31" s="52"/>
      <c r="BK31" s="52"/>
      <c r="BL31" s="52"/>
      <c r="BM31" s="52"/>
      <c r="BN31" s="52"/>
      <c r="BO31" s="55"/>
    </row>
    <row r="32" spans="1:67" ht="20.25" customHeight="1">
      <c r="A32" s="2">
        <v>26</v>
      </c>
      <c r="B32" s="2">
        <v>11</v>
      </c>
      <c r="C32" s="32" t="s">
        <v>193</v>
      </c>
      <c r="E32" s="32" t="s">
        <v>193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5"/>
      <c r="AB32" s="32" t="s">
        <v>193</v>
      </c>
      <c r="AC32" s="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19"/>
      <c r="AY32" s="1"/>
      <c r="AZ32" s="5"/>
      <c r="BA32" s="52"/>
      <c r="BB32" s="52"/>
      <c r="BC32" s="103" t="s">
        <v>355</v>
      </c>
      <c r="BD32" s="103"/>
      <c r="BE32" s="52"/>
      <c r="BF32" s="52"/>
      <c r="BG32" s="52">
        <v>372</v>
      </c>
      <c r="BH32" s="52"/>
      <c r="BI32" s="52"/>
      <c r="BJ32" s="52"/>
      <c r="BK32" s="52"/>
      <c r="BL32" s="52"/>
      <c r="BM32" s="52"/>
      <c r="BN32" s="52"/>
      <c r="BO32" s="55"/>
    </row>
    <row r="33" spans="1:67" ht="20.25" customHeight="1">
      <c r="A33" s="2">
        <v>27</v>
      </c>
      <c r="B33" s="2">
        <v>12</v>
      </c>
      <c r="C33" s="32" t="s">
        <v>194</v>
      </c>
      <c r="E33" s="32" t="s">
        <v>194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"/>
      <c r="AB33" s="32" t="s">
        <v>194</v>
      </c>
      <c r="AC33" s="1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19"/>
      <c r="AY33" s="1"/>
      <c r="AZ33" s="5"/>
      <c r="BA33" s="52"/>
      <c r="BB33" s="52"/>
      <c r="BC33" s="103"/>
      <c r="BD33" s="103"/>
      <c r="BE33" s="52"/>
      <c r="BF33" s="52"/>
      <c r="BG33" s="52">
        <v>20</v>
      </c>
      <c r="BH33" s="52"/>
      <c r="BI33" s="52"/>
      <c r="BJ33" s="52"/>
      <c r="BK33" s="52"/>
      <c r="BL33" s="52"/>
      <c r="BM33" s="52"/>
      <c r="BN33" s="52"/>
      <c r="BO33" s="55"/>
    </row>
    <row r="34" spans="1:67" ht="20.25" customHeight="1">
      <c r="A34" s="2">
        <v>28</v>
      </c>
      <c r="B34" s="2">
        <v>13</v>
      </c>
      <c r="C34" s="32" t="s">
        <v>195</v>
      </c>
      <c r="E34" s="32" t="s">
        <v>195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"/>
      <c r="AB34" s="32" t="s">
        <v>195</v>
      </c>
      <c r="AC34" s="1"/>
      <c r="AD34" s="4"/>
      <c r="AE34" s="4"/>
      <c r="AF34" s="4"/>
      <c r="AG34" s="4"/>
      <c r="AH34" s="4"/>
      <c r="AI34" s="4"/>
      <c r="AJ34" s="4">
        <v>1</v>
      </c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19"/>
      <c r="AY34" s="1"/>
      <c r="AZ34" s="5"/>
      <c r="BA34" s="52"/>
      <c r="BB34" s="52"/>
      <c r="BC34" s="103" t="s">
        <v>355</v>
      </c>
      <c r="BD34" s="103" t="s">
        <v>355</v>
      </c>
      <c r="BE34" s="52"/>
      <c r="BF34" s="52">
        <v>98</v>
      </c>
      <c r="BG34" s="52">
        <v>98</v>
      </c>
      <c r="BH34" s="52"/>
      <c r="BI34" s="52"/>
      <c r="BJ34" s="52"/>
      <c r="BK34" s="52"/>
      <c r="BL34" s="52"/>
      <c r="BM34" s="52"/>
      <c r="BN34" s="52"/>
      <c r="BO34" s="55"/>
    </row>
    <row r="35" spans="1:67" ht="20.25" customHeight="1">
      <c r="A35" s="2">
        <v>29</v>
      </c>
      <c r="B35" s="2">
        <v>66</v>
      </c>
      <c r="C35" s="32" t="s">
        <v>196</v>
      </c>
      <c r="E35" s="32" t="s">
        <v>196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5"/>
      <c r="AB35" s="32" t="s">
        <v>196</v>
      </c>
      <c r="AC35" s="1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19"/>
      <c r="AY35" s="1"/>
      <c r="AZ35" s="5"/>
      <c r="BA35" s="52"/>
      <c r="BB35" s="52"/>
      <c r="BC35" s="103" t="s">
        <v>355</v>
      </c>
      <c r="BD35" s="103"/>
      <c r="BE35" s="52"/>
      <c r="BF35" s="52"/>
      <c r="BG35" s="52">
        <v>169</v>
      </c>
      <c r="BH35" s="52"/>
      <c r="BI35" s="52"/>
      <c r="BJ35" s="52"/>
      <c r="BK35" s="52"/>
      <c r="BL35" s="52"/>
      <c r="BM35" s="52"/>
      <c r="BN35" s="52"/>
      <c r="BO35" s="55"/>
    </row>
    <row r="36" spans="1:67" ht="20.25" customHeight="1">
      <c r="A36" s="2">
        <v>30</v>
      </c>
      <c r="B36" s="2">
        <v>67</v>
      </c>
      <c r="C36" s="32" t="s">
        <v>197</v>
      </c>
      <c r="E36" s="32" t="s">
        <v>197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32" t="s">
        <v>197</v>
      </c>
      <c r="AC36" s="1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19"/>
      <c r="AY36" s="1"/>
      <c r="AZ36" s="5"/>
      <c r="BA36" s="52"/>
      <c r="BB36" s="52"/>
      <c r="BC36" s="103"/>
      <c r="BD36" s="103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5"/>
    </row>
    <row r="37" spans="1:67" ht="20.25" customHeight="1">
      <c r="A37" s="2">
        <v>31</v>
      </c>
      <c r="B37" s="2">
        <v>68</v>
      </c>
      <c r="C37" s="32" t="s">
        <v>198</v>
      </c>
      <c r="E37" s="32" t="s">
        <v>198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"/>
      <c r="AB37" s="32" t="s">
        <v>198</v>
      </c>
      <c r="AC37" s="1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19"/>
      <c r="AY37" s="1"/>
      <c r="AZ37" s="5"/>
      <c r="BA37" s="52"/>
      <c r="BB37" s="52"/>
      <c r="BC37" s="103"/>
      <c r="BD37" s="103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5"/>
    </row>
    <row r="38" spans="1:67" ht="20.25" customHeight="1">
      <c r="A38" s="2">
        <v>32</v>
      </c>
      <c r="B38" s="2">
        <v>69</v>
      </c>
      <c r="C38" s="32" t="s">
        <v>199</v>
      </c>
      <c r="E38" s="32" t="s">
        <v>199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5"/>
      <c r="AB38" s="32" t="s">
        <v>199</v>
      </c>
      <c r="AC38" s="1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19"/>
      <c r="AY38" s="1"/>
      <c r="AZ38" s="5"/>
      <c r="BA38" s="52"/>
      <c r="BB38" s="52"/>
      <c r="BC38" s="103"/>
      <c r="BD38" s="103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5"/>
    </row>
    <row r="39" spans="1:67" ht="20.25" customHeight="1">
      <c r="A39" s="2">
        <v>33</v>
      </c>
      <c r="B39" s="2">
        <v>70</v>
      </c>
      <c r="C39" s="32" t="s">
        <v>200</v>
      </c>
      <c r="E39" s="32" t="s">
        <v>200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  <c r="AB39" s="32" t="s">
        <v>200</v>
      </c>
      <c r="AC39" s="1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19"/>
      <c r="AY39" s="1"/>
      <c r="AZ39" s="5"/>
      <c r="BA39" s="52"/>
      <c r="BB39" s="52"/>
      <c r="BC39" s="103"/>
      <c r="BD39" s="103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5"/>
    </row>
    <row r="40" spans="1:67" ht="20.25" customHeight="1">
      <c r="A40" s="2">
        <v>34</v>
      </c>
      <c r="B40" s="2">
        <v>71</v>
      </c>
      <c r="C40" s="32" t="s">
        <v>201</v>
      </c>
      <c r="E40" s="32" t="s">
        <v>201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  <c r="AB40" s="32" t="s">
        <v>201</v>
      </c>
      <c r="AC40" s="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19"/>
      <c r="AY40" s="1"/>
      <c r="AZ40" s="5"/>
      <c r="BA40" s="52"/>
      <c r="BB40" s="52"/>
      <c r="BC40" s="103"/>
      <c r="BD40" s="103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5"/>
    </row>
    <row r="41" spans="1:67" ht="20.25" customHeight="1">
      <c r="A41" s="2">
        <v>35</v>
      </c>
      <c r="B41" s="2">
        <v>72</v>
      </c>
      <c r="C41" s="32" t="s">
        <v>202</v>
      </c>
      <c r="E41" s="32" t="s">
        <v>202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"/>
      <c r="AB41" s="32" t="s">
        <v>202</v>
      </c>
      <c r="AC41" s="1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19"/>
      <c r="AY41" s="1"/>
      <c r="AZ41" s="5"/>
      <c r="BA41" s="52"/>
      <c r="BB41" s="52"/>
      <c r="BC41" s="103"/>
      <c r="BD41" s="103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5"/>
    </row>
    <row r="42" spans="1:67" ht="20.25" customHeight="1">
      <c r="A42" s="2">
        <v>36</v>
      </c>
      <c r="B42" s="2">
        <v>73</v>
      </c>
      <c r="C42" s="32" t="s">
        <v>203</v>
      </c>
      <c r="E42" s="32" t="s">
        <v>203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  <c r="AB42" s="32" t="s">
        <v>203</v>
      </c>
      <c r="AC42" s="1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19"/>
      <c r="AY42" s="1"/>
      <c r="AZ42" s="5"/>
      <c r="BA42" s="52"/>
      <c r="BB42" s="52"/>
      <c r="BC42" s="103"/>
      <c r="BD42" s="103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5"/>
    </row>
    <row r="43" spans="1:67" ht="20.25" customHeight="1">
      <c r="A43" s="2">
        <v>37</v>
      </c>
      <c r="B43" s="2">
        <v>74</v>
      </c>
      <c r="C43" s="32" t="s">
        <v>204</v>
      </c>
      <c r="E43" s="32" t="s">
        <v>204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  <c r="AB43" s="32" t="s">
        <v>204</v>
      </c>
      <c r="AC43" s="1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19"/>
      <c r="AY43" s="1"/>
      <c r="AZ43" s="5"/>
      <c r="BA43" s="52"/>
      <c r="BB43" s="52"/>
      <c r="BC43" s="103"/>
      <c r="BD43" s="103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5"/>
    </row>
    <row r="44" spans="1:67" ht="20.25" customHeight="1">
      <c r="A44" s="2">
        <v>38</v>
      </c>
      <c r="B44" s="2">
        <v>75</v>
      </c>
      <c r="C44" s="32" t="s">
        <v>205</v>
      </c>
      <c r="E44" s="32" t="s">
        <v>205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32" t="s">
        <v>205</v>
      </c>
      <c r="AC44" s="1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19"/>
      <c r="AY44" s="1"/>
      <c r="AZ44" s="5"/>
      <c r="BA44" s="52"/>
      <c r="BB44" s="52"/>
      <c r="BC44" s="103"/>
      <c r="BD44" s="103"/>
      <c r="BE44" s="52"/>
      <c r="BF44" s="52"/>
      <c r="BG44" s="52">
        <v>15</v>
      </c>
      <c r="BH44" s="52"/>
      <c r="BI44" s="52"/>
      <c r="BJ44" s="52"/>
      <c r="BK44" s="52"/>
      <c r="BL44" s="52"/>
      <c r="BM44" s="52"/>
      <c r="BN44" s="52"/>
      <c r="BO44" s="55"/>
    </row>
    <row r="45" spans="1:67" ht="20.25" customHeight="1">
      <c r="A45" s="2">
        <v>39</v>
      </c>
      <c r="B45" s="2">
        <v>76</v>
      </c>
      <c r="C45" s="32" t="s">
        <v>206</v>
      </c>
      <c r="E45" s="32" t="s">
        <v>206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32" t="s">
        <v>206</v>
      </c>
      <c r="AC45" s="1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19"/>
      <c r="AY45" s="1"/>
      <c r="AZ45" s="5"/>
      <c r="BA45" s="52"/>
      <c r="BB45" s="52"/>
      <c r="BC45" s="103"/>
      <c r="BD45" s="103"/>
      <c r="BE45" s="52"/>
      <c r="BF45" s="52"/>
      <c r="BG45" s="52">
        <v>25</v>
      </c>
      <c r="BH45" s="52"/>
      <c r="BI45" s="52"/>
      <c r="BJ45" s="52"/>
      <c r="BK45" s="52"/>
      <c r="BL45" s="52"/>
      <c r="BM45" s="52"/>
      <c r="BN45" s="52"/>
      <c r="BO45" s="55"/>
    </row>
    <row r="46" spans="1:67" ht="20.25" customHeight="1">
      <c r="A46" s="2">
        <v>40</v>
      </c>
      <c r="B46" s="2">
        <v>77</v>
      </c>
      <c r="C46" s="32" t="s">
        <v>207</v>
      </c>
      <c r="E46" s="32" t="s">
        <v>207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32" t="s">
        <v>207</v>
      </c>
      <c r="AC46" s="1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19"/>
      <c r="AY46" s="1"/>
      <c r="AZ46" s="5"/>
      <c r="BA46" s="52"/>
      <c r="BB46" s="52"/>
      <c r="BC46" s="103"/>
      <c r="BD46" s="103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5"/>
    </row>
    <row r="47" spans="1:67" ht="20.25" customHeight="1">
      <c r="A47" s="2">
        <v>41</v>
      </c>
      <c r="B47" s="2">
        <v>78</v>
      </c>
      <c r="C47" s="32" t="s">
        <v>208</v>
      </c>
      <c r="E47" s="32" t="s">
        <v>208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71"/>
      <c r="Z47" s="1"/>
      <c r="AA47" s="5"/>
      <c r="AB47" s="32" t="s">
        <v>208</v>
      </c>
      <c r="AC47" s="1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19"/>
      <c r="AY47" s="1"/>
      <c r="AZ47" s="5"/>
      <c r="BA47" s="52"/>
      <c r="BB47" s="52"/>
      <c r="BC47" s="103" t="s">
        <v>355</v>
      </c>
      <c r="BD47" s="103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5"/>
    </row>
    <row r="48" spans="1:67" ht="20.25" customHeight="1" thickBot="1">
      <c r="A48" s="2">
        <v>42</v>
      </c>
      <c r="B48" s="2">
        <v>79</v>
      </c>
      <c r="C48" s="29" t="s">
        <v>209</v>
      </c>
      <c r="E48" s="29" t="s">
        <v>209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7"/>
      <c r="AB48" s="29" t="s">
        <v>209</v>
      </c>
      <c r="AC48" s="6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20"/>
      <c r="AY48" s="1"/>
      <c r="AZ48" s="5"/>
      <c r="BA48" s="52"/>
      <c r="BB48" s="52"/>
      <c r="BC48" s="103"/>
      <c r="BD48" s="103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5"/>
    </row>
    <row r="49" spans="1:67" s="11" customFormat="1" ht="33.75" customHeight="1" thickBot="1" thickTop="1">
      <c r="A49" s="2">
        <v>43</v>
      </c>
      <c r="B49" s="11">
        <v>99</v>
      </c>
      <c r="C49" s="112" t="s">
        <v>210</v>
      </c>
      <c r="E49" s="112" t="s">
        <v>210</v>
      </c>
      <c r="F49" s="15"/>
      <c r="G49" s="15">
        <f>0+SUM(G30:G48)</f>
        <v>0</v>
      </c>
      <c r="H49" s="15">
        <f aca="true" t="shared" si="4" ref="H49:AA49">0+SUM(H30:H48)</f>
        <v>0</v>
      </c>
      <c r="I49" s="15">
        <f t="shared" si="4"/>
        <v>0</v>
      </c>
      <c r="J49" s="15">
        <f t="shared" si="4"/>
        <v>0</v>
      </c>
      <c r="K49" s="15">
        <f t="shared" si="4"/>
        <v>0</v>
      </c>
      <c r="L49" s="15">
        <f t="shared" si="4"/>
        <v>0</v>
      </c>
      <c r="M49" s="15">
        <f t="shared" si="4"/>
        <v>0</v>
      </c>
      <c r="N49" s="15">
        <f t="shared" si="4"/>
        <v>0</v>
      </c>
      <c r="O49" s="15">
        <f t="shared" si="4"/>
        <v>0</v>
      </c>
      <c r="P49" s="15">
        <f t="shared" si="4"/>
        <v>0</v>
      </c>
      <c r="Q49" s="15">
        <f t="shared" si="4"/>
        <v>0</v>
      </c>
      <c r="R49" s="15">
        <f t="shared" si="4"/>
        <v>0</v>
      </c>
      <c r="S49" s="15">
        <f t="shared" si="4"/>
        <v>0</v>
      </c>
      <c r="T49" s="15">
        <f t="shared" si="4"/>
        <v>0</v>
      </c>
      <c r="U49" s="15">
        <f t="shared" si="4"/>
        <v>0</v>
      </c>
      <c r="V49" s="15">
        <f t="shared" si="4"/>
        <v>0</v>
      </c>
      <c r="W49" s="15">
        <f t="shared" si="4"/>
        <v>0</v>
      </c>
      <c r="X49" s="15">
        <f t="shared" si="4"/>
        <v>0</v>
      </c>
      <c r="Y49" s="15">
        <f t="shared" si="4"/>
        <v>0</v>
      </c>
      <c r="Z49" s="15">
        <f t="shared" si="4"/>
        <v>0</v>
      </c>
      <c r="AA49" s="16">
        <f t="shared" si="4"/>
        <v>0</v>
      </c>
      <c r="AB49" s="112" t="s">
        <v>210</v>
      </c>
      <c r="AC49" s="15"/>
      <c r="AD49" s="15">
        <f aca="true" t="shared" si="5" ref="AD49:AZ49">SUM(AD30:AD48)</f>
        <v>0</v>
      </c>
      <c r="AE49" s="15">
        <f t="shared" si="5"/>
        <v>0</v>
      </c>
      <c r="AF49" s="15">
        <f t="shared" si="5"/>
        <v>0</v>
      </c>
      <c r="AG49" s="15">
        <f t="shared" si="5"/>
        <v>0</v>
      </c>
      <c r="AH49" s="15">
        <f t="shared" si="5"/>
        <v>0</v>
      </c>
      <c r="AI49" s="15">
        <f t="shared" si="5"/>
        <v>0</v>
      </c>
      <c r="AJ49" s="15">
        <f t="shared" si="5"/>
        <v>3</v>
      </c>
      <c r="AK49" s="15">
        <f t="shared" si="5"/>
        <v>0</v>
      </c>
      <c r="AL49" s="15">
        <f t="shared" si="5"/>
        <v>1</v>
      </c>
      <c r="AM49" s="15">
        <f t="shared" si="5"/>
        <v>0</v>
      </c>
      <c r="AN49" s="15">
        <f t="shared" si="5"/>
        <v>0</v>
      </c>
      <c r="AO49" s="15">
        <f t="shared" si="5"/>
        <v>0</v>
      </c>
      <c r="AP49" s="15">
        <f t="shared" si="5"/>
        <v>1</v>
      </c>
      <c r="AQ49" s="15">
        <f t="shared" si="5"/>
        <v>0</v>
      </c>
      <c r="AR49" s="15">
        <f t="shared" si="5"/>
        <v>0</v>
      </c>
      <c r="AS49" s="15">
        <f t="shared" si="5"/>
        <v>0</v>
      </c>
      <c r="AT49" s="15">
        <f t="shared" si="5"/>
        <v>0</v>
      </c>
      <c r="AU49" s="15">
        <f t="shared" si="5"/>
        <v>0</v>
      </c>
      <c r="AV49" s="15">
        <f t="shared" si="5"/>
        <v>0</v>
      </c>
      <c r="AW49" s="15">
        <f t="shared" si="5"/>
        <v>0</v>
      </c>
      <c r="AX49" s="23">
        <f t="shared" si="5"/>
        <v>0</v>
      </c>
      <c r="AY49" s="15">
        <f t="shared" si="5"/>
        <v>0</v>
      </c>
      <c r="AZ49" s="16">
        <f t="shared" si="5"/>
        <v>0</v>
      </c>
      <c r="BA49" s="52"/>
      <c r="BB49" s="52"/>
      <c r="BC49" s="103"/>
      <c r="BD49" s="103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5"/>
    </row>
    <row r="50" spans="1:67" ht="20.25" customHeight="1">
      <c r="A50" s="2">
        <v>44</v>
      </c>
      <c r="B50" s="2">
        <v>1</v>
      </c>
      <c r="C50" s="35" t="s">
        <v>211</v>
      </c>
      <c r="E50" s="35" t="s">
        <v>211</v>
      </c>
      <c r="F50" s="12"/>
      <c r="G50" s="12"/>
      <c r="H50" s="12"/>
      <c r="I50" s="12"/>
      <c r="J50" s="12">
        <v>1</v>
      </c>
      <c r="K50" s="12"/>
      <c r="L50" s="12"/>
      <c r="M50" s="12"/>
      <c r="N50" s="12">
        <v>1</v>
      </c>
      <c r="O50" s="12">
        <v>1</v>
      </c>
      <c r="P50" s="12">
        <v>1</v>
      </c>
      <c r="Q50" s="12">
        <v>8</v>
      </c>
      <c r="R50" s="12">
        <v>8</v>
      </c>
      <c r="S50" s="12">
        <v>16</v>
      </c>
      <c r="T50" s="12">
        <v>10</v>
      </c>
      <c r="U50" s="12">
        <v>10</v>
      </c>
      <c r="V50" s="12">
        <v>28</v>
      </c>
      <c r="W50" s="12">
        <v>70</v>
      </c>
      <c r="X50" s="12">
        <v>73</v>
      </c>
      <c r="Y50" s="12">
        <v>168</v>
      </c>
      <c r="Z50" s="12"/>
      <c r="AA50" s="13">
        <v>47</v>
      </c>
      <c r="AB50" s="36" t="s">
        <v>211</v>
      </c>
      <c r="AC50" s="12"/>
      <c r="AD50" s="14"/>
      <c r="AE50" s="14"/>
      <c r="AF50" s="14"/>
      <c r="AG50" s="14"/>
      <c r="AH50" s="14">
        <v>1</v>
      </c>
      <c r="AI50" s="14"/>
      <c r="AJ50" s="14">
        <v>9</v>
      </c>
      <c r="AK50" s="14"/>
      <c r="AL50" s="14">
        <v>5</v>
      </c>
      <c r="AM50" s="14"/>
      <c r="AN50" s="14"/>
      <c r="AO50" s="14"/>
      <c r="AP50" s="14">
        <v>112</v>
      </c>
      <c r="AQ50" s="14"/>
      <c r="AR50" s="14"/>
      <c r="AS50" s="14"/>
      <c r="AT50" s="14"/>
      <c r="AU50" s="14"/>
      <c r="AV50" s="14"/>
      <c r="AW50" s="14"/>
      <c r="AX50" s="22"/>
      <c r="AY50" s="1">
        <v>11</v>
      </c>
      <c r="AZ50" s="5">
        <v>29</v>
      </c>
      <c r="BA50" s="52"/>
      <c r="BB50" s="52"/>
      <c r="BC50" s="103"/>
      <c r="BD50" s="103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5"/>
    </row>
    <row r="51" spans="1:67" ht="20.25" customHeight="1">
      <c r="A51" s="2">
        <v>45</v>
      </c>
      <c r="B51" s="2">
        <v>16</v>
      </c>
      <c r="C51" s="32" t="s">
        <v>212</v>
      </c>
      <c r="E51" s="32" t="s">
        <v>212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32" t="s">
        <v>212</v>
      </c>
      <c r="AC51" s="1"/>
      <c r="AD51" s="4"/>
      <c r="AE51" s="4"/>
      <c r="AF51" s="4"/>
      <c r="AG51" s="4"/>
      <c r="AH51" s="4"/>
      <c r="AI51" s="4"/>
      <c r="AJ51" s="4">
        <v>1</v>
      </c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19"/>
      <c r="AY51" s="1"/>
      <c r="AZ51" s="5"/>
      <c r="BA51" s="52"/>
      <c r="BB51" s="52"/>
      <c r="BC51" s="103" t="s">
        <v>355</v>
      </c>
      <c r="BD51" s="103"/>
      <c r="BE51" s="52"/>
      <c r="BF51" s="52"/>
      <c r="BG51" s="52">
        <v>76</v>
      </c>
      <c r="BH51" s="52"/>
      <c r="BI51" s="52"/>
      <c r="BJ51" s="52"/>
      <c r="BK51" s="52"/>
      <c r="BL51" s="52"/>
      <c r="BM51" s="52"/>
      <c r="BN51" s="52"/>
      <c r="BO51" s="55"/>
    </row>
    <row r="52" spans="1:67" ht="20.25" customHeight="1">
      <c r="A52" s="2">
        <v>46</v>
      </c>
      <c r="B52" s="2">
        <v>37</v>
      </c>
      <c r="C52" s="32" t="s">
        <v>213</v>
      </c>
      <c r="E52" s="32" t="s">
        <v>213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32" t="s">
        <v>213</v>
      </c>
      <c r="AC52" s="1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19"/>
      <c r="AY52" s="1"/>
      <c r="AZ52" s="5"/>
      <c r="BA52" s="52"/>
      <c r="BB52" s="52"/>
      <c r="BC52" s="103" t="s">
        <v>355</v>
      </c>
      <c r="BD52" s="103"/>
      <c r="BE52" s="52"/>
      <c r="BF52" s="52"/>
      <c r="BG52" s="52">
        <v>155</v>
      </c>
      <c r="BH52" s="52"/>
      <c r="BI52" s="52"/>
      <c r="BJ52" s="52"/>
      <c r="BK52" s="52"/>
      <c r="BL52" s="52"/>
      <c r="BM52" s="52"/>
      <c r="BN52" s="52"/>
      <c r="BO52" s="55"/>
    </row>
    <row r="53" spans="1:67" ht="20.25" customHeight="1">
      <c r="A53" s="2">
        <v>47</v>
      </c>
      <c r="B53" s="2">
        <v>38</v>
      </c>
      <c r="C53" s="32" t="s">
        <v>214</v>
      </c>
      <c r="E53" s="32" t="s">
        <v>214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32" t="s">
        <v>214</v>
      </c>
      <c r="AC53" s="1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>
        <v>4</v>
      </c>
      <c r="AQ53" s="4"/>
      <c r="AR53" s="4"/>
      <c r="AS53" s="4"/>
      <c r="AT53" s="4"/>
      <c r="AU53" s="4"/>
      <c r="AV53" s="4"/>
      <c r="AW53" s="4"/>
      <c r="AX53" s="19"/>
      <c r="AY53" s="1"/>
      <c r="AZ53" s="5"/>
      <c r="BA53" s="52"/>
      <c r="BB53" s="52"/>
      <c r="BC53" s="103"/>
      <c r="BD53" s="103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5"/>
    </row>
    <row r="54" spans="1:67" ht="20.25" customHeight="1">
      <c r="A54" s="2">
        <v>48</v>
      </c>
      <c r="B54" s="2">
        <v>39</v>
      </c>
      <c r="C54" s="32" t="s">
        <v>215</v>
      </c>
      <c r="E54" s="32" t="s">
        <v>215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32" t="s">
        <v>215</v>
      </c>
      <c r="AC54" s="1"/>
      <c r="AD54" s="4"/>
      <c r="AE54" s="4"/>
      <c r="AF54" s="4"/>
      <c r="AG54" s="4"/>
      <c r="AH54" s="4">
        <v>1</v>
      </c>
      <c r="AI54" s="4"/>
      <c r="AJ54" s="4">
        <v>24</v>
      </c>
      <c r="AK54" s="4"/>
      <c r="AL54" s="4">
        <v>4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19"/>
      <c r="AY54" s="1"/>
      <c r="AZ54" s="5"/>
      <c r="BA54" s="52"/>
      <c r="BB54" s="52"/>
      <c r="BC54" s="103"/>
      <c r="BD54" s="103"/>
      <c r="BE54" s="52"/>
      <c r="BF54" s="52"/>
      <c r="BG54" s="52">
        <v>10</v>
      </c>
      <c r="BH54" s="52"/>
      <c r="BI54" s="52"/>
      <c r="BJ54" s="52"/>
      <c r="BK54" s="52"/>
      <c r="BL54" s="52"/>
      <c r="BM54" s="52"/>
      <c r="BN54" s="52"/>
      <c r="BO54" s="55"/>
    </row>
    <row r="55" spans="1:67" ht="20.25" customHeight="1" thickBot="1">
      <c r="A55" s="2">
        <v>49</v>
      </c>
      <c r="B55" s="2">
        <v>40</v>
      </c>
      <c r="C55" s="29" t="s">
        <v>216</v>
      </c>
      <c r="E55" s="29" t="s">
        <v>216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29" t="s">
        <v>216</v>
      </c>
      <c r="AC55" s="6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>
        <v>4</v>
      </c>
      <c r="AQ55" s="8"/>
      <c r="AR55" s="8"/>
      <c r="AS55" s="8"/>
      <c r="AT55" s="8"/>
      <c r="AU55" s="8"/>
      <c r="AV55" s="8"/>
      <c r="AW55" s="8"/>
      <c r="AX55" s="20"/>
      <c r="AY55" s="6"/>
      <c r="AZ55" s="7"/>
      <c r="BA55" s="52"/>
      <c r="BB55" s="52"/>
      <c r="BC55" s="103" t="s">
        <v>355</v>
      </c>
      <c r="BD55" s="103"/>
      <c r="BE55" s="52"/>
      <c r="BF55" s="52"/>
      <c r="BG55" s="52">
        <v>213</v>
      </c>
      <c r="BH55" s="52"/>
      <c r="BI55" s="52"/>
      <c r="BJ55" s="52"/>
      <c r="BK55" s="52"/>
      <c r="BL55" s="52"/>
      <c r="BM55" s="52"/>
      <c r="BN55" s="52"/>
      <c r="BO55" s="55"/>
    </row>
    <row r="56" spans="1:67" s="11" customFormat="1" ht="33.75" customHeight="1" thickBot="1" thickTop="1">
      <c r="A56" s="11">
        <v>50.1</v>
      </c>
      <c r="B56" s="11">
        <v>100</v>
      </c>
      <c r="C56" s="111" t="s">
        <v>217</v>
      </c>
      <c r="E56" s="112" t="s">
        <v>217</v>
      </c>
      <c r="F56" s="114"/>
      <c r="G56" s="15">
        <f aca="true" t="shared" si="6" ref="G56:AA56">SUM(G50:G55)</f>
        <v>0</v>
      </c>
      <c r="H56" s="15">
        <f t="shared" si="6"/>
        <v>0</v>
      </c>
      <c r="I56" s="15">
        <f t="shared" si="6"/>
        <v>0</v>
      </c>
      <c r="J56" s="15">
        <f t="shared" si="6"/>
        <v>1</v>
      </c>
      <c r="K56" s="15">
        <f t="shared" si="6"/>
        <v>0</v>
      </c>
      <c r="L56" s="15">
        <f t="shared" si="6"/>
        <v>0</v>
      </c>
      <c r="M56" s="15">
        <f t="shared" si="6"/>
        <v>0</v>
      </c>
      <c r="N56" s="15">
        <f t="shared" si="6"/>
        <v>1</v>
      </c>
      <c r="O56" s="15">
        <f t="shared" si="6"/>
        <v>1</v>
      </c>
      <c r="P56" s="15">
        <f t="shared" si="6"/>
        <v>1</v>
      </c>
      <c r="Q56" s="15">
        <f t="shared" si="6"/>
        <v>8</v>
      </c>
      <c r="R56" s="15">
        <f t="shared" si="6"/>
        <v>8</v>
      </c>
      <c r="S56" s="15">
        <f t="shared" si="6"/>
        <v>16</v>
      </c>
      <c r="T56" s="15">
        <f t="shared" si="6"/>
        <v>10</v>
      </c>
      <c r="U56" s="15">
        <f t="shared" si="6"/>
        <v>10</v>
      </c>
      <c r="V56" s="15">
        <f t="shared" si="6"/>
        <v>28</v>
      </c>
      <c r="W56" s="15">
        <f t="shared" si="6"/>
        <v>70</v>
      </c>
      <c r="X56" s="15">
        <f t="shared" si="6"/>
        <v>73</v>
      </c>
      <c r="Y56" s="15">
        <f t="shared" si="6"/>
        <v>168</v>
      </c>
      <c r="Z56" s="15">
        <f t="shared" si="6"/>
        <v>0</v>
      </c>
      <c r="AA56" s="16">
        <f t="shared" si="6"/>
        <v>47</v>
      </c>
      <c r="AB56" s="112" t="s">
        <v>217</v>
      </c>
      <c r="AC56" s="114"/>
      <c r="AD56" s="15">
        <f aca="true" t="shared" si="7" ref="AD56:AZ56">SUM(AD50:AD55)</f>
        <v>0</v>
      </c>
      <c r="AE56" s="15">
        <f t="shared" si="7"/>
        <v>0</v>
      </c>
      <c r="AF56" s="15">
        <f t="shared" si="7"/>
        <v>0</v>
      </c>
      <c r="AG56" s="15">
        <f t="shared" si="7"/>
        <v>0</v>
      </c>
      <c r="AH56" s="15">
        <f t="shared" si="7"/>
        <v>2</v>
      </c>
      <c r="AI56" s="15">
        <f t="shared" si="7"/>
        <v>0</v>
      </c>
      <c r="AJ56" s="15">
        <f t="shared" si="7"/>
        <v>34</v>
      </c>
      <c r="AK56" s="15">
        <f t="shared" si="7"/>
        <v>0</v>
      </c>
      <c r="AL56" s="15">
        <f t="shared" si="7"/>
        <v>9</v>
      </c>
      <c r="AM56" s="15">
        <f t="shared" si="7"/>
        <v>0</v>
      </c>
      <c r="AN56" s="15">
        <f t="shared" si="7"/>
        <v>0</v>
      </c>
      <c r="AO56" s="15">
        <f t="shared" si="7"/>
        <v>0</v>
      </c>
      <c r="AP56" s="15">
        <f t="shared" si="7"/>
        <v>120</v>
      </c>
      <c r="AQ56" s="15">
        <f t="shared" si="7"/>
        <v>0</v>
      </c>
      <c r="AR56" s="15">
        <f t="shared" si="7"/>
        <v>0</v>
      </c>
      <c r="AS56" s="15">
        <f t="shared" si="7"/>
        <v>0</v>
      </c>
      <c r="AT56" s="15">
        <f t="shared" si="7"/>
        <v>0</v>
      </c>
      <c r="AU56" s="15">
        <f t="shared" si="7"/>
        <v>0</v>
      </c>
      <c r="AV56" s="15">
        <f t="shared" si="7"/>
        <v>0</v>
      </c>
      <c r="AW56" s="15">
        <f t="shared" si="7"/>
        <v>0</v>
      </c>
      <c r="AX56" s="23">
        <f t="shared" si="7"/>
        <v>0</v>
      </c>
      <c r="AY56" s="15">
        <f t="shared" si="7"/>
        <v>11</v>
      </c>
      <c r="AZ56" s="16">
        <f t="shared" si="7"/>
        <v>29</v>
      </c>
      <c r="BA56" s="52"/>
      <c r="BB56" s="52"/>
      <c r="BC56" s="103" t="s">
        <v>355</v>
      </c>
      <c r="BD56" s="103" t="s">
        <v>355</v>
      </c>
      <c r="BE56" s="52"/>
      <c r="BF56" s="52"/>
      <c r="BG56" s="52">
        <v>346</v>
      </c>
      <c r="BH56" s="52"/>
      <c r="BI56" s="52"/>
      <c r="BJ56" s="52"/>
      <c r="BK56" s="52"/>
      <c r="BL56" s="52"/>
      <c r="BM56" s="52"/>
      <c r="BN56" s="52"/>
      <c r="BO56" s="55"/>
    </row>
    <row r="57" spans="1:52" ht="18.75" customHeight="1">
      <c r="A57" s="2">
        <v>50.2</v>
      </c>
      <c r="E57" s="191" t="s">
        <v>334</v>
      </c>
      <c r="F57" s="192"/>
      <c r="G57" s="192" t="s">
        <v>273</v>
      </c>
      <c r="H57" s="192"/>
      <c r="I57" s="192"/>
      <c r="J57" s="192"/>
      <c r="K57" s="192" t="s">
        <v>274</v>
      </c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 t="s">
        <v>275</v>
      </c>
      <c r="AA57" s="200"/>
      <c r="AB57" s="196"/>
      <c r="AC57" s="197"/>
      <c r="AD57" s="181" t="s">
        <v>276</v>
      </c>
      <c r="AE57" s="181"/>
      <c r="AF57" s="181" t="s">
        <v>277</v>
      </c>
      <c r="AG57" s="181"/>
      <c r="AH57" s="182" t="s">
        <v>278</v>
      </c>
      <c r="AI57" s="182" t="s">
        <v>279</v>
      </c>
      <c r="AJ57" s="189" t="s">
        <v>280</v>
      </c>
      <c r="AK57" s="182" t="s">
        <v>281</v>
      </c>
      <c r="AL57" s="189" t="s">
        <v>282</v>
      </c>
      <c r="AM57" s="189" t="s">
        <v>283</v>
      </c>
      <c r="AN57" s="189" t="s">
        <v>284</v>
      </c>
      <c r="AO57" s="182" t="s">
        <v>285</v>
      </c>
      <c r="AP57" s="189" t="s">
        <v>286</v>
      </c>
      <c r="AQ57" s="182" t="s">
        <v>287</v>
      </c>
      <c r="AR57" s="187" t="s">
        <v>288</v>
      </c>
      <c r="AS57" s="187" t="s">
        <v>325</v>
      </c>
      <c r="AT57" s="189" t="s">
        <v>290</v>
      </c>
      <c r="AU57" s="189" t="s">
        <v>291</v>
      </c>
      <c r="AV57" s="189" t="s">
        <v>292</v>
      </c>
      <c r="AW57" s="189" t="s">
        <v>330</v>
      </c>
      <c r="AX57" s="185" t="s">
        <v>331</v>
      </c>
      <c r="AY57" s="206" t="s">
        <v>295</v>
      </c>
      <c r="AZ57" s="207" t="s">
        <v>296</v>
      </c>
    </row>
    <row r="58" spans="1:52" ht="18.75" customHeight="1">
      <c r="A58" s="2">
        <v>50.3</v>
      </c>
      <c r="E58" s="193"/>
      <c r="F58" s="180"/>
      <c r="G58" s="180" t="s">
        <v>297</v>
      </c>
      <c r="H58" s="201" t="s">
        <v>298</v>
      </c>
      <c r="I58" s="180" t="s">
        <v>299</v>
      </c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201" t="s">
        <v>300</v>
      </c>
      <c r="AA58" s="178" t="s">
        <v>301</v>
      </c>
      <c r="AB58" s="198"/>
      <c r="AC58" s="199"/>
      <c r="AD58" s="183" t="s">
        <v>302</v>
      </c>
      <c r="AE58" s="184" t="s">
        <v>303</v>
      </c>
      <c r="AF58" s="183" t="s">
        <v>302</v>
      </c>
      <c r="AG58" s="184" t="s">
        <v>303</v>
      </c>
      <c r="AH58" s="183"/>
      <c r="AI58" s="184"/>
      <c r="AJ58" s="190"/>
      <c r="AK58" s="184"/>
      <c r="AL58" s="190"/>
      <c r="AM58" s="190"/>
      <c r="AN58" s="190"/>
      <c r="AO58" s="183"/>
      <c r="AP58" s="190"/>
      <c r="AQ58" s="184"/>
      <c r="AR58" s="188"/>
      <c r="AS58" s="188"/>
      <c r="AT58" s="190"/>
      <c r="AU58" s="190"/>
      <c r="AV58" s="190"/>
      <c r="AW58" s="190"/>
      <c r="AX58" s="186"/>
      <c r="AY58" s="201"/>
      <c r="AZ58" s="178"/>
    </row>
    <row r="59" spans="1:52" ht="18.75" customHeight="1">
      <c r="A59" s="2">
        <v>50.4</v>
      </c>
      <c r="E59" s="193"/>
      <c r="F59" s="180"/>
      <c r="G59" s="180"/>
      <c r="H59" s="201"/>
      <c r="I59" s="138" t="s">
        <v>304</v>
      </c>
      <c r="J59" s="138" t="s">
        <v>305</v>
      </c>
      <c r="K59" s="180" t="s">
        <v>306</v>
      </c>
      <c r="L59" s="180"/>
      <c r="M59" s="180"/>
      <c r="N59" s="180" t="s">
        <v>307</v>
      </c>
      <c r="O59" s="180"/>
      <c r="P59" s="180"/>
      <c r="Q59" s="180" t="s">
        <v>308</v>
      </c>
      <c r="R59" s="180"/>
      <c r="S59" s="180"/>
      <c r="T59" s="180" t="s">
        <v>309</v>
      </c>
      <c r="U59" s="180"/>
      <c r="V59" s="180"/>
      <c r="W59" s="180" t="s">
        <v>310</v>
      </c>
      <c r="X59" s="180"/>
      <c r="Y59" s="180"/>
      <c r="Z59" s="201"/>
      <c r="AA59" s="179"/>
      <c r="AB59" s="198"/>
      <c r="AC59" s="199"/>
      <c r="AD59" s="183"/>
      <c r="AE59" s="184"/>
      <c r="AF59" s="183"/>
      <c r="AG59" s="184"/>
      <c r="AH59" s="183"/>
      <c r="AI59" s="184"/>
      <c r="AJ59" s="190"/>
      <c r="AK59" s="184"/>
      <c r="AL59" s="190"/>
      <c r="AM59" s="190"/>
      <c r="AN59" s="190"/>
      <c r="AO59" s="183"/>
      <c r="AP59" s="190"/>
      <c r="AQ59" s="184"/>
      <c r="AR59" s="188"/>
      <c r="AS59" s="188"/>
      <c r="AT59" s="190"/>
      <c r="AU59" s="190"/>
      <c r="AV59" s="190"/>
      <c r="AW59" s="190"/>
      <c r="AX59" s="186"/>
      <c r="AY59" s="201"/>
      <c r="AZ59" s="178"/>
    </row>
    <row r="60" spans="1:52" ht="18.75" customHeight="1" thickBot="1">
      <c r="A60" s="2">
        <v>50.5</v>
      </c>
      <c r="E60" s="204"/>
      <c r="F60" s="205"/>
      <c r="G60" s="147" t="s">
        <v>311</v>
      </c>
      <c r="H60" s="147" t="s">
        <v>311</v>
      </c>
      <c r="I60" s="147" t="s">
        <v>312</v>
      </c>
      <c r="J60" s="147" t="s">
        <v>312</v>
      </c>
      <c r="K60" s="147" t="s">
        <v>313</v>
      </c>
      <c r="L60" s="147" t="s">
        <v>314</v>
      </c>
      <c r="M60" s="147" t="s">
        <v>312</v>
      </c>
      <c r="N60" s="147" t="s">
        <v>313</v>
      </c>
      <c r="O60" s="147" t="s">
        <v>314</v>
      </c>
      <c r="P60" s="147" t="s">
        <v>312</v>
      </c>
      <c r="Q60" s="147" t="s">
        <v>313</v>
      </c>
      <c r="R60" s="147" t="s">
        <v>314</v>
      </c>
      <c r="S60" s="147" t="s">
        <v>312</v>
      </c>
      <c r="T60" s="147" t="s">
        <v>313</v>
      </c>
      <c r="U60" s="147" t="s">
        <v>314</v>
      </c>
      <c r="V60" s="147" t="s">
        <v>312</v>
      </c>
      <c r="W60" s="147" t="s">
        <v>313</v>
      </c>
      <c r="X60" s="147" t="s">
        <v>314</v>
      </c>
      <c r="Y60" s="147" t="s">
        <v>312</v>
      </c>
      <c r="Z60" s="147" t="s">
        <v>313</v>
      </c>
      <c r="AA60" s="148" t="s">
        <v>313</v>
      </c>
      <c r="AB60" s="202"/>
      <c r="AC60" s="203"/>
      <c r="AD60" s="149" t="s">
        <v>332</v>
      </c>
      <c r="AE60" s="149" t="s">
        <v>332</v>
      </c>
      <c r="AF60" s="149" t="s">
        <v>332</v>
      </c>
      <c r="AG60" s="149" t="s">
        <v>332</v>
      </c>
      <c r="AH60" s="149" t="s">
        <v>317</v>
      </c>
      <c r="AI60" s="149" t="s">
        <v>317</v>
      </c>
      <c r="AJ60" s="149" t="s">
        <v>317</v>
      </c>
      <c r="AK60" s="149" t="s">
        <v>317</v>
      </c>
      <c r="AL60" s="149" t="s">
        <v>317</v>
      </c>
      <c r="AM60" s="149" t="s">
        <v>317</v>
      </c>
      <c r="AN60" s="149" t="s">
        <v>317</v>
      </c>
      <c r="AO60" s="149" t="s">
        <v>317</v>
      </c>
      <c r="AP60" s="149" t="s">
        <v>317</v>
      </c>
      <c r="AQ60" s="149" t="s">
        <v>317</v>
      </c>
      <c r="AR60" s="149" t="s">
        <v>318</v>
      </c>
      <c r="AS60" s="149" t="s">
        <v>319</v>
      </c>
      <c r="AT60" s="149" t="s">
        <v>320</v>
      </c>
      <c r="AU60" s="149" t="s">
        <v>321</v>
      </c>
      <c r="AV60" s="149" t="s">
        <v>320</v>
      </c>
      <c r="AW60" s="149" t="s">
        <v>320</v>
      </c>
      <c r="AX60" s="150" t="s">
        <v>317</v>
      </c>
      <c r="AY60" s="147" t="s">
        <v>314</v>
      </c>
      <c r="AZ60" s="148" t="s">
        <v>312</v>
      </c>
    </row>
    <row r="61" spans="1:67" ht="19.5" customHeight="1" thickTop="1">
      <c r="A61" s="2">
        <v>51</v>
      </c>
      <c r="B61" s="2">
        <v>4</v>
      </c>
      <c r="C61" s="36" t="s">
        <v>218</v>
      </c>
      <c r="E61" s="35" t="s">
        <v>218</v>
      </c>
      <c r="F61" s="3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3"/>
      <c r="AB61" s="35" t="s">
        <v>218</v>
      </c>
      <c r="AC61" s="12"/>
      <c r="AD61" s="67"/>
      <c r="AE61" s="14"/>
      <c r="AF61" s="14"/>
      <c r="AG61" s="14"/>
      <c r="AH61" s="22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34"/>
      <c r="AZ61" s="13"/>
      <c r="BA61" s="52"/>
      <c r="BB61" s="52"/>
      <c r="BC61" s="103"/>
      <c r="BD61" s="103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5"/>
    </row>
    <row r="62" spans="1:67" ht="19.5" customHeight="1">
      <c r="A62" s="2">
        <v>52</v>
      </c>
      <c r="B62" s="2">
        <v>10</v>
      </c>
      <c r="C62" s="32" t="s">
        <v>219</v>
      </c>
      <c r="E62" s="32" t="s">
        <v>219</v>
      </c>
      <c r="F62" s="3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32" t="s">
        <v>219</v>
      </c>
      <c r="AC62" s="1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19"/>
      <c r="AY62" s="1"/>
      <c r="AZ62" s="5"/>
      <c r="BA62" s="52"/>
      <c r="BB62" s="52"/>
      <c r="BC62" s="103"/>
      <c r="BD62" s="103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5"/>
    </row>
    <row r="63" spans="1:67" ht="19.5" customHeight="1">
      <c r="A63" s="2">
        <v>53</v>
      </c>
      <c r="B63" s="2">
        <v>17</v>
      </c>
      <c r="C63" s="32" t="s">
        <v>220</v>
      </c>
      <c r="E63" s="32" t="s">
        <v>220</v>
      </c>
      <c r="F63" s="3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32" t="s">
        <v>220</v>
      </c>
      <c r="AC63" s="1"/>
      <c r="AD63" s="4"/>
      <c r="AE63" s="4"/>
      <c r="AF63" s="4"/>
      <c r="AG63" s="4"/>
      <c r="AH63" s="4"/>
      <c r="AI63" s="4"/>
      <c r="AJ63" s="67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19"/>
      <c r="AY63" s="1"/>
      <c r="AZ63" s="5"/>
      <c r="BA63" s="52"/>
      <c r="BB63" s="52"/>
      <c r="BC63" s="103"/>
      <c r="BD63" s="103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5"/>
    </row>
    <row r="64" spans="1:67" ht="19.5" customHeight="1">
      <c r="A64" s="2">
        <v>54</v>
      </c>
      <c r="B64" s="2">
        <v>53</v>
      </c>
      <c r="C64" s="32" t="s">
        <v>221</v>
      </c>
      <c r="E64" s="32" t="s">
        <v>221</v>
      </c>
      <c r="F64" s="3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32" t="s">
        <v>221</v>
      </c>
      <c r="AC64" s="1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19"/>
      <c r="AY64" s="1"/>
      <c r="AZ64" s="5"/>
      <c r="BA64" s="52"/>
      <c r="BB64" s="52"/>
      <c r="BC64" s="103"/>
      <c r="BD64" s="103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5"/>
    </row>
    <row r="65" spans="1:67" ht="19.5" customHeight="1">
      <c r="A65" s="2">
        <v>55</v>
      </c>
      <c r="B65" s="2">
        <v>54</v>
      </c>
      <c r="C65" s="30" t="s">
        <v>222</v>
      </c>
      <c r="E65" s="32" t="s">
        <v>222</v>
      </c>
      <c r="F65" s="3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32" t="s">
        <v>222</v>
      </c>
      <c r="AC65" s="1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19"/>
      <c r="AY65" s="1"/>
      <c r="AZ65" s="5"/>
      <c r="BA65" s="52"/>
      <c r="BB65" s="52"/>
      <c r="BC65" s="103"/>
      <c r="BD65" s="103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5"/>
    </row>
    <row r="66" spans="1:67" ht="19.5" customHeight="1">
      <c r="A66" s="2">
        <v>56</v>
      </c>
      <c r="B66" s="2">
        <v>55</v>
      </c>
      <c r="C66" s="30" t="s">
        <v>223</v>
      </c>
      <c r="E66" s="32" t="s">
        <v>223</v>
      </c>
      <c r="F66" s="3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32" t="s">
        <v>223</v>
      </c>
      <c r="AC66" s="1"/>
      <c r="AD66" s="68"/>
      <c r="AE66" s="4"/>
      <c r="AF66" s="4"/>
      <c r="AG66" s="4"/>
      <c r="AH66" s="4"/>
      <c r="AI66" s="4"/>
      <c r="AJ66" s="68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19"/>
      <c r="AY66" s="1"/>
      <c r="AZ66" s="5"/>
      <c r="BA66" s="52"/>
      <c r="BB66" s="52"/>
      <c r="BC66" s="103"/>
      <c r="BD66" s="103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5"/>
    </row>
    <row r="67" spans="1:67" ht="19.5" customHeight="1">
      <c r="A67" s="2">
        <v>57</v>
      </c>
      <c r="B67" s="2">
        <v>56</v>
      </c>
      <c r="C67" s="30" t="s">
        <v>224</v>
      </c>
      <c r="E67" s="32" t="s">
        <v>224</v>
      </c>
      <c r="F67" s="3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32" t="s">
        <v>224</v>
      </c>
      <c r="AC67" s="1"/>
      <c r="AD67" s="76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19"/>
      <c r="AY67" s="1"/>
      <c r="AZ67" s="5"/>
      <c r="BA67" s="52"/>
      <c r="BB67" s="52"/>
      <c r="BC67" s="103"/>
      <c r="BD67" s="103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5"/>
    </row>
    <row r="68" spans="1:67" ht="19.5" customHeight="1">
      <c r="A68" s="2">
        <v>58</v>
      </c>
      <c r="B68" s="2">
        <v>57</v>
      </c>
      <c r="C68" s="30" t="s">
        <v>225</v>
      </c>
      <c r="E68" s="32" t="s">
        <v>225</v>
      </c>
      <c r="F68" s="3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32" t="s">
        <v>225</v>
      </c>
      <c r="AC68" s="1"/>
      <c r="AD68" s="4"/>
      <c r="AE68" s="4"/>
      <c r="AF68" s="4"/>
      <c r="AG68" s="4"/>
      <c r="AH68" s="4"/>
      <c r="AI68" s="4"/>
      <c r="AJ68" s="68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19"/>
      <c r="AY68" s="1"/>
      <c r="AZ68" s="5"/>
      <c r="BA68" s="52"/>
      <c r="BB68" s="52"/>
      <c r="BC68" s="103"/>
      <c r="BD68" s="103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5"/>
    </row>
    <row r="69" spans="1:67" ht="19.5" customHeight="1">
      <c r="A69" s="2">
        <v>59</v>
      </c>
      <c r="B69" s="2">
        <v>58</v>
      </c>
      <c r="C69" s="30" t="s">
        <v>226</v>
      </c>
      <c r="E69" s="32" t="s">
        <v>226</v>
      </c>
      <c r="F69" s="3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32" t="s">
        <v>226</v>
      </c>
      <c r="AC69" s="1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19"/>
      <c r="AY69" s="1"/>
      <c r="AZ69" s="5"/>
      <c r="BA69" s="52"/>
      <c r="BB69" s="52"/>
      <c r="BC69" s="103"/>
      <c r="BD69" s="103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5"/>
    </row>
    <row r="70" spans="1:67" ht="19.5" customHeight="1">
      <c r="A70" s="2">
        <v>60</v>
      </c>
      <c r="B70" s="2">
        <v>61</v>
      </c>
      <c r="C70" s="30" t="s">
        <v>227</v>
      </c>
      <c r="E70" s="32" t="s">
        <v>227</v>
      </c>
      <c r="F70" s="3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32" t="s">
        <v>227</v>
      </c>
      <c r="AC70" s="1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19"/>
      <c r="AY70" s="1"/>
      <c r="AZ70" s="5"/>
      <c r="BA70" s="52"/>
      <c r="BB70" s="52"/>
      <c r="BC70" s="103"/>
      <c r="BD70" s="103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5"/>
    </row>
    <row r="71" spans="1:67" ht="19.5" customHeight="1">
      <c r="A71" s="2">
        <v>61</v>
      </c>
      <c r="B71" s="2">
        <v>62</v>
      </c>
      <c r="C71" s="30" t="s">
        <v>228</v>
      </c>
      <c r="E71" s="32" t="s">
        <v>228</v>
      </c>
      <c r="F71" s="3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32" t="s">
        <v>228</v>
      </c>
      <c r="AC71" s="1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19"/>
      <c r="AY71" s="1"/>
      <c r="AZ71" s="5"/>
      <c r="BA71" s="52"/>
      <c r="BB71" s="52"/>
      <c r="BC71" s="103"/>
      <c r="BD71" s="103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5"/>
    </row>
    <row r="72" spans="1:67" ht="19.5" customHeight="1">
      <c r="A72" s="2">
        <v>62</v>
      </c>
      <c r="B72" s="2">
        <v>63</v>
      </c>
      <c r="C72" s="30" t="s">
        <v>229</v>
      </c>
      <c r="E72" s="32" t="s">
        <v>229</v>
      </c>
      <c r="F72" s="3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32" t="s">
        <v>229</v>
      </c>
      <c r="AC72" s="1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19"/>
      <c r="AY72" s="1"/>
      <c r="AZ72" s="5"/>
      <c r="BA72" s="52"/>
      <c r="BB72" s="52"/>
      <c r="BC72" s="103"/>
      <c r="BD72" s="103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5"/>
    </row>
    <row r="73" spans="1:67" ht="19.5" customHeight="1">
      <c r="A73" s="2">
        <v>63</v>
      </c>
      <c r="B73" s="2">
        <v>64</v>
      </c>
      <c r="C73" s="30" t="s">
        <v>230</v>
      </c>
      <c r="E73" s="32" t="s">
        <v>230</v>
      </c>
      <c r="F73" s="3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32" t="s">
        <v>230</v>
      </c>
      <c r="AC73" s="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19"/>
      <c r="AY73" s="1"/>
      <c r="AZ73" s="5"/>
      <c r="BA73" s="52"/>
      <c r="BB73" s="52"/>
      <c r="BC73" s="103"/>
      <c r="BD73" s="103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5"/>
    </row>
    <row r="74" spans="1:67" ht="19.5" customHeight="1" thickBot="1">
      <c r="A74" s="2">
        <v>64</v>
      </c>
      <c r="B74" s="2">
        <v>65</v>
      </c>
      <c r="C74" s="30" t="s">
        <v>231</v>
      </c>
      <c r="E74" s="29" t="s">
        <v>231</v>
      </c>
      <c r="F74" s="28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7"/>
      <c r="AB74" s="29" t="s">
        <v>231</v>
      </c>
      <c r="AC74" s="6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20"/>
      <c r="AY74" s="1"/>
      <c r="AZ74" s="5"/>
      <c r="BA74" s="52"/>
      <c r="BB74" s="52"/>
      <c r="BC74" s="103"/>
      <c r="BD74" s="103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5"/>
    </row>
    <row r="75" spans="1:67" s="18" customFormat="1" ht="31.5" customHeight="1" thickBot="1" thickTop="1">
      <c r="A75" s="2">
        <v>65</v>
      </c>
      <c r="B75" s="18">
        <v>101</v>
      </c>
      <c r="C75" s="37" t="s">
        <v>232</v>
      </c>
      <c r="E75" s="118" t="s">
        <v>232</v>
      </c>
      <c r="F75" s="113"/>
      <c r="G75" s="17">
        <f aca="true" t="shared" si="8" ref="G75:AA75">SUM(G61:G74)</f>
        <v>0</v>
      </c>
      <c r="H75" s="17">
        <f t="shared" si="8"/>
        <v>0</v>
      </c>
      <c r="I75" s="17">
        <f t="shared" si="8"/>
        <v>0</v>
      </c>
      <c r="J75" s="17">
        <f t="shared" si="8"/>
        <v>0</v>
      </c>
      <c r="K75" s="17">
        <f t="shared" si="8"/>
        <v>0</v>
      </c>
      <c r="L75" s="17">
        <f t="shared" si="8"/>
        <v>0</v>
      </c>
      <c r="M75" s="17">
        <f t="shared" si="8"/>
        <v>0</v>
      </c>
      <c r="N75" s="17">
        <f t="shared" si="8"/>
        <v>0</v>
      </c>
      <c r="O75" s="17">
        <f t="shared" si="8"/>
        <v>0</v>
      </c>
      <c r="P75" s="17">
        <f t="shared" si="8"/>
        <v>0</v>
      </c>
      <c r="Q75" s="17">
        <f t="shared" si="8"/>
        <v>0</v>
      </c>
      <c r="R75" s="17">
        <f t="shared" si="8"/>
        <v>0</v>
      </c>
      <c r="S75" s="17">
        <f t="shared" si="8"/>
        <v>0</v>
      </c>
      <c r="T75" s="17">
        <f t="shared" si="8"/>
        <v>0</v>
      </c>
      <c r="U75" s="17">
        <f t="shared" si="8"/>
        <v>0</v>
      </c>
      <c r="V75" s="17">
        <f t="shared" si="8"/>
        <v>0</v>
      </c>
      <c r="W75" s="17">
        <f t="shared" si="8"/>
        <v>0</v>
      </c>
      <c r="X75" s="17">
        <f t="shared" si="8"/>
        <v>0</v>
      </c>
      <c r="Y75" s="17">
        <f t="shared" si="8"/>
        <v>0</v>
      </c>
      <c r="Z75" s="17">
        <f t="shared" si="8"/>
        <v>0</v>
      </c>
      <c r="AA75" s="117">
        <f t="shared" si="8"/>
        <v>0</v>
      </c>
      <c r="AB75" s="118" t="s">
        <v>232</v>
      </c>
      <c r="AC75" s="17"/>
      <c r="AD75" s="17">
        <f aca="true" t="shared" si="9" ref="AD75:AZ75">SUM(AD61:AD74)</f>
        <v>0</v>
      </c>
      <c r="AE75" s="17">
        <f t="shared" si="9"/>
        <v>0</v>
      </c>
      <c r="AF75" s="17">
        <f t="shared" si="9"/>
        <v>0</v>
      </c>
      <c r="AG75" s="17">
        <f t="shared" si="9"/>
        <v>0</v>
      </c>
      <c r="AH75" s="17">
        <f t="shared" si="9"/>
        <v>0</v>
      </c>
      <c r="AI75" s="17">
        <f t="shared" si="9"/>
        <v>0</v>
      </c>
      <c r="AJ75" s="17">
        <f t="shared" si="9"/>
        <v>0</v>
      </c>
      <c r="AK75" s="17">
        <f t="shared" si="9"/>
        <v>0</v>
      </c>
      <c r="AL75" s="17">
        <f t="shared" si="9"/>
        <v>0</v>
      </c>
      <c r="AM75" s="17">
        <f t="shared" si="9"/>
        <v>0</v>
      </c>
      <c r="AN75" s="17">
        <f t="shared" si="9"/>
        <v>0</v>
      </c>
      <c r="AO75" s="17">
        <f t="shared" si="9"/>
        <v>0</v>
      </c>
      <c r="AP75" s="17">
        <f t="shared" si="9"/>
        <v>0</v>
      </c>
      <c r="AQ75" s="17">
        <f t="shared" si="9"/>
        <v>0</v>
      </c>
      <c r="AR75" s="17">
        <f t="shared" si="9"/>
        <v>0</v>
      </c>
      <c r="AS75" s="17">
        <f t="shared" si="9"/>
        <v>0</v>
      </c>
      <c r="AT75" s="17">
        <f t="shared" si="9"/>
        <v>0</v>
      </c>
      <c r="AU75" s="17">
        <f t="shared" si="9"/>
        <v>0</v>
      </c>
      <c r="AV75" s="17">
        <f t="shared" si="9"/>
        <v>0</v>
      </c>
      <c r="AW75" s="17">
        <f t="shared" si="9"/>
        <v>0</v>
      </c>
      <c r="AX75" s="24">
        <f t="shared" si="9"/>
        <v>0</v>
      </c>
      <c r="AY75" s="24">
        <f t="shared" si="9"/>
        <v>0</v>
      </c>
      <c r="AZ75" s="117">
        <f t="shared" si="9"/>
        <v>0</v>
      </c>
      <c r="BA75" s="68"/>
      <c r="BB75" s="68"/>
      <c r="BC75" s="105"/>
      <c r="BD75" s="105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106"/>
    </row>
    <row r="76" spans="1:67" s="11" customFormat="1" ht="19.5" customHeight="1">
      <c r="A76" s="2">
        <v>66</v>
      </c>
      <c r="B76" s="11">
        <v>14</v>
      </c>
      <c r="C76" s="30" t="s">
        <v>233</v>
      </c>
      <c r="E76" s="35" t="s">
        <v>233</v>
      </c>
      <c r="F76" s="3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>
        <v>1</v>
      </c>
      <c r="U76" s="12">
        <v>1</v>
      </c>
      <c r="V76" s="12">
        <v>2</v>
      </c>
      <c r="W76" s="12">
        <v>25</v>
      </c>
      <c r="X76" s="12">
        <v>25</v>
      </c>
      <c r="Y76" s="12">
        <v>62</v>
      </c>
      <c r="Z76" s="12"/>
      <c r="AA76" s="13"/>
      <c r="AB76" s="35" t="s">
        <v>233</v>
      </c>
      <c r="AC76" s="12"/>
      <c r="AD76" s="14">
        <v>15</v>
      </c>
      <c r="AE76" s="14"/>
      <c r="AF76" s="77">
        <v>0.85</v>
      </c>
      <c r="AG76" s="14"/>
      <c r="AH76" s="14">
        <v>1</v>
      </c>
      <c r="AI76" s="14"/>
      <c r="AJ76" s="14">
        <v>5</v>
      </c>
      <c r="AK76" s="14"/>
      <c r="AL76" s="14">
        <v>5</v>
      </c>
      <c r="AM76" s="14"/>
      <c r="AN76" s="14"/>
      <c r="AO76" s="14"/>
      <c r="AP76" s="14">
        <v>1</v>
      </c>
      <c r="AQ76" s="14"/>
      <c r="AR76" s="14"/>
      <c r="AS76" s="14"/>
      <c r="AT76" s="14"/>
      <c r="AU76" s="14"/>
      <c r="AV76" s="14"/>
      <c r="AW76" s="14"/>
      <c r="AX76" s="22"/>
      <c r="AY76" s="1"/>
      <c r="AZ76" s="5"/>
      <c r="BA76" s="52"/>
      <c r="BB76" s="52"/>
      <c r="BC76" s="103"/>
      <c r="BD76" s="103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5"/>
    </row>
    <row r="77" spans="1:67" s="11" customFormat="1" ht="19.5" customHeight="1">
      <c r="A77" s="2">
        <v>67</v>
      </c>
      <c r="B77" s="11">
        <v>15</v>
      </c>
      <c r="C77" s="30" t="s">
        <v>234</v>
      </c>
      <c r="E77" s="32" t="s">
        <v>234</v>
      </c>
      <c r="F77" s="3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32" t="s">
        <v>234</v>
      </c>
      <c r="AC77" s="1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19"/>
      <c r="AY77" s="1"/>
      <c r="AZ77" s="5"/>
      <c r="BA77" s="52"/>
      <c r="BB77" s="52"/>
      <c r="BC77" s="103"/>
      <c r="BD77" s="103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5"/>
    </row>
    <row r="78" spans="1:67" s="11" customFormat="1" ht="19.5" customHeight="1" thickBot="1">
      <c r="A78" s="2">
        <v>68</v>
      </c>
      <c r="B78" s="11">
        <v>89</v>
      </c>
      <c r="C78" s="27" t="s">
        <v>235</v>
      </c>
      <c r="E78" s="32" t="s">
        <v>235</v>
      </c>
      <c r="F78" s="3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32" t="s">
        <v>235</v>
      </c>
      <c r="AC78" s="1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19"/>
      <c r="AY78" s="1"/>
      <c r="AZ78" s="5"/>
      <c r="BA78" s="52"/>
      <c r="BB78" s="52"/>
      <c r="BC78" s="103"/>
      <c r="BD78" s="103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5"/>
    </row>
    <row r="79" spans="1:67" s="11" customFormat="1" ht="19.5" customHeight="1" thickBot="1" thickTop="1">
      <c r="A79" s="2">
        <v>69</v>
      </c>
      <c r="B79" s="11">
        <v>90</v>
      </c>
      <c r="C79" s="38" t="s">
        <v>236</v>
      </c>
      <c r="E79" s="32" t="s">
        <v>236</v>
      </c>
      <c r="F79" s="3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32" t="s">
        <v>236</v>
      </c>
      <c r="AC79" s="1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19"/>
      <c r="AY79" s="1"/>
      <c r="AZ79" s="5"/>
      <c r="BA79" s="52"/>
      <c r="BB79" s="52"/>
      <c r="BC79" s="103"/>
      <c r="BD79" s="103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5"/>
    </row>
    <row r="80" spans="1:67" s="11" customFormat="1" ht="19.5" customHeight="1">
      <c r="A80" s="2">
        <v>70</v>
      </c>
      <c r="B80" s="11">
        <v>91</v>
      </c>
      <c r="C80" s="33" t="s">
        <v>237</v>
      </c>
      <c r="E80" s="32" t="s">
        <v>237</v>
      </c>
      <c r="F80" s="3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v>3</v>
      </c>
      <c r="R80" s="1">
        <v>3</v>
      </c>
      <c r="S80" s="1">
        <v>15</v>
      </c>
      <c r="T80" s="1"/>
      <c r="U80" s="1"/>
      <c r="V80" s="1"/>
      <c r="W80" s="1">
        <v>15</v>
      </c>
      <c r="X80" s="1">
        <v>15</v>
      </c>
      <c r="Y80" s="1">
        <v>45</v>
      </c>
      <c r="Z80" s="1"/>
      <c r="AA80" s="5"/>
      <c r="AB80" s="32" t="s">
        <v>237</v>
      </c>
      <c r="AC80" s="1"/>
      <c r="AD80" s="4"/>
      <c r="AE80" s="4"/>
      <c r="AF80" s="4"/>
      <c r="AG80" s="4"/>
      <c r="AH80" s="4"/>
      <c r="AI80" s="4"/>
      <c r="AJ80" s="4">
        <v>5</v>
      </c>
      <c r="AK80" s="4"/>
      <c r="AL80" s="4">
        <v>29</v>
      </c>
      <c r="AM80" s="4"/>
      <c r="AN80" s="4"/>
      <c r="AO80" s="4"/>
      <c r="AP80" s="4">
        <v>7</v>
      </c>
      <c r="AQ80" s="4"/>
      <c r="AR80" s="4"/>
      <c r="AS80" s="4"/>
      <c r="AT80" s="4">
        <v>39</v>
      </c>
      <c r="AU80" s="4"/>
      <c r="AV80" s="4"/>
      <c r="AW80" s="4"/>
      <c r="AX80" s="19"/>
      <c r="AY80" s="1"/>
      <c r="AZ80" s="5"/>
      <c r="BA80" s="52"/>
      <c r="BB80" s="52"/>
      <c r="BC80" s="103"/>
      <c r="BD80" s="103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5"/>
    </row>
    <row r="81" spans="1:67" s="11" customFormat="1" ht="19.5" customHeight="1">
      <c r="A81" s="2">
        <v>71</v>
      </c>
      <c r="B81" s="11">
        <v>92</v>
      </c>
      <c r="C81" s="30" t="s">
        <v>238</v>
      </c>
      <c r="E81" s="32" t="s">
        <v>238</v>
      </c>
      <c r="F81" s="3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32" t="s">
        <v>238</v>
      </c>
      <c r="AC81" s="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19"/>
      <c r="AY81" s="1"/>
      <c r="AZ81" s="5"/>
      <c r="BA81" s="52"/>
      <c r="BB81" s="52"/>
      <c r="BC81" s="103"/>
      <c r="BD81" s="103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5"/>
    </row>
    <row r="82" spans="1:67" s="11" customFormat="1" ht="19.5" customHeight="1">
      <c r="A82" s="2">
        <v>72</v>
      </c>
      <c r="B82" s="11">
        <v>93</v>
      </c>
      <c r="C82" s="30" t="s">
        <v>239</v>
      </c>
      <c r="E82" s="32" t="s">
        <v>239</v>
      </c>
      <c r="F82" s="3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32" t="s">
        <v>239</v>
      </c>
      <c r="AC82" s="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19"/>
      <c r="AY82" s="1"/>
      <c r="AZ82" s="5"/>
      <c r="BA82" s="52"/>
      <c r="BB82" s="52"/>
      <c r="BC82" s="103"/>
      <c r="BD82" s="103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5"/>
    </row>
    <row r="83" spans="1:67" s="11" customFormat="1" ht="19.5" customHeight="1">
      <c r="A83" s="2">
        <v>73</v>
      </c>
      <c r="B83" s="11">
        <v>94</v>
      </c>
      <c r="C83" s="30" t="s">
        <v>240</v>
      </c>
      <c r="E83" s="32" t="s">
        <v>240</v>
      </c>
      <c r="F83" s="3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32" t="s">
        <v>240</v>
      </c>
      <c r="AC83" s="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19"/>
      <c r="AY83" s="1"/>
      <c r="AZ83" s="5"/>
      <c r="BA83" s="52"/>
      <c r="BB83" s="52"/>
      <c r="BC83" s="103"/>
      <c r="BD83" s="103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5"/>
    </row>
    <row r="84" spans="1:67" s="11" customFormat="1" ht="19.5" customHeight="1">
      <c r="A84" s="2">
        <v>74</v>
      </c>
      <c r="B84" s="11">
        <v>95</v>
      </c>
      <c r="C84" s="30" t="s">
        <v>241</v>
      </c>
      <c r="E84" s="32" t="s">
        <v>241</v>
      </c>
      <c r="F84" s="3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>
        <v>2</v>
      </c>
      <c r="X84" s="1">
        <v>2</v>
      </c>
      <c r="Y84" s="1">
        <v>5</v>
      </c>
      <c r="Z84" s="1"/>
      <c r="AA84" s="5"/>
      <c r="AB84" s="32" t="s">
        <v>241</v>
      </c>
      <c r="AC84" s="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>
        <v>2</v>
      </c>
      <c r="AQ84" s="4"/>
      <c r="AR84" s="4"/>
      <c r="AS84" s="4"/>
      <c r="AT84" s="4"/>
      <c r="AU84" s="4"/>
      <c r="AV84" s="4"/>
      <c r="AW84" s="4"/>
      <c r="AX84" s="19"/>
      <c r="AY84" s="1"/>
      <c r="AZ84" s="5"/>
      <c r="BA84" s="52"/>
      <c r="BB84" s="52"/>
      <c r="BC84" s="103"/>
      <c r="BD84" s="103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5"/>
    </row>
    <row r="85" spans="1:67" s="11" customFormat="1" ht="19.5" customHeight="1">
      <c r="A85" s="2">
        <v>75</v>
      </c>
      <c r="B85" s="11">
        <v>96</v>
      </c>
      <c r="C85" s="30" t="s">
        <v>242</v>
      </c>
      <c r="E85" s="32" t="s">
        <v>242</v>
      </c>
      <c r="F85" s="3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32" t="s">
        <v>242</v>
      </c>
      <c r="AC85" s="1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19"/>
      <c r="AY85" s="1"/>
      <c r="AZ85" s="5"/>
      <c r="BA85" s="52"/>
      <c r="BB85" s="52"/>
      <c r="BC85" s="103"/>
      <c r="BD85" s="103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5"/>
    </row>
    <row r="86" spans="1:67" s="11" customFormat="1" ht="19.5" customHeight="1" thickBot="1">
      <c r="A86" s="2">
        <v>76</v>
      </c>
      <c r="B86" s="11">
        <v>97</v>
      </c>
      <c r="C86" s="30" t="s">
        <v>243</v>
      </c>
      <c r="E86" s="29" t="s">
        <v>243</v>
      </c>
      <c r="F86" s="2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7"/>
      <c r="AB86" s="29" t="s">
        <v>243</v>
      </c>
      <c r="AC86" s="6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20"/>
      <c r="AY86" s="1"/>
      <c r="AZ86" s="5"/>
      <c r="BA86" s="52"/>
      <c r="BB86" s="52"/>
      <c r="BC86" s="103"/>
      <c r="BD86" s="103" t="s">
        <v>355</v>
      </c>
      <c r="BE86" s="52"/>
      <c r="BF86" s="52"/>
      <c r="BG86" s="52">
        <v>100</v>
      </c>
      <c r="BH86" s="52"/>
      <c r="BI86" s="52"/>
      <c r="BJ86" s="52"/>
      <c r="BK86" s="52"/>
      <c r="BL86" s="52"/>
      <c r="BM86" s="52"/>
      <c r="BN86" s="52"/>
      <c r="BO86" s="55"/>
    </row>
    <row r="87" spans="1:67" s="18" customFormat="1" ht="31.5" customHeight="1" thickBot="1" thickTop="1">
      <c r="A87" s="2">
        <v>77</v>
      </c>
      <c r="B87" s="18">
        <v>102</v>
      </c>
      <c r="C87" s="37" t="s">
        <v>244</v>
      </c>
      <c r="E87" s="118" t="s">
        <v>244</v>
      </c>
      <c r="F87" s="113"/>
      <c r="G87" s="17">
        <f aca="true" t="shared" si="10" ref="G87:AA87">SUM(G76:G86)</f>
        <v>0</v>
      </c>
      <c r="H87" s="17">
        <f t="shared" si="10"/>
        <v>0</v>
      </c>
      <c r="I87" s="17">
        <f t="shared" si="10"/>
        <v>0</v>
      </c>
      <c r="J87" s="17">
        <f t="shared" si="10"/>
        <v>0</v>
      </c>
      <c r="K87" s="17">
        <f t="shared" si="10"/>
        <v>0</v>
      </c>
      <c r="L87" s="17">
        <f t="shared" si="10"/>
        <v>0</v>
      </c>
      <c r="M87" s="17">
        <f t="shared" si="10"/>
        <v>0</v>
      </c>
      <c r="N87" s="17">
        <f t="shared" si="10"/>
        <v>0</v>
      </c>
      <c r="O87" s="17">
        <f t="shared" si="10"/>
        <v>0</v>
      </c>
      <c r="P87" s="17">
        <f t="shared" si="10"/>
        <v>0</v>
      </c>
      <c r="Q87" s="17">
        <f t="shared" si="10"/>
        <v>3</v>
      </c>
      <c r="R87" s="17">
        <f t="shared" si="10"/>
        <v>3</v>
      </c>
      <c r="S87" s="17">
        <f t="shared" si="10"/>
        <v>15</v>
      </c>
      <c r="T87" s="17">
        <f t="shared" si="10"/>
        <v>1</v>
      </c>
      <c r="U87" s="17">
        <f t="shared" si="10"/>
        <v>1</v>
      </c>
      <c r="V87" s="17">
        <f t="shared" si="10"/>
        <v>2</v>
      </c>
      <c r="W87" s="17">
        <f t="shared" si="10"/>
        <v>42</v>
      </c>
      <c r="X87" s="17">
        <f t="shared" si="10"/>
        <v>42</v>
      </c>
      <c r="Y87" s="17">
        <f t="shared" si="10"/>
        <v>112</v>
      </c>
      <c r="Z87" s="17">
        <f t="shared" si="10"/>
        <v>0</v>
      </c>
      <c r="AA87" s="117">
        <f t="shared" si="10"/>
        <v>0</v>
      </c>
      <c r="AB87" s="118" t="s">
        <v>244</v>
      </c>
      <c r="AC87" s="17"/>
      <c r="AD87" s="17">
        <f aca="true" t="shared" si="11" ref="AD87:AZ87">SUM(AD76:AD86)</f>
        <v>15</v>
      </c>
      <c r="AE87" s="17">
        <f t="shared" si="11"/>
        <v>0</v>
      </c>
      <c r="AF87" s="17">
        <f t="shared" si="11"/>
        <v>0.85</v>
      </c>
      <c r="AG87" s="17">
        <f t="shared" si="11"/>
        <v>0</v>
      </c>
      <c r="AH87" s="17">
        <f t="shared" si="11"/>
        <v>1</v>
      </c>
      <c r="AI87" s="17">
        <f t="shared" si="11"/>
        <v>0</v>
      </c>
      <c r="AJ87" s="17">
        <f t="shared" si="11"/>
        <v>10</v>
      </c>
      <c r="AK87" s="17">
        <f t="shared" si="11"/>
        <v>0</v>
      </c>
      <c r="AL87" s="17">
        <f t="shared" si="11"/>
        <v>34</v>
      </c>
      <c r="AM87" s="17">
        <f t="shared" si="11"/>
        <v>0</v>
      </c>
      <c r="AN87" s="17">
        <f t="shared" si="11"/>
        <v>0</v>
      </c>
      <c r="AO87" s="17">
        <f t="shared" si="11"/>
        <v>0</v>
      </c>
      <c r="AP87" s="17">
        <f t="shared" si="11"/>
        <v>10</v>
      </c>
      <c r="AQ87" s="17">
        <f t="shared" si="11"/>
        <v>0</v>
      </c>
      <c r="AR87" s="17">
        <f t="shared" si="11"/>
        <v>0</v>
      </c>
      <c r="AS87" s="17">
        <f t="shared" si="11"/>
        <v>0</v>
      </c>
      <c r="AT87" s="17">
        <f t="shared" si="11"/>
        <v>39</v>
      </c>
      <c r="AU87" s="17">
        <f t="shared" si="11"/>
        <v>0</v>
      </c>
      <c r="AV87" s="17">
        <f t="shared" si="11"/>
        <v>0</v>
      </c>
      <c r="AW87" s="17">
        <f t="shared" si="11"/>
        <v>0</v>
      </c>
      <c r="AX87" s="24">
        <f t="shared" si="11"/>
        <v>0</v>
      </c>
      <c r="AY87" s="24">
        <f t="shared" si="11"/>
        <v>0</v>
      </c>
      <c r="AZ87" s="117">
        <f t="shared" si="11"/>
        <v>0</v>
      </c>
      <c r="BA87" s="68"/>
      <c r="BB87" s="68"/>
      <c r="BC87" s="105"/>
      <c r="BD87" s="105"/>
      <c r="BE87" s="68"/>
      <c r="BF87" s="68"/>
      <c r="BG87" s="68">
        <v>14</v>
      </c>
      <c r="BH87" s="68"/>
      <c r="BI87" s="68"/>
      <c r="BJ87" s="68"/>
      <c r="BK87" s="68"/>
      <c r="BL87" s="68"/>
      <c r="BM87" s="68"/>
      <c r="BN87" s="68"/>
      <c r="BO87" s="106"/>
    </row>
    <row r="88" spans="1:67" s="11" customFormat="1" ht="19.5" customHeight="1">
      <c r="A88" s="2">
        <v>78</v>
      </c>
      <c r="B88" s="11">
        <v>6</v>
      </c>
      <c r="C88" s="30" t="s">
        <v>245</v>
      </c>
      <c r="E88" s="35" t="s">
        <v>245</v>
      </c>
      <c r="F88" s="34"/>
      <c r="G88" s="12"/>
      <c r="H88" s="12"/>
      <c r="I88" s="12">
        <v>2</v>
      </c>
      <c r="J88" s="12"/>
      <c r="K88" s="12">
        <v>1</v>
      </c>
      <c r="L88" s="12">
        <v>1</v>
      </c>
      <c r="M88" s="12">
        <v>2</v>
      </c>
      <c r="N88" s="12">
        <v>3</v>
      </c>
      <c r="O88" s="12">
        <v>1</v>
      </c>
      <c r="P88" s="12">
        <v>5</v>
      </c>
      <c r="Q88" s="12">
        <v>12</v>
      </c>
      <c r="R88" s="12">
        <v>12</v>
      </c>
      <c r="S88" s="12">
        <v>38</v>
      </c>
      <c r="T88" s="12">
        <v>1345</v>
      </c>
      <c r="U88" s="12">
        <v>1485</v>
      </c>
      <c r="V88" s="12">
        <v>3365</v>
      </c>
      <c r="W88" s="12">
        <v>691</v>
      </c>
      <c r="X88" s="12">
        <v>718</v>
      </c>
      <c r="Y88" s="12">
        <v>1630</v>
      </c>
      <c r="Z88" s="12"/>
      <c r="AA88" s="13">
        <v>6</v>
      </c>
      <c r="AB88" s="35" t="s">
        <v>245</v>
      </c>
      <c r="AC88" s="12"/>
      <c r="AD88" s="77">
        <v>0.2</v>
      </c>
      <c r="AE88" s="14">
        <v>300</v>
      </c>
      <c r="AF88" s="14"/>
      <c r="AG88" s="14">
        <v>1</v>
      </c>
      <c r="AH88" s="14">
        <v>7</v>
      </c>
      <c r="AI88" s="14">
        <v>36</v>
      </c>
      <c r="AJ88" s="14">
        <v>81</v>
      </c>
      <c r="AK88" s="14"/>
      <c r="AL88" s="14">
        <v>53</v>
      </c>
      <c r="AM88" s="14"/>
      <c r="AN88" s="14"/>
      <c r="AO88" s="14"/>
      <c r="AP88" s="14">
        <v>194</v>
      </c>
      <c r="AQ88" s="14">
        <v>1</v>
      </c>
      <c r="AR88" s="14"/>
      <c r="AS88" s="14"/>
      <c r="AT88" s="14">
        <v>30</v>
      </c>
      <c r="AU88" s="14"/>
      <c r="AV88" s="14">
        <v>259</v>
      </c>
      <c r="AW88" s="14">
        <v>973</v>
      </c>
      <c r="AX88" s="22">
        <v>4</v>
      </c>
      <c r="AY88" s="1">
        <v>1487</v>
      </c>
      <c r="AZ88" s="5">
        <v>3372</v>
      </c>
      <c r="BA88" s="52"/>
      <c r="BB88" s="52"/>
      <c r="BC88" s="103"/>
      <c r="BD88" s="103" t="s">
        <v>355</v>
      </c>
      <c r="BE88" s="52"/>
      <c r="BF88" s="52"/>
      <c r="BG88" s="52">
        <v>120</v>
      </c>
      <c r="BH88" s="52"/>
      <c r="BI88" s="52"/>
      <c r="BJ88" s="52"/>
      <c r="BK88" s="52"/>
      <c r="BL88" s="52"/>
      <c r="BM88" s="52"/>
      <c r="BN88" s="52"/>
      <c r="BO88" s="55"/>
    </row>
    <row r="89" spans="1:67" s="11" customFormat="1" ht="19.5" customHeight="1">
      <c r="A89" s="2">
        <v>79</v>
      </c>
      <c r="B89" s="11">
        <v>5</v>
      </c>
      <c r="C89" s="30" t="s">
        <v>246</v>
      </c>
      <c r="E89" s="32" t="s">
        <v>246</v>
      </c>
      <c r="F89" s="3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>
        <v>77</v>
      </c>
      <c r="U89" s="1">
        <v>82</v>
      </c>
      <c r="V89" s="1">
        <v>231</v>
      </c>
      <c r="W89" s="1">
        <v>72</v>
      </c>
      <c r="X89" s="1">
        <v>77</v>
      </c>
      <c r="Y89" s="1">
        <v>216</v>
      </c>
      <c r="Z89" s="1"/>
      <c r="AA89" s="5">
        <v>26</v>
      </c>
      <c r="AB89" s="32" t="s">
        <v>246</v>
      </c>
      <c r="AC89" s="1"/>
      <c r="AD89" s="76">
        <v>0.01</v>
      </c>
      <c r="AE89" s="4">
        <v>35</v>
      </c>
      <c r="AF89" s="76">
        <v>0.05</v>
      </c>
      <c r="AG89" s="4">
        <v>3</v>
      </c>
      <c r="AH89" s="4"/>
      <c r="AI89" s="4"/>
      <c r="AJ89" s="4">
        <v>89</v>
      </c>
      <c r="AK89" s="4"/>
      <c r="AL89" s="4">
        <v>16</v>
      </c>
      <c r="AM89" s="4"/>
      <c r="AN89" s="4"/>
      <c r="AO89" s="4">
        <v>1</v>
      </c>
      <c r="AP89" s="4">
        <v>10</v>
      </c>
      <c r="AQ89" s="4">
        <v>2</v>
      </c>
      <c r="AR89" s="4"/>
      <c r="AS89" s="4"/>
      <c r="AT89" s="4"/>
      <c r="AU89" s="4">
        <v>18</v>
      </c>
      <c r="AV89" s="4"/>
      <c r="AW89" s="4"/>
      <c r="AX89" s="19"/>
      <c r="AY89" s="1">
        <v>82</v>
      </c>
      <c r="AZ89" s="5">
        <v>231</v>
      </c>
      <c r="BA89" s="52"/>
      <c r="BB89" s="52"/>
      <c r="BC89" s="103"/>
      <c r="BD89" s="103" t="s">
        <v>355</v>
      </c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5"/>
    </row>
    <row r="90" spans="1:67" s="11" customFormat="1" ht="19.5" customHeight="1" thickBot="1">
      <c r="A90" s="2">
        <v>80</v>
      </c>
      <c r="B90" s="11">
        <v>7</v>
      </c>
      <c r="C90" s="27" t="s">
        <v>247</v>
      </c>
      <c r="E90" s="32" t="s">
        <v>247</v>
      </c>
      <c r="F90" s="3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v>1</v>
      </c>
      <c r="R90" s="1">
        <v>1</v>
      </c>
      <c r="S90" s="1">
        <v>2</v>
      </c>
      <c r="T90" s="1">
        <v>2</v>
      </c>
      <c r="U90" s="1">
        <v>2</v>
      </c>
      <c r="V90" s="1">
        <v>5</v>
      </c>
      <c r="W90" s="1">
        <v>34</v>
      </c>
      <c r="X90" s="1">
        <v>34</v>
      </c>
      <c r="Y90" s="1">
        <v>78</v>
      </c>
      <c r="Z90" s="1"/>
      <c r="AA90" s="5">
        <v>6</v>
      </c>
      <c r="AB90" s="32" t="s">
        <v>247</v>
      </c>
      <c r="AC90" s="1"/>
      <c r="AD90" s="4"/>
      <c r="AE90" s="76">
        <v>1.5</v>
      </c>
      <c r="AF90" s="4"/>
      <c r="AG90" s="4"/>
      <c r="AH90" s="4">
        <v>1</v>
      </c>
      <c r="AI90" s="4"/>
      <c r="AJ90" s="4">
        <v>66</v>
      </c>
      <c r="AK90" s="4"/>
      <c r="AL90" s="4">
        <v>17</v>
      </c>
      <c r="AM90" s="4"/>
      <c r="AN90" s="4"/>
      <c r="AO90" s="4"/>
      <c r="AP90" s="4">
        <v>61</v>
      </c>
      <c r="AQ90" s="4"/>
      <c r="AR90" s="4"/>
      <c r="AS90" s="4"/>
      <c r="AT90" s="4">
        <v>2</v>
      </c>
      <c r="AU90" s="4"/>
      <c r="AV90" s="4"/>
      <c r="AW90" s="4"/>
      <c r="AX90" s="19">
        <v>2</v>
      </c>
      <c r="AY90" s="1"/>
      <c r="AZ90" s="5"/>
      <c r="BA90" s="52"/>
      <c r="BB90" s="52"/>
      <c r="BC90" s="103"/>
      <c r="BD90" s="103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5"/>
    </row>
    <row r="91" spans="1:67" s="11" customFormat="1" ht="19.5" customHeight="1" thickBot="1" thickTop="1">
      <c r="A91" s="2">
        <v>81</v>
      </c>
      <c r="B91" s="11">
        <v>9</v>
      </c>
      <c r="C91" s="38" t="s">
        <v>248</v>
      </c>
      <c r="E91" s="32" t="s">
        <v>248</v>
      </c>
      <c r="F91" s="31"/>
      <c r="G91" s="1"/>
      <c r="H91" s="1"/>
      <c r="I91" s="1"/>
      <c r="J91" s="1"/>
      <c r="K91" s="1"/>
      <c r="L91" s="1"/>
      <c r="M91" s="1"/>
      <c r="N91" s="1"/>
      <c r="O91" s="1"/>
      <c r="P91" s="1"/>
      <c r="Q91" s="116"/>
      <c r="R91" s="1"/>
      <c r="S91" s="1"/>
      <c r="T91" s="1"/>
      <c r="U91" s="1"/>
      <c r="V91" s="1"/>
      <c r="W91" s="1">
        <v>2</v>
      </c>
      <c r="X91" s="1">
        <v>2</v>
      </c>
      <c r="Y91" s="1">
        <v>6</v>
      </c>
      <c r="Z91" s="1"/>
      <c r="AA91" s="5"/>
      <c r="AB91" s="32" t="s">
        <v>248</v>
      </c>
      <c r="AC91" s="1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>
        <v>1</v>
      </c>
      <c r="AQ91" s="4"/>
      <c r="AR91" s="4"/>
      <c r="AS91" s="4"/>
      <c r="AT91" s="4"/>
      <c r="AU91" s="4"/>
      <c r="AV91" s="4"/>
      <c r="AW91" s="4"/>
      <c r="AX91" s="19"/>
      <c r="AY91" s="1"/>
      <c r="AZ91" s="5"/>
      <c r="BA91" s="52"/>
      <c r="BB91" s="52"/>
      <c r="BC91" s="103"/>
      <c r="BD91" s="103" t="s">
        <v>355</v>
      </c>
      <c r="BE91" s="52"/>
      <c r="BF91" s="52"/>
      <c r="BG91" s="52">
        <v>150</v>
      </c>
      <c r="BH91" s="52"/>
      <c r="BI91" s="52"/>
      <c r="BJ91" s="52"/>
      <c r="BK91" s="52"/>
      <c r="BL91" s="52"/>
      <c r="BM91" s="52"/>
      <c r="BN91" s="52"/>
      <c r="BO91" s="55"/>
    </row>
    <row r="92" spans="1:67" s="11" customFormat="1" ht="19.5" customHeight="1">
      <c r="A92" s="2">
        <v>82</v>
      </c>
      <c r="B92" s="11">
        <v>41</v>
      </c>
      <c r="C92" s="33" t="s">
        <v>249</v>
      </c>
      <c r="E92" s="32" t="s">
        <v>249</v>
      </c>
      <c r="F92" s="3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>
        <v>30</v>
      </c>
      <c r="U92" s="1">
        <v>33</v>
      </c>
      <c r="V92" s="1">
        <v>68</v>
      </c>
      <c r="W92" s="1">
        <v>62</v>
      </c>
      <c r="X92" s="1">
        <v>61</v>
      </c>
      <c r="Y92" s="1">
        <v>165</v>
      </c>
      <c r="Z92" s="52"/>
      <c r="AA92" s="55"/>
      <c r="AB92" s="32" t="s">
        <v>249</v>
      </c>
      <c r="AC92" s="1"/>
      <c r="AD92" s="4"/>
      <c r="AE92" s="4"/>
      <c r="AF92" s="4"/>
      <c r="AG92" s="4"/>
      <c r="AH92" s="4">
        <v>1</v>
      </c>
      <c r="AI92" s="4"/>
      <c r="AJ92" s="4">
        <v>37</v>
      </c>
      <c r="AK92" s="4"/>
      <c r="AL92" s="4"/>
      <c r="AM92" s="4"/>
      <c r="AN92" s="4"/>
      <c r="AO92" s="4"/>
      <c r="AP92" s="4">
        <v>16</v>
      </c>
      <c r="AQ92" s="4"/>
      <c r="AR92" s="4"/>
      <c r="AS92" s="4"/>
      <c r="AT92" s="4"/>
      <c r="AU92" s="4"/>
      <c r="AV92" s="4"/>
      <c r="AW92" s="4"/>
      <c r="AX92" s="19"/>
      <c r="AY92" s="1">
        <v>33</v>
      </c>
      <c r="AZ92" s="5">
        <v>68</v>
      </c>
      <c r="BA92" s="52"/>
      <c r="BB92" s="52"/>
      <c r="BC92" s="103"/>
      <c r="BD92" s="103" t="s">
        <v>355</v>
      </c>
      <c r="BE92" s="52"/>
      <c r="BF92" s="52">
        <v>4</v>
      </c>
      <c r="BG92" s="52">
        <v>125</v>
      </c>
      <c r="BH92" s="52"/>
      <c r="BI92" s="52"/>
      <c r="BJ92" s="52"/>
      <c r="BK92" s="52"/>
      <c r="BL92" s="52"/>
      <c r="BM92" s="52"/>
      <c r="BN92" s="52"/>
      <c r="BO92" s="55"/>
    </row>
    <row r="93" spans="1:67" s="11" customFormat="1" ht="19.5" customHeight="1">
      <c r="A93" s="2">
        <v>83</v>
      </c>
      <c r="B93" s="11">
        <v>42</v>
      </c>
      <c r="C93" s="30" t="s">
        <v>250</v>
      </c>
      <c r="E93" s="32" t="s">
        <v>250</v>
      </c>
      <c r="F93" s="3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32" t="s">
        <v>250</v>
      </c>
      <c r="AC93" s="1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19"/>
      <c r="AY93" s="1"/>
      <c r="AZ93" s="5"/>
      <c r="BA93" s="52"/>
      <c r="BB93" s="52"/>
      <c r="BC93" s="103"/>
      <c r="BD93" s="103"/>
      <c r="BE93" s="52"/>
      <c r="BF93" s="52"/>
      <c r="BG93" s="52">
        <v>4</v>
      </c>
      <c r="BH93" s="52"/>
      <c r="BI93" s="52"/>
      <c r="BJ93" s="52"/>
      <c r="BK93" s="52"/>
      <c r="BL93" s="52"/>
      <c r="BM93" s="52"/>
      <c r="BN93" s="52"/>
      <c r="BO93" s="55"/>
    </row>
    <row r="94" spans="1:67" s="11" customFormat="1" ht="19.5" customHeight="1">
      <c r="A94" s="2">
        <v>84</v>
      </c>
      <c r="B94" s="11">
        <v>43</v>
      </c>
      <c r="C94" s="30" t="s">
        <v>251</v>
      </c>
      <c r="E94" s="32" t="s">
        <v>251</v>
      </c>
      <c r="F94" s="3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32" t="s">
        <v>251</v>
      </c>
      <c r="AC94" s="1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19"/>
      <c r="AY94" s="1"/>
      <c r="AZ94" s="5"/>
      <c r="BA94" s="52"/>
      <c r="BB94" s="52"/>
      <c r="BC94" s="103"/>
      <c r="BD94" s="103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5"/>
    </row>
    <row r="95" spans="1:67" s="11" customFormat="1" ht="19.5" customHeight="1">
      <c r="A95" s="2">
        <v>85</v>
      </c>
      <c r="B95" s="11">
        <v>44</v>
      </c>
      <c r="C95" s="30" t="s">
        <v>252</v>
      </c>
      <c r="E95" s="32" t="s">
        <v>252</v>
      </c>
      <c r="F95" s="3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32" t="s">
        <v>252</v>
      </c>
      <c r="AC95" s="1"/>
      <c r="AD95" s="4"/>
      <c r="AE95" s="4"/>
      <c r="AF95" s="4"/>
      <c r="AG95" s="4"/>
      <c r="AH95" s="4"/>
      <c r="AI95" s="4"/>
      <c r="AJ95" s="4">
        <v>2</v>
      </c>
      <c r="AK95" s="4"/>
      <c r="AL95" s="4">
        <v>4</v>
      </c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19"/>
      <c r="AY95" s="1"/>
      <c r="AZ95" s="5"/>
      <c r="BA95" s="52"/>
      <c r="BB95" s="52"/>
      <c r="BC95" s="103"/>
      <c r="BD95" s="103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5"/>
    </row>
    <row r="96" spans="1:67" s="11" customFormat="1" ht="19.5" customHeight="1">
      <c r="A96" s="2">
        <v>86</v>
      </c>
      <c r="B96" s="11">
        <v>45</v>
      </c>
      <c r="C96" s="30" t="s">
        <v>253</v>
      </c>
      <c r="E96" s="32" t="s">
        <v>253</v>
      </c>
      <c r="F96" s="3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v>5</v>
      </c>
      <c r="R96" s="1">
        <v>5</v>
      </c>
      <c r="S96" s="1">
        <v>12</v>
      </c>
      <c r="T96" s="1">
        <v>2</v>
      </c>
      <c r="U96" s="1">
        <v>2</v>
      </c>
      <c r="V96" s="1">
        <v>7</v>
      </c>
      <c r="W96" s="1">
        <v>23</v>
      </c>
      <c r="X96" s="1">
        <v>21</v>
      </c>
      <c r="Y96" s="1">
        <v>63</v>
      </c>
      <c r="Z96" s="1"/>
      <c r="AA96" s="5">
        <v>2</v>
      </c>
      <c r="AB96" s="32" t="s">
        <v>253</v>
      </c>
      <c r="AC96" s="1"/>
      <c r="AD96" s="4"/>
      <c r="AE96" s="4"/>
      <c r="AF96" s="4"/>
      <c r="AG96" s="4"/>
      <c r="AH96" s="4"/>
      <c r="AI96" s="4"/>
      <c r="AJ96" s="4">
        <v>27</v>
      </c>
      <c r="AK96" s="4"/>
      <c r="AL96" s="4"/>
      <c r="AM96" s="4"/>
      <c r="AN96" s="4"/>
      <c r="AO96" s="4"/>
      <c r="AP96" s="4">
        <v>17</v>
      </c>
      <c r="AQ96" s="4"/>
      <c r="AR96" s="4"/>
      <c r="AS96" s="68"/>
      <c r="AT96" s="4">
        <v>1</v>
      </c>
      <c r="AU96" s="4"/>
      <c r="AV96" s="4"/>
      <c r="AW96" s="4"/>
      <c r="AX96" s="19"/>
      <c r="AY96" s="1"/>
      <c r="AZ96" s="5"/>
      <c r="BA96" s="52"/>
      <c r="BB96" s="52"/>
      <c r="BC96" s="103"/>
      <c r="BD96" s="103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5"/>
    </row>
    <row r="97" spans="1:67" s="11" customFormat="1" ht="19.5" customHeight="1">
      <c r="A97" s="2">
        <v>87</v>
      </c>
      <c r="B97" s="11">
        <v>46</v>
      </c>
      <c r="C97" s="30" t="s">
        <v>254</v>
      </c>
      <c r="E97" s="32" t="s">
        <v>254</v>
      </c>
      <c r="F97" s="3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>
        <v>57</v>
      </c>
      <c r="U97" s="1">
        <v>57</v>
      </c>
      <c r="V97" s="1">
        <v>137</v>
      </c>
      <c r="W97" s="1">
        <v>123</v>
      </c>
      <c r="X97" s="1">
        <v>123</v>
      </c>
      <c r="Y97" s="1">
        <v>266</v>
      </c>
      <c r="Z97" s="1"/>
      <c r="AA97" s="5"/>
      <c r="AB97" s="32" t="s">
        <v>254</v>
      </c>
      <c r="AC97" s="1"/>
      <c r="AD97" s="4"/>
      <c r="AE97" s="4"/>
      <c r="AF97" s="4"/>
      <c r="AG97" s="4"/>
      <c r="AH97" s="4"/>
      <c r="AI97" s="4">
        <v>1</v>
      </c>
      <c r="AJ97" s="4">
        <v>22</v>
      </c>
      <c r="AK97" s="4"/>
      <c r="AL97" s="4"/>
      <c r="AM97" s="4"/>
      <c r="AN97" s="4"/>
      <c r="AO97" s="4"/>
      <c r="AP97" s="4">
        <v>11</v>
      </c>
      <c r="AQ97" s="4"/>
      <c r="AR97" s="4"/>
      <c r="AS97" s="68"/>
      <c r="AT97" s="4"/>
      <c r="AU97" s="4"/>
      <c r="AV97" s="4"/>
      <c r="AW97" s="4"/>
      <c r="AX97" s="19"/>
      <c r="AY97" s="1"/>
      <c r="AZ97" s="5"/>
      <c r="BA97" s="52"/>
      <c r="BB97" s="52"/>
      <c r="BC97" s="103"/>
      <c r="BD97" s="103"/>
      <c r="BE97" s="52"/>
      <c r="BF97" s="52"/>
      <c r="BG97" s="52">
        <v>20</v>
      </c>
      <c r="BH97" s="52"/>
      <c r="BI97" s="52"/>
      <c r="BJ97" s="52"/>
      <c r="BK97" s="52"/>
      <c r="BL97" s="52"/>
      <c r="BM97" s="52"/>
      <c r="BN97" s="52"/>
      <c r="BO97" s="55"/>
    </row>
    <row r="98" spans="1:67" s="11" customFormat="1" ht="19.5" customHeight="1">
      <c r="A98" s="2">
        <v>88</v>
      </c>
      <c r="B98" s="11">
        <v>47</v>
      </c>
      <c r="C98" s="30" t="s">
        <v>255</v>
      </c>
      <c r="E98" s="32" t="s">
        <v>255</v>
      </c>
      <c r="F98" s="3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32" t="s">
        <v>255</v>
      </c>
      <c r="AC98" s="1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68"/>
      <c r="AT98" s="4"/>
      <c r="AU98" s="4"/>
      <c r="AV98" s="4"/>
      <c r="AW98" s="4"/>
      <c r="AX98" s="19"/>
      <c r="AY98" s="1"/>
      <c r="AZ98" s="5"/>
      <c r="BA98" s="52"/>
      <c r="BB98" s="52"/>
      <c r="BC98" s="103"/>
      <c r="BD98" s="103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5"/>
    </row>
    <row r="99" spans="1:67" s="11" customFormat="1" ht="19.5" customHeight="1">
      <c r="A99" s="2">
        <v>89</v>
      </c>
      <c r="B99" s="11">
        <v>48</v>
      </c>
      <c r="C99" s="30" t="s">
        <v>256</v>
      </c>
      <c r="E99" s="32" t="s">
        <v>256</v>
      </c>
      <c r="F99" s="31"/>
      <c r="G99" s="1"/>
      <c r="H99" s="1"/>
      <c r="I99" s="1"/>
      <c r="J99" s="1"/>
      <c r="K99" s="1"/>
      <c r="L99" s="1"/>
      <c r="M99" s="1"/>
      <c r="N99" s="1"/>
      <c r="O99" s="1"/>
      <c r="P99" s="1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5"/>
      <c r="AB99" s="32" t="s">
        <v>256</v>
      </c>
      <c r="AC99" s="1"/>
      <c r="AD99" s="68"/>
      <c r="AE99" s="68"/>
      <c r="AF99" s="68"/>
      <c r="AG99" s="68"/>
      <c r="AH99" s="68"/>
      <c r="AI99" s="4"/>
      <c r="AJ99" s="4"/>
      <c r="AK99" s="4"/>
      <c r="AL99" s="4">
        <v>1</v>
      </c>
      <c r="AM99" s="4"/>
      <c r="AN99" s="4"/>
      <c r="AO99" s="4"/>
      <c r="AP99" s="4">
        <v>1</v>
      </c>
      <c r="AQ99" s="4"/>
      <c r="AR99" s="4"/>
      <c r="AS99" s="68"/>
      <c r="AT99" s="4"/>
      <c r="AU99" s="4"/>
      <c r="AV99" s="4"/>
      <c r="AW99" s="4"/>
      <c r="AX99" s="19"/>
      <c r="AY99" s="1"/>
      <c r="AZ99" s="5"/>
      <c r="BA99" s="52"/>
      <c r="BB99" s="52"/>
      <c r="BC99" s="103"/>
      <c r="BD99" s="103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5"/>
    </row>
    <row r="100" spans="1:67" s="11" customFormat="1" ht="19.5" customHeight="1">
      <c r="A100" s="2">
        <v>90</v>
      </c>
      <c r="B100" s="11">
        <v>49</v>
      </c>
      <c r="C100" s="30" t="s">
        <v>257</v>
      </c>
      <c r="E100" s="32" t="s">
        <v>257</v>
      </c>
      <c r="F100" s="3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v>5</v>
      </c>
      <c r="R100" s="1">
        <v>5</v>
      </c>
      <c r="S100" s="1">
        <v>15</v>
      </c>
      <c r="T100" s="1">
        <v>5</v>
      </c>
      <c r="U100" s="1">
        <v>5</v>
      </c>
      <c r="V100" s="1">
        <v>15</v>
      </c>
      <c r="W100" s="1">
        <v>53</v>
      </c>
      <c r="X100" s="1">
        <v>53</v>
      </c>
      <c r="Y100" s="1">
        <v>132</v>
      </c>
      <c r="Z100" s="1"/>
      <c r="AA100" s="5">
        <v>11</v>
      </c>
      <c r="AB100" s="32" t="s">
        <v>257</v>
      </c>
      <c r="AC100" s="1"/>
      <c r="AD100" s="76">
        <v>16.4</v>
      </c>
      <c r="AE100" s="4">
        <v>50</v>
      </c>
      <c r="AF100" s="4"/>
      <c r="AG100" s="4"/>
      <c r="AH100" s="4">
        <v>1</v>
      </c>
      <c r="AI100" s="4"/>
      <c r="AJ100" s="4">
        <v>78</v>
      </c>
      <c r="AK100" s="4">
        <v>5</v>
      </c>
      <c r="AL100" s="4">
        <v>73</v>
      </c>
      <c r="AM100" s="4"/>
      <c r="AN100" s="4"/>
      <c r="AO100" s="4"/>
      <c r="AP100" s="4">
        <v>95</v>
      </c>
      <c r="AQ100" s="4"/>
      <c r="AR100" s="4"/>
      <c r="AS100" s="68"/>
      <c r="AT100" s="4">
        <v>25</v>
      </c>
      <c r="AU100" s="4"/>
      <c r="AV100" s="4"/>
      <c r="AW100" s="4"/>
      <c r="AX100" s="19">
        <v>14</v>
      </c>
      <c r="AY100" s="1">
        <v>5</v>
      </c>
      <c r="AZ100" s="5">
        <v>15</v>
      </c>
      <c r="BA100" s="52"/>
      <c r="BB100" s="52"/>
      <c r="BC100" s="103"/>
      <c r="BD100" s="103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5"/>
    </row>
    <row r="101" spans="1:67" s="11" customFormat="1" ht="19.5" customHeight="1">
      <c r="A101" s="2">
        <v>91</v>
      </c>
      <c r="B101" s="11">
        <v>50</v>
      </c>
      <c r="C101" s="30" t="s">
        <v>258</v>
      </c>
      <c r="E101" s="32" t="s">
        <v>258</v>
      </c>
      <c r="F101" s="31"/>
      <c r="G101" s="1"/>
      <c r="H101" s="1"/>
      <c r="I101" s="1"/>
      <c r="J101" s="1"/>
      <c r="K101" s="1">
        <v>4</v>
      </c>
      <c r="L101" s="1">
        <v>4</v>
      </c>
      <c r="M101" s="1">
        <v>16</v>
      </c>
      <c r="N101" s="1">
        <v>3</v>
      </c>
      <c r="O101" s="1">
        <v>3</v>
      </c>
      <c r="P101" s="1">
        <v>8</v>
      </c>
      <c r="Q101" s="1">
        <v>10</v>
      </c>
      <c r="R101" s="1">
        <v>10</v>
      </c>
      <c r="S101" s="1">
        <v>15</v>
      </c>
      <c r="T101" s="1">
        <v>555</v>
      </c>
      <c r="U101" s="1">
        <v>585</v>
      </c>
      <c r="V101" s="1">
        <v>1197</v>
      </c>
      <c r="W101" s="1">
        <v>476</v>
      </c>
      <c r="X101" s="1">
        <v>502</v>
      </c>
      <c r="Y101" s="1">
        <v>1190</v>
      </c>
      <c r="Z101" s="1"/>
      <c r="AA101" s="5">
        <v>85</v>
      </c>
      <c r="AB101" s="32" t="s">
        <v>258</v>
      </c>
      <c r="AC101" s="1"/>
      <c r="AD101" s="4"/>
      <c r="AE101" s="4">
        <v>391</v>
      </c>
      <c r="AF101" s="4"/>
      <c r="AG101" s="4">
        <v>28</v>
      </c>
      <c r="AH101" s="4">
        <v>4</v>
      </c>
      <c r="AI101" s="4"/>
      <c r="AJ101" s="4">
        <v>3</v>
      </c>
      <c r="AK101" s="4"/>
      <c r="AL101" s="4"/>
      <c r="AM101" s="4"/>
      <c r="AN101" s="4"/>
      <c r="AO101" s="4">
        <v>1</v>
      </c>
      <c r="AP101" s="4">
        <v>20</v>
      </c>
      <c r="AQ101" s="4">
        <v>1</v>
      </c>
      <c r="AR101" s="4"/>
      <c r="AS101" s="52"/>
      <c r="AT101" s="4">
        <v>5900</v>
      </c>
      <c r="AU101" s="4"/>
      <c r="AV101" s="4"/>
      <c r="AW101" s="4"/>
      <c r="AX101" s="19"/>
      <c r="AY101" s="1">
        <v>592</v>
      </c>
      <c r="AZ101" s="5">
        <v>1221</v>
      </c>
      <c r="BA101" s="52"/>
      <c r="BB101" s="52"/>
      <c r="BC101" s="103"/>
      <c r="BD101" s="103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5"/>
    </row>
    <row r="102" spans="1:67" s="11" customFormat="1" ht="19.5" customHeight="1">
      <c r="A102" s="2">
        <v>92</v>
      </c>
      <c r="B102" s="11">
        <v>51</v>
      </c>
      <c r="C102" s="30" t="s">
        <v>259</v>
      </c>
      <c r="E102" s="32" t="s">
        <v>259</v>
      </c>
      <c r="F102" s="3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v>8</v>
      </c>
      <c r="R102" s="1">
        <v>8</v>
      </c>
      <c r="S102" s="1">
        <v>26</v>
      </c>
      <c r="T102" s="1">
        <v>11</v>
      </c>
      <c r="U102" s="1">
        <v>11</v>
      </c>
      <c r="V102" s="1">
        <v>22</v>
      </c>
      <c r="W102" s="1">
        <v>70</v>
      </c>
      <c r="X102" s="1">
        <v>70</v>
      </c>
      <c r="Y102" s="1">
        <v>184</v>
      </c>
      <c r="Z102" s="1"/>
      <c r="AA102" s="5">
        <v>25</v>
      </c>
      <c r="AB102" s="32" t="s">
        <v>259</v>
      </c>
      <c r="AC102" s="1"/>
      <c r="AD102" s="4"/>
      <c r="AE102" s="4"/>
      <c r="AF102" s="4"/>
      <c r="AG102" s="4"/>
      <c r="AH102" s="4"/>
      <c r="AI102" s="68"/>
      <c r="AJ102" s="4">
        <v>45</v>
      </c>
      <c r="AK102" s="4"/>
      <c r="AL102" s="4">
        <v>13</v>
      </c>
      <c r="AM102" s="4"/>
      <c r="AN102" s="4"/>
      <c r="AO102" s="4"/>
      <c r="AP102" s="4">
        <v>49</v>
      </c>
      <c r="AQ102" s="4"/>
      <c r="AR102" s="4"/>
      <c r="AS102" s="68"/>
      <c r="AT102" s="4"/>
      <c r="AU102" s="4"/>
      <c r="AV102" s="4"/>
      <c r="AW102" s="4"/>
      <c r="AX102" s="19"/>
      <c r="AY102" s="1"/>
      <c r="AZ102" s="5"/>
      <c r="BA102" s="52"/>
      <c r="BB102" s="52"/>
      <c r="BC102" s="103"/>
      <c r="BD102" s="103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5"/>
    </row>
    <row r="103" spans="1:67" s="11" customFormat="1" ht="19.5" customHeight="1" thickBot="1">
      <c r="A103" s="2">
        <v>93</v>
      </c>
      <c r="B103" s="11">
        <v>52</v>
      </c>
      <c r="C103" s="30" t="s">
        <v>260</v>
      </c>
      <c r="E103" s="32" t="s">
        <v>260</v>
      </c>
      <c r="F103" s="31"/>
      <c r="G103" s="1"/>
      <c r="H103" s="1"/>
      <c r="I103" s="1"/>
      <c r="J103" s="1"/>
      <c r="K103" s="1">
        <v>2</v>
      </c>
      <c r="L103" s="1">
        <v>2</v>
      </c>
      <c r="M103" s="1">
        <v>5</v>
      </c>
      <c r="N103" s="1">
        <v>4</v>
      </c>
      <c r="O103" s="1">
        <v>4</v>
      </c>
      <c r="P103" s="1">
        <v>9</v>
      </c>
      <c r="Q103" s="1">
        <v>4</v>
      </c>
      <c r="R103" s="1">
        <v>4</v>
      </c>
      <c r="S103" s="1">
        <v>17</v>
      </c>
      <c r="T103" s="1">
        <v>60</v>
      </c>
      <c r="U103" s="1">
        <v>60</v>
      </c>
      <c r="V103" s="1">
        <v>146</v>
      </c>
      <c r="W103" s="1">
        <v>102</v>
      </c>
      <c r="X103" s="1">
        <v>102</v>
      </c>
      <c r="Y103" s="1">
        <v>283</v>
      </c>
      <c r="Z103" s="1"/>
      <c r="AA103" s="5">
        <v>2</v>
      </c>
      <c r="AB103" s="32" t="s">
        <v>260</v>
      </c>
      <c r="AC103" s="1"/>
      <c r="AD103" s="4"/>
      <c r="AE103" s="4">
        <v>20</v>
      </c>
      <c r="AF103" s="4"/>
      <c r="AG103" s="4"/>
      <c r="AH103" s="4">
        <v>3</v>
      </c>
      <c r="AI103" s="68"/>
      <c r="AJ103" s="4">
        <v>20</v>
      </c>
      <c r="AK103" s="4"/>
      <c r="AL103" s="4"/>
      <c r="AM103" s="4"/>
      <c r="AN103" s="4"/>
      <c r="AO103" s="4"/>
      <c r="AP103" s="4">
        <v>44</v>
      </c>
      <c r="AQ103" s="4"/>
      <c r="AR103" s="4"/>
      <c r="AS103" s="68"/>
      <c r="AT103" s="4">
        <v>400</v>
      </c>
      <c r="AU103" s="4"/>
      <c r="AV103" s="4"/>
      <c r="AW103" s="4"/>
      <c r="AX103" s="19"/>
      <c r="AY103" s="1"/>
      <c r="AZ103" s="5"/>
      <c r="BA103" s="107"/>
      <c r="BB103" s="100"/>
      <c r="BC103" s="108"/>
      <c r="BD103" s="108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1"/>
    </row>
    <row r="104" spans="1:52" s="11" customFormat="1" ht="19.5" customHeight="1">
      <c r="A104" s="2">
        <v>94</v>
      </c>
      <c r="B104" s="11">
        <v>80</v>
      </c>
      <c r="C104" s="30" t="s">
        <v>261</v>
      </c>
      <c r="E104" s="32" t="s">
        <v>261</v>
      </c>
      <c r="F104" s="3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>
        <v>5</v>
      </c>
      <c r="U104" s="1">
        <v>5</v>
      </c>
      <c r="V104" s="1">
        <v>10</v>
      </c>
      <c r="W104" s="1">
        <v>99</v>
      </c>
      <c r="X104" s="1">
        <v>99</v>
      </c>
      <c r="Y104" s="1">
        <v>198</v>
      </c>
      <c r="Z104" s="1"/>
      <c r="AA104" s="5"/>
      <c r="AB104" s="32" t="s">
        <v>261</v>
      </c>
      <c r="AC104" s="1"/>
      <c r="AD104" s="4"/>
      <c r="AE104" s="4">
        <v>25</v>
      </c>
      <c r="AF104" s="4"/>
      <c r="AG104" s="4"/>
      <c r="AH104" s="4"/>
      <c r="AI104" s="4"/>
      <c r="AJ104" s="4">
        <v>30</v>
      </c>
      <c r="AK104" s="4">
        <v>1</v>
      </c>
      <c r="AL104" s="4">
        <v>100</v>
      </c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19">
        <v>1</v>
      </c>
      <c r="AY104" s="1">
        <v>5</v>
      </c>
      <c r="AZ104" s="5"/>
    </row>
    <row r="105" spans="1:52" s="11" customFormat="1" ht="19.5" customHeight="1">
      <c r="A105" s="2">
        <v>95</v>
      </c>
      <c r="B105" s="11">
        <v>81</v>
      </c>
      <c r="C105" s="30" t="s">
        <v>262</v>
      </c>
      <c r="E105" s="32" t="s">
        <v>262</v>
      </c>
      <c r="F105" s="3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32" t="s">
        <v>262</v>
      </c>
      <c r="AC105" s="1"/>
      <c r="AD105" s="76">
        <v>0.06</v>
      </c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>
        <v>1</v>
      </c>
      <c r="AQ105" s="4"/>
      <c r="AR105" s="4"/>
      <c r="AS105" s="4"/>
      <c r="AT105" s="4"/>
      <c r="AU105" s="4"/>
      <c r="AV105" s="4"/>
      <c r="AW105" s="4"/>
      <c r="AX105" s="19"/>
      <c r="AY105" s="1"/>
      <c r="AZ105" s="5"/>
    </row>
    <row r="106" spans="1:52" s="11" customFormat="1" ht="19.5" customHeight="1">
      <c r="A106" s="2">
        <v>96</v>
      </c>
      <c r="B106" s="11">
        <v>82</v>
      </c>
      <c r="C106" s="30" t="s">
        <v>263</v>
      </c>
      <c r="E106" s="32" t="s">
        <v>263</v>
      </c>
      <c r="F106" s="3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>
        <v>6</v>
      </c>
      <c r="X106" s="1">
        <v>26</v>
      </c>
      <c r="Y106" s="1">
        <v>70</v>
      </c>
      <c r="Z106" s="1"/>
      <c r="AA106" s="5"/>
      <c r="AB106" s="32" t="s">
        <v>263</v>
      </c>
      <c r="AC106" s="1"/>
      <c r="AD106" s="76">
        <v>0.5</v>
      </c>
      <c r="AE106" s="76">
        <v>121.5</v>
      </c>
      <c r="AF106" s="4"/>
      <c r="AG106" s="4">
        <v>20</v>
      </c>
      <c r="AH106" s="4"/>
      <c r="AI106" s="4"/>
      <c r="AJ106" s="4">
        <v>6</v>
      </c>
      <c r="AK106" s="4"/>
      <c r="AL106" s="4"/>
      <c r="AM106" s="4"/>
      <c r="AN106" s="4"/>
      <c r="AO106" s="4"/>
      <c r="AP106" s="4"/>
      <c r="AQ106" s="4"/>
      <c r="AR106" s="4"/>
      <c r="AS106" s="4"/>
      <c r="AT106" s="4">
        <v>1</v>
      </c>
      <c r="AU106" s="4"/>
      <c r="AV106" s="4">
        <v>20</v>
      </c>
      <c r="AW106" s="4"/>
      <c r="AX106" s="19">
        <v>1</v>
      </c>
      <c r="AY106" s="1"/>
      <c r="AZ106" s="5"/>
    </row>
    <row r="107" spans="1:52" s="11" customFormat="1" ht="19.5" customHeight="1">
      <c r="A107" s="2">
        <v>97</v>
      </c>
      <c r="B107" s="11">
        <v>83</v>
      </c>
      <c r="C107" s="30" t="s">
        <v>264</v>
      </c>
      <c r="E107" s="32" t="s">
        <v>264</v>
      </c>
      <c r="F107" s="3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>
        <v>2</v>
      </c>
      <c r="X107" s="1">
        <v>2</v>
      </c>
      <c r="Y107" s="1">
        <v>4</v>
      </c>
      <c r="Z107" s="1"/>
      <c r="AA107" s="5"/>
      <c r="AB107" s="32" t="s">
        <v>264</v>
      </c>
      <c r="AC107" s="1"/>
      <c r="AD107" s="4"/>
      <c r="AE107" s="4"/>
      <c r="AF107" s="4"/>
      <c r="AG107" s="4"/>
      <c r="AH107" s="4"/>
      <c r="AI107" s="4"/>
      <c r="AJ107" s="4">
        <v>1</v>
      </c>
      <c r="AK107" s="4"/>
      <c r="AL107" s="4"/>
      <c r="AM107" s="4"/>
      <c r="AN107" s="4"/>
      <c r="AO107" s="4"/>
      <c r="AP107" s="4">
        <v>14</v>
      </c>
      <c r="AQ107" s="4"/>
      <c r="AR107" s="4"/>
      <c r="AS107" s="4"/>
      <c r="AT107" s="4"/>
      <c r="AU107" s="4"/>
      <c r="AV107" s="4"/>
      <c r="AW107" s="4"/>
      <c r="AX107" s="19">
        <v>3</v>
      </c>
      <c r="AY107" s="1"/>
      <c r="AZ107" s="5"/>
    </row>
    <row r="108" spans="1:52" s="11" customFormat="1" ht="19.5" customHeight="1">
      <c r="A108" s="2">
        <v>98</v>
      </c>
      <c r="B108" s="11">
        <v>84</v>
      </c>
      <c r="C108" s="30" t="s">
        <v>265</v>
      </c>
      <c r="E108" s="32" t="s">
        <v>265</v>
      </c>
      <c r="F108" s="3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32" t="s">
        <v>265</v>
      </c>
      <c r="AC108" s="1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19"/>
      <c r="AY108" s="1"/>
      <c r="AZ108" s="5"/>
    </row>
    <row r="109" spans="1:52" s="11" customFormat="1" ht="19.5" customHeight="1">
      <c r="A109" s="2">
        <v>99</v>
      </c>
      <c r="B109" s="11">
        <v>85</v>
      </c>
      <c r="C109" s="30" t="s">
        <v>266</v>
      </c>
      <c r="E109" s="32" t="s">
        <v>266</v>
      </c>
      <c r="F109" s="31"/>
      <c r="G109" s="1"/>
      <c r="H109" s="1"/>
      <c r="I109" s="1"/>
      <c r="J109" s="1"/>
      <c r="K109" s="1"/>
      <c r="L109" s="1"/>
      <c r="M109" s="1"/>
      <c r="N109" s="1">
        <v>5</v>
      </c>
      <c r="O109" s="1">
        <v>5</v>
      </c>
      <c r="P109" s="1">
        <v>23</v>
      </c>
      <c r="Q109" s="52"/>
      <c r="R109" s="1"/>
      <c r="S109" s="1"/>
      <c r="T109" s="1">
        <v>13</v>
      </c>
      <c r="U109" s="1">
        <v>14</v>
      </c>
      <c r="V109" s="1">
        <v>48</v>
      </c>
      <c r="W109" s="1">
        <v>57</v>
      </c>
      <c r="X109" s="1">
        <v>58</v>
      </c>
      <c r="Y109" s="1">
        <v>122</v>
      </c>
      <c r="Z109" s="1"/>
      <c r="AA109" s="5"/>
      <c r="AB109" s="32" t="s">
        <v>266</v>
      </c>
      <c r="AC109" s="1"/>
      <c r="AD109" s="4"/>
      <c r="AE109" s="4">
        <v>30</v>
      </c>
      <c r="AF109" s="4"/>
      <c r="AG109" s="4"/>
      <c r="AH109" s="4"/>
      <c r="AI109" s="4">
        <v>1</v>
      </c>
      <c r="AJ109" s="4">
        <v>10</v>
      </c>
      <c r="AK109" s="4"/>
      <c r="AL109" s="4"/>
      <c r="AM109" s="4"/>
      <c r="AN109" s="4"/>
      <c r="AO109" s="4">
        <v>1</v>
      </c>
      <c r="AP109" s="4">
        <v>56</v>
      </c>
      <c r="AQ109" s="4"/>
      <c r="AR109" s="4"/>
      <c r="AS109" s="4"/>
      <c r="AT109" s="4">
        <v>2</v>
      </c>
      <c r="AU109" s="4"/>
      <c r="AV109" s="4"/>
      <c r="AW109" s="4">
        <v>2</v>
      </c>
      <c r="AX109" s="19">
        <v>2</v>
      </c>
      <c r="AY109" s="1">
        <v>19</v>
      </c>
      <c r="AZ109" s="5">
        <v>71</v>
      </c>
    </row>
    <row r="110" spans="1:52" s="11" customFormat="1" ht="19.5" customHeight="1">
      <c r="A110" s="2">
        <v>100</v>
      </c>
      <c r="B110" s="11">
        <v>86</v>
      </c>
      <c r="C110" s="30" t="s">
        <v>267</v>
      </c>
      <c r="E110" s="32" t="s">
        <v>267</v>
      </c>
      <c r="F110" s="3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>
        <v>5</v>
      </c>
      <c r="U110" s="1">
        <v>3</v>
      </c>
      <c r="V110" s="1">
        <v>10</v>
      </c>
      <c r="W110" s="1">
        <v>7</v>
      </c>
      <c r="X110" s="1">
        <v>7</v>
      </c>
      <c r="Y110" s="1">
        <v>12</v>
      </c>
      <c r="Z110" s="1">
        <v>2</v>
      </c>
      <c r="AA110" s="5"/>
      <c r="AB110" s="32" t="s">
        <v>267</v>
      </c>
      <c r="AC110" s="1"/>
      <c r="AD110" s="4"/>
      <c r="AE110" s="4"/>
      <c r="AF110" s="4"/>
      <c r="AG110" s="4"/>
      <c r="AH110" s="4"/>
      <c r="AI110" s="4"/>
      <c r="AJ110" s="4">
        <v>64</v>
      </c>
      <c r="AK110" s="4"/>
      <c r="AL110" s="4">
        <v>12</v>
      </c>
      <c r="AM110" s="4"/>
      <c r="AN110" s="4"/>
      <c r="AO110" s="4"/>
      <c r="AP110" s="4">
        <v>24</v>
      </c>
      <c r="AQ110" s="4"/>
      <c r="AR110" s="4"/>
      <c r="AS110" s="4"/>
      <c r="AT110" s="4">
        <v>2</v>
      </c>
      <c r="AU110" s="4"/>
      <c r="AV110" s="4"/>
      <c r="AW110" s="4"/>
      <c r="AX110" s="19"/>
      <c r="AY110" s="1"/>
      <c r="AZ110" s="5"/>
    </row>
    <row r="111" spans="1:52" s="11" customFormat="1" ht="19.5" customHeight="1">
      <c r="A111" s="2">
        <v>101</v>
      </c>
      <c r="B111" s="11">
        <v>87</v>
      </c>
      <c r="C111" s="30" t="s">
        <v>268</v>
      </c>
      <c r="E111" s="32" t="s">
        <v>268</v>
      </c>
      <c r="F111" s="3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32" t="s">
        <v>268</v>
      </c>
      <c r="AC111" s="1"/>
      <c r="AD111" s="4"/>
      <c r="AE111" s="4"/>
      <c r="AF111" s="4"/>
      <c r="AG111" s="4"/>
      <c r="AH111" s="4"/>
      <c r="AI111" s="4"/>
      <c r="AJ111" s="4">
        <v>1</v>
      </c>
      <c r="AK111" s="4"/>
      <c r="AL111" s="4"/>
      <c r="AM111" s="4"/>
      <c r="AN111" s="4"/>
      <c r="AO111" s="4"/>
      <c r="AP111" s="4"/>
      <c r="AQ111" s="4"/>
      <c r="AR111" s="4"/>
      <c r="AS111" s="4"/>
      <c r="AT111" s="4">
        <v>76</v>
      </c>
      <c r="AU111" s="4"/>
      <c r="AV111" s="4"/>
      <c r="AW111" s="4"/>
      <c r="AX111" s="19"/>
      <c r="AY111" s="1"/>
      <c r="AZ111" s="5"/>
    </row>
    <row r="112" spans="1:52" s="11" customFormat="1" ht="19.5" customHeight="1" thickBot="1">
      <c r="A112" s="2">
        <v>102</v>
      </c>
      <c r="B112" s="11">
        <v>88</v>
      </c>
      <c r="C112" s="30" t="s">
        <v>269</v>
      </c>
      <c r="E112" s="29" t="s">
        <v>269</v>
      </c>
      <c r="F112" s="2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7"/>
      <c r="AB112" s="29" t="s">
        <v>269</v>
      </c>
      <c r="AC112" s="6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20"/>
      <c r="AY112" s="1"/>
      <c r="AZ112" s="5"/>
    </row>
    <row r="113" spans="1:52" s="18" customFormat="1" ht="32.25" customHeight="1" thickBot="1" thickTop="1">
      <c r="A113" s="2">
        <v>103</v>
      </c>
      <c r="B113" s="18">
        <v>103</v>
      </c>
      <c r="C113" s="37" t="s">
        <v>270</v>
      </c>
      <c r="E113" s="118" t="s">
        <v>270</v>
      </c>
      <c r="F113" s="113"/>
      <c r="G113" s="17">
        <f aca="true" t="shared" si="12" ref="G113:AA113">SUM(G88:G112)</f>
        <v>0</v>
      </c>
      <c r="H113" s="17">
        <f t="shared" si="12"/>
        <v>0</v>
      </c>
      <c r="I113" s="17">
        <f t="shared" si="12"/>
        <v>2</v>
      </c>
      <c r="J113" s="17">
        <f t="shared" si="12"/>
        <v>0</v>
      </c>
      <c r="K113" s="17">
        <f t="shared" si="12"/>
        <v>7</v>
      </c>
      <c r="L113" s="17">
        <f t="shared" si="12"/>
        <v>7</v>
      </c>
      <c r="M113" s="17">
        <f t="shared" si="12"/>
        <v>23</v>
      </c>
      <c r="N113" s="17">
        <f t="shared" si="12"/>
        <v>15</v>
      </c>
      <c r="O113" s="17">
        <f t="shared" si="12"/>
        <v>13</v>
      </c>
      <c r="P113" s="17">
        <f t="shared" si="12"/>
        <v>45</v>
      </c>
      <c r="Q113" s="17">
        <f t="shared" si="12"/>
        <v>45</v>
      </c>
      <c r="R113" s="17">
        <f t="shared" si="12"/>
        <v>45</v>
      </c>
      <c r="S113" s="17">
        <f t="shared" si="12"/>
        <v>125</v>
      </c>
      <c r="T113" s="17">
        <f t="shared" si="12"/>
        <v>2167</v>
      </c>
      <c r="U113" s="17">
        <f t="shared" si="12"/>
        <v>2344</v>
      </c>
      <c r="V113" s="17">
        <f t="shared" si="12"/>
        <v>5261</v>
      </c>
      <c r="W113" s="17">
        <f t="shared" si="12"/>
        <v>1879</v>
      </c>
      <c r="X113" s="17">
        <f t="shared" si="12"/>
        <v>1955</v>
      </c>
      <c r="Y113" s="17">
        <f t="shared" si="12"/>
        <v>4619</v>
      </c>
      <c r="Z113" s="17">
        <f t="shared" si="12"/>
        <v>2</v>
      </c>
      <c r="AA113" s="117">
        <f t="shared" si="12"/>
        <v>163</v>
      </c>
      <c r="AB113" s="118" t="s">
        <v>270</v>
      </c>
      <c r="AC113" s="17"/>
      <c r="AD113" s="17">
        <f aca="true" t="shared" si="13" ref="AD113:AZ113">SUM(AD88:AD112)</f>
        <v>17.169999999999998</v>
      </c>
      <c r="AE113" s="17">
        <f t="shared" si="13"/>
        <v>974</v>
      </c>
      <c r="AF113" s="17">
        <f t="shared" si="13"/>
        <v>0.05</v>
      </c>
      <c r="AG113" s="17">
        <f t="shared" si="13"/>
        <v>52</v>
      </c>
      <c r="AH113" s="17">
        <f t="shared" si="13"/>
        <v>17</v>
      </c>
      <c r="AI113" s="17">
        <f t="shared" si="13"/>
        <v>38</v>
      </c>
      <c r="AJ113" s="17">
        <f t="shared" si="13"/>
        <v>582</v>
      </c>
      <c r="AK113" s="17">
        <f t="shared" si="13"/>
        <v>6</v>
      </c>
      <c r="AL113" s="17">
        <f t="shared" si="13"/>
        <v>289</v>
      </c>
      <c r="AM113" s="17">
        <f t="shared" si="13"/>
        <v>0</v>
      </c>
      <c r="AN113" s="17">
        <f t="shared" si="13"/>
        <v>0</v>
      </c>
      <c r="AO113" s="17">
        <f t="shared" si="13"/>
        <v>3</v>
      </c>
      <c r="AP113" s="17">
        <f t="shared" si="13"/>
        <v>614</v>
      </c>
      <c r="AQ113" s="17">
        <f t="shared" si="13"/>
        <v>4</v>
      </c>
      <c r="AR113" s="17">
        <f t="shared" si="13"/>
        <v>0</v>
      </c>
      <c r="AS113" s="17">
        <f t="shared" si="13"/>
        <v>0</v>
      </c>
      <c r="AT113" s="17">
        <f t="shared" si="13"/>
        <v>6439</v>
      </c>
      <c r="AU113" s="17">
        <f t="shared" si="13"/>
        <v>18</v>
      </c>
      <c r="AV113" s="17">
        <f t="shared" si="13"/>
        <v>279</v>
      </c>
      <c r="AW113" s="17">
        <f t="shared" si="13"/>
        <v>975</v>
      </c>
      <c r="AX113" s="24">
        <f t="shared" si="13"/>
        <v>27</v>
      </c>
      <c r="AY113" s="24">
        <f t="shared" si="13"/>
        <v>2223</v>
      </c>
      <c r="AZ113" s="117">
        <f t="shared" si="13"/>
        <v>4978</v>
      </c>
    </row>
  </sheetData>
  <mergeCells count="92">
    <mergeCell ref="BG3:BG6"/>
    <mergeCell ref="BH3:BO4"/>
    <mergeCell ref="BH5:BI5"/>
    <mergeCell ref="BJ5:BK5"/>
    <mergeCell ref="BL5:BM5"/>
    <mergeCell ref="BN5:BO5"/>
    <mergeCell ref="BA3:BC5"/>
    <mergeCell ref="BD3:BD6"/>
    <mergeCell ref="BE3:BE6"/>
    <mergeCell ref="BF3:BF6"/>
    <mergeCell ref="AY57:AY59"/>
    <mergeCell ref="AZ57:AZ59"/>
    <mergeCell ref="G4:G5"/>
    <mergeCell ref="AY3:AY5"/>
    <mergeCell ref="AZ3:AZ5"/>
    <mergeCell ref="N59:P59"/>
    <mergeCell ref="Q59:S59"/>
    <mergeCell ref="T59:V59"/>
    <mergeCell ref="W59:Y59"/>
    <mergeCell ref="AU57:AU59"/>
    <mergeCell ref="E57:F60"/>
    <mergeCell ref="G57:J57"/>
    <mergeCell ref="K57:Y58"/>
    <mergeCell ref="Z57:AA57"/>
    <mergeCell ref="G58:G59"/>
    <mergeCell ref="H58:H59"/>
    <mergeCell ref="I58:J58"/>
    <mergeCell ref="Z58:Z59"/>
    <mergeCell ref="AA58:AA59"/>
    <mergeCell ref="AV57:AV59"/>
    <mergeCell ref="AW57:AW59"/>
    <mergeCell ref="AX57:AX59"/>
    <mergeCell ref="AQ57:AQ59"/>
    <mergeCell ref="AR57:AR59"/>
    <mergeCell ref="AS57:AS59"/>
    <mergeCell ref="AT57:AT59"/>
    <mergeCell ref="AM57:AM59"/>
    <mergeCell ref="AN57:AN59"/>
    <mergeCell ref="AO57:AO59"/>
    <mergeCell ref="AP57:AP59"/>
    <mergeCell ref="AI57:AI59"/>
    <mergeCell ref="AJ57:AJ59"/>
    <mergeCell ref="AK57:AK59"/>
    <mergeCell ref="AL57:AL59"/>
    <mergeCell ref="I4:J4"/>
    <mergeCell ref="AD57:AE57"/>
    <mergeCell ref="AF57:AG57"/>
    <mergeCell ref="AH57:AH59"/>
    <mergeCell ref="AD58:AD59"/>
    <mergeCell ref="AE58:AE59"/>
    <mergeCell ref="AF58:AF59"/>
    <mergeCell ref="AG58:AG59"/>
    <mergeCell ref="AB57:AC60"/>
    <mergeCell ref="Z4:Z5"/>
    <mergeCell ref="AP3:AP5"/>
    <mergeCell ref="K59:M59"/>
    <mergeCell ref="AB7:AC7"/>
    <mergeCell ref="E7:F7"/>
    <mergeCell ref="E3:F6"/>
    <mergeCell ref="G3:J3"/>
    <mergeCell ref="K3:Y4"/>
    <mergeCell ref="AB3:AC6"/>
    <mergeCell ref="Z3:AA3"/>
    <mergeCell ref="H4:H5"/>
    <mergeCell ref="AI3:AI5"/>
    <mergeCell ref="AJ3:AJ5"/>
    <mergeCell ref="AV3:AV5"/>
    <mergeCell ref="AW3:AW5"/>
    <mergeCell ref="AK3:AK5"/>
    <mergeCell ref="AL3:AL5"/>
    <mergeCell ref="AU3:AU5"/>
    <mergeCell ref="AM3:AM5"/>
    <mergeCell ref="AN3:AN5"/>
    <mergeCell ref="AO3:AO5"/>
    <mergeCell ref="AX3:AX5"/>
    <mergeCell ref="AQ3:AQ5"/>
    <mergeCell ref="AR3:AR5"/>
    <mergeCell ref="AS3:AS5"/>
    <mergeCell ref="AT3:AT5"/>
    <mergeCell ref="AD3:AE3"/>
    <mergeCell ref="AF3:AG3"/>
    <mergeCell ref="AH3:AH5"/>
    <mergeCell ref="AD4:AD5"/>
    <mergeCell ref="AE4:AE5"/>
    <mergeCell ref="AF4:AF5"/>
    <mergeCell ref="AG4:AG5"/>
    <mergeCell ref="AA4:AA5"/>
    <mergeCell ref="K5:M5"/>
    <mergeCell ref="N5:P5"/>
    <mergeCell ref="Q5:S5"/>
    <mergeCell ref="T5:V5"/>
    <mergeCell ref="W5:Y5"/>
  </mergeCells>
  <printOptions horizontalCentered="1" verticalCentered="1"/>
  <pageMargins left="0.5905511811023623" right="0.4330708661417323" top="0.984251968503937" bottom="0.984251968503937" header="0.5905511811023623" footer="0.2755905511811024"/>
  <pageSetup firstPageNumber="142" useFirstPageNumber="1" horizontalDpi="600" verticalDpi="600" orientation="portrait" pageOrder="overThenDown" paperSize="9" scale="61" r:id="rId1"/>
  <headerFooter alignWithMargins="0">
    <oddFooter>&amp;C&amp;"Courier New,標準"- &amp;P -</oddFooter>
  </headerFooter>
  <rowBreaks count="1" manualBreakCount="1">
    <brk id="56" max="255" man="1"/>
  </rowBreaks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123"/>
  <sheetViews>
    <sheetView zoomScale="75" zoomScaleNormal="75" zoomScaleSheetLayoutView="75" workbookViewId="0" topLeftCell="A1">
      <pane xSplit="6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7" sqref="G7"/>
    </sheetView>
  </sheetViews>
  <sheetFormatPr defaultColWidth="9.00390625" defaultRowHeight="19.5" customHeight="1"/>
  <cols>
    <col min="1" max="4" width="9.00390625" style="2" customWidth="1"/>
    <col min="5" max="5" width="5.75390625" style="2" customWidth="1"/>
    <col min="6" max="6" width="8.875" style="2" customWidth="1"/>
    <col min="7" max="7" width="4.875" style="2" customWidth="1"/>
    <col min="8" max="8" width="6.25390625" style="2" bestFit="1" customWidth="1"/>
    <col min="9" max="10" width="5.625" style="2" customWidth="1"/>
    <col min="11" max="11" width="3.375" style="2" customWidth="1"/>
    <col min="12" max="12" width="5.50390625" style="2" customWidth="1"/>
    <col min="13" max="13" width="4.25390625" style="2" customWidth="1"/>
    <col min="14" max="14" width="4.375" style="2" bestFit="1" customWidth="1"/>
    <col min="15" max="16" width="5.25390625" style="2" customWidth="1"/>
    <col min="17" max="18" width="6.875" style="2" customWidth="1"/>
    <col min="19" max="20" width="7.00390625" style="2" customWidth="1"/>
    <col min="21" max="21" width="7.25390625" style="2" customWidth="1"/>
    <col min="22" max="22" width="7.375" style="2" customWidth="1"/>
    <col min="23" max="24" width="7.25390625" style="2" customWidth="1"/>
    <col min="25" max="25" width="7.375" style="2" customWidth="1"/>
    <col min="26" max="26" width="6.25390625" style="2" bestFit="1" customWidth="1"/>
    <col min="27" max="27" width="5.625" style="2" customWidth="1"/>
    <col min="28" max="28" width="10.75390625" style="2" customWidth="1"/>
    <col min="29" max="29" width="5.625" style="2" customWidth="1"/>
    <col min="30" max="30" width="5.50390625" style="3" customWidth="1"/>
    <col min="31" max="31" width="6.875" style="3" customWidth="1"/>
    <col min="32" max="32" width="4.75390625" style="3" customWidth="1"/>
    <col min="33" max="33" width="7.00390625" style="3" bestFit="1" customWidth="1"/>
    <col min="34" max="35" width="5.25390625" style="3" customWidth="1"/>
    <col min="36" max="36" width="5.625" style="3" bestFit="1" customWidth="1"/>
    <col min="37" max="37" width="5.375" style="3" customWidth="1"/>
    <col min="38" max="38" width="4.875" style="3" customWidth="1"/>
    <col min="39" max="39" width="4.375" style="3" customWidth="1"/>
    <col min="40" max="41" width="4.75390625" style="3" customWidth="1"/>
    <col min="42" max="42" width="5.625" style="3" bestFit="1" customWidth="1"/>
    <col min="43" max="43" width="5.00390625" style="3" customWidth="1"/>
    <col min="44" max="44" width="4.75390625" style="3" customWidth="1"/>
    <col min="45" max="45" width="4.875" style="3" customWidth="1"/>
    <col min="46" max="46" width="6.125" style="3" bestFit="1" customWidth="1"/>
    <col min="47" max="47" width="5.00390625" style="3" customWidth="1"/>
    <col min="48" max="48" width="7.375" style="3" customWidth="1"/>
    <col min="49" max="49" width="4.375" style="3" customWidth="1"/>
    <col min="50" max="50" width="7.875" style="3" bestFit="1" customWidth="1"/>
    <col min="51" max="51" width="5.75390625" style="25" customWidth="1"/>
    <col min="52" max="52" width="7.25390625" style="25" customWidth="1"/>
    <col min="53" max="16384" width="9.00390625" style="2" customWidth="1"/>
  </cols>
  <sheetData>
    <row r="1" spans="5:23" ht="19.5" customHeight="1">
      <c r="E1" s="210" t="s">
        <v>336</v>
      </c>
      <c r="F1" s="210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5:23" ht="19.5" customHeight="1" thickBot="1">
      <c r="E2" s="211"/>
      <c r="F2" s="211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5:67" ht="19.5" customHeight="1">
      <c r="E3" s="166" t="s">
        <v>272</v>
      </c>
      <c r="F3" s="167"/>
      <c r="G3" s="167" t="s">
        <v>273</v>
      </c>
      <c r="H3" s="167"/>
      <c r="I3" s="167"/>
      <c r="J3" s="167"/>
      <c r="K3" s="167" t="s">
        <v>274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 t="s">
        <v>275</v>
      </c>
      <c r="AA3" s="175"/>
      <c r="AB3" s="171"/>
      <c r="AC3" s="172"/>
      <c r="AD3" s="154" t="s">
        <v>276</v>
      </c>
      <c r="AE3" s="154"/>
      <c r="AF3" s="154" t="s">
        <v>277</v>
      </c>
      <c r="AG3" s="154"/>
      <c r="AH3" s="155" t="s">
        <v>278</v>
      </c>
      <c r="AI3" s="155" t="s">
        <v>279</v>
      </c>
      <c r="AJ3" s="162" t="s">
        <v>280</v>
      </c>
      <c r="AK3" s="155" t="s">
        <v>281</v>
      </c>
      <c r="AL3" s="162" t="s">
        <v>282</v>
      </c>
      <c r="AM3" s="162" t="s">
        <v>283</v>
      </c>
      <c r="AN3" s="162" t="s">
        <v>284</v>
      </c>
      <c r="AO3" s="155" t="s">
        <v>285</v>
      </c>
      <c r="AP3" s="162" t="s">
        <v>286</v>
      </c>
      <c r="AQ3" s="155" t="s">
        <v>287</v>
      </c>
      <c r="AR3" s="129" t="s">
        <v>288</v>
      </c>
      <c r="AS3" s="129" t="s">
        <v>289</v>
      </c>
      <c r="AT3" s="162" t="s">
        <v>290</v>
      </c>
      <c r="AU3" s="162" t="s">
        <v>291</v>
      </c>
      <c r="AV3" s="162" t="s">
        <v>292</v>
      </c>
      <c r="AW3" s="162" t="s">
        <v>330</v>
      </c>
      <c r="AX3" s="158" t="s">
        <v>331</v>
      </c>
      <c r="AY3" s="131" t="s">
        <v>295</v>
      </c>
      <c r="AZ3" s="132" t="s">
        <v>296</v>
      </c>
      <c r="BA3" s="167" t="s">
        <v>339</v>
      </c>
      <c r="BB3" s="167"/>
      <c r="BC3" s="167"/>
      <c r="BD3" s="131" t="s">
        <v>343</v>
      </c>
      <c r="BE3" s="131" t="s">
        <v>344</v>
      </c>
      <c r="BF3" s="131" t="s">
        <v>345</v>
      </c>
      <c r="BG3" s="131" t="s">
        <v>346</v>
      </c>
      <c r="BH3" s="167" t="s">
        <v>347</v>
      </c>
      <c r="BI3" s="167"/>
      <c r="BJ3" s="167"/>
      <c r="BK3" s="167"/>
      <c r="BL3" s="167"/>
      <c r="BM3" s="167"/>
      <c r="BN3" s="167"/>
      <c r="BO3" s="175"/>
    </row>
    <row r="4" spans="5:67" ht="19.5" customHeight="1" thickBot="1">
      <c r="E4" s="168"/>
      <c r="F4" s="153"/>
      <c r="G4" s="133" t="s">
        <v>297</v>
      </c>
      <c r="H4" s="176" t="s">
        <v>298</v>
      </c>
      <c r="I4" s="153" t="s">
        <v>299</v>
      </c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76" t="s">
        <v>300</v>
      </c>
      <c r="AA4" s="151" t="s">
        <v>301</v>
      </c>
      <c r="AB4" s="173"/>
      <c r="AC4" s="174"/>
      <c r="AD4" s="156" t="s">
        <v>302</v>
      </c>
      <c r="AE4" s="157" t="s">
        <v>303</v>
      </c>
      <c r="AF4" s="156" t="s">
        <v>302</v>
      </c>
      <c r="AG4" s="157" t="s">
        <v>303</v>
      </c>
      <c r="AH4" s="156"/>
      <c r="AI4" s="157"/>
      <c r="AJ4" s="163"/>
      <c r="AK4" s="157"/>
      <c r="AL4" s="163"/>
      <c r="AM4" s="163"/>
      <c r="AN4" s="163"/>
      <c r="AO4" s="156"/>
      <c r="AP4" s="163"/>
      <c r="AQ4" s="157"/>
      <c r="AR4" s="177"/>
      <c r="AS4" s="177"/>
      <c r="AT4" s="163"/>
      <c r="AU4" s="163"/>
      <c r="AV4" s="163"/>
      <c r="AW4" s="163"/>
      <c r="AX4" s="159"/>
      <c r="AY4" s="176"/>
      <c r="AZ4" s="151"/>
      <c r="BA4" s="153"/>
      <c r="BB4" s="153"/>
      <c r="BC4" s="153"/>
      <c r="BD4" s="176"/>
      <c r="BE4" s="176"/>
      <c r="BF4" s="176"/>
      <c r="BG4" s="176"/>
      <c r="BH4" s="137"/>
      <c r="BI4" s="137"/>
      <c r="BJ4" s="137"/>
      <c r="BK4" s="137"/>
      <c r="BL4" s="137"/>
      <c r="BM4" s="137"/>
      <c r="BN4" s="137"/>
      <c r="BO4" s="126"/>
    </row>
    <row r="5" spans="5:67" ht="19.5" customHeight="1" thickTop="1">
      <c r="E5" s="168"/>
      <c r="F5" s="153"/>
      <c r="G5" s="134"/>
      <c r="H5" s="176"/>
      <c r="I5" s="1" t="s">
        <v>304</v>
      </c>
      <c r="J5" s="1" t="s">
        <v>305</v>
      </c>
      <c r="K5" s="153" t="s">
        <v>306</v>
      </c>
      <c r="L5" s="153"/>
      <c r="M5" s="153"/>
      <c r="N5" s="153" t="s">
        <v>307</v>
      </c>
      <c r="O5" s="153"/>
      <c r="P5" s="153"/>
      <c r="Q5" s="153" t="s">
        <v>308</v>
      </c>
      <c r="R5" s="153"/>
      <c r="S5" s="153"/>
      <c r="T5" s="153" t="s">
        <v>309</v>
      </c>
      <c r="U5" s="153"/>
      <c r="V5" s="153"/>
      <c r="W5" s="153" t="s">
        <v>310</v>
      </c>
      <c r="X5" s="153"/>
      <c r="Y5" s="153"/>
      <c r="Z5" s="176"/>
      <c r="AA5" s="152"/>
      <c r="AB5" s="173"/>
      <c r="AC5" s="174"/>
      <c r="AD5" s="156"/>
      <c r="AE5" s="157"/>
      <c r="AF5" s="156"/>
      <c r="AG5" s="157"/>
      <c r="AH5" s="156"/>
      <c r="AI5" s="157"/>
      <c r="AJ5" s="163"/>
      <c r="AK5" s="157"/>
      <c r="AL5" s="163"/>
      <c r="AM5" s="163"/>
      <c r="AN5" s="163"/>
      <c r="AO5" s="156"/>
      <c r="AP5" s="163"/>
      <c r="AQ5" s="157"/>
      <c r="AR5" s="177"/>
      <c r="AS5" s="177"/>
      <c r="AT5" s="163"/>
      <c r="AU5" s="163"/>
      <c r="AV5" s="163"/>
      <c r="AW5" s="163"/>
      <c r="AX5" s="159"/>
      <c r="AY5" s="176"/>
      <c r="AZ5" s="151"/>
      <c r="BA5" s="153"/>
      <c r="BB5" s="153"/>
      <c r="BC5" s="153"/>
      <c r="BD5" s="176"/>
      <c r="BE5" s="176"/>
      <c r="BF5" s="176"/>
      <c r="BG5" s="176"/>
      <c r="BH5" s="127" t="s">
        <v>348</v>
      </c>
      <c r="BI5" s="127"/>
      <c r="BJ5" s="127" t="s">
        <v>349</v>
      </c>
      <c r="BK5" s="127"/>
      <c r="BL5" s="127" t="s">
        <v>350</v>
      </c>
      <c r="BM5" s="127"/>
      <c r="BN5" s="127" t="s">
        <v>351</v>
      </c>
      <c r="BO5" s="128"/>
    </row>
    <row r="6" spans="5:67" ht="19.5" customHeight="1" thickBot="1">
      <c r="E6" s="169"/>
      <c r="F6" s="170"/>
      <c r="G6" s="6" t="s">
        <v>311</v>
      </c>
      <c r="H6" s="6" t="s">
        <v>311</v>
      </c>
      <c r="I6" s="6" t="s">
        <v>312</v>
      </c>
      <c r="J6" s="6" t="s">
        <v>312</v>
      </c>
      <c r="K6" s="6" t="s">
        <v>313</v>
      </c>
      <c r="L6" s="6" t="s">
        <v>314</v>
      </c>
      <c r="M6" s="6" t="s">
        <v>312</v>
      </c>
      <c r="N6" s="6" t="s">
        <v>313</v>
      </c>
      <c r="O6" s="6" t="s">
        <v>314</v>
      </c>
      <c r="P6" s="6" t="s">
        <v>312</v>
      </c>
      <c r="Q6" s="6" t="s">
        <v>313</v>
      </c>
      <c r="R6" s="6" t="s">
        <v>314</v>
      </c>
      <c r="S6" s="6" t="s">
        <v>312</v>
      </c>
      <c r="T6" s="6" t="s">
        <v>313</v>
      </c>
      <c r="U6" s="6" t="s">
        <v>314</v>
      </c>
      <c r="V6" s="6" t="s">
        <v>312</v>
      </c>
      <c r="W6" s="6" t="s">
        <v>313</v>
      </c>
      <c r="X6" s="6" t="s">
        <v>314</v>
      </c>
      <c r="Y6" s="6" t="s">
        <v>312</v>
      </c>
      <c r="Z6" s="6" t="s">
        <v>313</v>
      </c>
      <c r="AA6" s="7" t="s">
        <v>313</v>
      </c>
      <c r="AB6" s="173"/>
      <c r="AC6" s="174"/>
      <c r="AD6" s="8" t="s">
        <v>332</v>
      </c>
      <c r="AE6" s="8" t="s">
        <v>332</v>
      </c>
      <c r="AF6" s="8" t="s">
        <v>332</v>
      </c>
      <c r="AG6" s="8" t="s">
        <v>332</v>
      </c>
      <c r="AH6" s="8" t="s">
        <v>317</v>
      </c>
      <c r="AI6" s="8" t="s">
        <v>317</v>
      </c>
      <c r="AJ6" s="8" t="s">
        <v>317</v>
      </c>
      <c r="AK6" s="8" t="s">
        <v>317</v>
      </c>
      <c r="AL6" s="8" t="s">
        <v>317</v>
      </c>
      <c r="AM6" s="8" t="s">
        <v>317</v>
      </c>
      <c r="AN6" s="8" t="s">
        <v>317</v>
      </c>
      <c r="AO6" s="8" t="s">
        <v>317</v>
      </c>
      <c r="AP6" s="8" t="s">
        <v>317</v>
      </c>
      <c r="AQ6" s="8" t="s">
        <v>317</v>
      </c>
      <c r="AR6" s="8" t="s">
        <v>318</v>
      </c>
      <c r="AS6" s="8" t="s">
        <v>319</v>
      </c>
      <c r="AT6" s="8" t="s">
        <v>320</v>
      </c>
      <c r="AU6" s="8" t="s">
        <v>321</v>
      </c>
      <c r="AV6" s="8" t="s">
        <v>320</v>
      </c>
      <c r="AW6" s="8" t="s">
        <v>320</v>
      </c>
      <c r="AX6" s="20" t="s">
        <v>317</v>
      </c>
      <c r="AY6" s="1" t="s">
        <v>314</v>
      </c>
      <c r="AZ6" s="5" t="s">
        <v>312</v>
      </c>
      <c r="BA6" s="52" t="s">
        <v>340</v>
      </c>
      <c r="BB6" s="52" t="s">
        <v>341</v>
      </c>
      <c r="BC6" s="52" t="s">
        <v>342</v>
      </c>
      <c r="BD6" s="176"/>
      <c r="BE6" s="176"/>
      <c r="BF6" s="176"/>
      <c r="BG6" s="176"/>
      <c r="BH6" s="52" t="s">
        <v>314</v>
      </c>
      <c r="BI6" s="52" t="s">
        <v>311</v>
      </c>
      <c r="BJ6" s="52" t="s">
        <v>314</v>
      </c>
      <c r="BK6" s="52" t="s">
        <v>311</v>
      </c>
      <c r="BL6" s="52" t="s">
        <v>314</v>
      </c>
      <c r="BM6" s="52" t="s">
        <v>311</v>
      </c>
      <c r="BN6" s="52" t="s">
        <v>314</v>
      </c>
      <c r="BO6" s="55" t="s">
        <v>311</v>
      </c>
    </row>
    <row r="7" spans="5:67" s="11" customFormat="1" ht="30" customHeight="1" thickBot="1" thickTop="1">
      <c r="E7" s="164" t="s">
        <v>322</v>
      </c>
      <c r="F7" s="165"/>
      <c r="G7" s="9">
        <f aca="true" t="shared" si="0" ref="G7:AA7">SUM(G8:G104)</f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2</v>
      </c>
      <c r="R7" s="9">
        <f t="shared" si="0"/>
        <v>2</v>
      </c>
      <c r="S7" s="9">
        <f t="shared" si="0"/>
        <v>7</v>
      </c>
      <c r="T7" s="9">
        <f t="shared" si="0"/>
        <v>0</v>
      </c>
      <c r="U7" s="9">
        <f t="shared" si="0"/>
        <v>0</v>
      </c>
      <c r="V7" s="9">
        <f t="shared" si="0"/>
        <v>0</v>
      </c>
      <c r="W7" s="9">
        <f t="shared" si="0"/>
        <v>4</v>
      </c>
      <c r="X7" s="9">
        <f t="shared" si="0"/>
        <v>4</v>
      </c>
      <c r="Y7" s="9">
        <f t="shared" si="0"/>
        <v>5</v>
      </c>
      <c r="Z7" s="9">
        <f t="shared" si="0"/>
        <v>0</v>
      </c>
      <c r="AA7" s="10">
        <f t="shared" si="0"/>
        <v>0</v>
      </c>
      <c r="AB7" s="164" t="s">
        <v>322</v>
      </c>
      <c r="AC7" s="165"/>
      <c r="AD7" s="79">
        <f aca="true" t="shared" si="1" ref="AD7:AZ7">SUM(AD8:AD104)</f>
        <v>0.05</v>
      </c>
      <c r="AE7" s="9">
        <f t="shared" si="1"/>
        <v>0</v>
      </c>
      <c r="AF7" s="9">
        <f t="shared" si="1"/>
        <v>0</v>
      </c>
      <c r="AG7" s="9">
        <f t="shared" si="1"/>
        <v>0</v>
      </c>
      <c r="AH7" s="9">
        <f t="shared" si="1"/>
        <v>0</v>
      </c>
      <c r="AI7" s="9">
        <f t="shared" si="1"/>
        <v>0</v>
      </c>
      <c r="AJ7" s="9">
        <f t="shared" si="1"/>
        <v>0</v>
      </c>
      <c r="AK7" s="9">
        <f t="shared" si="1"/>
        <v>0</v>
      </c>
      <c r="AL7" s="9">
        <f t="shared" si="1"/>
        <v>0</v>
      </c>
      <c r="AM7" s="9">
        <f t="shared" si="1"/>
        <v>0</v>
      </c>
      <c r="AN7" s="9">
        <f t="shared" si="1"/>
        <v>0</v>
      </c>
      <c r="AO7" s="9">
        <f t="shared" si="1"/>
        <v>0</v>
      </c>
      <c r="AP7" s="9">
        <f t="shared" si="1"/>
        <v>5</v>
      </c>
      <c r="AQ7" s="9">
        <f t="shared" si="1"/>
        <v>0</v>
      </c>
      <c r="AR7" s="9">
        <f t="shared" si="1"/>
        <v>0</v>
      </c>
      <c r="AS7" s="9">
        <f t="shared" si="1"/>
        <v>0</v>
      </c>
      <c r="AT7" s="9">
        <f t="shared" si="1"/>
        <v>0</v>
      </c>
      <c r="AU7" s="9">
        <f t="shared" si="1"/>
        <v>0</v>
      </c>
      <c r="AV7" s="9">
        <f t="shared" si="1"/>
        <v>0</v>
      </c>
      <c r="AW7" s="9">
        <f t="shared" si="1"/>
        <v>0</v>
      </c>
      <c r="AX7" s="21">
        <f t="shared" si="1"/>
        <v>0</v>
      </c>
      <c r="AY7" s="9">
        <f t="shared" si="1"/>
        <v>0</v>
      </c>
      <c r="AZ7" s="10">
        <f t="shared" si="1"/>
        <v>0</v>
      </c>
      <c r="BA7" s="100"/>
      <c r="BB7" s="100"/>
      <c r="BC7" s="100"/>
      <c r="BD7" s="100"/>
      <c r="BE7" s="100"/>
      <c r="BF7" s="100">
        <f>SUM(BF8:BF104)</f>
        <v>48</v>
      </c>
      <c r="BG7" s="100">
        <f>SUM(BG8:BG104)</f>
        <v>20</v>
      </c>
      <c r="BH7" s="100"/>
      <c r="BI7" s="100"/>
      <c r="BJ7" s="100"/>
      <c r="BK7" s="100"/>
      <c r="BL7" s="100"/>
      <c r="BM7" s="100"/>
      <c r="BN7" s="100"/>
      <c r="BO7" s="101"/>
    </row>
    <row r="8" spans="1:67" ht="18.75" customHeight="1" thickTop="1">
      <c r="A8" s="2">
        <v>44</v>
      </c>
      <c r="B8" s="2">
        <v>1</v>
      </c>
      <c r="C8" s="35" t="s">
        <v>211</v>
      </c>
      <c r="E8" s="35" t="s">
        <v>211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>
        <v>1</v>
      </c>
      <c r="R8" s="12">
        <v>1</v>
      </c>
      <c r="S8" s="12">
        <v>4</v>
      </c>
      <c r="T8" s="12"/>
      <c r="U8" s="12"/>
      <c r="V8" s="12"/>
      <c r="W8" s="12"/>
      <c r="X8" s="12"/>
      <c r="Y8" s="12"/>
      <c r="Z8" s="12"/>
      <c r="AA8" s="13"/>
      <c r="AB8" s="35" t="s">
        <v>211</v>
      </c>
      <c r="AC8" s="1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>
        <v>2</v>
      </c>
      <c r="AQ8" s="14"/>
      <c r="AR8" s="14"/>
      <c r="AS8" s="14"/>
      <c r="AT8" s="14"/>
      <c r="AU8" s="14"/>
      <c r="AV8" s="14"/>
      <c r="AW8" s="14"/>
      <c r="AX8" s="22"/>
      <c r="AY8" s="1"/>
      <c r="AZ8" s="5"/>
      <c r="BA8" s="99"/>
      <c r="BB8" s="99"/>
      <c r="BC8" s="99"/>
      <c r="BD8" s="99"/>
      <c r="BE8" s="99"/>
      <c r="BF8" s="99">
        <v>40</v>
      </c>
      <c r="BG8" s="99"/>
      <c r="BH8" s="99"/>
      <c r="BI8" s="99"/>
      <c r="BJ8" s="99"/>
      <c r="BK8" s="99"/>
      <c r="BL8" s="99"/>
      <c r="BM8" s="99"/>
      <c r="BN8" s="99"/>
      <c r="BO8" s="99"/>
    </row>
    <row r="9" spans="1:67" ht="18.75" customHeight="1">
      <c r="A9" s="2">
        <v>1</v>
      </c>
      <c r="B9" s="2">
        <v>2</v>
      </c>
      <c r="C9" s="32" t="s">
        <v>168</v>
      </c>
      <c r="E9" s="32" t="s">
        <v>168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  <c r="AB9" s="32" t="s">
        <v>168</v>
      </c>
      <c r="AC9" s="1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19"/>
      <c r="AY9" s="1"/>
      <c r="AZ9" s="5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</row>
    <row r="10" spans="1:67" ht="18.75" customHeight="1">
      <c r="A10" s="2">
        <v>24</v>
      </c>
      <c r="B10" s="2">
        <v>3</v>
      </c>
      <c r="C10" s="32" t="s">
        <v>191</v>
      </c>
      <c r="E10" s="32" t="s">
        <v>191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32" t="s">
        <v>191</v>
      </c>
      <c r="AC10" s="1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19"/>
      <c r="AY10" s="1"/>
      <c r="AZ10" s="5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</row>
    <row r="11" spans="1:67" ht="18.75" customHeight="1">
      <c r="A11" s="2">
        <v>51</v>
      </c>
      <c r="B11" s="2">
        <v>4</v>
      </c>
      <c r="C11" s="32" t="s">
        <v>218</v>
      </c>
      <c r="E11" s="32" t="s">
        <v>218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32" t="s">
        <v>218</v>
      </c>
      <c r="AC11" s="1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9"/>
      <c r="AY11" s="1"/>
      <c r="AZ11" s="5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</row>
    <row r="12" spans="1:67" ht="18.75" customHeight="1">
      <c r="A12" s="2">
        <v>79</v>
      </c>
      <c r="B12" s="11">
        <v>5</v>
      </c>
      <c r="C12" s="32" t="s">
        <v>246</v>
      </c>
      <c r="D12" s="11"/>
      <c r="E12" s="32" t="s">
        <v>246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32" t="s">
        <v>246</v>
      </c>
      <c r="AC12" s="1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9"/>
      <c r="AY12" s="1"/>
      <c r="AZ12" s="5"/>
      <c r="BA12" s="52"/>
      <c r="BB12" s="52"/>
      <c r="BC12" s="52"/>
      <c r="BD12" s="52"/>
      <c r="BE12" s="52"/>
      <c r="BF12" s="52">
        <v>2</v>
      </c>
      <c r="BG12" s="52"/>
      <c r="BH12" s="52"/>
      <c r="BI12" s="52"/>
      <c r="BJ12" s="52"/>
      <c r="BK12" s="52"/>
      <c r="BL12" s="52"/>
      <c r="BM12" s="52"/>
      <c r="BN12" s="52"/>
      <c r="BO12" s="52"/>
    </row>
    <row r="13" spans="1:67" ht="18.75" customHeight="1">
      <c r="A13" s="2">
        <v>78</v>
      </c>
      <c r="B13" s="11">
        <v>6</v>
      </c>
      <c r="C13" s="32" t="s">
        <v>245</v>
      </c>
      <c r="D13" s="11"/>
      <c r="E13" s="32" t="s">
        <v>245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32" t="s">
        <v>245</v>
      </c>
      <c r="AC13" s="1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9"/>
      <c r="AY13" s="1"/>
      <c r="AZ13" s="5"/>
      <c r="BA13" s="52"/>
      <c r="BB13" s="52"/>
      <c r="BC13" s="52"/>
      <c r="BD13" s="103" t="s">
        <v>354</v>
      </c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</row>
    <row r="14" spans="1:67" ht="18.75" customHeight="1">
      <c r="A14" s="2">
        <v>80</v>
      </c>
      <c r="B14" s="11">
        <v>7</v>
      </c>
      <c r="C14" s="32" t="s">
        <v>247</v>
      </c>
      <c r="D14" s="11"/>
      <c r="E14" s="32" t="s">
        <v>247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32" t="s">
        <v>247</v>
      </c>
      <c r="AC14" s="1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19"/>
      <c r="AY14" s="1"/>
      <c r="AZ14" s="5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</row>
    <row r="15" spans="1:67" ht="18.75" customHeight="1">
      <c r="A15" s="2">
        <v>25</v>
      </c>
      <c r="B15" s="2">
        <v>8</v>
      </c>
      <c r="C15" s="32" t="s">
        <v>192</v>
      </c>
      <c r="E15" s="32" t="s">
        <v>192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32" t="s">
        <v>192</v>
      </c>
      <c r="AC15" s="1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19"/>
      <c r="AY15" s="1"/>
      <c r="AZ15" s="5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</row>
    <row r="16" spans="1:67" ht="18.75" customHeight="1">
      <c r="A16" s="2">
        <v>81</v>
      </c>
      <c r="B16" s="11">
        <v>9</v>
      </c>
      <c r="C16" s="32" t="s">
        <v>248</v>
      </c>
      <c r="D16" s="11"/>
      <c r="E16" s="32" t="s">
        <v>248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  <c r="AB16" s="32" t="s">
        <v>248</v>
      </c>
      <c r="AC16" s="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19"/>
      <c r="AY16" s="1"/>
      <c r="AZ16" s="5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</row>
    <row r="17" spans="1:67" ht="18.75" customHeight="1">
      <c r="A17" s="2">
        <v>52</v>
      </c>
      <c r="B17" s="2">
        <v>10</v>
      </c>
      <c r="C17" s="32" t="s">
        <v>219</v>
      </c>
      <c r="E17" s="32" t="s">
        <v>219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  <c r="AB17" s="32" t="s">
        <v>219</v>
      </c>
      <c r="AC17" s="1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19"/>
      <c r="AY17" s="1"/>
      <c r="AZ17" s="5"/>
      <c r="BA17" s="52"/>
      <c r="BB17" s="52"/>
      <c r="BC17" s="52"/>
      <c r="BD17" s="103" t="s">
        <v>354</v>
      </c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</row>
    <row r="18" spans="1:67" ht="18.75" customHeight="1">
      <c r="A18" s="2">
        <v>26</v>
      </c>
      <c r="B18" s="2">
        <v>11</v>
      </c>
      <c r="C18" s="32" t="s">
        <v>193</v>
      </c>
      <c r="E18" s="32" t="s">
        <v>193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  <c r="AB18" s="32" t="s">
        <v>193</v>
      </c>
      <c r="AC18" s="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9"/>
      <c r="AY18" s="1"/>
      <c r="AZ18" s="5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</row>
    <row r="19" spans="1:67" ht="18.75" customHeight="1">
      <c r="A19" s="2">
        <v>27</v>
      </c>
      <c r="B19" s="2">
        <v>12</v>
      </c>
      <c r="C19" s="32" t="s">
        <v>194</v>
      </c>
      <c r="E19" s="32" t="s">
        <v>194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32" t="s">
        <v>194</v>
      </c>
      <c r="AC19" s="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9"/>
      <c r="AY19" s="1"/>
      <c r="AZ19" s="5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</row>
    <row r="20" spans="1:67" ht="18.75" customHeight="1">
      <c r="A20" s="2">
        <v>28</v>
      </c>
      <c r="B20" s="2">
        <v>13</v>
      </c>
      <c r="C20" s="32" t="s">
        <v>195</v>
      </c>
      <c r="E20" s="32" t="s">
        <v>195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5"/>
      <c r="AB20" s="32" t="s">
        <v>195</v>
      </c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9"/>
      <c r="AY20" s="1"/>
      <c r="AZ20" s="5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</row>
    <row r="21" spans="1:67" ht="18.75" customHeight="1">
      <c r="A21" s="2">
        <v>66</v>
      </c>
      <c r="B21" s="11">
        <v>14</v>
      </c>
      <c r="C21" s="32" t="s">
        <v>233</v>
      </c>
      <c r="D21" s="11"/>
      <c r="E21" s="32" t="s">
        <v>233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5"/>
      <c r="AB21" s="32" t="s">
        <v>233</v>
      </c>
      <c r="AC21" s="1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19"/>
      <c r="AY21" s="1"/>
      <c r="AZ21" s="5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</row>
    <row r="22" spans="1:67" ht="18.75" customHeight="1">
      <c r="A22" s="2">
        <v>67</v>
      </c>
      <c r="B22" s="11">
        <v>15</v>
      </c>
      <c r="C22" s="32" t="s">
        <v>234</v>
      </c>
      <c r="D22" s="11"/>
      <c r="E22" s="32" t="s">
        <v>234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4</v>
      </c>
      <c r="X22" s="1">
        <v>4</v>
      </c>
      <c r="Y22" s="1">
        <v>5</v>
      </c>
      <c r="Z22" s="1"/>
      <c r="AA22" s="5"/>
      <c r="AB22" s="32" t="s">
        <v>234</v>
      </c>
      <c r="AC22" s="1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9"/>
      <c r="AY22" s="1"/>
      <c r="AZ22" s="5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</row>
    <row r="23" spans="1:67" ht="18.75" customHeight="1">
      <c r="A23" s="2">
        <v>45</v>
      </c>
      <c r="B23" s="2">
        <v>16</v>
      </c>
      <c r="C23" s="32" t="s">
        <v>212</v>
      </c>
      <c r="E23" s="32" t="s">
        <v>212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  <c r="AB23" s="32" t="s">
        <v>212</v>
      </c>
      <c r="AC23" s="1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9"/>
      <c r="AY23" s="1"/>
      <c r="AZ23" s="5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</row>
    <row r="24" spans="1:67" ht="18.75" customHeight="1">
      <c r="A24" s="2">
        <v>53</v>
      </c>
      <c r="B24" s="2">
        <v>17</v>
      </c>
      <c r="C24" s="32" t="s">
        <v>220</v>
      </c>
      <c r="E24" s="32" t="s">
        <v>220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"/>
      <c r="AB24" s="32" t="s">
        <v>220</v>
      </c>
      <c r="AC24" s="1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9"/>
      <c r="AY24" s="1"/>
      <c r="AZ24" s="5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</row>
    <row r="25" spans="1:67" ht="18.75" customHeight="1">
      <c r="A25" s="2">
        <v>3</v>
      </c>
      <c r="B25" s="2">
        <v>18</v>
      </c>
      <c r="C25" s="32" t="s">
        <v>170</v>
      </c>
      <c r="E25" s="32" t="s">
        <v>170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"/>
      <c r="AB25" s="32" t="s">
        <v>170</v>
      </c>
      <c r="AC25" s="1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19"/>
      <c r="AY25" s="1"/>
      <c r="AZ25" s="5"/>
      <c r="BA25" s="52"/>
      <c r="BB25" s="52"/>
      <c r="BC25" s="52"/>
      <c r="BD25" s="103" t="s">
        <v>354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</row>
    <row r="26" spans="1:67" ht="18.75" customHeight="1">
      <c r="A26" s="2">
        <v>4</v>
      </c>
      <c r="B26" s="2">
        <v>19</v>
      </c>
      <c r="C26" s="32" t="s">
        <v>171</v>
      </c>
      <c r="E26" s="32" t="s">
        <v>171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"/>
      <c r="AB26" s="32" t="s">
        <v>171</v>
      </c>
      <c r="AC26" s="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9"/>
      <c r="AY26" s="1"/>
      <c r="AZ26" s="5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</row>
    <row r="27" spans="1:67" ht="18.75" customHeight="1">
      <c r="A27" s="2">
        <v>2</v>
      </c>
      <c r="B27" s="2">
        <v>20</v>
      </c>
      <c r="C27" s="32" t="s">
        <v>169</v>
      </c>
      <c r="E27" s="32" t="s">
        <v>169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5"/>
      <c r="AB27" s="32" t="s">
        <v>169</v>
      </c>
      <c r="AC27" s="1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19"/>
      <c r="AY27" s="1"/>
      <c r="AZ27" s="5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</row>
    <row r="28" spans="1:67" ht="18.75" customHeight="1">
      <c r="A28" s="2">
        <v>5</v>
      </c>
      <c r="B28" s="2">
        <v>21</v>
      </c>
      <c r="C28" s="32" t="s">
        <v>172</v>
      </c>
      <c r="E28" s="32" t="s">
        <v>172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5"/>
      <c r="AB28" s="32" t="s">
        <v>172</v>
      </c>
      <c r="AC28" s="1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19"/>
      <c r="AY28" s="1"/>
      <c r="AZ28" s="5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</row>
    <row r="29" spans="1:67" ht="18.75" customHeight="1" thickBot="1">
      <c r="A29" s="2">
        <v>6</v>
      </c>
      <c r="B29" s="2">
        <v>22</v>
      </c>
      <c r="C29" s="29" t="s">
        <v>173</v>
      </c>
      <c r="E29" s="29" t="s">
        <v>173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  <c r="AB29" s="29" t="s">
        <v>173</v>
      </c>
      <c r="AC29" s="6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20"/>
      <c r="AY29" s="1"/>
      <c r="AZ29" s="5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</row>
    <row r="30" spans="1:67" s="11" customFormat="1" ht="34.5" customHeight="1" thickBot="1" thickTop="1">
      <c r="A30" s="2">
        <v>20</v>
      </c>
      <c r="B30" s="2">
        <v>23</v>
      </c>
      <c r="C30" s="39" t="s">
        <v>187</v>
      </c>
      <c r="D30" s="2"/>
      <c r="E30" s="39" t="s">
        <v>187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6"/>
      <c r="AB30" s="39" t="s">
        <v>187</v>
      </c>
      <c r="AC30" s="15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24"/>
      <c r="AY30" s="15"/>
      <c r="AZ30" s="16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</row>
    <row r="31" spans="1:67" ht="19.5" customHeight="1">
      <c r="A31" s="2">
        <v>13</v>
      </c>
      <c r="B31" s="2">
        <v>24</v>
      </c>
      <c r="C31" s="35" t="s">
        <v>180</v>
      </c>
      <c r="E31" s="35" t="s">
        <v>180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3"/>
      <c r="AB31" s="35" t="s">
        <v>180</v>
      </c>
      <c r="AC31" s="12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22"/>
      <c r="AY31" s="1"/>
      <c r="AZ31" s="5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</row>
    <row r="32" spans="1:67" ht="19.5" customHeight="1">
      <c r="A32" s="2">
        <v>7</v>
      </c>
      <c r="B32" s="2">
        <v>25</v>
      </c>
      <c r="C32" s="32" t="s">
        <v>174</v>
      </c>
      <c r="E32" s="32" t="s">
        <v>174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5"/>
      <c r="AB32" s="32" t="s">
        <v>174</v>
      </c>
      <c r="AC32" s="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19"/>
      <c r="AY32" s="1"/>
      <c r="AZ32" s="5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</row>
    <row r="33" spans="1:67" ht="19.5" customHeight="1">
      <c r="A33" s="2">
        <v>8</v>
      </c>
      <c r="B33" s="2">
        <v>26</v>
      </c>
      <c r="C33" s="32" t="s">
        <v>175</v>
      </c>
      <c r="E33" s="32" t="s">
        <v>175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"/>
      <c r="AB33" s="32" t="s">
        <v>175</v>
      </c>
      <c r="AC33" s="1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19"/>
      <c r="AY33" s="1"/>
      <c r="AZ33" s="5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</row>
    <row r="34" spans="1:67" ht="19.5" customHeight="1">
      <c r="A34" s="2">
        <v>9</v>
      </c>
      <c r="B34" s="2">
        <v>27</v>
      </c>
      <c r="C34" s="32" t="s">
        <v>176</v>
      </c>
      <c r="E34" s="32" t="s">
        <v>176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"/>
      <c r="AB34" s="32" t="s">
        <v>176</v>
      </c>
      <c r="AC34" s="1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19"/>
      <c r="AY34" s="1"/>
      <c r="AZ34" s="5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</row>
    <row r="35" spans="1:67" ht="19.5" customHeight="1">
      <c r="A35" s="2">
        <v>10</v>
      </c>
      <c r="B35" s="2">
        <v>28</v>
      </c>
      <c r="C35" s="32" t="s">
        <v>177</v>
      </c>
      <c r="E35" s="32" t="s">
        <v>177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5"/>
      <c r="AB35" s="32" t="s">
        <v>177</v>
      </c>
      <c r="AC35" s="1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19"/>
      <c r="AY35" s="1"/>
      <c r="AZ35" s="5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</row>
    <row r="36" spans="1:67" ht="19.5" customHeight="1">
      <c r="A36" s="2">
        <v>11</v>
      </c>
      <c r="B36" s="2">
        <v>29</v>
      </c>
      <c r="C36" s="32" t="s">
        <v>178</v>
      </c>
      <c r="E36" s="32" t="s">
        <v>178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32" t="s">
        <v>178</v>
      </c>
      <c r="AC36" s="1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19"/>
      <c r="AY36" s="1"/>
      <c r="AZ36" s="5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</row>
    <row r="37" spans="1:67" ht="19.5" customHeight="1">
      <c r="A37" s="2">
        <v>12</v>
      </c>
      <c r="B37" s="2">
        <v>30</v>
      </c>
      <c r="C37" s="32" t="s">
        <v>179</v>
      </c>
      <c r="E37" s="32" t="s">
        <v>179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"/>
      <c r="AB37" s="32" t="s">
        <v>179</v>
      </c>
      <c r="AC37" s="1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19"/>
      <c r="AY37" s="1"/>
      <c r="AZ37" s="5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</row>
    <row r="38" spans="1:67" ht="19.5" customHeight="1">
      <c r="A38" s="2">
        <v>14</v>
      </c>
      <c r="B38" s="2">
        <v>31</v>
      </c>
      <c r="C38" s="32" t="s">
        <v>181</v>
      </c>
      <c r="E38" s="32" t="s">
        <v>181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5"/>
      <c r="AB38" s="32" t="s">
        <v>181</v>
      </c>
      <c r="AC38" s="1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19"/>
      <c r="AY38" s="1"/>
      <c r="AZ38" s="5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</row>
    <row r="39" spans="1:67" ht="19.5" customHeight="1">
      <c r="A39" s="2">
        <v>15</v>
      </c>
      <c r="B39" s="2">
        <v>32</v>
      </c>
      <c r="C39" s="32" t="s">
        <v>182</v>
      </c>
      <c r="E39" s="32" t="s">
        <v>182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  <c r="AB39" s="32" t="s">
        <v>182</v>
      </c>
      <c r="AC39" s="1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19"/>
      <c r="AY39" s="1"/>
      <c r="AZ39" s="5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</row>
    <row r="40" spans="1:67" ht="19.5" customHeight="1">
      <c r="A40" s="2">
        <v>16</v>
      </c>
      <c r="B40" s="2">
        <v>33</v>
      </c>
      <c r="C40" s="32" t="s">
        <v>183</v>
      </c>
      <c r="E40" s="32" t="s">
        <v>183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  <c r="AB40" s="32" t="s">
        <v>183</v>
      </c>
      <c r="AC40" s="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19"/>
      <c r="AY40" s="1"/>
      <c r="AZ40" s="5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</row>
    <row r="41" spans="1:67" ht="19.5" customHeight="1">
      <c r="A41" s="2">
        <v>17</v>
      </c>
      <c r="B41" s="2">
        <v>34</v>
      </c>
      <c r="C41" s="32" t="s">
        <v>184</v>
      </c>
      <c r="E41" s="32" t="s">
        <v>184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"/>
      <c r="AB41" s="32" t="s">
        <v>184</v>
      </c>
      <c r="AC41" s="1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19"/>
      <c r="AY41" s="1"/>
      <c r="AZ41" s="5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</row>
    <row r="42" spans="1:67" ht="19.5" customHeight="1">
      <c r="A42" s="2">
        <v>18</v>
      </c>
      <c r="B42" s="2">
        <v>35</v>
      </c>
      <c r="C42" s="32" t="s">
        <v>185</v>
      </c>
      <c r="E42" s="32" t="s">
        <v>185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  <c r="AB42" s="32" t="s">
        <v>185</v>
      </c>
      <c r="AC42" s="1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19"/>
      <c r="AY42" s="1"/>
      <c r="AZ42" s="5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</row>
    <row r="43" spans="1:67" ht="19.5" customHeight="1">
      <c r="A43" s="2">
        <v>19</v>
      </c>
      <c r="B43" s="2">
        <v>36</v>
      </c>
      <c r="C43" s="32" t="s">
        <v>186</v>
      </c>
      <c r="E43" s="32" t="s">
        <v>186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  <c r="AB43" s="32" t="s">
        <v>186</v>
      </c>
      <c r="AC43" s="1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19"/>
      <c r="AY43" s="1"/>
      <c r="AZ43" s="5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</row>
    <row r="44" spans="1:67" ht="19.5" customHeight="1">
      <c r="A44" s="2">
        <v>46</v>
      </c>
      <c r="B44" s="2">
        <v>37</v>
      </c>
      <c r="C44" s="32" t="s">
        <v>213</v>
      </c>
      <c r="E44" s="32" t="s">
        <v>213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32" t="s">
        <v>213</v>
      </c>
      <c r="AC44" s="1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19"/>
      <c r="AY44" s="1"/>
      <c r="AZ44" s="5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</row>
    <row r="45" spans="1:67" ht="19.5" customHeight="1">
      <c r="A45" s="2">
        <v>47</v>
      </c>
      <c r="B45" s="2">
        <v>38</v>
      </c>
      <c r="C45" s="32" t="s">
        <v>214</v>
      </c>
      <c r="E45" s="32" t="s">
        <v>214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32" t="s">
        <v>214</v>
      </c>
      <c r="AC45" s="1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19"/>
      <c r="AY45" s="1"/>
      <c r="AZ45" s="5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</row>
    <row r="46" spans="1:67" ht="19.5" customHeight="1">
      <c r="A46" s="2">
        <v>48</v>
      </c>
      <c r="B46" s="2">
        <v>39</v>
      </c>
      <c r="C46" s="32" t="s">
        <v>215</v>
      </c>
      <c r="E46" s="32" t="s">
        <v>215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32" t="s">
        <v>215</v>
      </c>
      <c r="AC46" s="1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19"/>
      <c r="AY46" s="1"/>
      <c r="AZ46" s="5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</row>
    <row r="47" spans="1:67" ht="19.5" customHeight="1">
      <c r="A47" s="2">
        <v>49</v>
      </c>
      <c r="B47" s="2">
        <v>40</v>
      </c>
      <c r="C47" s="32" t="s">
        <v>216</v>
      </c>
      <c r="E47" s="32" t="s">
        <v>216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32" t="s">
        <v>216</v>
      </c>
      <c r="AC47" s="1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19"/>
      <c r="AY47" s="1"/>
      <c r="AZ47" s="5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</row>
    <row r="48" spans="1:67" ht="19.5" customHeight="1">
      <c r="A48" s="2">
        <v>82</v>
      </c>
      <c r="B48" s="11">
        <v>41</v>
      </c>
      <c r="C48" s="32" t="s">
        <v>249</v>
      </c>
      <c r="D48" s="11"/>
      <c r="E48" s="32" t="s">
        <v>249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32" t="s">
        <v>249</v>
      </c>
      <c r="AC48" s="1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19"/>
      <c r="AY48" s="1"/>
      <c r="AZ48" s="5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</row>
    <row r="49" spans="1:67" ht="19.5" customHeight="1" thickBot="1">
      <c r="A49" s="2">
        <v>83</v>
      </c>
      <c r="B49" s="11">
        <v>42</v>
      </c>
      <c r="C49" s="29" t="s">
        <v>250</v>
      </c>
      <c r="D49" s="11"/>
      <c r="E49" s="29" t="s">
        <v>250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B49" s="29" t="s">
        <v>250</v>
      </c>
      <c r="AC49" s="6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20"/>
      <c r="AY49" s="1"/>
      <c r="AZ49" s="5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</row>
    <row r="50" spans="1:67" s="11" customFormat="1" ht="33.75" customHeight="1" thickBot="1" thickTop="1">
      <c r="A50" s="2">
        <v>84</v>
      </c>
      <c r="B50" s="11">
        <v>43</v>
      </c>
      <c r="C50" s="39" t="s">
        <v>251</v>
      </c>
      <c r="E50" s="39" t="s">
        <v>251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6"/>
      <c r="AB50" s="39" t="s">
        <v>251</v>
      </c>
      <c r="AC50" s="15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24"/>
      <c r="AY50" s="15"/>
      <c r="AZ50" s="16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</row>
    <row r="51" spans="1:67" ht="19.5" customHeight="1">
      <c r="A51" s="2">
        <v>85</v>
      </c>
      <c r="B51" s="11">
        <v>44</v>
      </c>
      <c r="C51" s="35" t="s">
        <v>252</v>
      </c>
      <c r="D51" s="11"/>
      <c r="E51" s="35" t="s">
        <v>252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35" t="s">
        <v>252</v>
      </c>
      <c r="AC51" s="12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22"/>
      <c r="AY51" s="1"/>
      <c r="AZ51" s="5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</row>
    <row r="52" spans="1:67" ht="19.5" customHeight="1">
      <c r="A52" s="2">
        <v>86</v>
      </c>
      <c r="B52" s="11">
        <v>45</v>
      </c>
      <c r="C52" s="32" t="s">
        <v>253</v>
      </c>
      <c r="D52" s="11"/>
      <c r="E52" s="32" t="s">
        <v>253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32" t="s">
        <v>253</v>
      </c>
      <c r="AC52" s="1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19"/>
      <c r="AY52" s="1"/>
      <c r="AZ52" s="5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</row>
    <row r="53" spans="1:67" ht="19.5" customHeight="1">
      <c r="A53" s="2">
        <v>87</v>
      </c>
      <c r="B53" s="11">
        <v>46</v>
      </c>
      <c r="C53" s="32" t="s">
        <v>254</v>
      </c>
      <c r="D53" s="11"/>
      <c r="E53" s="32" t="s">
        <v>254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32" t="s">
        <v>254</v>
      </c>
      <c r="AC53" s="1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19"/>
      <c r="AY53" s="1"/>
      <c r="AZ53" s="5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</row>
    <row r="54" spans="1:67" ht="19.5" customHeight="1">
      <c r="A54" s="2">
        <v>88</v>
      </c>
      <c r="B54" s="11">
        <v>47</v>
      </c>
      <c r="C54" s="32" t="s">
        <v>255</v>
      </c>
      <c r="D54" s="11"/>
      <c r="E54" s="32" t="s">
        <v>255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32" t="s">
        <v>255</v>
      </c>
      <c r="AC54" s="1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19"/>
      <c r="AY54" s="1"/>
      <c r="AZ54" s="5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</row>
    <row r="55" spans="1:67" ht="19.5" customHeight="1">
      <c r="A55" s="2">
        <v>89</v>
      </c>
      <c r="B55" s="11">
        <v>48</v>
      </c>
      <c r="C55" s="32" t="s">
        <v>256</v>
      </c>
      <c r="D55" s="11"/>
      <c r="E55" s="32" t="s">
        <v>256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32" t="s">
        <v>256</v>
      </c>
      <c r="AC55" s="1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19"/>
      <c r="AY55" s="1"/>
      <c r="AZ55" s="5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</row>
    <row r="56" spans="1:67" ht="18.75" customHeight="1" thickBot="1">
      <c r="A56" s="2">
        <v>90</v>
      </c>
      <c r="B56" s="11">
        <v>49</v>
      </c>
      <c r="C56" s="29" t="s">
        <v>257</v>
      </c>
      <c r="D56" s="11"/>
      <c r="E56" s="29" t="s">
        <v>257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7"/>
      <c r="AB56" s="29" t="s">
        <v>257</v>
      </c>
      <c r="AC56" s="6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20"/>
      <c r="AY56" s="1"/>
      <c r="AZ56" s="5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</row>
    <row r="57" spans="1:67" s="11" customFormat="1" ht="33.75" customHeight="1" thickBot="1" thickTop="1">
      <c r="A57" s="2">
        <v>91</v>
      </c>
      <c r="B57" s="11">
        <v>50</v>
      </c>
      <c r="C57" s="38" t="s">
        <v>258</v>
      </c>
      <c r="E57" s="38" t="s">
        <v>258</v>
      </c>
      <c r="F57" s="48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6"/>
      <c r="AB57" s="38" t="s">
        <v>258</v>
      </c>
      <c r="AC57" s="48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24"/>
      <c r="AY57" s="15"/>
      <c r="AZ57" s="16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</row>
    <row r="58" spans="1:67" ht="19.5" customHeight="1">
      <c r="A58" s="2">
        <v>92</v>
      </c>
      <c r="B58" s="11">
        <v>51</v>
      </c>
      <c r="C58" s="25" t="s">
        <v>259</v>
      </c>
      <c r="D58" s="11"/>
      <c r="E58" s="25" t="s">
        <v>259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 t="s">
        <v>259</v>
      </c>
      <c r="AC58" s="25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</row>
    <row r="59" spans="1:67" ht="19.5" customHeight="1">
      <c r="A59" s="2">
        <v>93</v>
      </c>
      <c r="B59" s="11">
        <v>52</v>
      </c>
      <c r="C59" s="25" t="s">
        <v>260</v>
      </c>
      <c r="D59" s="11"/>
      <c r="E59" s="25" t="s">
        <v>260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 t="s">
        <v>260</v>
      </c>
      <c r="AC59" s="25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</row>
    <row r="60" spans="1:67" ht="19.5" customHeight="1">
      <c r="A60" s="2">
        <v>54</v>
      </c>
      <c r="B60" s="2">
        <v>53</v>
      </c>
      <c r="C60" s="25" t="s">
        <v>221</v>
      </c>
      <c r="E60" s="25" t="s">
        <v>221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 t="s">
        <v>221</v>
      </c>
      <c r="AC60" s="25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BA60" s="52"/>
      <c r="BB60" s="52"/>
      <c r="BC60" s="52"/>
      <c r="BD60" s="103" t="s">
        <v>354</v>
      </c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</row>
    <row r="61" spans="1:67" ht="19.5" customHeight="1" thickBot="1">
      <c r="A61" s="2">
        <v>55</v>
      </c>
      <c r="B61" s="2">
        <v>54</v>
      </c>
      <c r="C61" s="25" t="s">
        <v>222</v>
      </c>
      <c r="E61" s="25" t="s">
        <v>222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 t="s">
        <v>222</v>
      </c>
      <c r="AC61" s="25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</row>
    <row r="62" spans="1:67" ht="19.5" customHeight="1">
      <c r="A62" s="2">
        <v>56</v>
      </c>
      <c r="B62" s="2">
        <v>55</v>
      </c>
      <c r="C62" s="36" t="s">
        <v>223</v>
      </c>
      <c r="E62" s="30" t="s">
        <v>223</v>
      </c>
      <c r="F62" s="3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32" t="s">
        <v>223</v>
      </c>
      <c r="AC62" s="1"/>
      <c r="AE62" s="4"/>
      <c r="AF62" s="4"/>
      <c r="AG62" s="4"/>
      <c r="AH62" s="4"/>
      <c r="AI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19"/>
      <c r="AY62" s="1"/>
      <c r="AZ62" s="5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</row>
    <row r="63" spans="1:67" ht="19.5" customHeight="1">
      <c r="A63" s="2">
        <v>57</v>
      </c>
      <c r="B63" s="2">
        <v>56</v>
      </c>
      <c r="C63" s="32" t="s">
        <v>224</v>
      </c>
      <c r="E63" s="30" t="s">
        <v>224</v>
      </c>
      <c r="F63" s="3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32" t="s">
        <v>224</v>
      </c>
      <c r="AC63" s="1"/>
      <c r="AD63" s="76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19"/>
      <c r="AY63" s="1"/>
      <c r="AZ63" s="5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</row>
    <row r="64" spans="1:67" ht="19.5" customHeight="1">
      <c r="A64" s="2">
        <v>58</v>
      </c>
      <c r="B64" s="2">
        <v>57</v>
      </c>
      <c r="C64" s="32" t="s">
        <v>225</v>
      </c>
      <c r="E64" s="30" t="s">
        <v>225</v>
      </c>
      <c r="F64" s="3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32" t="s">
        <v>225</v>
      </c>
      <c r="AC64" s="1"/>
      <c r="AD64" s="4"/>
      <c r="AE64" s="4"/>
      <c r="AF64" s="4"/>
      <c r="AG64" s="4"/>
      <c r="AH64" s="4"/>
      <c r="AI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19"/>
      <c r="AY64" s="1"/>
      <c r="AZ64" s="5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</row>
    <row r="65" spans="1:67" ht="19.5" customHeight="1">
      <c r="A65" s="2">
        <v>59</v>
      </c>
      <c r="B65" s="2">
        <v>58</v>
      </c>
      <c r="C65" s="32" t="s">
        <v>226</v>
      </c>
      <c r="E65" s="30" t="s">
        <v>226</v>
      </c>
      <c r="F65" s="3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32" t="s">
        <v>226</v>
      </c>
      <c r="AC65" s="1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19"/>
      <c r="AY65" s="1"/>
      <c r="AZ65" s="5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</row>
    <row r="66" spans="1:67" ht="19.5" customHeight="1">
      <c r="A66" s="2">
        <v>21</v>
      </c>
      <c r="B66" s="2">
        <v>59</v>
      </c>
      <c r="C66" s="30" t="s">
        <v>188</v>
      </c>
      <c r="E66" s="30" t="s">
        <v>188</v>
      </c>
      <c r="F66" s="3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32" t="s">
        <v>188</v>
      </c>
      <c r="AC66" s="1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19"/>
      <c r="AY66" s="1"/>
      <c r="AZ66" s="5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</row>
    <row r="67" spans="1:67" ht="19.5" customHeight="1">
      <c r="A67" s="2">
        <v>22</v>
      </c>
      <c r="B67" s="2">
        <v>60</v>
      </c>
      <c r="C67" s="30" t="s">
        <v>189</v>
      </c>
      <c r="E67" s="30" t="s">
        <v>189</v>
      </c>
      <c r="F67" s="31"/>
      <c r="G67" s="1" t="s">
        <v>335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32" t="s">
        <v>189</v>
      </c>
      <c r="AC67" s="1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19"/>
      <c r="AY67" s="1"/>
      <c r="AZ67" s="5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</row>
    <row r="68" spans="1:67" ht="19.5" customHeight="1">
      <c r="A68" s="2">
        <v>60</v>
      </c>
      <c r="B68" s="2">
        <v>61</v>
      </c>
      <c r="C68" s="30" t="s">
        <v>227</v>
      </c>
      <c r="E68" s="30" t="s">
        <v>227</v>
      </c>
      <c r="F68" s="3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32" t="s">
        <v>227</v>
      </c>
      <c r="AC68" s="1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19"/>
      <c r="AY68" s="1"/>
      <c r="AZ68" s="5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</row>
    <row r="69" spans="1:67" ht="19.5" customHeight="1">
      <c r="A69" s="2">
        <v>61</v>
      </c>
      <c r="B69" s="2">
        <v>62</v>
      </c>
      <c r="C69" s="30" t="s">
        <v>228</v>
      </c>
      <c r="E69" s="30" t="s">
        <v>228</v>
      </c>
      <c r="F69" s="3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32" t="s">
        <v>228</v>
      </c>
      <c r="AC69" s="1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19"/>
      <c r="AY69" s="1"/>
      <c r="AZ69" s="5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</row>
    <row r="70" spans="1:67" ht="19.5" customHeight="1">
      <c r="A70" s="2">
        <v>62</v>
      </c>
      <c r="B70" s="2">
        <v>63</v>
      </c>
      <c r="C70" s="30" t="s">
        <v>229</v>
      </c>
      <c r="E70" s="30" t="s">
        <v>229</v>
      </c>
      <c r="F70" s="3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32" t="s">
        <v>229</v>
      </c>
      <c r="AC70" s="1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19"/>
      <c r="AY70" s="1"/>
      <c r="AZ70" s="5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</row>
    <row r="71" spans="1:67" ht="19.5" customHeight="1">
      <c r="A71" s="2">
        <v>63</v>
      </c>
      <c r="B71" s="2">
        <v>64</v>
      </c>
      <c r="C71" s="30" t="s">
        <v>230</v>
      </c>
      <c r="E71" s="30" t="s">
        <v>230</v>
      </c>
      <c r="F71" s="3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32" t="s">
        <v>230</v>
      </c>
      <c r="AC71" s="1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19"/>
      <c r="AY71" s="1"/>
      <c r="AZ71" s="5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</row>
    <row r="72" spans="1:67" ht="19.5" customHeight="1">
      <c r="A72" s="2">
        <v>64</v>
      </c>
      <c r="B72" s="2">
        <v>65</v>
      </c>
      <c r="C72" s="30" t="s">
        <v>231</v>
      </c>
      <c r="E72" s="30" t="s">
        <v>231</v>
      </c>
      <c r="F72" s="3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32" t="s">
        <v>231</v>
      </c>
      <c r="AC72" s="1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19"/>
      <c r="AY72" s="1"/>
      <c r="AZ72" s="5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</row>
    <row r="73" spans="1:67" ht="19.5" customHeight="1">
      <c r="A73" s="2">
        <v>29</v>
      </c>
      <c r="B73" s="2">
        <v>66</v>
      </c>
      <c r="C73" s="30" t="s">
        <v>196</v>
      </c>
      <c r="E73" s="30" t="s">
        <v>196</v>
      </c>
      <c r="F73" s="3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32" t="s">
        <v>196</v>
      </c>
      <c r="AC73" s="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19"/>
      <c r="AY73" s="1"/>
      <c r="AZ73" s="5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</row>
    <row r="74" spans="1:67" ht="19.5" customHeight="1">
      <c r="A74" s="2">
        <v>30</v>
      </c>
      <c r="B74" s="2">
        <v>67</v>
      </c>
      <c r="C74" s="30" t="s">
        <v>197</v>
      </c>
      <c r="E74" s="30" t="s">
        <v>197</v>
      </c>
      <c r="F74" s="3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32" t="s">
        <v>197</v>
      </c>
      <c r="AC74" s="1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19"/>
      <c r="AY74" s="1"/>
      <c r="AZ74" s="5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</row>
    <row r="75" spans="1:67" ht="19.5" customHeight="1" thickBot="1">
      <c r="A75" s="2">
        <v>31</v>
      </c>
      <c r="B75" s="2">
        <v>68</v>
      </c>
      <c r="C75" s="30" t="s">
        <v>198</v>
      </c>
      <c r="E75" s="27" t="s">
        <v>198</v>
      </c>
      <c r="F75" s="2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7"/>
      <c r="AB75" s="29" t="s">
        <v>198</v>
      </c>
      <c r="AC75" s="6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20"/>
      <c r="AY75" s="1"/>
      <c r="AZ75" s="5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</row>
    <row r="76" spans="1:67" s="18" customFormat="1" ht="31.5" customHeight="1" thickBot="1" thickTop="1">
      <c r="A76" s="2">
        <v>32</v>
      </c>
      <c r="B76" s="2">
        <v>69</v>
      </c>
      <c r="C76" s="30" t="s">
        <v>199</v>
      </c>
      <c r="D76" s="2"/>
      <c r="E76" s="38" t="s">
        <v>199</v>
      </c>
      <c r="F76" s="48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6"/>
      <c r="AB76" s="39" t="s">
        <v>199</v>
      </c>
      <c r="AC76" s="15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24"/>
      <c r="AY76" s="23"/>
      <c r="AZ76" s="16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</row>
    <row r="77" spans="1:67" s="11" customFormat="1" ht="19.5" customHeight="1">
      <c r="A77" s="2">
        <v>33</v>
      </c>
      <c r="B77" s="2">
        <v>70</v>
      </c>
      <c r="C77" s="30" t="s">
        <v>200</v>
      </c>
      <c r="D77" s="2"/>
      <c r="E77" s="33" t="s">
        <v>200</v>
      </c>
      <c r="F77" s="3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3"/>
      <c r="AB77" s="35" t="s">
        <v>200</v>
      </c>
      <c r="AC77" s="12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22"/>
      <c r="AY77" s="1"/>
      <c r="AZ77" s="5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</row>
    <row r="78" spans="1:67" s="11" customFormat="1" ht="19.5" customHeight="1">
      <c r="A78" s="2">
        <v>34</v>
      </c>
      <c r="B78" s="2">
        <v>71</v>
      </c>
      <c r="C78" s="30" t="s">
        <v>201</v>
      </c>
      <c r="D78" s="2"/>
      <c r="E78" s="30" t="s">
        <v>201</v>
      </c>
      <c r="F78" s="3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v>1</v>
      </c>
      <c r="R78" s="1">
        <v>1</v>
      </c>
      <c r="S78" s="1">
        <v>3</v>
      </c>
      <c r="T78" s="1"/>
      <c r="U78" s="1"/>
      <c r="V78" s="1"/>
      <c r="W78" s="1"/>
      <c r="X78" s="1"/>
      <c r="Y78" s="1"/>
      <c r="Z78" s="1"/>
      <c r="AA78" s="5"/>
      <c r="AB78" s="32" t="s">
        <v>201</v>
      </c>
      <c r="AC78" s="1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>
        <v>1</v>
      </c>
      <c r="AQ78" s="4"/>
      <c r="AR78" s="4"/>
      <c r="AS78" s="4"/>
      <c r="AT78" s="4"/>
      <c r="AU78" s="4"/>
      <c r="AV78" s="4"/>
      <c r="AW78" s="4"/>
      <c r="AX78" s="19"/>
      <c r="AY78" s="1"/>
      <c r="AZ78" s="5"/>
      <c r="BA78" s="52"/>
      <c r="BB78" s="52"/>
      <c r="BC78" s="52"/>
      <c r="BD78" s="52"/>
      <c r="BE78" s="52"/>
      <c r="BF78" s="52">
        <v>6</v>
      </c>
      <c r="BG78" s="52">
        <v>7</v>
      </c>
      <c r="BH78" s="52"/>
      <c r="BI78" s="52"/>
      <c r="BJ78" s="52"/>
      <c r="BK78" s="52"/>
      <c r="BL78" s="52"/>
      <c r="BM78" s="52"/>
      <c r="BN78" s="52"/>
      <c r="BO78" s="52"/>
    </row>
    <row r="79" spans="1:67" s="11" customFormat="1" ht="19.5" customHeight="1" thickBot="1">
      <c r="A79" s="2">
        <v>35</v>
      </c>
      <c r="B79" s="2">
        <v>72</v>
      </c>
      <c r="C79" s="27" t="s">
        <v>202</v>
      </c>
      <c r="D79" s="2"/>
      <c r="E79" s="30" t="s">
        <v>202</v>
      </c>
      <c r="F79" s="3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32" t="s">
        <v>202</v>
      </c>
      <c r="AC79" s="1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19"/>
      <c r="AY79" s="1"/>
      <c r="AZ79" s="5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</row>
    <row r="80" spans="1:67" s="11" customFormat="1" ht="19.5" customHeight="1" thickBot="1" thickTop="1">
      <c r="A80" s="2">
        <v>36</v>
      </c>
      <c r="B80" s="2">
        <v>73</v>
      </c>
      <c r="C80" s="38" t="s">
        <v>203</v>
      </c>
      <c r="D80" s="2"/>
      <c r="E80" s="30" t="s">
        <v>203</v>
      </c>
      <c r="F80" s="3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32" t="s">
        <v>203</v>
      </c>
      <c r="AC80" s="1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19"/>
      <c r="AY80" s="1"/>
      <c r="AZ80" s="5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</row>
    <row r="81" spans="1:67" s="11" customFormat="1" ht="19.5" customHeight="1">
      <c r="A81" s="2">
        <v>37</v>
      </c>
      <c r="B81" s="2">
        <v>74</v>
      </c>
      <c r="C81" s="33" t="s">
        <v>204</v>
      </c>
      <c r="D81" s="2"/>
      <c r="E81" s="30" t="s">
        <v>204</v>
      </c>
      <c r="F81" s="3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32" t="s">
        <v>204</v>
      </c>
      <c r="AC81" s="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19"/>
      <c r="AY81" s="1"/>
      <c r="AZ81" s="5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</row>
    <row r="82" spans="1:67" s="11" customFormat="1" ht="19.5" customHeight="1">
      <c r="A82" s="2">
        <v>38</v>
      </c>
      <c r="B82" s="2">
        <v>75</v>
      </c>
      <c r="C82" s="30" t="s">
        <v>205</v>
      </c>
      <c r="D82" s="2"/>
      <c r="E82" s="30" t="s">
        <v>205</v>
      </c>
      <c r="F82" s="3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32" t="s">
        <v>205</v>
      </c>
      <c r="AC82" s="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19"/>
      <c r="AY82" s="1"/>
      <c r="AZ82" s="5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</row>
    <row r="83" spans="1:67" s="11" customFormat="1" ht="19.5" customHeight="1">
      <c r="A83" s="2">
        <v>39</v>
      </c>
      <c r="B83" s="2">
        <v>76</v>
      </c>
      <c r="C83" s="30" t="s">
        <v>206</v>
      </c>
      <c r="D83" s="2"/>
      <c r="E83" s="30" t="s">
        <v>206</v>
      </c>
      <c r="F83" s="3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32" t="s">
        <v>206</v>
      </c>
      <c r="AC83" s="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19"/>
      <c r="AY83" s="1"/>
      <c r="AZ83" s="5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</row>
    <row r="84" spans="1:67" s="11" customFormat="1" ht="19.5" customHeight="1">
      <c r="A84" s="2">
        <v>40</v>
      </c>
      <c r="B84" s="2">
        <v>77</v>
      </c>
      <c r="C84" s="30" t="s">
        <v>207</v>
      </c>
      <c r="D84" s="2"/>
      <c r="E84" s="30" t="s">
        <v>207</v>
      </c>
      <c r="F84" s="3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32" t="s">
        <v>207</v>
      </c>
      <c r="AC84" s="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19"/>
      <c r="AY84" s="1"/>
      <c r="AZ84" s="5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</row>
    <row r="85" spans="1:67" s="11" customFormat="1" ht="19.5" customHeight="1">
      <c r="A85" s="2">
        <v>41</v>
      </c>
      <c r="B85" s="2">
        <v>78</v>
      </c>
      <c r="C85" s="30" t="s">
        <v>208</v>
      </c>
      <c r="D85" s="2"/>
      <c r="E85" s="30" t="s">
        <v>208</v>
      </c>
      <c r="F85" s="3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32" t="s">
        <v>208</v>
      </c>
      <c r="AC85" s="1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19"/>
      <c r="AY85" s="1"/>
      <c r="AZ85" s="5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</row>
    <row r="86" spans="1:67" s="11" customFormat="1" ht="19.5" customHeight="1">
      <c r="A86" s="2">
        <v>42</v>
      </c>
      <c r="B86" s="2">
        <v>79</v>
      </c>
      <c r="C86" s="30" t="s">
        <v>209</v>
      </c>
      <c r="D86" s="2"/>
      <c r="E86" s="30" t="s">
        <v>209</v>
      </c>
      <c r="F86" s="3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32" t="s">
        <v>209</v>
      </c>
      <c r="AC86" s="1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19"/>
      <c r="AY86" s="1"/>
      <c r="AZ86" s="5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</row>
    <row r="87" spans="1:67" s="11" customFormat="1" ht="19.5" customHeight="1" thickBot="1">
      <c r="A87" s="2">
        <v>94</v>
      </c>
      <c r="B87" s="11">
        <v>80</v>
      </c>
      <c r="C87" s="30" t="s">
        <v>261</v>
      </c>
      <c r="E87" s="27" t="s">
        <v>261</v>
      </c>
      <c r="F87" s="2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7"/>
      <c r="AB87" s="29" t="s">
        <v>261</v>
      </c>
      <c r="AC87" s="6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20"/>
      <c r="AY87" s="1"/>
      <c r="AZ87" s="5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</row>
    <row r="88" spans="1:67" s="18" customFormat="1" ht="31.5" customHeight="1" thickBot="1" thickTop="1">
      <c r="A88" s="2">
        <v>95</v>
      </c>
      <c r="B88" s="11">
        <v>81</v>
      </c>
      <c r="C88" s="30" t="s">
        <v>262</v>
      </c>
      <c r="D88" s="11"/>
      <c r="E88" s="38" t="s">
        <v>262</v>
      </c>
      <c r="F88" s="48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6"/>
      <c r="AB88" s="39" t="s">
        <v>262</v>
      </c>
      <c r="AC88" s="15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>
        <v>1</v>
      </c>
      <c r="AQ88" s="17"/>
      <c r="AR88" s="17"/>
      <c r="AS88" s="17"/>
      <c r="AT88" s="17"/>
      <c r="AU88" s="17"/>
      <c r="AV88" s="17"/>
      <c r="AW88" s="17"/>
      <c r="AX88" s="24"/>
      <c r="AY88" s="23"/>
      <c r="AZ88" s="16"/>
      <c r="BA88" s="68"/>
      <c r="BB88" s="68"/>
      <c r="BC88" s="68"/>
      <c r="BD88" s="68"/>
      <c r="BE88" s="68"/>
      <c r="BF88" s="68"/>
      <c r="BG88" s="68">
        <v>13</v>
      </c>
      <c r="BH88" s="68"/>
      <c r="BI88" s="68"/>
      <c r="BJ88" s="68"/>
      <c r="BK88" s="68"/>
      <c r="BL88" s="68"/>
      <c r="BM88" s="68"/>
      <c r="BN88" s="68"/>
      <c r="BO88" s="68"/>
    </row>
    <row r="89" spans="1:67" s="11" customFormat="1" ht="19.5" customHeight="1">
      <c r="A89" s="2">
        <v>96</v>
      </c>
      <c r="B89" s="11">
        <v>82</v>
      </c>
      <c r="C89" s="30" t="s">
        <v>263</v>
      </c>
      <c r="E89" s="33" t="s">
        <v>263</v>
      </c>
      <c r="F89" s="3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3"/>
      <c r="AB89" s="35" t="s">
        <v>263</v>
      </c>
      <c r="AC89" s="12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22"/>
      <c r="AY89" s="1"/>
      <c r="AZ89" s="5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</row>
    <row r="90" spans="1:67" s="11" customFormat="1" ht="19.5" customHeight="1">
      <c r="A90" s="2">
        <v>97</v>
      </c>
      <c r="B90" s="11">
        <v>83</v>
      </c>
      <c r="C90" s="30" t="s">
        <v>264</v>
      </c>
      <c r="E90" s="30" t="s">
        <v>264</v>
      </c>
      <c r="F90" s="3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32" t="s">
        <v>264</v>
      </c>
      <c r="AC90" s="1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19"/>
      <c r="AY90" s="1"/>
      <c r="AZ90" s="5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</row>
    <row r="91" spans="1:67" s="11" customFormat="1" ht="19.5" customHeight="1" thickBot="1">
      <c r="A91" s="2">
        <v>98</v>
      </c>
      <c r="B91" s="11">
        <v>84</v>
      </c>
      <c r="C91" s="27" t="s">
        <v>265</v>
      </c>
      <c r="E91" s="30" t="s">
        <v>265</v>
      </c>
      <c r="F91" s="3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32" t="s">
        <v>265</v>
      </c>
      <c r="AC91" s="1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19"/>
      <c r="AY91" s="1"/>
      <c r="AZ91" s="5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</row>
    <row r="92" spans="1:67" s="11" customFormat="1" ht="19.5" customHeight="1" thickBot="1" thickTop="1">
      <c r="A92" s="2">
        <v>99</v>
      </c>
      <c r="B92" s="11">
        <v>85</v>
      </c>
      <c r="C92" s="38" t="s">
        <v>266</v>
      </c>
      <c r="E92" s="30" t="s">
        <v>266</v>
      </c>
      <c r="F92" s="3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32" t="s">
        <v>266</v>
      </c>
      <c r="AC92" s="1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19"/>
      <c r="AY92" s="1"/>
      <c r="AZ92" s="5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</row>
    <row r="93" spans="1:67" s="11" customFormat="1" ht="19.5" customHeight="1">
      <c r="A93" s="2">
        <v>100</v>
      </c>
      <c r="B93" s="11">
        <v>86</v>
      </c>
      <c r="C93" s="33" t="s">
        <v>267</v>
      </c>
      <c r="E93" s="30" t="s">
        <v>267</v>
      </c>
      <c r="F93" s="3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32" t="s">
        <v>267</v>
      </c>
      <c r="AC93" s="1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19"/>
      <c r="AY93" s="1"/>
      <c r="AZ93" s="5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</row>
    <row r="94" spans="1:67" s="11" customFormat="1" ht="19.5" customHeight="1">
      <c r="A94" s="2">
        <v>101</v>
      </c>
      <c r="B94" s="11">
        <v>87</v>
      </c>
      <c r="C94" s="30" t="s">
        <v>268</v>
      </c>
      <c r="E94" s="30" t="s">
        <v>268</v>
      </c>
      <c r="F94" s="3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32" t="s">
        <v>268</v>
      </c>
      <c r="AC94" s="1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19"/>
      <c r="AY94" s="1"/>
      <c r="AZ94" s="5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</row>
    <row r="95" spans="1:67" s="11" customFormat="1" ht="19.5" customHeight="1">
      <c r="A95" s="2">
        <v>102</v>
      </c>
      <c r="B95" s="11">
        <v>88</v>
      </c>
      <c r="C95" s="30" t="s">
        <v>269</v>
      </c>
      <c r="E95" s="30" t="s">
        <v>269</v>
      </c>
      <c r="F95" s="3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32" t="s">
        <v>269</v>
      </c>
      <c r="AC95" s="1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19"/>
      <c r="AY95" s="1"/>
      <c r="AZ95" s="5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</row>
    <row r="96" spans="1:67" s="11" customFormat="1" ht="19.5" customHeight="1">
      <c r="A96" s="2">
        <v>68</v>
      </c>
      <c r="B96" s="11">
        <v>89</v>
      </c>
      <c r="C96" s="30" t="s">
        <v>235</v>
      </c>
      <c r="E96" s="30" t="s">
        <v>235</v>
      </c>
      <c r="F96" s="3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32" t="s">
        <v>235</v>
      </c>
      <c r="AC96" s="1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19"/>
      <c r="AY96" s="1"/>
      <c r="AZ96" s="5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</row>
    <row r="97" spans="1:67" s="11" customFormat="1" ht="19.5" customHeight="1">
      <c r="A97" s="2">
        <v>69</v>
      </c>
      <c r="B97" s="11">
        <v>90</v>
      </c>
      <c r="C97" s="30" t="s">
        <v>236</v>
      </c>
      <c r="E97" s="30" t="s">
        <v>236</v>
      </c>
      <c r="F97" s="3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32" t="s">
        <v>236</v>
      </c>
      <c r="AC97" s="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19"/>
      <c r="AY97" s="1"/>
      <c r="AZ97" s="5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</row>
    <row r="98" spans="1:67" s="11" customFormat="1" ht="19.5" customHeight="1">
      <c r="A98" s="2">
        <v>70</v>
      </c>
      <c r="B98" s="11">
        <v>91</v>
      </c>
      <c r="C98" s="30" t="s">
        <v>237</v>
      </c>
      <c r="E98" s="30" t="s">
        <v>237</v>
      </c>
      <c r="F98" s="3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32" t="s">
        <v>237</v>
      </c>
      <c r="AC98" s="1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19"/>
      <c r="AY98" s="1"/>
      <c r="AZ98" s="5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</row>
    <row r="99" spans="1:67" s="11" customFormat="1" ht="19.5" customHeight="1">
      <c r="A99" s="2">
        <v>71</v>
      </c>
      <c r="B99" s="11">
        <v>92</v>
      </c>
      <c r="C99" s="30" t="s">
        <v>238</v>
      </c>
      <c r="E99" s="30" t="s">
        <v>238</v>
      </c>
      <c r="F99" s="3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32" t="s">
        <v>238</v>
      </c>
      <c r="AC99" s="1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19"/>
      <c r="AY99" s="1"/>
      <c r="AZ99" s="5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</row>
    <row r="100" spans="1:67" s="11" customFormat="1" ht="19.5" customHeight="1">
      <c r="A100" s="2">
        <v>72</v>
      </c>
      <c r="B100" s="11">
        <v>93</v>
      </c>
      <c r="C100" s="30" t="s">
        <v>239</v>
      </c>
      <c r="E100" s="30" t="s">
        <v>239</v>
      </c>
      <c r="F100" s="3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32" t="s">
        <v>239</v>
      </c>
      <c r="AC100" s="1"/>
      <c r="AD100" s="76">
        <v>0.05</v>
      </c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19"/>
      <c r="AY100" s="1"/>
      <c r="AZ100" s="5"/>
      <c r="BA100" s="52"/>
      <c r="BB100" s="52"/>
      <c r="BC100" s="52"/>
      <c r="BD100" s="103" t="s">
        <v>354</v>
      </c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</row>
    <row r="101" spans="1:67" s="11" customFormat="1" ht="19.5" customHeight="1">
      <c r="A101" s="2">
        <v>73</v>
      </c>
      <c r="B101" s="11">
        <v>94</v>
      </c>
      <c r="C101" s="30" t="s">
        <v>240</v>
      </c>
      <c r="E101" s="30" t="s">
        <v>240</v>
      </c>
      <c r="F101" s="3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32" t="s">
        <v>240</v>
      </c>
      <c r="AC101" s="1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19"/>
      <c r="AY101" s="1"/>
      <c r="AZ101" s="5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</row>
    <row r="102" spans="1:67" s="11" customFormat="1" ht="19.5" customHeight="1">
      <c r="A102" s="2">
        <v>74</v>
      </c>
      <c r="B102" s="11">
        <v>95</v>
      </c>
      <c r="C102" s="30" t="s">
        <v>241</v>
      </c>
      <c r="E102" s="30" t="s">
        <v>241</v>
      </c>
      <c r="F102" s="3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32" t="s">
        <v>241</v>
      </c>
      <c r="AC102" s="1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19"/>
      <c r="AY102" s="1"/>
      <c r="AZ102" s="5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</row>
    <row r="103" spans="1:67" s="11" customFormat="1" ht="19.5" customHeight="1">
      <c r="A103" s="2">
        <v>75</v>
      </c>
      <c r="B103" s="11">
        <v>96</v>
      </c>
      <c r="C103" s="30" t="s">
        <v>242</v>
      </c>
      <c r="E103" s="30" t="s">
        <v>242</v>
      </c>
      <c r="F103" s="3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32" t="s">
        <v>242</v>
      </c>
      <c r="AC103" s="1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19"/>
      <c r="AY103" s="1"/>
      <c r="AZ103" s="5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</row>
    <row r="104" spans="1:67" s="11" customFormat="1" ht="19.5" customHeight="1">
      <c r="A104" s="2">
        <v>76</v>
      </c>
      <c r="B104" s="11">
        <v>97</v>
      </c>
      <c r="C104" s="30" t="s">
        <v>243</v>
      </c>
      <c r="E104" s="30" t="s">
        <v>243</v>
      </c>
      <c r="F104" s="3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32" t="s">
        <v>243</v>
      </c>
      <c r="AC104" s="1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>
        <v>1</v>
      </c>
      <c r="AQ104" s="4"/>
      <c r="AR104" s="4"/>
      <c r="AS104" s="4"/>
      <c r="AT104" s="4"/>
      <c r="AU104" s="4"/>
      <c r="AV104" s="4"/>
      <c r="AW104" s="4"/>
      <c r="AX104" s="19"/>
      <c r="AY104" s="1"/>
      <c r="AZ104" s="5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</row>
    <row r="105" spans="1:52" s="11" customFormat="1" ht="19.5" customHeight="1">
      <c r="A105" s="2">
        <v>23</v>
      </c>
      <c r="B105" s="11">
        <v>98</v>
      </c>
      <c r="C105" s="40" t="s">
        <v>190</v>
      </c>
      <c r="E105" s="40" t="s">
        <v>190</v>
      </c>
      <c r="F105" s="46"/>
      <c r="G105" s="1">
        <f aca="true" t="shared" si="2" ref="G105:AA105">SUM(G83:G104)</f>
        <v>0</v>
      </c>
      <c r="H105" s="1">
        <f t="shared" si="2"/>
        <v>0</v>
      </c>
      <c r="I105" s="1">
        <f t="shared" si="2"/>
        <v>0</v>
      </c>
      <c r="J105" s="1">
        <f t="shared" si="2"/>
        <v>0</v>
      </c>
      <c r="K105" s="1">
        <f t="shared" si="2"/>
        <v>0</v>
      </c>
      <c r="L105" s="1">
        <f t="shared" si="2"/>
        <v>0</v>
      </c>
      <c r="M105" s="1">
        <f t="shared" si="2"/>
        <v>0</v>
      </c>
      <c r="N105" s="1">
        <f t="shared" si="2"/>
        <v>0</v>
      </c>
      <c r="O105" s="1">
        <f t="shared" si="2"/>
        <v>0</v>
      </c>
      <c r="P105" s="1">
        <f t="shared" si="2"/>
        <v>0</v>
      </c>
      <c r="Q105" s="1">
        <f t="shared" si="2"/>
        <v>0</v>
      </c>
      <c r="R105" s="1">
        <f t="shared" si="2"/>
        <v>0</v>
      </c>
      <c r="S105" s="1">
        <f t="shared" si="2"/>
        <v>0</v>
      </c>
      <c r="T105" s="1">
        <f t="shared" si="2"/>
        <v>0</v>
      </c>
      <c r="U105" s="1">
        <f t="shared" si="2"/>
        <v>0</v>
      </c>
      <c r="V105" s="1">
        <f t="shared" si="2"/>
        <v>0</v>
      </c>
      <c r="W105" s="1">
        <f t="shared" si="2"/>
        <v>0</v>
      </c>
      <c r="X105" s="1">
        <f t="shared" si="2"/>
        <v>0</v>
      </c>
      <c r="Y105" s="1">
        <f t="shared" si="2"/>
        <v>0</v>
      </c>
      <c r="Z105" s="1">
        <f t="shared" si="2"/>
        <v>0</v>
      </c>
      <c r="AA105" s="5">
        <f t="shared" si="2"/>
        <v>0</v>
      </c>
      <c r="AB105" s="59" t="s">
        <v>190</v>
      </c>
      <c r="AC105" s="26"/>
      <c r="AD105" s="1">
        <f aca="true" t="shared" si="3" ref="AD105:AZ105">SUM(AD83:AD104)</f>
        <v>0.05</v>
      </c>
      <c r="AE105" s="1">
        <f t="shared" si="3"/>
        <v>0</v>
      </c>
      <c r="AF105" s="1">
        <f t="shared" si="3"/>
        <v>0</v>
      </c>
      <c r="AG105" s="1">
        <f t="shared" si="3"/>
        <v>0</v>
      </c>
      <c r="AH105" s="1">
        <f t="shared" si="3"/>
        <v>0</v>
      </c>
      <c r="AI105" s="1">
        <f t="shared" si="3"/>
        <v>0</v>
      </c>
      <c r="AJ105" s="1">
        <f t="shared" si="3"/>
        <v>0</v>
      </c>
      <c r="AK105" s="1">
        <f t="shared" si="3"/>
        <v>0</v>
      </c>
      <c r="AL105" s="1">
        <f t="shared" si="3"/>
        <v>0</v>
      </c>
      <c r="AM105" s="1">
        <f t="shared" si="3"/>
        <v>0</v>
      </c>
      <c r="AN105" s="1">
        <f t="shared" si="3"/>
        <v>0</v>
      </c>
      <c r="AO105" s="1">
        <f t="shared" si="3"/>
        <v>0</v>
      </c>
      <c r="AP105" s="1">
        <f t="shared" si="3"/>
        <v>2</v>
      </c>
      <c r="AQ105" s="1">
        <f t="shared" si="3"/>
        <v>0</v>
      </c>
      <c r="AR105" s="1">
        <f t="shared" si="3"/>
        <v>0</v>
      </c>
      <c r="AS105" s="1">
        <f t="shared" si="3"/>
        <v>0</v>
      </c>
      <c r="AT105" s="1">
        <f t="shared" si="3"/>
        <v>0</v>
      </c>
      <c r="AU105" s="1">
        <f t="shared" si="3"/>
        <v>0</v>
      </c>
      <c r="AV105" s="1">
        <f t="shared" si="3"/>
        <v>0</v>
      </c>
      <c r="AW105" s="1">
        <f t="shared" si="3"/>
        <v>0</v>
      </c>
      <c r="AX105" s="71">
        <f t="shared" si="3"/>
        <v>0</v>
      </c>
      <c r="AY105" s="1">
        <f t="shared" si="3"/>
        <v>0</v>
      </c>
      <c r="AZ105" s="5">
        <f t="shared" si="3"/>
        <v>0</v>
      </c>
    </row>
    <row r="106" spans="1:52" s="11" customFormat="1" ht="19.5" customHeight="1">
      <c r="A106" s="2">
        <v>43</v>
      </c>
      <c r="B106" s="11">
        <v>99</v>
      </c>
      <c r="C106" s="40" t="s">
        <v>210</v>
      </c>
      <c r="E106" s="40" t="s">
        <v>210</v>
      </c>
      <c r="F106" s="3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59" t="s">
        <v>210</v>
      </c>
      <c r="AC106" s="1"/>
      <c r="AD106" s="1">
        <f aca="true" t="shared" si="4" ref="AD106:AZ106">SUM(AD87:AD105)</f>
        <v>0.1</v>
      </c>
      <c r="AE106" s="1">
        <f t="shared" si="4"/>
        <v>0</v>
      </c>
      <c r="AF106" s="1">
        <f t="shared" si="4"/>
        <v>0</v>
      </c>
      <c r="AG106" s="1">
        <f t="shared" si="4"/>
        <v>0</v>
      </c>
      <c r="AH106" s="1">
        <f t="shared" si="4"/>
        <v>0</v>
      </c>
      <c r="AI106" s="1">
        <f t="shared" si="4"/>
        <v>0</v>
      </c>
      <c r="AJ106" s="1">
        <f t="shared" si="4"/>
        <v>0</v>
      </c>
      <c r="AK106" s="1">
        <f t="shared" si="4"/>
        <v>0</v>
      </c>
      <c r="AL106" s="1">
        <f t="shared" si="4"/>
        <v>0</v>
      </c>
      <c r="AM106" s="1">
        <f t="shared" si="4"/>
        <v>0</v>
      </c>
      <c r="AN106" s="1">
        <f t="shared" si="4"/>
        <v>0</v>
      </c>
      <c r="AO106" s="1">
        <f t="shared" si="4"/>
        <v>0</v>
      </c>
      <c r="AP106" s="1">
        <f t="shared" si="4"/>
        <v>4</v>
      </c>
      <c r="AQ106" s="1">
        <f t="shared" si="4"/>
        <v>0</v>
      </c>
      <c r="AR106" s="1">
        <f t="shared" si="4"/>
        <v>0</v>
      </c>
      <c r="AS106" s="1">
        <f t="shared" si="4"/>
        <v>0</v>
      </c>
      <c r="AT106" s="1">
        <f t="shared" si="4"/>
        <v>0</v>
      </c>
      <c r="AU106" s="1">
        <f t="shared" si="4"/>
        <v>0</v>
      </c>
      <c r="AV106" s="1">
        <f t="shared" si="4"/>
        <v>0</v>
      </c>
      <c r="AW106" s="1">
        <f t="shared" si="4"/>
        <v>0</v>
      </c>
      <c r="AX106" s="71">
        <f t="shared" si="4"/>
        <v>0</v>
      </c>
      <c r="AY106" s="1">
        <f t="shared" si="4"/>
        <v>0</v>
      </c>
      <c r="AZ106" s="5">
        <f t="shared" si="4"/>
        <v>0</v>
      </c>
    </row>
    <row r="107" spans="1:52" s="11" customFormat="1" ht="19.5" customHeight="1">
      <c r="A107" s="11">
        <v>50.1</v>
      </c>
      <c r="B107" s="11">
        <v>100</v>
      </c>
      <c r="C107" s="40" t="s">
        <v>217</v>
      </c>
      <c r="E107" s="40" t="s">
        <v>217</v>
      </c>
      <c r="F107" s="46"/>
      <c r="G107" s="1">
        <f aca="true" t="shared" si="5" ref="G107:AA107">SUM(G101:G106)</f>
        <v>0</v>
      </c>
      <c r="H107" s="1">
        <f t="shared" si="5"/>
        <v>0</v>
      </c>
      <c r="I107" s="1">
        <f t="shared" si="5"/>
        <v>0</v>
      </c>
      <c r="J107" s="1">
        <f t="shared" si="5"/>
        <v>0</v>
      </c>
      <c r="K107" s="1">
        <f t="shared" si="5"/>
        <v>0</v>
      </c>
      <c r="L107" s="1">
        <f t="shared" si="5"/>
        <v>0</v>
      </c>
      <c r="M107" s="1">
        <f t="shared" si="5"/>
        <v>0</v>
      </c>
      <c r="N107" s="1">
        <f t="shared" si="5"/>
        <v>0</v>
      </c>
      <c r="O107" s="1">
        <f t="shared" si="5"/>
        <v>0</v>
      </c>
      <c r="P107" s="1">
        <f t="shared" si="5"/>
        <v>0</v>
      </c>
      <c r="Q107" s="1">
        <f t="shared" si="5"/>
        <v>0</v>
      </c>
      <c r="R107" s="1">
        <f t="shared" si="5"/>
        <v>0</v>
      </c>
      <c r="S107" s="1">
        <f t="shared" si="5"/>
        <v>0</v>
      </c>
      <c r="T107" s="1">
        <f t="shared" si="5"/>
        <v>0</v>
      </c>
      <c r="U107" s="1">
        <f t="shared" si="5"/>
        <v>0</v>
      </c>
      <c r="V107" s="1">
        <f t="shared" si="5"/>
        <v>0</v>
      </c>
      <c r="W107" s="1">
        <f t="shared" si="5"/>
        <v>0</v>
      </c>
      <c r="X107" s="1">
        <f t="shared" si="5"/>
        <v>0</v>
      </c>
      <c r="Y107" s="1">
        <f t="shared" si="5"/>
        <v>0</v>
      </c>
      <c r="Z107" s="1">
        <f t="shared" si="5"/>
        <v>0</v>
      </c>
      <c r="AA107" s="5">
        <f t="shared" si="5"/>
        <v>0</v>
      </c>
      <c r="AB107" s="59" t="s">
        <v>217</v>
      </c>
      <c r="AC107" s="26"/>
      <c r="AD107" s="1">
        <f aca="true" t="shared" si="6" ref="AD107:AZ107">SUM(AD101:AD106)</f>
        <v>0.15000000000000002</v>
      </c>
      <c r="AE107" s="1">
        <f t="shared" si="6"/>
        <v>0</v>
      </c>
      <c r="AF107" s="1">
        <f t="shared" si="6"/>
        <v>0</v>
      </c>
      <c r="AG107" s="1">
        <f t="shared" si="6"/>
        <v>0</v>
      </c>
      <c r="AH107" s="1">
        <f t="shared" si="6"/>
        <v>0</v>
      </c>
      <c r="AI107" s="1">
        <f t="shared" si="6"/>
        <v>0</v>
      </c>
      <c r="AJ107" s="1">
        <f t="shared" si="6"/>
        <v>0</v>
      </c>
      <c r="AK107" s="1">
        <f t="shared" si="6"/>
        <v>0</v>
      </c>
      <c r="AL107" s="1">
        <f t="shared" si="6"/>
        <v>0</v>
      </c>
      <c r="AM107" s="1">
        <f t="shared" si="6"/>
        <v>0</v>
      </c>
      <c r="AN107" s="1">
        <f t="shared" si="6"/>
        <v>0</v>
      </c>
      <c r="AO107" s="1">
        <f t="shared" si="6"/>
        <v>0</v>
      </c>
      <c r="AP107" s="1">
        <f t="shared" si="6"/>
        <v>7</v>
      </c>
      <c r="AQ107" s="1">
        <f t="shared" si="6"/>
        <v>0</v>
      </c>
      <c r="AR107" s="1">
        <f t="shared" si="6"/>
        <v>0</v>
      </c>
      <c r="AS107" s="1">
        <f t="shared" si="6"/>
        <v>0</v>
      </c>
      <c r="AT107" s="1">
        <f t="shared" si="6"/>
        <v>0</v>
      </c>
      <c r="AU107" s="1">
        <f t="shared" si="6"/>
        <v>0</v>
      </c>
      <c r="AV107" s="1">
        <f t="shared" si="6"/>
        <v>0</v>
      </c>
      <c r="AW107" s="1">
        <f t="shared" si="6"/>
        <v>0</v>
      </c>
      <c r="AX107" s="71">
        <f t="shared" si="6"/>
        <v>0</v>
      </c>
      <c r="AY107" s="1">
        <f t="shared" si="6"/>
        <v>0</v>
      </c>
      <c r="AZ107" s="5">
        <f t="shared" si="6"/>
        <v>0</v>
      </c>
    </row>
    <row r="108" spans="1:52" s="11" customFormat="1" ht="19.5" customHeight="1">
      <c r="A108" s="2">
        <v>65</v>
      </c>
      <c r="B108" s="18">
        <v>101</v>
      </c>
      <c r="C108" s="37" t="s">
        <v>232</v>
      </c>
      <c r="D108" s="18"/>
      <c r="E108" s="37" t="s">
        <v>232</v>
      </c>
      <c r="F108" s="49"/>
      <c r="G108" s="4">
        <f aca="true" t="shared" si="7" ref="G108:AA108">SUM(G94:G107)</f>
        <v>0</v>
      </c>
      <c r="H108" s="4">
        <f t="shared" si="7"/>
        <v>0</v>
      </c>
      <c r="I108" s="4">
        <f t="shared" si="7"/>
        <v>0</v>
      </c>
      <c r="J108" s="4">
        <f t="shared" si="7"/>
        <v>0</v>
      </c>
      <c r="K108" s="4">
        <f t="shared" si="7"/>
        <v>0</v>
      </c>
      <c r="L108" s="4">
        <f t="shared" si="7"/>
        <v>0</v>
      </c>
      <c r="M108" s="4">
        <f t="shared" si="7"/>
        <v>0</v>
      </c>
      <c r="N108" s="4">
        <f t="shared" si="7"/>
        <v>0</v>
      </c>
      <c r="O108" s="4">
        <f t="shared" si="7"/>
        <v>0</v>
      </c>
      <c r="P108" s="4">
        <f t="shared" si="7"/>
        <v>0</v>
      </c>
      <c r="Q108" s="4">
        <f t="shared" si="7"/>
        <v>0</v>
      </c>
      <c r="R108" s="4">
        <f t="shared" si="7"/>
        <v>0</v>
      </c>
      <c r="S108" s="4">
        <f t="shared" si="7"/>
        <v>0</v>
      </c>
      <c r="T108" s="4">
        <f t="shared" si="7"/>
        <v>0</v>
      </c>
      <c r="U108" s="4">
        <f t="shared" si="7"/>
        <v>0</v>
      </c>
      <c r="V108" s="4">
        <f t="shared" si="7"/>
        <v>0</v>
      </c>
      <c r="W108" s="4">
        <f t="shared" si="7"/>
        <v>0</v>
      </c>
      <c r="X108" s="4">
        <f t="shared" si="7"/>
        <v>0</v>
      </c>
      <c r="Y108" s="4">
        <f t="shared" si="7"/>
        <v>0</v>
      </c>
      <c r="Z108" s="4">
        <f t="shared" si="7"/>
        <v>0</v>
      </c>
      <c r="AA108" s="56">
        <f t="shared" si="7"/>
        <v>0</v>
      </c>
      <c r="AB108" s="61" t="s">
        <v>232</v>
      </c>
      <c r="AC108" s="4"/>
      <c r="AD108" s="4">
        <f aca="true" t="shared" si="8" ref="AD108:AZ108">SUM(AD94:AD107)</f>
        <v>0.35000000000000003</v>
      </c>
      <c r="AE108" s="4">
        <f t="shared" si="8"/>
        <v>0</v>
      </c>
      <c r="AF108" s="4">
        <f t="shared" si="8"/>
        <v>0</v>
      </c>
      <c r="AG108" s="4">
        <f t="shared" si="8"/>
        <v>0</v>
      </c>
      <c r="AH108" s="4">
        <f t="shared" si="8"/>
        <v>0</v>
      </c>
      <c r="AI108" s="4">
        <f t="shared" si="8"/>
        <v>0</v>
      </c>
      <c r="AJ108" s="4">
        <f t="shared" si="8"/>
        <v>0</v>
      </c>
      <c r="AK108" s="4">
        <f t="shared" si="8"/>
        <v>0</v>
      </c>
      <c r="AL108" s="4">
        <f t="shared" si="8"/>
        <v>0</v>
      </c>
      <c r="AM108" s="4">
        <f t="shared" si="8"/>
        <v>0</v>
      </c>
      <c r="AN108" s="4">
        <f t="shared" si="8"/>
        <v>0</v>
      </c>
      <c r="AO108" s="4">
        <f t="shared" si="8"/>
        <v>0</v>
      </c>
      <c r="AP108" s="4">
        <f t="shared" si="8"/>
        <v>14</v>
      </c>
      <c r="AQ108" s="4">
        <f t="shared" si="8"/>
        <v>0</v>
      </c>
      <c r="AR108" s="4">
        <f t="shared" si="8"/>
        <v>0</v>
      </c>
      <c r="AS108" s="4">
        <f t="shared" si="8"/>
        <v>0</v>
      </c>
      <c r="AT108" s="4">
        <f t="shared" si="8"/>
        <v>0</v>
      </c>
      <c r="AU108" s="4">
        <f t="shared" si="8"/>
        <v>0</v>
      </c>
      <c r="AV108" s="4">
        <f t="shared" si="8"/>
        <v>0</v>
      </c>
      <c r="AW108" s="4">
        <f t="shared" si="8"/>
        <v>0</v>
      </c>
      <c r="AX108" s="19">
        <f t="shared" si="8"/>
        <v>0</v>
      </c>
      <c r="AY108" s="4">
        <f t="shared" si="8"/>
        <v>0</v>
      </c>
      <c r="AZ108" s="56">
        <f t="shared" si="8"/>
        <v>0</v>
      </c>
    </row>
    <row r="109" spans="1:52" s="11" customFormat="1" ht="19.5" customHeight="1">
      <c r="A109" s="2">
        <v>77</v>
      </c>
      <c r="B109" s="18">
        <v>102</v>
      </c>
      <c r="C109" s="37" t="s">
        <v>244</v>
      </c>
      <c r="D109" s="18"/>
      <c r="E109" s="37" t="s">
        <v>244</v>
      </c>
      <c r="F109" s="49"/>
      <c r="G109" s="4">
        <f aca="true" t="shared" si="9" ref="G109:AA109">SUM(G98:G108)</f>
        <v>0</v>
      </c>
      <c r="H109" s="4">
        <f t="shared" si="9"/>
        <v>0</v>
      </c>
      <c r="I109" s="4">
        <f t="shared" si="9"/>
        <v>0</v>
      </c>
      <c r="J109" s="4">
        <f t="shared" si="9"/>
        <v>0</v>
      </c>
      <c r="K109" s="4">
        <f t="shared" si="9"/>
        <v>0</v>
      </c>
      <c r="L109" s="4">
        <f t="shared" si="9"/>
        <v>0</v>
      </c>
      <c r="M109" s="4">
        <f t="shared" si="9"/>
        <v>0</v>
      </c>
      <c r="N109" s="4">
        <f t="shared" si="9"/>
        <v>0</v>
      </c>
      <c r="O109" s="4">
        <f t="shared" si="9"/>
        <v>0</v>
      </c>
      <c r="P109" s="4">
        <f t="shared" si="9"/>
        <v>0</v>
      </c>
      <c r="Q109" s="4">
        <f t="shared" si="9"/>
        <v>0</v>
      </c>
      <c r="R109" s="4">
        <f t="shared" si="9"/>
        <v>0</v>
      </c>
      <c r="S109" s="4">
        <f t="shared" si="9"/>
        <v>0</v>
      </c>
      <c r="T109" s="4">
        <f t="shared" si="9"/>
        <v>0</v>
      </c>
      <c r="U109" s="4">
        <f t="shared" si="9"/>
        <v>0</v>
      </c>
      <c r="V109" s="4">
        <f t="shared" si="9"/>
        <v>0</v>
      </c>
      <c r="W109" s="4">
        <f t="shared" si="9"/>
        <v>0</v>
      </c>
      <c r="X109" s="4">
        <f t="shared" si="9"/>
        <v>0</v>
      </c>
      <c r="Y109" s="4">
        <f t="shared" si="9"/>
        <v>0</v>
      </c>
      <c r="Z109" s="4">
        <f t="shared" si="9"/>
        <v>0</v>
      </c>
      <c r="AA109" s="56">
        <f t="shared" si="9"/>
        <v>0</v>
      </c>
      <c r="AB109" s="61" t="s">
        <v>244</v>
      </c>
      <c r="AC109" s="4"/>
      <c r="AD109" s="4">
        <f aca="true" t="shared" si="10" ref="AD109:AZ109">SUM(AD98:AD108)</f>
        <v>0.7000000000000001</v>
      </c>
      <c r="AE109" s="4">
        <f t="shared" si="10"/>
        <v>0</v>
      </c>
      <c r="AF109" s="4">
        <f t="shared" si="10"/>
        <v>0</v>
      </c>
      <c r="AG109" s="4">
        <f t="shared" si="10"/>
        <v>0</v>
      </c>
      <c r="AH109" s="4">
        <f t="shared" si="10"/>
        <v>0</v>
      </c>
      <c r="AI109" s="4">
        <f t="shared" si="10"/>
        <v>0</v>
      </c>
      <c r="AJ109" s="4">
        <f t="shared" si="10"/>
        <v>0</v>
      </c>
      <c r="AK109" s="4">
        <f t="shared" si="10"/>
        <v>0</v>
      </c>
      <c r="AL109" s="4">
        <f t="shared" si="10"/>
        <v>0</v>
      </c>
      <c r="AM109" s="4">
        <f t="shared" si="10"/>
        <v>0</v>
      </c>
      <c r="AN109" s="4">
        <f t="shared" si="10"/>
        <v>0</v>
      </c>
      <c r="AO109" s="4">
        <f t="shared" si="10"/>
        <v>0</v>
      </c>
      <c r="AP109" s="4">
        <f t="shared" si="10"/>
        <v>28</v>
      </c>
      <c r="AQ109" s="4">
        <f t="shared" si="10"/>
        <v>0</v>
      </c>
      <c r="AR109" s="4">
        <f t="shared" si="10"/>
        <v>0</v>
      </c>
      <c r="AS109" s="4">
        <f t="shared" si="10"/>
        <v>0</v>
      </c>
      <c r="AT109" s="4">
        <f t="shared" si="10"/>
        <v>0</v>
      </c>
      <c r="AU109" s="4">
        <f t="shared" si="10"/>
        <v>0</v>
      </c>
      <c r="AV109" s="4">
        <f t="shared" si="10"/>
        <v>0</v>
      </c>
      <c r="AW109" s="4">
        <f t="shared" si="10"/>
        <v>0</v>
      </c>
      <c r="AX109" s="19">
        <f t="shared" si="10"/>
        <v>0</v>
      </c>
      <c r="AY109" s="4">
        <f t="shared" si="10"/>
        <v>0</v>
      </c>
      <c r="AZ109" s="56">
        <f t="shared" si="10"/>
        <v>0</v>
      </c>
    </row>
    <row r="110" spans="1:52" s="11" customFormat="1" ht="19.5" customHeight="1">
      <c r="A110" s="2">
        <v>103</v>
      </c>
      <c r="B110" s="18">
        <v>103</v>
      </c>
      <c r="C110" s="37" t="s">
        <v>270</v>
      </c>
      <c r="D110" s="18"/>
      <c r="E110" s="37" t="s">
        <v>270</v>
      </c>
      <c r="F110" s="49"/>
      <c r="G110" s="4">
        <f aca="true" t="shared" si="11" ref="G110:AA110">SUM(G85:G109)</f>
        <v>0</v>
      </c>
      <c r="H110" s="4">
        <f t="shared" si="11"/>
        <v>0</v>
      </c>
      <c r="I110" s="4">
        <f t="shared" si="11"/>
        <v>0</v>
      </c>
      <c r="J110" s="4">
        <f t="shared" si="11"/>
        <v>0</v>
      </c>
      <c r="K110" s="4">
        <f t="shared" si="11"/>
        <v>0</v>
      </c>
      <c r="L110" s="4">
        <f t="shared" si="11"/>
        <v>0</v>
      </c>
      <c r="M110" s="4">
        <f t="shared" si="11"/>
        <v>0</v>
      </c>
      <c r="N110" s="4">
        <f t="shared" si="11"/>
        <v>0</v>
      </c>
      <c r="O110" s="4">
        <f t="shared" si="11"/>
        <v>0</v>
      </c>
      <c r="P110" s="4">
        <f t="shared" si="11"/>
        <v>0</v>
      </c>
      <c r="Q110" s="4">
        <f t="shared" si="11"/>
        <v>0</v>
      </c>
      <c r="R110" s="4">
        <f t="shared" si="11"/>
        <v>0</v>
      </c>
      <c r="S110" s="4">
        <f t="shared" si="11"/>
        <v>0</v>
      </c>
      <c r="T110" s="4">
        <f t="shared" si="11"/>
        <v>0</v>
      </c>
      <c r="U110" s="4">
        <f t="shared" si="11"/>
        <v>0</v>
      </c>
      <c r="V110" s="4">
        <f t="shared" si="11"/>
        <v>0</v>
      </c>
      <c r="W110" s="4">
        <f t="shared" si="11"/>
        <v>0</v>
      </c>
      <c r="X110" s="4">
        <f t="shared" si="11"/>
        <v>0</v>
      </c>
      <c r="Y110" s="4">
        <f t="shared" si="11"/>
        <v>0</v>
      </c>
      <c r="Z110" s="4">
        <f t="shared" si="11"/>
        <v>0</v>
      </c>
      <c r="AA110" s="56">
        <f t="shared" si="11"/>
        <v>0</v>
      </c>
      <c r="AB110" s="61" t="s">
        <v>270</v>
      </c>
      <c r="AC110" s="4"/>
      <c r="AD110" s="4">
        <f aca="true" t="shared" si="12" ref="AD110:AZ110">SUM(AD85:AD109)</f>
        <v>1.4000000000000001</v>
      </c>
      <c r="AE110" s="4">
        <f t="shared" si="12"/>
        <v>0</v>
      </c>
      <c r="AF110" s="4">
        <f t="shared" si="12"/>
        <v>0</v>
      </c>
      <c r="AG110" s="4">
        <f t="shared" si="12"/>
        <v>0</v>
      </c>
      <c r="AH110" s="4">
        <f t="shared" si="12"/>
        <v>0</v>
      </c>
      <c r="AI110" s="4">
        <f t="shared" si="12"/>
        <v>0</v>
      </c>
      <c r="AJ110" s="4">
        <f t="shared" si="12"/>
        <v>0</v>
      </c>
      <c r="AK110" s="4">
        <f t="shared" si="12"/>
        <v>0</v>
      </c>
      <c r="AL110" s="4">
        <f t="shared" si="12"/>
        <v>0</v>
      </c>
      <c r="AM110" s="4">
        <f t="shared" si="12"/>
        <v>0</v>
      </c>
      <c r="AN110" s="4">
        <f t="shared" si="12"/>
        <v>0</v>
      </c>
      <c r="AO110" s="4">
        <f t="shared" si="12"/>
        <v>0</v>
      </c>
      <c r="AP110" s="4">
        <f t="shared" si="12"/>
        <v>57</v>
      </c>
      <c r="AQ110" s="4">
        <f t="shared" si="12"/>
        <v>0</v>
      </c>
      <c r="AR110" s="4">
        <f t="shared" si="12"/>
        <v>0</v>
      </c>
      <c r="AS110" s="4">
        <f t="shared" si="12"/>
        <v>0</v>
      </c>
      <c r="AT110" s="4">
        <f t="shared" si="12"/>
        <v>0</v>
      </c>
      <c r="AU110" s="4">
        <f t="shared" si="12"/>
        <v>0</v>
      </c>
      <c r="AV110" s="4">
        <f t="shared" si="12"/>
        <v>0</v>
      </c>
      <c r="AW110" s="4">
        <f t="shared" si="12"/>
        <v>0</v>
      </c>
      <c r="AX110" s="19">
        <f t="shared" si="12"/>
        <v>0</v>
      </c>
      <c r="AY110" s="4">
        <f t="shared" si="12"/>
        <v>0</v>
      </c>
      <c r="AZ110" s="56">
        <f t="shared" si="12"/>
        <v>0</v>
      </c>
    </row>
    <row r="111" spans="1:52" s="11" customFormat="1" ht="19.5" customHeight="1">
      <c r="A111" s="2">
        <v>50.2</v>
      </c>
      <c r="B111" s="2"/>
      <c r="C111" s="41"/>
      <c r="D111" s="2"/>
      <c r="E111" s="42"/>
      <c r="F111" s="47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5"/>
      <c r="AB111" s="60"/>
      <c r="AC111" s="64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72"/>
      <c r="AY111" s="1"/>
      <c r="AZ111" s="5"/>
    </row>
    <row r="112" spans="1:52" s="11" customFormat="1" ht="19.5" customHeight="1">
      <c r="A112" s="2">
        <v>50.3</v>
      </c>
      <c r="B112" s="2"/>
      <c r="C112" s="41"/>
      <c r="D112" s="2"/>
      <c r="E112" s="42"/>
      <c r="F112" s="47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5"/>
      <c r="AB112" s="60"/>
      <c r="AC112" s="64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72"/>
      <c r="AY112" s="1"/>
      <c r="AZ112" s="5"/>
    </row>
    <row r="113" spans="1:52" s="11" customFormat="1" ht="19.5" customHeight="1" thickBot="1">
      <c r="A113" s="2">
        <v>50.4</v>
      </c>
      <c r="B113" s="2"/>
      <c r="C113" s="41"/>
      <c r="D113" s="2"/>
      <c r="E113" s="45"/>
      <c r="F113" s="51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8"/>
      <c r="AB113" s="63"/>
      <c r="AC113" s="66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4"/>
      <c r="AY113" s="1"/>
      <c r="AZ113" s="5"/>
    </row>
    <row r="114" spans="1:52" s="18" customFormat="1" ht="32.25" customHeight="1" thickBot="1" thickTop="1">
      <c r="A114" s="2">
        <v>50.5</v>
      </c>
      <c r="B114" s="2"/>
      <c r="C114" s="41"/>
      <c r="D114" s="2"/>
      <c r="E114" s="44"/>
      <c r="F114" s="50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7"/>
      <c r="AB114" s="62"/>
      <c r="AC114" s="65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73"/>
      <c r="AY114" s="23"/>
      <c r="AZ114" s="16"/>
    </row>
    <row r="119" ht="19.5" customHeight="1" thickBot="1"/>
    <row r="120" spans="1:52" ht="18.75" customHeight="1">
      <c r="A120" s="2">
        <v>50.2</v>
      </c>
      <c r="E120" s="166" t="s">
        <v>334</v>
      </c>
      <c r="F120" s="167"/>
      <c r="G120" s="167" t="s">
        <v>273</v>
      </c>
      <c r="H120" s="167"/>
      <c r="I120" s="167"/>
      <c r="J120" s="167"/>
      <c r="K120" s="167" t="s">
        <v>274</v>
      </c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 t="s">
        <v>275</v>
      </c>
      <c r="AA120" s="175"/>
      <c r="AB120" s="171"/>
      <c r="AC120" s="172"/>
      <c r="AD120" s="154" t="s">
        <v>276</v>
      </c>
      <c r="AE120" s="154"/>
      <c r="AF120" s="154" t="s">
        <v>277</v>
      </c>
      <c r="AG120" s="154"/>
      <c r="AH120" s="155" t="s">
        <v>278</v>
      </c>
      <c r="AI120" s="155" t="s">
        <v>279</v>
      </c>
      <c r="AJ120" s="162" t="s">
        <v>280</v>
      </c>
      <c r="AK120" s="155" t="s">
        <v>281</v>
      </c>
      <c r="AL120" s="162" t="s">
        <v>282</v>
      </c>
      <c r="AM120" s="162" t="s">
        <v>283</v>
      </c>
      <c r="AN120" s="162" t="s">
        <v>284</v>
      </c>
      <c r="AO120" s="155" t="s">
        <v>285</v>
      </c>
      <c r="AP120" s="162" t="s">
        <v>286</v>
      </c>
      <c r="AQ120" s="155" t="s">
        <v>287</v>
      </c>
      <c r="AR120" s="129" t="s">
        <v>288</v>
      </c>
      <c r="AS120" s="129" t="s">
        <v>325</v>
      </c>
      <c r="AT120" s="162" t="s">
        <v>290</v>
      </c>
      <c r="AU120" s="162" t="s">
        <v>291</v>
      </c>
      <c r="AV120" s="162" t="s">
        <v>292</v>
      </c>
      <c r="AW120" s="162" t="s">
        <v>330</v>
      </c>
      <c r="AX120" s="158" t="s">
        <v>331</v>
      </c>
      <c r="AY120" s="131" t="s">
        <v>295</v>
      </c>
      <c r="AZ120" s="132" t="s">
        <v>296</v>
      </c>
    </row>
    <row r="121" spans="1:52" ht="18.75" customHeight="1">
      <c r="A121" s="2">
        <v>50.3</v>
      </c>
      <c r="E121" s="168"/>
      <c r="F121" s="153"/>
      <c r="G121" s="153" t="s">
        <v>297</v>
      </c>
      <c r="H121" s="176" t="s">
        <v>298</v>
      </c>
      <c r="I121" s="153" t="s">
        <v>299</v>
      </c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76" t="s">
        <v>300</v>
      </c>
      <c r="AA121" s="151" t="s">
        <v>301</v>
      </c>
      <c r="AB121" s="173"/>
      <c r="AC121" s="174"/>
      <c r="AD121" s="156" t="s">
        <v>302</v>
      </c>
      <c r="AE121" s="157" t="s">
        <v>303</v>
      </c>
      <c r="AF121" s="156" t="s">
        <v>302</v>
      </c>
      <c r="AG121" s="157" t="s">
        <v>303</v>
      </c>
      <c r="AH121" s="156"/>
      <c r="AI121" s="157"/>
      <c r="AJ121" s="163"/>
      <c r="AK121" s="157"/>
      <c r="AL121" s="163"/>
      <c r="AM121" s="163"/>
      <c r="AN121" s="163"/>
      <c r="AO121" s="156"/>
      <c r="AP121" s="163"/>
      <c r="AQ121" s="157"/>
      <c r="AR121" s="177"/>
      <c r="AS121" s="177"/>
      <c r="AT121" s="163"/>
      <c r="AU121" s="163"/>
      <c r="AV121" s="163"/>
      <c r="AW121" s="163"/>
      <c r="AX121" s="159"/>
      <c r="AY121" s="176"/>
      <c r="AZ121" s="151"/>
    </row>
    <row r="122" spans="1:52" ht="18.75" customHeight="1">
      <c r="A122" s="2">
        <v>50.4</v>
      </c>
      <c r="E122" s="168"/>
      <c r="F122" s="153"/>
      <c r="G122" s="153"/>
      <c r="H122" s="176"/>
      <c r="I122" s="1" t="s">
        <v>304</v>
      </c>
      <c r="J122" s="1" t="s">
        <v>305</v>
      </c>
      <c r="K122" s="153" t="s">
        <v>306</v>
      </c>
      <c r="L122" s="153"/>
      <c r="M122" s="153"/>
      <c r="N122" s="153" t="s">
        <v>307</v>
      </c>
      <c r="O122" s="153"/>
      <c r="P122" s="153"/>
      <c r="Q122" s="153" t="s">
        <v>308</v>
      </c>
      <c r="R122" s="153"/>
      <c r="S122" s="153"/>
      <c r="T122" s="153" t="s">
        <v>309</v>
      </c>
      <c r="U122" s="153"/>
      <c r="V122" s="153"/>
      <c r="W122" s="153" t="s">
        <v>310</v>
      </c>
      <c r="X122" s="153"/>
      <c r="Y122" s="153"/>
      <c r="Z122" s="176"/>
      <c r="AA122" s="152"/>
      <c r="AB122" s="173"/>
      <c r="AC122" s="174"/>
      <c r="AD122" s="156"/>
      <c r="AE122" s="157"/>
      <c r="AF122" s="156"/>
      <c r="AG122" s="157"/>
      <c r="AH122" s="156"/>
      <c r="AI122" s="157"/>
      <c r="AJ122" s="163"/>
      <c r="AK122" s="157"/>
      <c r="AL122" s="163"/>
      <c r="AM122" s="163"/>
      <c r="AN122" s="163"/>
      <c r="AO122" s="156"/>
      <c r="AP122" s="163"/>
      <c r="AQ122" s="157"/>
      <c r="AR122" s="177"/>
      <c r="AS122" s="177"/>
      <c r="AT122" s="163"/>
      <c r="AU122" s="163"/>
      <c r="AV122" s="163"/>
      <c r="AW122" s="163"/>
      <c r="AX122" s="159"/>
      <c r="AY122" s="176"/>
      <c r="AZ122" s="151"/>
    </row>
    <row r="123" spans="1:52" ht="18.75" customHeight="1">
      <c r="A123" s="2">
        <v>50.5</v>
      </c>
      <c r="E123" s="168"/>
      <c r="F123" s="153"/>
      <c r="G123" s="1" t="s">
        <v>311</v>
      </c>
      <c r="H123" s="1" t="s">
        <v>311</v>
      </c>
      <c r="I123" s="1" t="s">
        <v>312</v>
      </c>
      <c r="J123" s="1" t="s">
        <v>312</v>
      </c>
      <c r="K123" s="1" t="s">
        <v>313</v>
      </c>
      <c r="L123" s="1" t="s">
        <v>314</v>
      </c>
      <c r="M123" s="1" t="s">
        <v>312</v>
      </c>
      <c r="N123" s="1" t="s">
        <v>313</v>
      </c>
      <c r="O123" s="1" t="s">
        <v>314</v>
      </c>
      <c r="P123" s="1" t="s">
        <v>312</v>
      </c>
      <c r="Q123" s="1" t="s">
        <v>313</v>
      </c>
      <c r="R123" s="1" t="s">
        <v>314</v>
      </c>
      <c r="S123" s="1" t="s">
        <v>312</v>
      </c>
      <c r="T123" s="1" t="s">
        <v>313</v>
      </c>
      <c r="U123" s="1" t="s">
        <v>314</v>
      </c>
      <c r="V123" s="1" t="s">
        <v>312</v>
      </c>
      <c r="W123" s="1" t="s">
        <v>313</v>
      </c>
      <c r="X123" s="1" t="s">
        <v>314</v>
      </c>
      <c r="Y123" s="1" t="s">
        <v>312</v>
      </c>
      <c r="Z123" s="1" t="s">
        <v>313</v>
      </c>
      <c r="AA123" s="5" t="s">
        <v>313</v>
      </c>
      <c r="AB123" s="144"/>
      <c r="AC123" s="145"/>
      <c r="AD123" s="4" t="s">
        <v>332</v>
      </c>
      <c r="AE123" s="4" t="s">
        <v>332</v>
      </c>
      <c r="AF123" s="4" t="s">
        <v>332</v>
      </c>
      <c r="AG123" s="4" t="s">
        <v>332</v>
      </c>
      <c r="AH123" s="4" t="s">
        <v>317</v>
      </c>
      <c r="AI123" s="4" t="s">
        <v>317</v>
      </c>
      <c r="AJ123" s="4" t="s">
        <v>317</v>
      </c>
      <c r="AK123" s="4" t="s">
        <v>317</v>
      </c>
      <c r="AL123" s="4" t="s">
        <v>317</v>
      </c>
      <c r="AM123" s="4" t="s">
        <v>317</v>
      </c>
      <c r="AN123" s="4" t="s">
        <v>317</v>
      </c>
      <c r="AO123" s="4" t="s">
        <v>317</v>
      </c>
      <c r="AP123" s="4" t="s">
        <v>317</v>
      </c>
      <c r="AQ123" s="4" t="s">
        <v>317</v>
      </c>
      <c r="AR123" s="4" t="s">
        <v>318</v>
      </c>
      <c r="AS123" s="4" t="s">
        <v>319</v>
      </c>
      <c r="AT123" s="4" t="s">
        <v>320</v>
      </c>
      <c r="AU123" s="4" t="s">
        <v>321</v>
      </c>
      <c r="AV123" s="4" t="s">
        <v>320</v>
      </c>
      <c r="AW123" s="4" t="s">
        <v>320</v>
      </c>
      <c r="AX123" s="19" t="s">
        <v>317</v>
      </c>
      <c r="AY123" s="1" t="s">
        <v>314</v>
      </c>
      <c r="AZ123" s="5" t="s">
        <v>312</v>
      </c>
    </row>
  </sheetData>
  <mergeCells count="93">
    <mergeCell ref="BG3:BG6"/>
    <mergeCell ref="BH3:BO4"/>
    <mergeCell ref="BH5:BI5"/>
    <mergeCell ref="BJ5:BK5"/>
    <mergeCell ref="BL5:BM5"/>
    <mergeCell ref="BN5:BO5"/>
    <mergeCell ref="BA3:BC5"/>
    <mergeCell ref="BD3:BD6"/>
    <mergeCell ref="BE3:BE6"/>
    <mergeCell ref="BF3:BF6"/>
    <mergeCell ref="AA4:AA5"/>
    <mergeCell ref="K5:M5"/>
    <mergeCell ref="N5:P5"/>
    <mergeCell ref="Q5:S5"/>
    <mergeCell ref="T5:V5"/>
    <mergeCell ref="W5:Y5"/>
    <mergeCell ref="AD3:AE3"/>
    <mergeCell ref="AF3:AG3"/>
    <mergeCell ref="AH3:AH5"/>
    <mergeCell ref="AD4:AD5"/>
    <mergeCell ref="AE4:AE5"/>
    <mergeCell ref="AF4:AF5"/>
    <mergeCell ref="AG4:AG5"/>
    <mergeCell ref="AX3:AX5"/>
    <mergeCell ref="AQ3:AQ5"/>
    <mergeCell ref="AR3:AR5"/>
    <mergeCell ref="AS3:AS5"/>
    <mergeCell ref="AT3:AT5"/>
    <mergeCell ref="AI3:AI5"/>
    <mergeCell ref="AJ3:AJ5"/>
    <mergeCell ref="AV3:AV5"/>
    <mergeCell ref="AW3:AW5"/>
    <mergeCell ref="AK3:AK5"/>
    <mergeCell ref="AL3:AL5"/>
    <mergeCell ref="AU3:AU5"/>
    <mergeCell ref="AM3:AM5"/>
    <mergeCell ref="AN3:AN5"/>
    <mergeCell ref="AO3:AO5"/>
    <mergeCell ref="AP3:AP5"/>
    <mergeCell ref="K122:M122"/>
    <mergeCell ref="AB7:AC7"/>
    <mergeCell ref="E7:F7"/>
    <mergeCell ref="E3:F6"/>
    <mergeCell ref="G3:J3"/>
    <mergeCell ref="K3:Y4"/>
    <mergeCell ref="AB3:AC6"/>
    <mergeCell ref="Z3:AA3"/>
    <mergeCell ref="H4:H5"/>
    <mergeCell ref="I4:J4"/>
    <mergeCell ref="AD120:AE120"/>
    <mergeCell ref="AF120:AG120"/>
    <mergeCell ref="AH120:AH122"/>
    <mergeCell ref="AD121:AD122"/>
    <mergeCell ref="AE121:AE122"/>
    <mergeCell ref="AF121:AF122"/>
    <mergeCell ref="AG121:AG122"/>
    <mergeCell ref="AB120:AC123"/>
    <mergeCell ref="Z4:Z5"/>
    <mergeCell ref="AI120:AI122"/>
    <mergeCell ref="AJ120:AJ122"/>
    <mergeCell ref="AK120:AK122"/>
    <mergeCell ref="AL120:AL122"/>
    <mergeCell ref="AM120:AM122"/>
    <mergeCell ref="AN120:AN122"/>
    <mergeCell ref="AO120:AO122"/>
    <mergeCell ref="AP120:AP122"/>
    <mergeCell ref="AQ120:AQ122"/>
    <mergeCell ref="AR120:AR122"/>
    <mergeCell ref="AS120:AS122"/>
    <mergeCell ref="AT120:AT122"/>
    <mergeCell ref="AU120:AU122"/>
    <mergeCell ref="AV120:AV122"/>
    <mergeCell ref="AW120:AW122"/>
    <mergeCell ref="AX120:AX122"/>
    <mergeCell ref="E120:F123"/>
    <mergeCell ref="G120:J120"/>
    <mergeCell ref="K120:Y121"/>
    <mergeCell ref="Z120:AA120"/>
    <mergeCell ref="G121:G122"/>
    <mergeCell ref="H121:H122"/>
    <mergeCell ref="I121:J121"/>
    <mergeCell ref="Z121:Z122"/>
    <mergeCell ref="AA121:AA122"/>
    <mergeCell ref="E1:F2"/>
    <mergeCell ref="AY120:AY122"/>
    <mergeCell ref="AZ120:AZ122"/>
    <mergeCell ref="G4:G5"/>
    <mergeCell ref="AY3:AY5"/>
    <mergeCell ref="AZ3:AZ5"/>
    <mergeCell ref="N122:P122"/>
    <mergeCell ref="Q122:S122"/>
    <mergeCell ref="T122:V122"/>
    <mergeCell ref="W122:Y122"/>
  </mergeCells>
  <printOptions horizontalCentered="1" verticalCentered="1"/>
  <pageMargins left="0.5905511811023623" right="0.4330708661417323" top="0.984251968503937" bottom="0.984251968503937" header="0.5905511811023623" footer="0.5118110236220472"/>
  <pageSetup horizontalDpi="600" verticalDpi="600" orientation="portrait" paperSize="9" scale="65" r:id="rId1"/>
  <rowBreaks count="1" manualBreakCount="1">
    <brk id="119" max="255" man="1"/>
  </rowBreaks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O123"/>
  <sheetViews>
    <sheetView zoomScale="75" zoomScaleNormal="75" zoomScaleSheetLayoutView="75" workbookViewId="0" topLeftCell="A1">
      <pane xSplit="6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7" sqref="G7"/>
    </sheetView>
  </sheetViews>
  <sheetFormatPr defaultColWidth="9.00390625" defaultRowHeight="19.5" customHeight="1"/>
  <cols>
    <col min="1" max="4" width="9.00390625" style="2" customWidth="1"/>
    <col min="5" max="5" width="5.75390625" style="2" customWidth="1"/>
    <col min="6" max="6" width="8.875" style="2" customWidth="1"/>
    <col min="7" max="7" width="4.875" style="2" customWidth="1"/>
    <col min="8" max="8" width="6.25390625" style="2" bestFit="1" customWidth="1"/>
    <col min="9" max="10" width="5.625" style="2" customWidth="1"/>
    <col min="11" max="11" width="3.375" style="2" customWidth="1"/>
    <col min="12" max="12" width="5.50390625" style="2" customWidth="1"/>
    <col min="13" max="13" width="4.25390625" style="2" customWidth="1"/>
    <col min="14" max="14" width="4.375" style="2" bestFit="1" customWidth="1"/>
    <col min="15" max="16" width="5.25390625" style="2" customWidth="1"/>
    <col min="17" max="18" width="6.875" style="2" customWidth="1"/>
    <col min="19" max="20" width="7.00390625" style="2" customWidth="1"/>
    <col min="21" max="21" width="7.25390625" style="2" customWidth="1"/>
    <col min="22" max="22" width="7.375" style="2" customWidth="1"/>
    <col min="23" max="24" width="7.25390625" style="2" customWidth="1"/>
    <col min="25" max="25" width="7.375" style="2" customWidth="1"/>
    <col min="26" max="26" width="6.25390625" style="2" bestFit="1" customWidth="1"/>
    <col min="27" max="27" width="5.625" style="2" customWidth="1"/>
    <col min="28" max="28" width="10.75390625" style="2" customWidth="1"/>
    <col min="29" max="29" width="5.625" style="2" customWidth="1"/>
    <col min="30" max="30" width="5.50390625" style="3" customWidth="1"/>
    <col min="31" max="31" width="6.875" style="3" customWidth="1"/>
    <col min="32" max="32" width="4.75390625" style="3" customWidth="1"/>
    <col min="33" max="33" width="7.00390625" style="3" bestFit="1" customWidth="1"/>
    <col min="34" max="35" width="5.25390625" style="3" customWidth="1"/>
    <col min="36" max="36" width="5.625" style="3" bestFit="1" customWidth="1"/>
    <col min="37" max="37" width="5.375" style="3" customWidth="1"/>
    <col min="38" max="38" width="4.875" style="3" customWidth="1"/>
    <col min="39" max="39" width="4.375" style="3" customWidth="1"/>
    <col min="40" max="41" width="4.75390625" style="3" customWidth="1"/>
    <col min="42" max="42" width="5.625" style="3" bestFit="1" customWidth="1"/>
    <col min="43" max="43" width="5.00390625" style="3" customWidth="1"/>
    <col min="44" max="44" width="4.75390625" style="3" customWidth="1"/>
    <col min="45" max="45" width="4.875" style="3" customWidth="1"/>
    <col min="46" max="46" width="6.125" style="3" bestFit="1" customWidth="1"/>
    <col min="47" max="47" width="5.00390625" style="3" customWidth="1"/>
    <col min="48" max="48" width="7.375" style="3" customWidth="1"/>
    <col min="49" max="49" width="4.375" style="3" customWidth="1"/>
    <col min="50" max="50" width="7.875" style="3" bestFit="1" customWidth="1"/>
    <col min="51" max="51" width="5.75390625" style="25" customWidth="1"/>
    <col min="52" max="52" width="7.25390625" style="25" customWidth="1"/>
    <col min="53" max="16384" width="9.00390625" style="2" customWidth="1"/>
  </cols>
  <sheetData>
    <row r="1" spans="5:23" ht="19.5" customHeight="1">
      <c r="E1" s="146" t="s">
        <v>353</v>
      </c>
      <c r="F1" s="146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5:23" ht="19.5" customHeight="1" thickBot="1">
      <c r="E2" s="130"/>
      <c r="F2" s="130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5:67" ht="19.5" customHeight="1">
      <c r="E3" s="166" t="s">
        <v>272</v>
      </c>
      <c r="F3" s="167"/>
      <c r="G3" s="167" t="s">
        <v>273</v>
      </c>
      <c r="H3" s="167"/>
      <c r="I3" s="167"/>
      <c r="J3" s="167"/>
      <c r="K3" s="167" t="s">
        <v>274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 t="s">
        <v>275</v>
      </c>
      <c r="AA3" s="175"/>
      <c r="AB3" s="171"/>
      <c r="AC3" s="172"/>
      <c r="AD3" s="154" t="s">
        <v>276</v>
      </c>
      <c r="AE3" s="154"/>
      <c r="AF3" s="154" t="s">
        <v>277</v>
      </c>
      <c r="AG3" s="154"/>
      <c r="AH3" s="155" t="s">
        <v>278</v>
      </c>
      <c r="AI3" s="155" t="s">
        <v>279</v>
      </c>
      <c r="AJ3" s="162" t="s">
        <v>280</v>
      </c>
      <c r="AK3" s="155" t="s">
        <v>281</v>
      </c>
      <c r="AL3" s="162" t="s">
        <v>282</v>
      </c>
      <c r="AM3" s="162" t="s">
        <v>283</v>
      </c>
      <c r="AN3" s="162" t="s">
        <v>284</v>
      </c>
      <c r="AO3" s="155" t="s">
        <v>285</v>
      </c>
      <c r="AP3" s="162" t="s">
        <v>286</v>
      </c>
      <c r="AQ3" s="155" t="s">
        <v>287</v>
      </c>
      <c r="AR3" s="129" t="s">
        <v>288</v>
      </c>
      <c r="AS3" s="129" t="s">
        <v>289</v>
      </c>
      <c r="AT3" s="162" t="s">
        <v>290</v>
      </c>
      <c r="AU3" s="162" t="s">
        <v>291</v>
      </c>
      <c r="AV3" s="162" t="s">
        <v>292</v>
      </c>
      <c r="AW3" s="162" t="s">
        <v>330</v>
      </c>
      <c r="AX3" s="158" t="s">
        <v>331</v>
      </c>
      <c r="AY3" s="131" t="s">
        <v>295</v>
      </c>
      <c r="AZ3" s="132" t="s">
        <v>296</v>
      </c>
      <c r="BA3" s="167" t="s">
        <v>339</v>
      </c>
      <c r="BB3" s="167"/>
      <c r="BC3" s="167"/>
      <c r="BD3" s="131" t="s">
        <v>343</v>
      </c>
      <c r="BE3" s="131" t="s">
        <v>344</v>
      </c>
      <c r="BF3" s="131" t="s">
        <v>345</v>
      </c>
      <c r="BG3" s="131" t="s">
        <v>346</v>
      </c>
      <c r="BH3" s="167" t="s">
        <v>347</v>
      </c>
      <c r="BI3" s="167"/>
      <c r="BJ3" s="167"/>
      <c r="BK3" s="167"/>
      <c r="BL3" s="167"/>
      <c r="BM3" s="167"/>
      <c r="BN3" s="167"/>
      <c r="BO3" s="175"/>
    </row>
    <row r="4" spans="5:67" ht="19.5" customHeight="1" thickBot="1">
      <c r="E4" s="168"/>
      <c r="F4" s="153"/>
      <c r="G4" s="133" t="s">
        <v>297</v>
      </c>
      <c r="H4" s="176" t="s">
        <v>298</v>
      </c>
      <c r="I4" s="153" t="s">
        <v>299</v>
      </c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76" t="s">
        <v>300</v>
      </c>
      <c r="AA4" s="151" t="s">
        <v>301</v>
      </c>
      <c r="AB4" s="173"/>
      <c r="AC4" s="174"/>
      <c r="AD4" s="156" t="s">
        <v>302</v>
      </c>
      <c r="AE4" s="157" t="s">
        <v>303</v>
      </c>
      <c r="AF4" s="156" t="s">
        <v>302</v>
      </c>
      <c r="AG4" s="157" t="s">
        <v>303</v>
      </c>
      <c r="AH4" s="156"/>
      <c r="AI4" s="157"/>
      <c r="AJ4" s="163"/>
      <c r="AK4" s="157"/>
      <c r="AL4" s="163"/>
      <c r="AM4" s="163"/>
      <c r="AN4" s="163"/>
      <c r="AO4" s="156"/>
      <c r="AP4" s="163"/>
      <c r="AQ4" s="157"/>
      <c r="AR4" s="177"/>
      <c r="AS4" s="177"/>
      <c r="AT4" s="163"/>
      <c r="AU4" s="163"/>
      <c r="AV4" s="163"/>
      <c r="AW4" s="163"/>
      <c r="AX4" s="159"/>
      <c r="AY4" s="176"/>
      <c r="AZ4" s="151"/>
      <c r="BA4" s="153"/>
      <c r="BB4" s="153"/>
      <c r="BC4" s="153"/>
      <c r="BD4" s="176"/>
      <c r="BE4" s="176"/>
      <c r="BF4" s="176"/>
      <c r="BG4" s="176"/>
      <c r="BH4" s="137"/>
      <c r="BI4" s="137"/>
      <c r="BJ4" s="137"/>
      <c r="BK4" s="137"/>
      <c r="BL4" s="137"/>
      <c r="BM4" s="137"/>
      <c r="BN4" s="137"/>
      <c r="BO4" s="126"/>
    </row>
    <row r="5" spans="5:67" ht="19.5" customHeight="1" thickTop="1">
      <c r="E5" s="168"/>
      <c r="F5" s="153"/>
      <c r="G5" s="134"/>
      <c r="H5" s="176"/>
      <c r="I5" s="1" t="s">
        <v>304</v>
      </c>
      <c r="J5" s="1" t="s">
        <v>305</v>
      </c>
      <c r="K5" s="153" t="s">
        <v>306</v>
      </c>
      <c r="L5" s="153"/>
      <c r="M5" s="153"/>
      <c r="N5" s="153" t="s">
        <v>307</v>
      </c>
      <c r="O5" s="153"/>
      <c r="P5" s="153"/>
      <c r="Q5" s="153" t="s">
        <v>308</v>
      </c>
      <c r="R5" s="153"/>
      <c r="S5" s="153"/>
      <c r="T5" s="153" t="s">
        <v>309</v>
      </c>
      <c r="U5" s="153"/>
      <c r="V5" s="153"/>
      <c r="W5" s="153" t="s">
        <v>310</v>
      </c>
      <c r="X5" s="153"/>
      <c r="Y5" s="153"/>
      <c r="Z5" s="176"/>
      <c r="AA5" s="152"/>
      <c r="AB5" s="173"/>
      <c r="AC5" s="174"/>
      <c r="AD5" s="156"/>
      <c r="AE5" s="157"/>
      <c r="AF5" s="156"/>
      <c r="AG5" s="157"/>
      <c r="AH5" s="156"/>
      <c r="AI5" s="157"/>
      <c r="AJ5" s="163"/>
      <c r="AK5" s="157"/>
      <c r="AL5" s="163"/>
      <c r="AM5" s="163"/>
      <c r="AN5" s="163"/>
      <c r="AO5" s="156"/>
      <c r="AP5" s="163"/>
      <c r="AQ5" s="157"/>
      <c r="AR5" s="177"/>
      <c r="AS5" s="177"/>
      <c r="AT5" s="163"/>
      <c r="AU5" s="163"/>
      <c r="AV5" s="163"/>
      <c r="AW5" s="163"/>
      <c r="AX5" s="159"/>
      <c r="AY5" s="176"/>
      <c r="AZ5" s="151"/>
      <c r="BA5" s="153"/>
      <c r="BB5" s="153"/>
      <c r="BC5" s="153"/>
      <c r="BD5" s="176"/>
      <c r="BE5" s="176"/>
      <c r="BF5" s="176"/>
      <c r="BG5" s="176"/>
      <c r="BH5" s="127" t="s">
        <v>348</v>
      </c>
      <c r="BI5" s="127"/>
      <c r="BJ5" s="127" t="s">
        <v>349</v>
      </c>
      <c r="BK5" s="127"/>
      <c r="BL5" s="127" t="s">
        <v>350</v>
      </c>
      <c r="BM5" s="127"/>
      <c r="BN5" s="127" t="s">
        <v>351</v>
      </c>
      <c r="BO5" s="128"/>
    </row>
    <row r="6" spans="5:67" ht="19.5" customHeight="1" thickBot="1">
      <c r="E6" s="169"/>
      <c r="F6" s="170"/>
      <c r="G6" s="6" t="s">
        <v>311</v>
      </c>
      <c r="H6" s="6" t="s">
        <v>311</v>
      </c>
      <c r="I6" s="6" t="s">
        <v>312</v>
      </c>
      <c r="J6" s="6" t="s">
        <v>312</v>
      </c>
      <c r="K6" s="6" t="s">
        <v>313</v>
      </c>
      <c r="L6" s="6" t="s">
        <v>314</v>
      </c>
      <c r="M6" s="6" t="s">
        <v>312</v>
      </c>
      <c r="N6" s="6" t="s">
        <v>313</v>
      </c>
      <c r="O6" s="6" t="s">
        <v>314</v>
      </c>
      <c r="P6" s="6" t="s">
        <v>312</v>
      </c>
      <c r="Q6" s="6" t="s">
        <v>313</v>
      </c>
      <c r="R6" s="6" t="s">
        <v>314</v>
      </c>
      <c r="S6" s="6" t="s">
        <v>312</v>
      </c>
      <c r="T6" s="6" t="s">
        <v>313</v>
      </c>
      <c r="U6" s="6" t="s">
        <v>314</v>
      </c>
      <c r="V6" s="6" t="s">
        <v>312</v>
      </c>
      <c r="W6" s="6" t="s">
        <v>313</v>
      </c>
      <c r="X6" s="6" t="s">
        <v>314</v>
      </c>
      <c r="Y6" s="6" t="s">
        <v>312</v>
      </c>
      <c r="Z6" s="6" t="s">
        <v>313</v>
      </c>
      <c r="AA6" s="7" t="s">
        <v>313</v>
      </c>
      <c r="AB6" s="173"/>
      <c r="AC6" s="174"/>
      <c r="AD6" s="8" t="s">
        <v>332</v>
      </c>
      <c r="AE6" s="8" t="s">
        <v>332</v>
      </c>
      <c r="AF6" s="8" t="s">
        <v>332</v>
      </c>
      <c r="AG6" s="8" t="s">
        <v>332</v>
      </c>
      <c r="AH6" s="8" t="s">
        <v>317</v>
      </c>
      <c r="AI6" s="8" t="s">
        <v>317</v>
      </c>
      <c r="AJ6" s="8" t="s">
        <v>317</v>
      </c>
      <c r="AK6" s="8" t="s">
        <v>317</v>
      </c>
      <c r="AL6" s="8" t="s">
        <v>317</v>
      </c>
      <c r="AM6" s="8" t="s">
        <v>317</v>
      </c>
      <c r="AN6" s="8" t="s">
        <v>317</v>
      </c>
      <c r="AO6" s="8" t="s">
        <v>317</v>
      </c>
      <c r="AP6" s="8" t="s">
        <v>317</v>
      </c>
      <c r="AQ6" s="8" t="s">
        <v>317</v>
      </c>
      <c r="AR6" s="8" t="s">
        <v>318</v>
      </c>
      <c r="AS6" s="8" t="s">
        <v>319</v>
      </c>
      <c r="AT6" s="8" t="s">
        <v>320</v>
      </c>
      <c r="AU6" s="8" t="s">
        <v>321</v>
      </c>
      <c r="AV6" s="8" t="s">
        <v>320</v>
      </c>
      <c r="AW6" s="8" t="s">
        <v>320</v>
      </c>
      <c r="AX6" s="20" t="s">
        <v>317</v>
      </c>
      <c r="AY6" s="1" t="s">
        <v>314</v>
      </c>
      <c r="AZ6" s="5" t="s">
        <v>312</v>
      </c>
      <c r="BA6" s="52" t="s">
        <v>340</v>
      </c>
      <c r="BB6" s="52" t="s">
        <v>341</v>
      </c>
      <c r="BC6" s="52" t="s">
        <v>342</v>
      </c>
      <c r="BD6" s="176"/>
      <c r="BE6" s="176"/>
      <c r="BF6" s="176"/>
      <c r="BG6" s="176"/>
      <c r="BH6" s="52" t="s">
        <v>314</v>
      </c>
      <c r="BI6" s="52" t="s">
        <v>311</v>
      </c>
      <c r="BJ6" s="52" t="s">
        <v>314</v>
      </c>
      <c r="BK6" s="52" t="s">
        <v>311</v>
      </c>
      <c r="BL6" s="52" t="s">
        <v>314</v>
      </c>
      <c r="BM6" s="52" t="s">
        <v>311</v>
      </c>
      <c r="BN6" s="52" t="s">
        <v>314</v>
      </c>
      <c r="BO6" s="55" t="s">
        <v>311</v>
      </c>
    </row>
    <row r="7" spans="5:67" s="11" customFormat="1" ht="30" customHeight="1" thickBot="1" thickTop="1">
      <c r="E7" s="164" t="s">
        <v>322</v>
      </c>
      <c r="F7" s="165"/>
      <c r="G7" s="9">
        <f aca="true" t="shared" si="0" ref="G7:AA7">SUM(G8:G104)</f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 t="shared" si="0"/>
        <v>5</v>
      </c>
      <c r="U7" s="9">
        <f t="shared" si="0"/>
        <v>6</v>
      </c>
      <c r="V7" s="9">
        <f t="shared" si="0"/>
        <v>17</v>
      </c>
      <c r="W7" s="9">
        <f t="shared" si="0"/>
        <v>112</v>
      </c>
      <c r="X7" s="9">
        <f t="shared" si="0"/>
        <v>118</v>
      </c>
      <c r="Y7" s="9">
        <f t="shared" si="0"/>
        <v>298</v>
      </c>
      <c r="Z7" s="9">
        <f t="shared" si="0"/>
        <v>0</v>
      </c>
      <c r="AA7" s="10">
        <f t="shared" si="0"/>
        <v>40</v>
      </c>
      <c r="AB7" s="164" t="s">
        <v>322</v>
      </c>
      <c r="AC7" s="165"/>
      <c r="AD7" s="9">
        <f aca="true" t="shared" si="1" ref="AD7:AZ7">SUM(AD8:AD104)</f>
        <v>0</v>
      </c>
      <c r="AE7" s="9">
        <f t="shared" si="1"/>
        <v>0</v>
      </c>
      <c r="AF7" s="9">
        <f t="shared" si="1"/>
        <v>0</v>
      </c>
      <c r="AG7" s="9">
        <f t="shared" si="1"/>
        <v>0</v>
      </c>
      <c r="AH7" s="9">
        <f t="shared" si="1"/>
        <v>0</v>
      </c>
      <c r="AI7" s="9">
        <f t="shared" si="1"/>
        <v>0</v>
      </c>
      <c r="AJ7" s="9">
        <f t="shared" si="1"/>
        <v>9</v>
      </c>
      <c r="AK7" s="9">
        <f t="shared" si="1"/>
        <v>0</v>
      </c>
      <c r="AL7" s="9">
        <f t="shared" si="1"/>
        <v>1</v>
      </c>
      <c r="AM7" s="9">
        <f t="shared" si="1"/>
        <v>0</v>
      </c>
      <c r="AN7" s="9">
        <f t="shared" si="1"/>
        <v>0</v>
      </c>
      <c r="AO7" s="9">
        <f t="shared" si="1"/>
        <v>0</v>
      </c>
      <c r="AP7" s="9">
        <f t="shared" si="1"/>
        <v>6</v>
      </c>
      <c r="AQ7" s="9">
        <f t="shared" si="1"/>
        <v>1</v>
      </c>
      <c r="AR7" s="9">
        <f t="shared" si="1"/>
        <v>0</v>
      </c>
      <c r="AS7" s="9">
        <f t="shared" si="1"/>
        <v>0</v>
      </c>
      <c r="AT7" s="9">
        <f t="shared" si="1"/>
        <v>0</v>
      </c>
      <c r="AU7" s="9">
        <f t="shared" si="1"/>
        <v>6</v>
      </c>
      <c r="AV7" s="9">
        <f t="shared" si="1"/>
        <v>0</v>
      </c>
      <c r="AW7" s="9">
        <f t="shared" si="1"/>
        <v>0</v>
      </c>
      <c r="AX7" s="21">
        <f t="shared" si="1"/>
        <v>0</v>
      </c>
      <c r="AY7" s="9">
        <f t="shared" si="1"/>
        <v>5</v>
      </c>
      <c r="AZ7" s="10">
        <f t="shared" si="1"/>
        <v>12</v>
      </c>
      <c r="BA7" s="100"/>
      <c r="BB7" s="100"/>
      <c r="BC7" s="100"/>
      <c r="BD7" s="100"/>
      <c r="BE7" s="100"/>
      <c r="BF7" s="100">
        <f>SUM(BF8:BF104)</f>
        <v>438</v>
      </c>
      <c r="BG7" s="100">
        <f>SUM(BG8:BG104)</f>
        <v>15</v>
      </c>
      <c r="BH7" s="100"/>
      <c r="BI7" s="100"/>
      <c r="BJ7" s="100"/>
      <c r="BK7" s="100"/>
      <c r="BL7" s="100"/>
      <c r="BM7" s="100"/>
      <c r="BN7" s="100"/>
      <c r="BO7" s="101"/>
    </row>
    <row r="8" spans="1:67" ht="18.75" customHeight="1" thickTop="1">
      <c r="A8" s="2">
        <v>44</v>
      </c>
      <c r="B8" s="2">
        <v>1</v>
      </c>
      <c r="C8" s="35" t="s">
        <v>211</v>
      </c>
      <c r="E8" s="35" t="s">
        <v>211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v>4</v>
      </c>
      <c r="U8" s="12">
        <v>5</v>
      </c>
      <c r="V8" s="12">
        <v>12</v>
      </c>
      <c r="W8" s="12">
        <v>7</v>
      </c>
      <c r="X8" s="12">
        <v>10</v>
      </c>
      <c r="Y8" s="12">
        <v>23</v>
      </c>
      <c r="Z8" s="12"/>
      <c r="AA8" s="13">
        <v>11</v>
      </c>
      <c r="AB8" s="35" t="s">
        <v>211</v>
      </c>
      <c r="AC8" s="12"/>
      <c r="AD8" s="14"/>
      <c r="AE8" s="14"/>
      <c r="AF8" s="14"/>
      <c r="AG8" s="14"/>
      <c r="AH8" s="14"/>
      <c r="AI8" s="14"/>
      <c r="AJ8" s="14">
        <v>1</v>
      </c>
      <c r="AK8" s="14"/>
      <c r="AL8" s="14">
        <v>1</v>
      </c>
      <c r="AM8" s="14"/>
      <c r="AN8" s="14"/>
      <c r="AO8" s="14"/>
      <c r="AP8" s="14">
        <v>3</v>
      </c>
      <c r="AQ8" s="14"/>
      <c r="AR8" s="14"/>
      <c r="AS8" s="14"/>
      <c r="AT8" s="14"/>
      <c r="AU8" s="14"/>
      <c r="AV8" s="14"/>
      <c r="AW8" s="14"/>
      <c r="AX8" s="22"/>
      <c r="AY8" s="1">
        <v>5</v>
      </c>
      <c r="AZ8" s="5">
        <v>12</v>
      </c>
      <c r="BA8" s="99"/>
      <c r="BB8" s="99"/>
      <c r="BC8" s="99"/>
      <c r="BD8" s="99"/>
      <c r="BE8" s="99"/>
      <c r="BF8" s="99">
        <v>166</v>
      </c>
      <c r="BG8" s="99"/>
      <c r="BH8" s="99"/>
      <c r="BI8" s="99"/>
      <c r="BJ8" s="99"/>
      <c r="BK8" s="99"/>
      <c r="BL8" s="99"/>
      <c r="BM8" s="99"/>
      <c r="BN8" s="99"/>
      <c r="BO8" s="99"/>
    </row>
    <row r="9" spans="1:67" ht="18.75" customHeight="1">
      <c r="A9" s="2">
        <v>1</v>
      </c>
      <c r="B9" s="2">
        <v>2</v>
      </c>
      <c r="C9" s="32" t="s">
        <v>168</v>
      </c>
      <c r="E9" s="32" t="s">
        <v>168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v>21</v>
      </c>
      <c r="X9" s="1">
        <v>21</v>
      </c>
      <c r="Y9" s="1">
        <v>50</v>
      </c>
      <c r="Z9" s="1"/>
      <c r="AA9" s="5"/>
      <c r="AB9" s="32" t="s">
        <v>168</v>
      </c>
      <c r="AC9" s="1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19"/>
      <c r="AY9" s="1"/>
      <c r="AZ9" s="5"/>
      <c r="BA9" s="52"/>
      <c r="BB9" s="52"/>
      <c r="BC9" s="52"/>
      <c r="BD9" s="52"/>
      <c r="BE9" s="52"/>
      <c r="BF9" s="52">
        <v>251</v>
      </c>
      <c r="BG9" s="52"/>
      <c r="BH9" s="52"/>
      <c r="BI9" s="52"/>
      <c r="BJ9" s="52"/>
      <c r="BK9" s="52"/>
      <c r="BL9" s="52"/>
      <c r="BM9" s="52"/>
      <c r="BN9" s="52"/>
      <c r="BO9" s="52"/>
    </row>
    <row r="10" spans="1:67" ht="18.75" customHeight="1">
      <c r="A10" s="2">
        <v>24</v>
      </c>
      <c r="B10" s="2">
        <v>3</v>
      </c>
      <c r="C10" s="32" t="s">
        <v>191</v>
      </c>
      <c r="E10" s="32" t="s">
        <v>191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32" t="s">
        <v>191</v>
      </c>
      <c r="AC10" s="1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19"/>
      <c r="AY10" s="1"/>
      <c r="AZ10" s="5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</row>
    <row r="11" spans="1:67" ht="18.75" customHeight="1">
      <c r="A11" s="2">
        <v>51</v>
      </c>
      <c r="B11" s="2">
        <v>4</v>
      </c>
      <c r="C11" s="32" t="s">
        <v>218</v>
      </c>
      <c r="E11" s="32" t="s">
        <v>218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32" t="s">
        <v>218</v>
      </c>
      <c r="AC11" s="1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9"/>
      <c r="AY11" s="1"/>
      <c r="AZ11" s="5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</row>
    <row r="12" spans="1:67" ht="18.75" customHeight="1">
      <c r="A12" s="2">
        <v>79</v>
      </c>
      <c r="B12" s="11">
        <v>5</v>
      </c>
      <c r="C12" s="32" t="s">
        <v>246</v>
      </c>
      <c r="D12" s="11"/>
      <c r="E12" s="32" t="s">
        <v>246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32" t="s">
        <v>246</v>
      </c>
      <c r="AC12" s="1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>
        <v>1</v>
      </c>
      <c r="AR12" s="4"/>
      <c r="AS12" s="4"/>
      <c r="AT12" s="4"/>
      <c r="AU12" s="4">
        <v>6</v>
      </c>
      <c r="AV12" s="4"/>
      <c r="AW12" s="4"/>
      <c r="AX12" s="19"/>
      <c r="AY12" s="1"/>
      <c r="AZ12" s="5"/>
      <c r="BA12" s="52"/>
      <c r="BB12" s="52"/>
      <c r="BC12" s="52"/>
      <c r="BD12" s="52"/>
      <c r="BE12" s="52"/>
      <c r="BF12" s="52">
        <v>21</v>
      </c>
      <c r="BG12" s="52"/>
      <c r="BH12" s="52"/>
      <c r="BI12" s="52"/>
      <c r="BJ12" s="52"/>
      <c r="BK12" s="52"/>
      <c r="BL12" s="52"/>
      <c r="BM12" s="52"/>
      <c r="BN12" s="52"/>
      <c r="BO12" s="52"/>
    </row>
    <row r="13" spans="1:67" ht="18.75" customHeight="1">
      <c r="A13" s="2">
        <v>78</v>
      </c>
      <c r="B13" s="11">
        <v>6</v>
      </c>
      <c r="C13" s="32" t="s">
        <v>245</v>
      </c>
      <c r="D13" s="11"/>
      <c r="E13" s="32" t="s">
        <v>245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32" t="s">
        <v>245</v>
      </c>
      <c r="AC13" s="1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9"/>
      <c r="AY13" s="1"/>
      <c r="AZ13" s="5"/>
      <c r="BA13" s="52"/>
      <c r="BB13" s="52"/>
      <c r="BC13" s="52"/>
      <c r="BD13" s="103" t="s">
        <v>354</v>
      </c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</row>
    <row r="14" spans="1:67" ht="18.75" customHeight="1">
      <c r="A14" s="2">
        <v>80</v>
      </c>
      <c r="B14" s="11">
        <v>7</v>
      </c>
      <c r="C14" s="32" t="s">
        <v>247</v>
      </c>
      <c r="D14" s="11"/>
      <c r="E14" s="32" t="s">
        <v>247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>
        <v>1</v>
      </c>
      <c r="U14" s="1">
        <v>1</v>
      </c>
      <c r="V14" s="1">
        <v>5</v>
      </c>
      <c r="W14" s="1">
        <v>36</v>
      </c>
      <c r="X14" s="1">
        <v>38</v>
      </c>
      <c r="Y14" s="1">
        <v>101</v>
      </c>
      <c r="Z14" s="1"/>
      <c r="AA14" s="5">
        <v>18</v>
      </c>
      <c r="AB14" s="32" t="s">
        <v>247</v>
      </c>
      <c r="AC14" s="1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>
        <v>1</v>
      </c>
      <c r="AQ14" s="4"/>
      <c r="AR14" s="4"/>
      <c r="AS14" s="4"/>
      <c r="AT14" s="4"/>
      <c r="AU14" s="4"/>
      <c r="AV14" s="4"/>
      <c r="AW14" s="4"/>
      <c r="AX14" s="19"/>
      <c r="AY14" s="1"/>
      <c r="AZ14" s="5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</row>
    <row r="15" spans="1:67" ht="18.75" customHeight="1">
      <c r="A15" s="2">
        <v>25</v>
      </c>
      <c r="B15" s="2">
        <v>8</v>
      </c>
      <c r="C15" s="32" t="s">
        <v>192</v>
      </c>
      <c r="E15" s="32" t="s">
        <v>192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32" t="s">
        <v>192</v>
      </c>
      <c r="AC15" s="1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19"/>
      <c r="AY15" s="1"/>
      <c r="AZ15" s="5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</row>
    <row r="16" spans="1:67" ht="18.75" customHeight="1">
      <c r="A16" s="2">
        <v>81</v>
      </c>
      <c r="B16" s="11">
        <v>9</v>
      </c>
      <c r="C16" s="32" t="s">
        <v>248</v>
      </c>
      <c r="D16" s="11"/>
      <c r="E16" s="32" t="s">
        <v>248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  <c r="AB16" s="32" t="s">
        <v>248</v>
      </c>
      <c r="AC16" s="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19"/>
      <c r="AY16" s="1"/>
      <c r="AZ16" s="5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</row>
    <row r="17" spans="1:67" ht="18.75" customHeight="1">
      <c r="A17" s="2">
        <v>52</v>
      </c>
      <c r="B17" s="2">
        <v>10</v>
      </c>
      <c r="C17" s="32" t="s">
        <v>219</v>
      </c>
      <c r="E17" s="32" t="s">
        <v>219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  <c r="AB17" s="32" t="s">
        <v>219</v>
      </c>
      <c r="AC17" s="1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19"/>
      <c r="AY17" s="1"/>
      <c r="AZ17" s="5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</row>
    <row r="18" spans="1:67" ht="18.75" customHeight="1">
      <c r="A18" s="2">
        <v>26</v>
      </c>
      <c r="B18" s="2">
        <v>11</v>
      </c>
      <c r="C18" s="32" t="s">
        <v>193</v>
      </c>
      <c r="E18" s="32" t="s">
        <v>193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  <c r="AB18" s="32" t="s">
        <v>193</v>
      </c>
      <c r="AC18" s="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9"/>
      <c r="AY18" s="1"/>
      <c r="AZ18" s="5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</row>
    <row r="19" spans="1:67" ht="18.75" customHeight="1">
      <c r="A19" s="2">
        <v>27</v>
      </c>
      <c r="B19" s="2">
        <v>12</v>
      </c>
      <c r="C19" s="32" t="s">
        <v>194</v>
      </c>
      <c r="E19" s="32" t="s">
        <v>194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32" t="s">
        <v>194</v>
      </c>
      <c r="AC19" s="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9"/>
      <c r="AY19" s="1"/>
      <c r="AZ19" s="5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</row>
    <row r="20" spans="1:67" ht="18.75" customHeight="1">
      <c r="A20" s="2">
        <v>28</v>
      </c>
      <c r="B20" s="2">
        <v>13</v>
      </c>
      <c r="C20" s="32" t="s">
        <v>195</v>
      </c>
      <c r="E20" s="32" t="s">
        <v>195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5"/>
      <c r="AB20" s="32" t="s">
        <v>195</v>
      </c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9"/>
      <c r="AY20" s="1"/>
      <c r="AZ20" s="5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</row>
    <row r="21" spans="1:67" ht="18.75" customHeight="1">
      <c r="A21" s="2">
        <v>66</v>
      </c>
      <c r="B21" s="11">
        <v>14</v>
      </c>
      <c r="C21" s="32" t="s">
        <v>233</v>
      </c>
      <c r="D21" s="11"/>
      <c r="E21" s="32" t="s">
        <v>233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5"/>
      <c r="AB21" s="32" t="s">
        <v>233</v>
      </c>
      <c r="AC21" s="1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19"/>
      <c r="AY21" s="1"/>
      <c r="AZ21" s="5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</row>
    <row r="22" spans="1:67" ht="18.75" customHeight="1">
      <c r="A22" s="2">
        <v>67</v>
      </c>
      <c r="B22" s="11">
        <v>15</v>
      </c>
      <c r="C22" s="32" t="s">
        <v>234</v>
      </c>
      <c r="D22" s="11"/>
      <c r="E22" s="32" t="s">
        <v>234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"/>
      <c r="AB22" s="32" t="s">
        <v>234</v>
      </c>
      <c r="AC22" s="1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9"/>
      <c r="AY22" s="1"/>
      <c r="AZ22" s="5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</row>
    <row r="23" spans="1:67" ht="18.75" customHeight="1">
      <c r="A23" s="2">
        <v>45</v>
      </c>
      <c r="B23" s="2">
        <v>16</v>
      </c>
      <c r="C23" s="32" t="s">
        <v>212</v>
      </c>
      <c r="E23" s="32" t="s">
        <v>212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  <c r="AB23" s="32" t="s">
        <v>212</v>
      </c>
      <c r="AC23" s="1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9"/>
      <c r="AY23" s="1"/>
      <c r="AZ23" s="5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</row>
    <row r="24" spans="1:67" ht="18.75" customHeight="1">
      <c r="A24" s="2">
        <v>53</v>
      </c>
      <c r="B24" s="2">
        <v>17</v>
      </c>
      <c r="C24" s="32" t="s">
        <v>220</v>
      </c>
      <c r="E24" s="32" t="s">
        <v>220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"/>
      <c r="AB24" s="32" t="s">
        <v>220</v>
      </c>
      <c r="AC24" s="1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9"/>
      <c r="AY24" s="1"/>
      <c r="AZ24" s="5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</row>
    <row r="25" spans="1:67" ht="18.75" customHeight="1">
      <c r="A25" s="2">
        <v>3</v>
      </c>
      <c r="B25" s="2">
        <v>18</v>
      </c>
      <c r="C25" s="32" t="s">
        <v>170</v>
      </c>
      <c r="E25" s="32" t="s">
        <v>170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"/>
      <c r="AB25" s="32" t="s">
        <v>170</v>
      </c>
      <c r="AC25" s="1"/>
      <c r="AD25" s="4"/>
      <c r="AE25" s="4"/>
      <c r="AF25" s="4"/>
      <c r="AG25" s="4"/>
      <c r="AH25" s="4"/>
      <c r="AI25" s="4"/>
      <c r="AJ25" s="4">
        <v>3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19"/>
      <c r="AY25" s="1"/>
      <c r="AZ25" s="5"/>
      <c r="BA25" s="52"/>
      <c r="BB25" s="52"/>
      <c r="BC25" s="52"/>
      <c r="BD25" s="103" t="s">
        <v>354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</row>
    <row r="26" spans="1:67" ht="18.75" customHeight="1">
      <c r="A26" s="2">
        <v>4</v>
      </c>
      <c r="B26" s="2">
        <v>19</v>
      </c>
      <c r="C26" s="32" t="s">
        <v>171</v>
      </c>
      <c r="E26" s="32" t="s">
        <v>171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"/>
      <c r="AB26" s="32" t="s">
        <v>171</v>
      </c>
      <c r="AC26" s="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9"/>
      <c r="AY26" s="1"/>
      <c r="AZ26" s="5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</row>
    <row r="27" spans="1:67" ht="18.75" customHeight="1">
      <c r="A27" s="2">
        <v>2</v>
      </c>
      <c r="B27" s="2">
        <v>20</v>
      </c>
      <c r="C27" s="32" t="s">
        <v>169</v>
      </c>
      <c r="E27" s="32" t="s">
        <v>169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5"/>
      <c r="AB27" s="32" t="s">
        <v>169</v>
      </c>
      <c r="AC27" s="1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19"/>
      <c r="AY27" s="1"/>
      <c r="AZ27" s="5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</row>
    <row r="28" spans="1:67" ht="18.75" customHeight="1">
      <c r="A28" s="2">
        <v>5</v>
      </c>
      <c r="B28" s="2">
        <v>21</v>
      </c>
      <c r="C28" s="32" t="s">
        <v>172</v>
      </c>
      <c r="E28" s="32" t="s">
        <v>172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5"/>
      <c r="AB28" s="32" t="s">
        <v>172</v>
      </c>
      <c r="AC28" s="1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19"/>
      <c r="AY28" s="1"/>
      <c r="AZ28" s="5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</row>
    <row r="29" spans="1:67" ht="18.75" customHeight="1" thickBot="1">
      <c r="A29" s="2">
        <v>6</v>
      </c>
      <c r="B29" s="2">
        <v>22</v>
      </c>
      <c r="C29" s="29" t="s">
        <v>173</v>
      </c>
      <c r="E29" s="29" t="s">
        <v>173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  <c r="AB29" s="29" t="s">
        <v>173</v>
      </c>
      <c r="AC29" s="6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20"/>
      <c r="AY29" s="1"/>
      <c r="AZ29" s="5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</row>
    <row r="30" spans="1:67" s="11" customFormat="1" ht="34.5" customHeight="1" thickBot="1" thickTop="1">
      <c r="A30" s="2">
        <v>20</v>
      </c>
      <c r="B30" s="2">
        <v>23</v>
      </c>
      <c r="C30" s="39" t="s">
        <v>187</v>
      </c>
      <c r="D30" s="2"/>
      <c r="E30" s="39" t="s">
        <v>187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6"/>
      <c r="AB30" s="39" t="s">
        <v>187</v>
      </c>
      <c r="AC30" s="15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24"/>
      <c r="AY30" s="15"/>
      <c r="AZ30" s="16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</row>
    <row r="31" spans="1:67" ht="19.5" customHeight="1">
      <c r="A31" s="2">
        <v>13</v>
      </c>
      <c r="B31" s="2">
        <v>24</v>
      </c>
      <c r="C31" s="35" t="s">
        <v>180</v>
      </c>
      <c r="E31" s="35" t="s">
        <v>180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3"/>
      <c r="AB31" s="35" t="s">
        <v>180</v>
      </c>
      <c r="AC31" s="12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22"/>
      <c r="AY31" s="1"/>
      <c r="AZ31" s="5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</row>
    <row r="32" spans="1:67" ht="19.5" customHeight="1">
      <c r="A32" s="2">
        <v>7</v>
      </c>
      <c r="B32" s="2">
        <v>25</v>
      </c>
      <c r="C32" s="32" t="s">
        <v>174</v>
      </c>
      <c r="E32" s="32" t="s">
        <v>174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5"/>
      <c r="AB32" s="32" t="s">
        <v>174</v>
      </c>
      <c r="AC32" s="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19"/>
      <c r="AY32" s="1"/>
      <c r="AZ32" s="5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</row>
    <row r="33" spans="1:67" ht="19.5" customHeight="1">
      <c r="A33" s="2">
        <v>8</v>
      </c>
      <c r="B33" s="2">
        <v>26</v>
      </c>
      <c r="C33" s="32" t="s">
        <v>175</v>
      </c>
      <c r="E33" s="32" t="s">
        <v>175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"/>
      <c r="AB33" s="32" t="s">
        <v>175</v>
      </c>
      <c r="AC33" s="1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19"/>
      <c r="AY33" s="1"/>
      <c r="AZ33" s="5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</row>
    <row r="34" spans="1:67" ht="19.5" customHeight="1">
      <c r="A34" s="2">
        <v>9</v>
      </c>
      <c r="B34" s="2">
        <v>27</v>
      </c>
      <c r="C34" s="32" t="s">
        <v>176</v>
      </c>
      <c r="E34" s="32" t="s">
        <v>176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"/>
      <c r="AB34" s="32" t="s">
        <v>176</v>
      </c>
      <c r="AC34" s="1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19"/>
      <c r="AY34" s="1"/>
      <c r="AZ34" s="5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</row>
    <row r="35" spans="1:67" ht="19.5" customHeight="1">
      <c r="A35" s="2">
        <v>10</v>
      </c>
      <c r="B35" s="2">
        <v>28</v>
      </c>
      <c r="C35" s="32" t="s">
        <v>177</v>
      </c>
      <c r="E35" s="32" t="s">
        <v>177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5"/>
      <c r="AB35" s="32" t="s">
        <v>177</v>
      </c>
      <c r="AC35" s="1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19"/>
      <c r="AY35" s="1"/>
      <c r="AZ35" s="5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</row>
    <row r="36" spans="1:67" ht="19.5" customHeight="1">
      <c r="A36" s="2">
        <v>11</v>
      </c>
      <c r="B36" s="2">
        <v>29</v>
      </c>
      <c r="C36" s="32" t="s">
        <v>178</v>
      </c>
      <c r="E36" s="32" t="s">
        <v>178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32" t="s">
        <v>178</v>
      </c>
      <c r="AC36" s="1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19"/>
      <c r="AY36" s="1"/>
      <c r="AZ36" s="5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</row>
    <row r="37" spans="1:67" ht="19.5" customHeight="1">
      <c r="A37" s="2">
        <v>12</v>
      </c>
      <c r="B37" s="2">
        <v>30</v>
      </c>
      <c r="C37" s="32" t="s">
        <v>179</v>
      </c>
      <c r="E37" s="32" t="s">
        <v>179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"/>
      <c r="AB37" s="32" t="s">
        <v>179</v>
      </c>
      <c r="AC37" s="1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19"/>
      <c r="AY37" s="1"/>
      <c r="AZ37" s="5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</row>
    <row r="38" spans="1:67" ht="19.5" customHeight="1">
      <c r="A38" s="2">
        <v>14</v>
      </c>
      <c r="B38" s="2">
        <v>31</v>
      </c>
      <c r="C38" s="32" t="s">
        <v>181</v>
      </c>
      <c r="E38" s="32" t="s">
        <v>181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5"/>
      <c r="AB38" s="32" t="s">
        <v>181</v>
      </c>
      <c r="AC38" s="1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19"/>
      <c r="AY38" s="1"/>
      <c r="AZ38" s="5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</row>
    <row r="39" spans="1:67" ht="19.5" customHeight="1">
      <c r="A39" s="2">
        <v>15</v>
      </c>
      <c r="B39" s="2">
        <v>32</v>
      </c>
      <c r="C39" s="32" t="s">
        <v>182</v>
      </c>
      <c r="E39" s="32" t="s">
        <v>182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  <c r="AB39" s="32" t="s">
        <v>182</v>
      </c>
      <c r="AC39" s="1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19"/>
      <c r="AY39" s="1"/>
      <c r="AZ39" s="5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</row>
    <row r="40" spans="1:67" ht="19.5" customHeight="1">
      <c r="A40" s="2">
        <v>16</v>
      </c>
      <c r="B40" s="2">
        <v>33</v>
      </c>
      <c r="C40" s="32" t="s">
        <v>183</v>
      </c>
      <c r="E40" s="32" t="s">
        <v>183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  <c r="AB40" s="32" t="s">
        <v>183</v>
      </c>
      <c r="AC40" s="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19"/>
      <c r="AY40" s="1"/>
      <c r="AZ40" s="5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</row>
    <row r="41" spans="1:67" ht="19.5" customHeight="1">
      <c r="A41" s="2">
        <v>17</v>
      </c>
      <c r="B41" s="2">
        <v>34</v>
      </c>
      <c r="C41" s="32" t="s">
        <v>184</v>
      </c>
      <c r="E41" s="32" t="s">
        <v>184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"/>
      <c r="AB41" s="32" t="s">
        <v>184</v>
      </c>
      <c r="AC41" s="1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19"/>
      <c r="AY41" s="1"/>
      <c r="AZ41" s="5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</row>
    <row r="42" spans="1:67" ht="19.5" customHeight="1">
      <c r="A42" s="2">
        <v>18</v>
      </c>
      <c r="B42" s="2">
        <v>35</v>
      </c>
      <c r="C42" s="32" t="s">
        <v>185</v>
      </c>
      <c r="E42" s="32" t="s">
        <v>185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  <c r="AB42" s="32" t="s">
        <v>185</v>
      </c>
      <c r="AC42" s="1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19"/>
      <c r="AY42" s="1"/>
      <c r="AZ42" s="5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</row>
    <row r="43" spans="1:67" ht="19.5" customHeight="1">
      <c r="A43" s="2">
        <v>19</v>
      </c>
      <c r="B43" s="2">
        <v>36</v>
      </c>
      <c r="C43" s="32" t="s">
        <v>186</v>
      </c>
      <c r="E43" s="32" t="s">
        <v>186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  <c r="AB43" s="32" t="s">
        <v>186</v>
      </c>
      <c r="AC43" s="1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19"/>
      <c r="AY43" s="1"/>
      <c r="AZ43" s="5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</row>
    <row r="44" spans="1:67" ht="19.5" customHeight="1">
      <c r="A44" s="2">
        <v>46</v>
      </c>
      <c r="B44" s="2">
        <v>37</v>
      </c>
      <c r="C44" s="32" t="s">
        <v>213</v>
      </c>
      <c r="E44" s="32" t="s">
        <v>213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32" t="s">
        <v>213</v>
      </c>
      <c r="AC44" s="1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19"/>
      <c r="AY44" s="1"/>
      <c r="AZ44" s="5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</row>
    <row r="45" spans="1:67" ht="19.5" customHeight="1">
      <c r="A45" s="2">
        <v>47</v>
      </c>
      <c r="B45" s="2">
        <v>38</v>
      </c>
      <c r="C45" s="32" t="s">
        <v>214</v>
      </c>
      <c r="E45" s="32" t="s">
        <v>214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32" t="s">
        <v>214</v>
      </c>
      <c r="AC45" s="1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19"/>
      <c r="AY45" s="1"/>
      <c r="AZ45" s="5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</row>
    <row r="46" spans="1:67" ht="19.5" customHeight="1">
      <c r="A46" s="2">
        <v>48</v>
      </c>
      <c r="B46" s="2">
        <v>39</v>
      </c>
      <c r="C46" s="32" t="s">
        <v>215</v>
      </c>
      <c r="E46" s="32" t="s">
        <v>215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32" t="s">
        <v>215</v>
      </c>
      <c r="AC46" s="1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19"/>
      <c r="AY46" s="1"/>
      <c r="AZ46" s="5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</row>
    <row r="47" spans="1:67" ht="19.5" customHeight="1">
      <c r="A47" s="2">
        <v>49</v>
      </c>
      <c r="B47" s="2">
        <v>40</v>
      </c>
      <c r="C47" s="32" t="s">
        <v>216</v>
      </c>
      <c r="E47" s="32" t="s">
        <v>216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32" t="s">
        <v>216</v>
      </c>
      <c r="AC47" s="1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19"/>
      <c r="AY47" s="1"/>
      <c r="AZ47" s="5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</row>
    <row r="48" spans="1:67" ht="19.5" customHeight="1">
      <c r="A48" s="2">
        <v>82</v>
      </c>
      <c r="B48" s="11">
        <v>41</v>
      </c>
      <c r="C48" s="32" t="s">
        <v>249</v>
      </c>
      <c r="D48" s="11"/>
      <c r="E48" s="32" t="s">
        <v>249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32" t="s">
        <v>249</v>
      </c>
      <c r="AC48" s="1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19"/>
      <c r="AY48" s="1"/>
      <c r="AZ48" s="5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</row>
    <row r="49" spans="1:67" ht="19.5" customHeight="1" thickBot="1">
      <c r="A49" s="2">
        <v>83</v>
      </c>
      <c r="B49" s="11">
        <v>42</v>
      </c>
      <c r="C49" s="29" t="s">
        <v>250</v>
      </c>
      <c r="D49" s="11"/>
      <c r="E49" s="29" t="s">
        <v>250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B49" s="29" t="s">
        <v>250</v>
      </c>
      <c r="AC49" s="6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20"/>
      <c r="AY49" s="1"/>
      <c r="AZ49" s="5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</row>
    <row r="50" spans="1:67" s="11" customFormat="1" ht="33.75" customHeight="1" thickBot="1" thickTop="1">
      <c r="A50" s="2">
        <v>84</v>
      </c>
      <c r="B50" s="11">
        <v>43</v>
      </c>
      <c r="C50" s="39" t="s">
        <v>251</v>
      </c>
      <c r="E50" s="39" t="s">
        <v>251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6"/>
      <c r="AB50" s="39" t="s">
        <v>251</v>
      </c>
      <c r="AC50" s="15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24"/>
      <c r="AY50" s="15"/>
      <c r="AZ50" s="16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</row>
    <row r="51" spans="1:67" ht="19.5" customHeight="1">
      <c r="A51" s="2">
        <v>85</v>
      </c>
      <c r="B51" s="11">
        <v>44</v>
      </c>
      <c r="C51" s="35" t="s">
        <v>252</v>
      </c>
      <c r="D51" s="11"/>
      <c r="E51" s="35" t="s">
        <v>252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35" t="s">
        <v>252</v>
      </c>
      <c r="AC51" s="12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22"/>
      <c r="AY51" s="1"/>
      <c r="AZ51" s="5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</row>
    <row r="52" spans="1:67" ht="19.5" customHeight="1">
      <c r="A52" s="2">
        <v>86</v>
      </c>
      <c r="B52" s="11">
        <v>45</v>
      </c>
      <c r="C52" s="32" t="s">
        <v>253</v>
      </c>
      <c r="D52" s="11"/>
      <c r="E52" s="32" t="s">
        <v>253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32" t="s">
        <v>253</v>
      </c>
      <c r="AC52" s="1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19"/>
      <c r="AY52" s="1"/>
      <c r="AZ52" s="5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</row>
    <row r="53" spans="1:67" ht="19.5" customHeight="1">
      <c r="A53" s="2">
        <v>87</v>
      </c>
      <c r="B53" s="11">
        <v>46</v>
      </c>
      <c r="C53" s="32" t="s">
        <v>254</v>
      </c>
      <c r="D53" s="11"/>
      <c r="E53" s="32" t="s">
        <v>254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32" t="s">
        <v>254</v>
      </c>
      <c r="AC53" s="1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19"/>
      <c r="AY53" s="1"/>
      <c r="AZ53" s="5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</row>
    <row r="54" spans="1:67" ht="19.5" customHeight="1">
      <c r="A54" s="2">
        <v>88</v>
      </c>
      <c r="B54" s="11">
        <v>47</v>
      </c>
      <c r="C54" s="32" t="s">
        <v>255</v>
      </c>
      <c r="D54" s="11"/>
      <c r="E54" s="32" t="s">
        <v>255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32" t="s">
        <v>255</v>
      </c>
      <c r="AC54" s="1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19"/>
      <c r="AY54" s="1"/>
      <c r="AZ54" s="5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</row>
    <row r="55" spans="1:67" ht="19.5" customHeight="1">
      <c r="A55" s="2">
        <v>89</v>
      </c>
      <c r="B55" s="11">
        <v>48</v>
      </c>
      <c r="C55" s="32" t="s">
        <v>256</v>
      </c>
      <c r="D55" s="11"/>
      <c r="E55" s="32" t="s">
        <v>256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32" t="s">
        <v>256</v>
      </c>
      <c r="AC55" s="1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19"/>
      <c r="AY55" s="1"/>
      <c r="AZ55" s="5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</row>
    <row r="56" spans="1:67" ht="18.75" customHeight="1" thickBot="1">
      <c r="A56" s="2">
        <v>90</v>
      </c>
      <c r="B56" s="11">
        <v>49</v>
      </c>
      <c r="C56" s="29" t="s">
        <v>257</v>
      </c>
      <c r="D56" s="11"/>
      <c r="E56" s="29" t="s">
        <v>257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7"/>
      <c r="AB56" s="29" t="s">
        <v>257</v>
      </c>
      <c r="AC56" s="6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20"/>
      <c r="AY56" s="1"/>
      <c r="AZ56" s="5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</row>
    <row r="57" spans="1:67" s="11" customFormat="1" ht="33.75" customHeight="1" thickBot="1" thickTop="1">
      <c r="A57" s="2">
        <v>91</v>
      </c>
      <c r="B57" s="11">
        <v>50</v>
      </c>
      <c r="C57" s="38" t="s">
        <v>258</v>
      </c>
      <c r="E57" s="38" t="s">
        <v>258</v>
      </c>
      <c r="F57" s="48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6"/>
      <c r="AB57" s="38" t="s">
        <v>258</v>
      </c>
      <c r="AC57" s="48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24"/>
      <c r="AY57" s="15"/>
      <c r="AZ57" s="16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</row>
    <row r="58" spans="1:67" ht="19.5" customHeight="1">
      <c r="A58" s="2">
        <v>92</v>
      </c>
      <c r="B58" s="11">
        <v>51</v>
      </c>
      <c r="C58" s="25" t="s">
        <v>259</v>
      </c>
      <c r="D58" s="11"/>
      <c r="E58" s="25" t="s">
        <v>259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 t="s">
        <v>259</v>
      </c>
      <c r="AC58" s="25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</row>
    <row r="59" spans="1:67" ht="19.5" customHeight="1">
      <c r="A59" s="2">
        <v>93</v>
      </c>
      <c r="B59" s="11">
        <v>52</v>
      </c>
      <c r="C59" s="25" t="s">
        <v>260</v>
      </c>
      <c r="D59" s="11"/>
      <c r="E59" s="25" t="s">
        <v>260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 t="s">
        <v>260</v>
      </c>
      <c r="AC59" s="25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</row>
    <row r="60" spans="1:67" ht="19.5" customHeight="1">
      <c r="A60" s="2">
        <v>54</v>
      </c>
      <c r="B60" s="2">
        <v>53</v>
      </c>
      <c r="C60" s="25" t="s">
        <v>221</v>
      </c>
      <c r="E60" s="25" t="s">
        <v>221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 t="s">
        <v>221</v>
      </c>
      <c r="AC60" s="25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</row>
    <row r="61" spans="1:67" ht="19.5" customHeight="1" thickBot="1">
      <c r="A61" s="2">
        <v>55</v>
      </c>
      <c r="B61" s="2">
        <v>54</v>
      </c>
      <c r="C61" s="25" t="s">
        <v>222</v>
      </c>
      <c r="E61" s="25" t="s">
        <v>222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 t="s">
        <v>222</v>
      </c>
      <c r="AC61" s="25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</row>
    <row r="62" spans="1:67" ht="19.5" customHeight="1">
      <c r="A62" s="2">
        <v>56</v>
      </c>
      <c r="B62" s="2">
        <v>55</v>
      </c>
      <c r="C62" s="36" t="s">
        <v>223</v>
      </c>
      <c r="E62" s="30" t="s">
        <v>223</v>
      </c>
      <c r="F62" s="3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32" t="s">
        <v>223</v>
      </c>
      <c r="AC62" s="1"/>
      <c r="AE62" s="4"/>
      <c r="AF62" s="4"/>
      <c r="AG62" s="4"/>
      <c r="AH62" s="4"/>
      <c r="AI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19"/>
      <c r="AY62" s="1"/>
      <c r="AZ62" s="5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</row>
    <row r="63" spans="1:67" ht="19.5" customHeight="1">
      <c r="A63" s="2">
        <v>57</v>
      </c>
      <c r="B63" s="2">
        <v>56</v>
      </c>
      <c r="C63" s="32" t="s">
        <v>224</v>
      </c>
      <c r="E63" s="30" t="s">
        <v>224</v>
      </c>
      <c r="F63" s="3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32" t="s">
        <v>224</v>
      </c>
      <c r="AC63" s="1"/>
      <c r="AD63" s="76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19"/>
      <c r="AY63" s="1"/>
      <c r="AZ63" s="5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</row>
    <row r="64" spans="1:67" ht="19.5" customHeight="1">
      <c r="A64" s="2">
        <v>58</v>
      </c>
      <c r="B64" s="2">
        <v>57</v>
      </c>
      <c r="C64" s="32" t="s">
        <v>225</v>
      </c>
      <c r="E64" s="30" t="s">
        <v>225</v>
      </c>
      <c r="F64" s="3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32" t="s">
        <v>225</v>
      </c>
      <c r="AC64" s="1"/>
      <c r="AD64" s="4"/>
      <c r="AE64" s="4"/>
      <c r="AF64" s="4"/>
      <c r="AG64" s="4"/>
      <c r="AH64" s="4"/>
      <c r="AI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19"/>
      <c r="AY64" s="1"/>
      <c r="AZ64" s="5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</row>
    <row r="65" spans="1:67" ht="19.5" customHeight="1">
      <c r="A65" s="2">
        <v>59</v>
      </c>
      <c r="B65" s="2">
        <v>58</v>
      </c>
      <c r="C65" s="32" t="s">
        <v>226</v>
      </c>
      <c r="E65" s="30" t="s">
        <v>226</v>
      </c>
      <c r="F65" s="3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32" t="s">
        <v>226</v>
      </c>
      <c r="AC65" s="1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19"/>
      <c r="AY65" s="1"/>
      <c r="AZ65" s="5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</row>
    <row r="66" spans="1:67" ht="19.5" customHeight="1">
      <c r="A66" s="2">
        <v>21</v>
      </c>
      <c r="B66" s="2">
        <v>59</v>
      </c>
      <c r="C66" s="30" t="s">
        <v>188</v>
      </c>
      <c r="E66" s="30" t="s">
        <v>188</v>
      </c>
      <c r="F66" s="3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32" t="s">
        <v>188</v>
      </c>
      <c r="AC66" s="1"/>
      <c r="AD66" s="4"/>
      <c r="AE66" s="4"/>
      <c r="AF66" s="4"/>
      <c r="AG66" s="4"/>
      <c r="AH66" s="4"/>
      <c r="AI66" s="4"/>
      <c r="AJ66" s="4">
        <v>1</v>
      </c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19"/>
      <c r="AY66" s="1"/>
      <c r="AZ66" s="5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</row>
    <row r="67" spans="1:67" ht="19.5" customHeight="1">
      <c r="A67" s="2">
        <v>22</v>
      </c>
      <c r="B67" s="2">
        <v>60</v>
      </c>
      <c r="C67" s="30" t="s">
        <v>189</v>
      </c>
      <c r="E67" s="30" t="s">
        <v>189</v>
      </c>
      <c r="F67" s="31"/>
      <c r="G67" s="1" t="s">
        <v>337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32" t="s">
        <v>189</v>
      </c>
      <c r="AC67" s="1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19"/>
      <c r="AY67" s="1"/>
      <c r="AZ67" s="5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</row>
    <row r="68" spans="1:67" ht="19.5" customHeight="1">
      <c r="A68" s="2">
        <v>60</v>
      </c>
      <c r="B68" s="2">
        <v>61</v>
      </c>
      <c r="C68" s="30" t="s">
        <v>227</v>
      </c>
      <c r="E68" s="30" t="s">
        <v>227</v>
      </c>
      <c r="F68" s="3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32" t="s">
        <v>227</v>
      </c>
      <c r="AC68" s="1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19"/>
      <c r="AY68" s="1"/>
      <c r="AZ68" s="5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</row>
    <row r="69" spans="1:67" ht="19.5" customHeight="1">
      <c r="A69" s="2">
        <v>61</v>
      </c>
      <c r="B69" s="2">
        <v>62</v>
      </c>
      <c r="C69" s="30" t="s">
        <v>228</v>
      </c>
      <c r="E69" s="30" t="s">
        <v>228</v>
      </c>
      <c r="F69" s="3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32" t="s">
        <v>228</v>
      </c>
      <c r="AC69" s="1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19"/>
      <c r="AY69" s="1"/>
      <c r="AZ69" s="5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</row>
    <row r="70" spans="1:67" ht="19.5" customHeight="1">
      <c r="A70" s="2">
        <v>62</v>
      </c>
      <c r="B70" s="2">
        <v>63</v>
      </c>
      <c r="C70" s="30" t="s">
        <v>229</v>
      </c>
      <c r="E70" s="30" t="s">
        <v>229</v>
      </c>
      <c r="F70" s="3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32" t="s">
        <v>229</v>
      </c>
      <c r="AC70" s="1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19"/>
      <c r="AY70" s="1"/>
      <c r="AZ70" s="5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</row>
    <row r="71" spans="1:67" ht="19.5" customHeight="1">
      <c r="A71" s="2">
        <v>63</v>
      </c>
      <c r="B71" s="2">
        <v>64</v>
      </c>
      <c r="C71" s="30" t="s">
        <v>230</v>
      </c>
      <c r="E71" s="30" t="s">
        <v>230</v>
      </c>
      <c r="F71" s="3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32" t="s">
        <v>230</v>
      </c>
      <c r="AC71" s="1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19"/>
      <c r="AY71" s="1"/>
      <c r="AZ71" s="5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</row>
    <row r="72" spans="1:67" ht="19.5" customHeight="1">
      <c r="A72" s="2">
        <v>64</v>
      </c>
      <c r="B72" s="2">
        <v>65</v>
      </c>
      <c r="C72" s="30" t="s">
        <v>231</v>
      </c>
      <c r="E72" s="30" t="s">
        <v>231</v>
      </c>
      <c r="F72" s="3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32" t="s">
        <v>231</v>
      </c>
      <c r="AC72" s="1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19"/>
      <c r="AY72" s="1"/>
      <c r="AZ72" s="5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</row>
    <row r="73" spans="1:67" ht="19.5" customHeight="1">
      <c r="A73" s="2">
        <v>29</v>
      </c>
      <c r="B73" s="2">
        <v>66</v>
      </c>
      <c r="C73" s="30" t="s">
        <v>196</v>
      </c>
      <c r="E73" s="30" t="s">
        <v>196</v>
      </c>
      <c r="F73" s="3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32" t="s">
        <v>196</v>
      </c>
      <c r="AC73" s="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19"/>
      <c r="AY73" s="1"/>
      <c r="AZ73" s="5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</row>
    <row r="74" spans="1:67" ht="19.5" customHeight="1">
      <c r="A74" s="2">
        <v>30</v>
      </c>
      <c r="B74" s="2">
        <v>67</v>
      </c>
      <c r="C74" s="30" t="s">
        <v>197</v>
      </c>
      <c r="E74" s="30" t="s">
        <v>197</v>
      </c>
      <c r="F74" s="3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32" t="s">
        <v>197</v>
      </c>
      <c r="AC74" s="1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19"/>
      <c r="AY74" s="1"/>
      <c r="AZ74" s="5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</row>
    <row r="75" spans="1:67" ht="19.5" customHeight="1" thickBot="1">
      <c r="A75" s="2">
        <v>31</v>
      </c>
      <c r="B75" s="2">
        <v>68</v>
      </c>
      <c r="C75" s="30" t="s">
        <v>198</v>
      </c>
      <c r="E75" s="27" t="s">
        <v>198</v>
      </c>
      <c r="F75" s="2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7"/>
      <c r="AB75" s="29" t="s">
        <v>198</v>
      </c>
      <c r="AC75" s="6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20"/>
      <c r="AY75" s="1"/>
      <c r="AZ75" s="5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</row>
    <row r="76" spans="1:67" s="18" customFormat="1" ht="31.5" customHeight="1" thickBot="1" thickTop="1">
      <c r="A76" s="2">
        <v>32</v>
      </c>
      <c r="B76" s="2">
        <v>69</v>
      </c>
      <c r="C76" s="30" t="s">
        <v>199</v>
      </c>
      <c r="D76" s="2"/>
      <c r="E76" s="38" t="s">
        <v>199</v>
      </c>
      <c r="F76" s="48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6"/>
      <c r="AB76" s="39" t="s">
        <v>199</v>
      </c>
      <c r="AC76" s="15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24"/>
      <c r="AY76" s="23"/>
      <c r="AZ76" s="16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</row>
    <row r="77" spans="1:67" s="11" customFormat="1" ht="19.5" customHeight="1">
      <c r="A77" s="2">
        <v>33</v>
      </c>
      <c r="B77" s="2">
        <v>70</v>
      </c>
      <c r="C77" s="30" t="s">
        <v>200</v>
      </c>
      <c r="D77" s="2"/>
      <c r="E77" s="33" t="s">
        <v>200</v>
      </c>
      <c r="F77" s="3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3"/>
      <c r="AB77" s="35" t="s">
        <v>200</v>
      </c>
      <c r="AC77" s="12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22"/>
      <c r="AY77" s="1"/>
      <c r="AZ77" s="5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</row>
    <row r="78" spans="1:67" s="11" customFormat="1" ht="19.5" customHeight="1">
      <c r="A78" s="2">
        <v>34</v>
      </c>
      <c r="B78" s="2">
        <v>71</v>
      </c>
      <c r="C78" s="30" t="s">
        <v>201</v>
      </c>
      <c r="D78" s="2"/>
      <c r="E78" s="30" t="s">
        <v>201</v>
      </c>
      <c r="F78" s="3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32" t="s">
        <v>201</v>
      </c>
      <c r="AC78" s="1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19"/>
      <c r="AY78" s="1"/>
      <c r="AZ78" s="5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</row>
    <row r="79" spans="1:67" s="11" customFormat="1" ht="19.5" customHeight="1" thickBot="1">
      <c r="A79" s="2">
        <v>35</v>
      </c>
      <c r="B79" s="2">
        <v>72</v>
      </c>
      <c r="C79" s="27" t="s">
        <v>202</v>
      </c>
      <c r="D79" s="2"/>
      <c r="E79" s="30" t="s">
        <v>202</v>
      </c>
      <c r="F79" s="3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32" t="s">
        <v>202</v>
      </c>
      <c r="AC79" s="1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19"/>
      <c r="AY79" s="1"/>
      <c r="AZ79" s="5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</row>
    <row r="80" spans="1:67" s="11" customFormat="1" ht="19.5" customHeight="1" thickBot="1" thickTop="1">
      <c r="A80" s="2">
        <v>36</v>
      </c>
      <c r="B80" s="2">
        <v>73</v>
      </c>
      <c r="C80" s="38" t="s">
        <v>203</v>
      </c>
      <c r="D80" s="2"/>
      <c r="E80" s="30" t="s">
        <v>203</v>
      </c>
      <c r="F80" s="3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32" t="s">
        <v>203</v>
      </c>
      <c r="AC80" s="1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19"/>
      <c r="AY80" s="1"/>
      <c r="AZ80" s="5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</row>
    <row r="81" spans="1:67" s="11" customFormat="1" ht="19.5" customHeight="1">
      <c r="A81" s="2">
        <v>37</v>
      </c>
      <c r="B81" s="2">
        <v>74</v>
      </c>
      <c r="C81" s="33" t="s">
        <v>204</v>
      </c>
      <c r="D81" s="2"/>
      <c r="E81" s="30" t="s">
        <v>204</v>
      </c>
      <c r="F81" s="3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32" t="s">
        <v>204</v>
      </c>
      <c r="AC81" s="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19"/>
      <c r="AY81" s="1"/>
      <c r="AZ81" s="5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</row>
    <row r="82" spans="1:67" s="11" customFormat="1" ht="19.5" customHeight="1">
      <c r="A82" s="2">
        <v>38</v>
      </c>
      <c r="B82" s="2">
        <v>75</v>
      </c>
      <c r="C82" s="30" t="s">
        <v>205</v>
      </c>
      <c r="D82" s="2"/>
      <c r="E82" s="30" t="s">
        <v>205</v>
      </c>
      <c r="F82" s="3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32" t="s">
        <v>205</v>
      </c>
      <c r="AC82" s="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19"/>
      <c r="AY82" s="1"/>
      <c r="AZ82" s="5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</row>
    <row r="83" spans="1:67" s="11" customFormat="1" ht="19.5" customHeight="1">
      <c r="A83" s="2">
        <v>39</v>
      </c>
      <c r="B83" s="2">
        <v>76</v>
      </c>
      <c r="C83" s="30" t="s">
        <v>206</v>
      </c>
      <c r="D83" s="2"/>
      <c r="E83" s="30" t="s">
        <v>206</v>
      </c>
      <c r="F83" s="3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32" t="s">
        <v>206</v>
      </c>
      <c r="AC83" s="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19"/>
      <c r="AY83" s="1"/>
      <c r="AZ83" s="5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</row>
    <row r="84" spans="1:67" s="11" customFormat="1" ht="19.5" customHeight="1">
      <c r="A84" s="2">
        <v>40</v>
      </c>
      <c r="B84" s="2">
        <v>77</v>
      </c>
      <c r="C84" s="30" t="s">
        <v>207</v>
      </c>
      <c r="D84" s="2"/>
      <c r="E84" s="30" t="s">
        <v>207</v>
      </c>
      <c r="F84" s="3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32" t="s">
        <v>207</v>
      </c>
      <c r="AC84" s="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19"/>
      <c r="AY84" s="1"/>
      <c r="AZ84" s="5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</row>
    <row r="85" spans="1:67" s="11" customFormat="1" ht="19.5" customHeight="1">
      <c r="A85" s="2">
        <v>41</v>
      </c>
      <c r="B85" s="2">
        <v>78</v>
      </c>
      <c r="C85" s="30" t="s">
        <v>208</v>
      </c>
      <c r="D85" s="2"/>
      <c r="E85" s="30" t="s">
        <v>208</v>
      </c>
      <c r="F85" s="3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32" t="s">
        <v>208</v>
      </c>
      <c r="AC85" s="1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19"/>
      <c r="AY85" s="1"/>
      <c r="AZ85" s="5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</row>
    <row r="86" spans="1:67" s="11" customFormat="1" ht="19.5" customHeight="1">
      <c r="A86" s="2">
        <v>42</v>
      </c>
      <c r="B86" s="2">
        <v>79</v>
      </c>
      <c r="C86" s="30" t="s">
        <v>209</v>
      </c>
      <c r="D86" s="2"/>
      <c r="E86" s="30" t="s">
        <v>209</v>
      </c>
      <c r="F86" s="3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32" t="s">
        <v>209</v>
      </c>
      <c r="AC86" s="1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19"/>
      <c r="AY86" s="1"/>
      <c r="AZ86" s="5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</row>
    <row r="87" spans="1:67" s="11" customFormat="1" ht="19.5" customHeight="1" thickBot="1">
      <c r="A87" s="2">
        <v>94</v>
      </c>
      <c r="B87" s="11">
        <v>80</v>
      </c>
      <c r="C87" s="30" t="s">
        <v>261</v>
      </c>
      <c r="E87" s="27" t="s">
        <v>261</v>
      </c>
      <c r="F87" s="2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>
        <v>20</v>
      </c>
      <c r="X87" s="6">
        <v>22</v>
      </c>
      <c r="Y87" s="6">
        <v>53</v>
      </c>
      <c r="Z87" s="6"/>
      <c r="AA87" s="7"/>
      <c r="AB87" s="29" t="s">
        <v>261</v>
      </c>
      <c r="AC87" s="6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20"/>
      <c r="AY87" s="1"/>
      <c r="AZ87" s="5"/>
      <c r="BA87" s="52"/>
      <c r="BB87" s="52"/>
      <c r="BC87" s="52"/>
      <c r="BD87" s="103" t="s">
        <v>354</v>
      </c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</row>
    <row r="88" spans="1:67" s="18" customFormat="1" ht="31.5" customHeight="1" thickBot="1" thickTop="1">
      <c r="A88" s="2">
        <v>95</v>
      </c>
      <c r="B88" s="11">
        <v>81</v>
      </c>
      <c r="C88" s="30" t="s">
        <v>262</v>
      </c>
      <c r="D88" s="11"/>
      <c r="E88" s="38" t="s">
        <v>262</v>
      </c>
      <c r="F88" s="48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6"/>
      <c r="AB88" s="39" t="s">
        <v>262</v>
      </c>
      <c r="AC88" s="15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24"/>
      <c r="AY88" s="23"/>
      <c r="AZ88" s="16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</row>
    <row r="89" spans="1:67" s="11" customFormat="1" ht="19.5" customHeight="1">
      <c r="A89" s="2">
        <v>96</v>
      </c>
      <c r="B89" s="11">
        <v>82</v>
      </c>
      <c r="C89" s="30" t="s">
        <v>263</v>
      </c>
      <c r="E89" s="33" t="s">
        <v>263</v>
      </c>
      <c r="F89" s="3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3"/>
      <c r="AB89" s="35" t="s">
        <v>263</v>
      </c>
      <c r="AC89" s="12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22"/>
      <c r="AY89" s="1"/>
      <c r="AZ89" s="5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</row>
    <row r="90" spans="1:67" s="11" customFormat="1" ht="19.5" customHeight="1">
      <c r="A90" s="2">
        <v>97</v>
      </c>
      <c r="B90" s="11">
        <v>83</v>
      </c>
      <c r="C90" s="30" t="s">
        <v>264</v>
      </c>
      <c r="E90" s="30" t="s">
        <v>264</v>
      </c>
      <c r="F90" s="3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32" t="s">
        <v>264</v>
      </c>
      <c r="AC90" s="1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19"/>
      <c r="AY90" s="1"/>
      <c r="AZ90" s="5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</row>
    <row r="91" spans="1:67" s="11" customFormat="1" ht="19.5" customHeight="1" thickBot="1">
      <c r="A91" s="2">
        <v>98</v>
      </c>
      <c r="B91" s="11">
        <v>84</v>
      </c>
      <c r="C91" s="27" t="s">
        <v>265</v>
      </c>
      <c r="E91" s="30" t="s">
        <v>265</v>
      </c>
      <c r="F91" s="3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32" t="s">
        <v>265</v>
      </c>
      <c r="AC91" s="1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19"/>
      <c r="AY91" s="1"/>
      <c r="AZ91" s="5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</row>
    <row r="92" spans="1:67" s="11" customFormat="1" ht="19.5" customHeight="1" thickBot="1" thickTop="1">
      <c r="A92" s="2">
        <v>99</v>
      </c>
      <c r="B92" s="11">
        <v>85</v>
      </c>
      <c r="C92" s="38" t="s">
        <v>266</v>
      </c>
      <c r="E92" s="30" t="s">
        <v>266</v>
      </c>
      <c r="F92" s="3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32" t="s">
        <v>266</v>
      </c>
      <c r="AC92" s="1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19"/>
      <c r="AY92" s="1"/>
      <c r="AZ92" s="5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</row>
    <row r="93" spans="1:67" s="11" customFormat="1" ht="19.5" customHeight="1">
      <c r="A93" s="2">
        <v>100</v>
      </c>
      <c r="B93" s="11">
        <v>86</v>
      </c>
      <c r="C93" s="33" t="s">
        <v>267</v>
      </c>
      <c r="E93" s="30" t="s">
        <v>267</v>
      </c>
      <c r="F93" s="3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32" t="s">
        <v>267</v>
      </c>
      <c r="AC93" s="1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19"/>
      <c r="AY93" s="1"/>
      <c r="AZ93" s="5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</row>
    <row r="94" spans="1:67" s="11" customFormat="1" ht="19.5" customHeight="1">
      <c r="A94" s="2">
        <v>101</v>
      </c>
      <c r="B94" s="11">
        <v>87</v>
      </c>
      <c r="C94" s="30" t="s">
        <v>268</v>
      </c>
      <c r="E94" s="30" t="s">
        <v>268</v>
      </c>
      <c r="F94" s="3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32" t="s">
        <v>268</v>
      </c>
      <c r="AC94" s="1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19"/>
      <c r="AY94" s="1"/>
      <c r="AZ94" s="5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</row>
    <row r="95" spans="1:67" s="11" customFormat="1" ht="19.5" customHeight="1">
      <c r="A95" s="2">
        <v>102</v>
      </c>
      <c r="B95" s="11">
        <v>88</v>
      </c>
      <c r="C95" s="30" t="s">
        <v>269</v>
      </c>
      <c r="E95" s="30" t="s">
        <v>269</v>
      </c>
      <c r="F95" s="3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>
        <v>1</v>
      </c>
      <c r="X95" s="1"/>
      <c r="Y95" s="1"/>
      <c r="Z95" s="1"/>
      <c r="AA95" s="5"/>
      <c r="AB95" s="32" t="s">
        <v>269</v>
      </c>
      <c r="AC95" s="1"/>
      <c r="AD95" s="4"/>
      <c r="AE95" s="4"/>
      <c r="AF95" s="4"/>
      <c r="AG95" s="4"/>
      <c r="AH95" s="4"/>
      <c r="AI95" s="4"/>
      <c r="AJ95" s="4">
        <v>4</v>
      </c>
      <c r="AK95" s="4"/>
      <c r="AL95" s="4"/>
      <c r="AM95" s="4"/>
      <c r="AN95" s="4"/>
      <c r="AO95" s="4"/>
      <c r="AP95" s="4">
        <v>2</v>
      </c>
      <c r="AQ95" s="4"/>
      <c r="AR95" s="4"/>
      <c r="AS95" s="4"/>
      <c r="AT95" s="4"/>
      <c r="AU95" s="4"/>
      <c r="AV95" s="4"/>
      <c r="AW95" s="4"/>
      <c r="AX95" s="19"/>
      <c r="AY95" s="1"/>
      <c r="AZ95" s="5"/>
      <c r="BA95" s="52"/>
      <c r="BB95" s="52"/>
      <c r="BC95" s="52"/>
      <c r="BD95" s="52"/>
      <c r="BE95" s="52"/>
      <c r="BF95" s="52"/>
      <c r="BG95" s="52">
        <v>15</v>
      </c>
      <c r="BH95" s="52"/>
      <c r="BI95" s="52"/>
      <c r="BJ95" s="52"/>
      <c r="BK95" s="52"/>
      <c r="BL95" s="52"/>
      <c r="BM95" s="52"/>
      <c r="BN95" s="52"/>
      <c r="BO95" s="52"/>
    </row>
    <row r="96" spans="1:67" s="11" customFormat="1" ht="19.5" customHeight="1">
      <c r="A96" s="2">
        <v>68</v>
      </c>
      <c r="B96" s="11">
        <v>89</v>
      </c>
      <c r="C96" s="30" t="s">
        <v>235</v>
      </c>
      <c r="E96" s="30" t="s">
        <v>235</v>
      </c>
      <c r="F96" s="3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32" t="s">
        <v>235</v>
      </c>
      <c r="AC96" s="1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19"/>
      <c r="AY96" s="1"/>
      <c r="AZ96" s="5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</row>
    <row r="97" spans="1:67" s="11" customFormat="1" ht="19.5" customHeight="1">
      <c r="A97" s="2">
        <v>69</v>
      </c>
      <c r="B97" s="11">
        <v>90</v>
      </c>
      <c r="C97" s="30" t="s">
        <v>236</v>
      </c>
      <c r="E97" s="30" t="s">
        <v>236</v>
      </c>
      <c r="F97" s="3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>
        <v>27</v>
      </c>
      <c r="X97" s="1">
        <v>27</v>
      </c>
      <c r="Y97" s="1">
        <v>71</v>
      </c>
      <c r="Z97" s="1"/>
      <c r="AA97" s="5">
        <v>11</v>
      </c>
      <c r="AB97" s="32" t="s">
        <v>236</v>
      </c>
      <c r="AC97" s="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19"/>
      <c r="AY97" s="1"/>
      <c r="AZ97" s="5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</row>
    <row r="98" spans="1:67" s="11" customFormat="1" ht="19.5" customHeight="1">
      <c r="A98" s="2">
        <v>70</v>
      </c>
      <c r="B98" s="11">
        <v>91</v>
      </c>
      <c r="C98" s="30" t="s">
        <v>237</v>
      </c>
      <c r="E98" s="30" t="s">
        <v>237</v>
      </c>
      <c r="F98" s="3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32" t="s">
        <v>237</v>
      </c>
      <c r="AC98" s="1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19"/>
      <c r="AY98" s="1"/>
      <c r="AZ98" s="5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</row>
    <row r="99" spans="1:67" s="11" customFormat="1" ht="19.5" customHeight="1">
      <c r="A99" s="2">
        <v>71</v>
      </c>
      <c r="B99" s="11">
        <v>92</v>
      </c>
      <c r="C99" s="30" t="s">
        <v>238</v>
      </c>
      <c r="E99" s="30" t="s">
        <v>238</v>
      </c>
      <c r="F99" s="3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32" t="s">
        <v>238</v>
      </c>
      <c r="AC99" s="1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19"/>
      <c r="AY99" s="1"/>
      <c r="AZ99" s="5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</row>
    <row r="100" spans="1:67" s="11" customFormat="1" ht="19.5" customHeight="1">
      <c r="A100" s="2">
        <v>72</v>
      </c>
      <c r="B100" s="11">
        <v>93</v>
      </c>
      <c r="C100" s="30" t="s">
        <v>239</v>
      </c>
      <c r="E100" s="30" t="s">
        <v>239</v>
      </c>
      <c r="F100" s="3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32" t="s">
        <v>239</v>
      </c>
      <c r="AC100" s="1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19"/>
      <c r="AY100" s="1"/>
      <c r="AZ100" s="5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</row>
    <row r="101" spans="1:67" s="11" customFormat="1" ht="19.5" customHeight="1">
      <c r="A101" s="2">
        <v>73</v>
      </c>
      <c r="B101" s="11">
        <v>94</v>
      </c>
      <c r="C101" s="30" t="s">
        <v>240</v>
      </c>
      <c r="E101" s="30" t="s">
        <v>240</v>
      </c>
      <c r="F101" s="3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32" t="s">
        <v>240</v>
      </c>
      <c r="AC101" s="1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19"/>
      <c r="AY101" s="1"/>
      <c r="AZ101" s="5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</row>
    <row r="102" spans="1:67" s="11" customFormat="1" ht="19.5" customHeight="1">
      <c r="A102" s="2">
        <v>74</v>
      </c>
      <c r="B102" s="11">
        <v>95</v>
      </c>
      <c r="C102" s="30" t="s">
        <v>241</v>
      </c>
      <c r="E102" s="30" t="s">
        <v>241</v>
      </c>
      <c r="F102" s="3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32" t="s">
        <v>241</v>
      </c>
      <c r="AC102" s="1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19"/>
      <c r="AY102" s="1"/>
      <c r="AZ102" s="5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</row>
    <row r="103" spans="1:67" s="11" customFormat="1" ht="19.5" customHeight="1">
      <c r="A103" s="2">
        <v>75</v>
      </c>
      <c r="B103" s="11">
        <v>96</v>
      </c>
      <c r="C103" s="30" t="s">
        <v>242</v>
      </c>
      <c r="E103" s="30" t="s">
        <v>242</v>
      </c>
      <c r="F103" s="3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32" t="s">
        <v>242</v>
      </c>
      <c r="AC103" s="1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19"/>
      <c r="AY103" s="1"/>
      <c r="AZ103" s="5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</row>
    <row r="104" spans="1:67" s="11" customFormat="1" ht="19.5" customHeight="1">
      <c r="A104" s="2">
        <v>76</v>
      </c>
      <c r="B104" s="11">
        <v>97</v>
      </c>
      <c r="C104" s="30" t="s">
        <v>243</v>
      </c>
      <c r="E104" s="30" t="s">
        <v>243</v>
      </c>
      <c r="F104" s="3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32" t="s">
        <v>243</v>
      </c>
      <c r="AC104" s="1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19"/>
      <c r="AY104" s="1"/>
      <c r="AZ104" s="5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</row>
    <row r="105" spans="1:52" s="11" customFormat="1" ht="19.5" customHeight="1">
      <c r="A105" s="2">
        <v>23</v>
      </c>
      <c r="B105" s="11">
        <v>98</v>
      </c>
      <c r="C105" s="40" t="s">
        <v>190</v>
      </c>
      <c r="E105" s="40" t="s">
        <v>190</v>
      </c>
      <c r="F105" s="46"/>
      <c r="G105" s="1">
        <f aca="true" t="shared" si="2" ref="G105:AA105">SUM(G83:G104)</f>
        <v>0</v>
      </c>
      <c r="H105" s="1">
        <f t="shared" si="2"/>
        <v>0</v>
      </c>
      <c r="I105" s="1">
        <f t="shared" si="2"/>
        <v>0</v>
      </c>
      <c r="J105" s="1">
        <f t="shared" si="2"/>
        <v>0</v>
      </c>
      <c r="K105" s="1">
        <f t="shared" si="2"/>
        <v>0</v>
      </c>
      <c r="L105" s="1">
        <f t="shared" si="2"/>
        <v>0</v>
      </c>
      <c r="M105" s="1">
        <f t="shared" si="2"/>
        <v>0</v>
      </c>
      <c r="N105" s="1">
        <f t="shared" si="2"/>
        <v>0</v>
      </c>
      <c r="O105" s="1">
        <f t="shared" si="2"/>
        <v>0</v>
      </c>
      <c r="P105" s="1">
        <f t="shared" si="2"/>
        <v>0</v>
      </c>
      <c r="Q105" s="1">
        <f t="shared" si="2"/>
        <v>0</v>
      </c>
      <c r="R105" s="1">
        <f t="shared" si="2"/>
        <v>0</v>
      </c>
      <c r="S105" s="1">
        <f t="shared" si="2"/>
        <v>0</v>
      </c>
      <c r="T105" s="1">
        <f t="shared" si="2"/>
        <v>0</v>
      </c>
      <c r="U105" s="1">
        <f t="shared" si="2"/>
        <v>0</v>
      </c>
      <c r="V105" s="1">
        <f t="shared" si="2"/>
        <v>0</v>
      </c>
      <c r="W105" s="1">
        <f t="shared" si="2"/>
        <v>48</v>
      </c>
      <c r="X105" s="1">
        <f t="shared" si="2"/>
        <v>49</v>
      </c>
      <c r="Y105" s="1">
        <f t="shared" si="2"/>
        <v>124</v>
      </c>
      <c r="Z105" s="1">
        <f t="shared" si="2"/>
        <v>0</v>
      </c>
      <c r="AA105" s="5">
        <f t="shared" si="2"/>
        <v>11</v>
      </c>
      <c r="AB105" s="59" t="s">
        <v>190</v>
      </c>
      <c r="AC105" s="26"/>
      <c r="AD105" s="1">
        <f aca="true" t="shared" si="3" ref="AD105:AZ105">SUM(AD83:AD104)</f>
        <v>0</v>
      </c>
      <c r="AE105" s="1">
        <f t="shared" si="3"/>
        <v>0</v>
      </c>
      <c r="AF105" s="1">
        <f t="shared" si="3"/>
        <v>0</v>
      </c>
      <c r="AG105" s="1">
        <f t="shared" si="3"/>
        <v>0</v>
      </c>
      <c r="AH105" s="1">
        <f t="shared" si="3"/>
        <v>0</v>
      </c>
      <c r="AI105" s="1">
        <f t="shared" si="3"/>
        <v>0</v>
      </c>
      <c r="AJ105" s="1">
        <f t="shared" si="3"/>
        <v>4</v>
      </c>
      <c r="AK105" s="1">
        <f t="shared" si="3"/>
        <v>0</v>
      </c>
      <c r="AL105" s="1">
        <f t="shared" si="3"/>
        <v>0</v>
      </c>
      <c r="AM105" s="1">
        <f t="shared" si="3"/>
        <v>0</v>
      </c>
      <c r="AN105" s="1">
        <f t="shared" si="3"/>
        <v>0</v>
      </c>
      <c r="AO105" s="1">
        <f t="shared" si="3"/>
        <v>0</v>
      </c>
      <c r="AP105" s="1">
        <f t="shared" si="3"/>
        <v>2</v>
      </c>
      <c r="AQ105" s="1">
        <f t="shared" si="3"/>
        <v>0</v>
      </c>
      <c r="AR105" s="1">
        <f t="shared" si="3"/>
        <v>0</v>
      </c>
      <c r="AS105" s="1">
        <f t="shared" si="3"/>
        <v>0</v>
      </c>
      <c r="AT105" s="1">
        <f t="shared" si="3"/>
        <v>0</v>
      </c>
      <c r="AU105" s="1">
        <f t="shared" si="3"/>
        <v>0</v>
      </c>
      <c r="AV105" s="1">
        <f t="shared" si="3"/>
        <v>0</v>
      </c>
      <c r="AW105" s="1">
        <f t="shared" si="3"/>
        <v>0</v>
      </c>
      <c r="AX105" s="71">
        <f t="shared" si="3"/>
        <v>0</v>
      </c>
      <c r="AY105" s="1">
        <f t="shared" si="3"/>
        <v>0</v>
      </c>
      <c r="AZ105" s="5">
        <f t="shared" si="3"/>
        <v>0</v>
      </c>
    </row>
    <row r="106" spans="1:52" s="11" customFormat="1" ht="19.5" customHeight="1">
      <c r="A106" s="2">
        <v>43</v>
      </c>
      <c r="B106" s="11">
        <v>99</v>
      </c>
      <c r="C106" s="40" t="s">
        <v>210</v>
      </c>
      <c r="E106" s="40" t="s">
        <v>210</v>
      </c>
      <c r="F106" s="3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59" t="s">
        <v>210</v>
      </c>
      <c r="AC106" s="1"/>
      <c r="AD106" s="1">
        <f aca="true" t="shared" si="4" ref="AD106:AZ106">SUM(AD87:AD105)</f>
        <v>0</v>
      </c>
      <c r="AE106" s="1">
        <f t="shared" si="4"/>
        <v>0</v>
      </c>
      <c r="AF106" s="1">
        <f t="shared" si="4"/>
        <v>0</v>
      </c>
      <c r="AG106" s="1">
        <f t="shared" si="4"/>
        <v>0</v>
      </c>
      <c r="AH106" s="1">
        <f t="shared" si="4"/>
        <v>0</v>
      </c>
      <c r="AI106" s="1">
        <f t="shared" si="4"/>
        <v>0</v>
      </c>
      <c r="AJ106" s="1">
        <f t="shared" si="4"/>
        <v>8</v>
      </c>
      <c r="AK106" s="1">
        <f t="shared" si="4"/>
        <v>0</v>
      </c>
      <c r="AL106" s="1">
        <f t="shared" si="4"/>
        <v>0</v>
      </c>
      <c r="AM106" s="1">
        <f t="shared" si="4"/>
        <v>0</v>
      </c>
      <c r="AN106" s="1">
        <f t="shared" si="4"/>
        <v>0</v>
      </c>
      <c r="AO106" s="1">
        <f t="shared" si="4"/>
        <v>0</v>
      </c>
      <c r="AP106" s="1">
        <f t="shared" si="4"/>
        <v>4</v>
      </c>
      <c r="AQ106" s="1">
        <f t="shared" si="4"/>
        <v>0</v>
      </c>
      <c r="AR106" s="1">
        <f t="shared" si="4"/>
        <v>0</v>
      </c>
      <c r="AS106" s="1">
        <f t="shared" si="4"/>
        <v>0</v>
      </c>
      <c r="AT106" s="1">
        <f t="shared" si="4"/>
        <v>0</v>
      </c>
      <c r="AU106" s="1">
        <f t="shared" si="4"/>
        <v>0</v>
      </c>
      <c r="AV106" s="1">
        <f t="shared" si="4"/>
        <v>0</v>
      </c>
      <c r="AW106" s="1">
        <f t="shared" si="4"/>
        <v>0</v>
      </c>
      <c r="AX106" s="71">
        <f t="shared" si="4"/>
        <v>0</v>
      </c>
      <c r="AY106" s="1">
        <f t="shared" si="4"/>
        <v>0</v>
      </c>
      <c r="AZ106" s="5">
        <f t="shared" si="4"/>
        <v>0</v>
      </c>
    </row>
    <row r="107" spans="1:52" s="11" customFormat="1" ht="19.5" customHeight="1">
      <c r="A107" s="11">
        <v>50.1</v>
      </c>
      <c r="B107" s="11">
        <v>100</v>
      </c>
      <c r="C107" s="40" t="s">
        <v>217</v>
      </c>
      <c r="E107" s="40" t="s">
        <v>217</v>
      </c>
      <c r="F107" s="46"/>
      <c r="G107" s="1">
        <f aca="true" t="shared" si="5" ref="G107:AA107">SUM(G101:G106)</f>
        <v>0</v>
      </c>
      <c r="H107" s="1">
        <f t="shared" si="5"/>
        <v>0</v>
      </c>
      <c r="I107" s="1">
        <f t="shared" si="5"/>
        <v>0</v>
      </c>
      <c r="J107" s="1">
        <f t="shared" si="5"/>
        <v>0</v>
      </c>
      <c r="K107" s="1">
        <f t="shared" si="5"/>
        <v>0</v>
      </c>
      <c r="L107" s="1">
        <f t="shared" si="5"/>
        <v>0</v>
      </c>
      <c r="M107" s="1">
        <f t="shared" si="5"/>
        <v>0</v>
      </c>
      <c r="N107" s="1">
        <f t="shared" si="5"/>
        <v>0</v>
      </c>
      <c r="O107" s="1">
        <f t="shared" si="5"/>
        <v>0</v>
      </c>
      <c r="P107" s="1">
        <f t="shared" si="5"/>
        <v>0</v>
      </c>
      <c r="Q107" s="1">
        <f t="shared" si="5"/>
        <v>0</v>
      </c>
      <c r="R107" s="1">
        <f t="shared" si="5"/>
        <v>0</v>
      </c>
      <c r="S107" s="1">
        <f t="shared" si="5"/>
        <v>0</v>
      </c>
      <c r="T107" s="1">
        <f t="shared" si="5"/>
        <v>0</v>
      </c>
      <c r="U107" s="1">
        <f t="shared" si="5"/>
        <v>0</v>
      </c>
      <c r="V107" s="1">
        <f t="shared" si="5"/>
        <v>0</v>
      </c>
      <c r="W107" s="1">
        <f t="shared" si="5"/>
        <v>48</v>
      </c>
      <c r="X107" s="1">
        <f t="shared" si="5"/>
        <v>49</v>
      </c>
      <c r="Y107" s="1">
        <f t="shared" si="5"/>
        <v>124</v>
      </c>
      <c r="Z107" s="1">
        <f t="shared" si="5"/>
        <v>0</v>
      </c>
      <c r="AA107" s="5">
        <f t="shared" si="5"/>
        <v>11</v>
      </c>
      <c r="AB107" s="59" t="s">
        <v>217</v>
      </c>
      <c r="AC107" s="26"/>
      <c r="AD107" s="1">
        <f aca="true" t="shared" si="6" ref="AD107:AZ107">SUM(AD101:AD106)</f>
        <v>0</v>
      </c>
      <c r="AE107" s="1">
        <f t="shared" si="6"/>
        <v>0</v>
      </c>
      <c r="AF107" s="1">
        <f t="shared" si="6"/>
        <v>0</v>
      </c>
      <c r="AG107" s="1">
        <f t="shared" si="6"/>
        <v>0</v>
      </c>
      <c r="AH107" s="1">
        <f t="shared" si="6"/>
        <v>0</v>
      </c>
      <c r="AI107" s="1">
        <f t="shared" si="6"/>
        <v>0</v>
      </c>
      <c r="AJ107" s="1">
        <f t="shared" si="6"/>
        <v>12</v>
      </c>
      <c r="AK107" s="1">
        <f t="shared" si="6"/>
        <v>0</v>
      </c>
      <c r="AL107" s="1">
        <f t="shared" si="6"/>
        <v>0</v>
      </c>
      <c r="AM107" s="1">
        <f t="shared" si="6"/>
        <v>0</v>
      </c>
      <c r="AN107" s="1">
        <f t="shared" si="6"/>
        <v>0</v>
      </c>
      <c r="AO107" s="1">
        <f t="shared" si="6"/>
        <v>0</v>
      </c>
      <c r="AP107" s="1">
        <f t="shared" si="6"/>
        <v>6</v>
      </c>
      <c r="AQ107" s="1">
        <f t="shared" si="6"/>
        <v>0</v>
      </c>
      <c r="AR107" s="1">
        <f t="shared" si="6"/>
        <v>0</v>
      </c>
      <c r="AS107" s="1">
        <f t="shared" si="6"/>
        <v>0</v>
      </c>
      <c r="AT107" s="1">
        <f t="shared" si="6"/>
        <v>0</v>
      </c>
      <c r="AU107" s="1">
        <f t="shared" si="6"/>
        <v>0</v>
      </c>
      <c r="AV107" s="1">
        <f t="shared" si="6"/>
        <v>0</v>
      </c>
      <c r="AW107" s="1">
        <f t="shared" si="6"/>
        <v>0</v>
      </c>
      <c r="AX107" s="71">
        <f t="shared" si="6"/>
        <v>0</v>
      </c>
      <c r="AY107" s="1">
        <f t="shared" si="6"/>
        <v>0</v>
      </c>
      <c r="AZ107" s="5">
        <f t="shared" si="6"/>
        <v>0</v>
      </c>
    </row>
    <row r="108" spans="1:52" s="11" customFormat="1" ht="19.5" customHeight="1">
      <c r="A108" s="2">
        <v>65</v>
      </c>
      <c r="B108" s="18">
        <v>101</v>
      </c>
      <c r="C108" s="37" t="s">
        <v>232</v>
      </c>
      <c r="D108" s="18"/>
      <c r="E108" s="37" t="s">
        <v>232</v>
      </c>
      <c r="F108" s="49"/>
      <c r="G108" s="4">
        <f aca="true" t="shared" si="7" ref="G108:AA108">SUM(G94:G107)</f>
        <v>0</v>
      </c>
      <c r="H108" s="4">
        <f t="shared" si="7"/>
        <v>0</v>
      </c>
      <c r="I108" s="4">
        <f t="shared" si="7"/>
        <v>0</v>
      </c>
      <c r="J108" s="4">
        <f t="shared" si="7"/>
        <v>0</v>
      </c>
      <c r="K108" s="4">
        <f t="shared" si="7"/>
        <v>0</v>
      </c>
      <c r="L108" s="4">
        <f t="shared" si="7"/>
        <v>0</v>
      </c>
      <c r="M108" s="4">
        <f t="shared" si="7"/>
        <v>0</v>
      </c>
      <c r="N108" s="4">
        <f t="shared" si="7"/>
        <v>0</v>
      </c>
      <c r="O108" s="4">
        <f t="shared" si="7"/>
        <v>0</v>
      </c>
      <c r="P108" s="4">
        <f t="shared" si="7"/>
        <v>0</v>
      </c>
      <c r="Q108" s="4">
        <f t="shared" si="7"/>
        <v>0</v>
      </c>
      <c r="R108" s="4">
        <f t="shared" si="7"/>
        <v>0</v>
      </c>
      <c r="S108" s="4">
        <f t="shared" si="7"/>
        <v>0</v>
      </c>
      <c r="T108" s="4">
        <f t="shared" si="7"/>
        <v>0</v>
      </c>
      <c r="U108" s="4">
        <f t="shared" si="7"/>
        <v>0</v>
      </c>
      <c r="V108" s="4">
        <f t="shared" si="7"/>
        <v>0</v>
      </c>
      <c r="W108" s="4">
        <f t="shared" si="7"/>
        <v>124</v>
      </c>
      <c r="X108" s="4">
        <f t="shared" si="7"/>
        <v>125</v>
      </c>
      <c r="Y108" s="4">
        <f t="shared" si="7"/>
        <v>319</v>
      </c>
      <c r="Z108" s="4">
        <f t="shared" si="7"/>
        <v>0</v>
      </c>
      <c r="AA108" s="56">
        <f t="shared" si="7"/>
        <v>33</v>
      </c>
      <c r="AB108" s="61" t="s">
        <v>232</v>
      </c>
      <c r="AC108" s="4"/>
      <c r="AD108" s="4">
        <f aca="true" t="shared" si="8" ref="AD108:AZ108">SUM(AD94:AD107)</f>
        <v>0</v>
      </c>
      <c r="AE108" s="4">
        <f t="shared" si="8"/>
        <v>0</v>
      </c>
      <c r="AF108" s="4">
        <f t="shared" si="8"/>
        <v>0</v>
      </c>
      <c r="AG108" s="4">
        <f t="shared" si="8"/>
        <v>0</v>
      </c>
      <c r="AH108" s="4">
        <f t="shared" si="8"/>
        <v>0</v>
      </c>
      <c r="AI108" s="4">
        <f t="shared" si="8"/>
        <v>0</v>
      </c>
      <c r="AJ108" s="4">
        <f t="shared" si="8"/>
        <v>28</v>
      </c>
      <c r="AK108" s="4">
        <f t="shared" si="8"/>
        <v>0</v>
      </c>
      <c r="AL108" s="4">
        <f t="shared" si="8"/>
        <v>0</v>
      </c>
      <c r="AM108" s="4">
        <f t="shared" si="8"/>
        <v>0</v>
      </c>
      <c r="AN108" s="4">
        <f t="shared" si="8"/>
        <v>0</v>
      </c>
      <c r="AO108" s="4">
        <f t="shared" si="8"/>
        <v>0</v>
      </c>
      <c r="AP108" s="4">
        <f t="shared" si="8"/>
        <v>14</v>
      </c>
      <c r="AQ108" s="4">
        <f t="shared" si="8"/>
        <v>0</v>
      </c>
      <c r="AR108" s="4">
        <f t="shared" si="8"/>
        <v>0</v>
      </c>
      <c r="AS108" s="4">
        <f t="shared" si="8"/>
        <v>0</v>
      </c>
      <c r="AT108" s="4">
        <f t="shared" si="8"/>
        <v>0</v>
      </c>
      <c r="AU108" s="4">
        <f t="shared" si="8"/>
        <v>0</v>
      </c>
      <c r="AV108" s="4">
        <f t="shared" si="8"/>
        <v>0</v>
      </c>
      <c r="AW108" s="4">
        <f t="shared" si="8"/>
        <v>0</v>
      </c>
      <c r="AX108" s="19">
        <f t="shared" si="8"/>
        <v>0</v>
      </c>
      <c r="AY108" s="4">
        <f t="shared" si="8"/>
        <v>0</v>
      </c>
      <c r="AZ108" s="56">
        <f t="shared" si="8"/>
        <v>0</v>
      </c>
    </row>
    <row r="109" spans="1:52" s="11" customFormat="1" ht="19.5" customHeight="1">
      <c r="A109" s="2">
        <v>77</v>
      </c>
      <c r="B109" s="18">
        <v>102</v>
      </c>
      <c r="C109" s="37" t="s">
        <v>244</v>
      </c>
      <c r="D109" s="18"/>
      <c r="E109" s="37" t="s">
        <v>244</v>
      </c>
      <c r="F109" s="49"/>
      <c r="G109" s="4">
        <f aca="true" t="shared" si="9" ref="G109:AA109">SUM(G98:G108)</f>
        <v>0</v>
      </c>
      <c r="H109" s="4">
        <f t="shared" si="9"/>
        <v>0</v>
      </c>
      <c r="I109" s="4">
        <f t="shared" si="9"/>
        <v>0</v>
      </c>
      <c r="J109" s="4">
        <f t="shared" si="9"/>
        <v>0</v>
      </c>
      <c r="K109" s="4">
        <f t="shared" si="9"/>
        <v>0</v>
      </c>
      <c r="L109" s="4">
        <f t="shared" si="9"/>
        <v>0</v>
      </c>
      <c r="M109" s="4">
        <f t="shared" si="9"/>
        <v>0</v>
      </c>
      <c r="N109" s="4">
        <f t="shared" si="9"/>
        <v>0</v>
      </c>
      <c r="O109" s="4">
        <f t="shared" si="9"/>
        <v>0</v>
      </c>
      <c r="P109" s="4">
        <f t="shared" si="9"/>
        <v>0</v>
      </c>
      <c r="Q109" s="4">
        <f t="shared" si="9"/>
        <v>0</v>
      </c>
      <c r="R109" s="4">
        <f t="shared" si="9"/>
        <v>0</v>
      </c>
      <c r="S109" s="4">
        <f t="shared" si="9"/>
        <v>0</v>
      </c>
      <c r="T109" s="4">
        <f t="shared" si="9"/>
        <v>0</v>
      </c>
      <c r="U109" s="4">
        <f t="shared" si="9"/>
        <v>0</v>
      </c>
      <c r="V109" s="4">
        <f t="shared" si="9"/>
        <v>0</v>
      </c>
      <c r="W109" s="4">
        <f t="shared" si="9"/>
        <v>220</v>
      </c>
      <c r="X109" s="4">
        <f t="shared" si="9"/>
        <v>223</v>
      </c>
      <c r="Y109" s="4">
        <f t="shared" si="9"/>
        <v>567</v>
      </c>
      <c r="Z109" s="4">
        <f t="shared" si="9"/>
        <v>0</v>
      </c>
      <c r="AA109" s="56">
        <f t="shared" si="9"/>
        <v>55</v>
      </c>
      <c r="AB109" s="61" t="s">
        <v>244</v>
      </c>
      <c r="AC109" s="4"/>
      <c r="AD109" s="4">
        <f aca="true" t="shared" si="10" ref="AD109:AZ109">SUM(AD98:AD108)</f>
        <v>0</v>
      </c>
      <c r="AE109" s="4">
        <f t="shared" si="10"/>
        <v>0</v>
      </c>
      <c r="AF109" s="4">
        <f t="shared" si="10"/>
        <v>0</v>
      </c>
      <c r="AG109" s="4">
        <f t="shared" si="10"/>
        <v>0</v>
      </c>
      <c r="AH109" s="4">
        <f t="shared" si="10"/>
        <v>0</v>
      </c>
      <c r="AI109" s="4">
        <f t="shared" si="10"/>
        <v>0</v>
      </c>
      <c r="AJ109" s="4">
        <f t="shared" si="10"/>
        <v>52</v>
      </c>
      <c r="AK109" s="4">
        <f t="shared" si="10"/>
        <v>0</v>
      </c>
      <c r="AL109" s="4">
        <f t="shared" si="10"/>
        <v>0</v>
      </c>
      <c r="AM109" s="4">
        <f t="shared" si="10"/>
        <v>0</v>
      </c>
      <c r="AN109" s="4">
        <f t="shared" si="10"/>
        <v>0</v>
      </c>
      <c r="AO109" s="4">
        <f t="shared" si="10"/>
        <v>0</v>
      </c>
      <c r="AP109" s="4">
        <f t="shared" si="10"/>
        <v>26</v>
      </c>
      <c r="AQ109" s="4">
        <f t="shared" si="10"/>
        <v>0</v>
      </c>
      <c r="AR109" s="4">
        <f t="shared" si="10"/>
        <v>0</v>
      </c>
      <c r="AS109" s="4">
        <f t="shared" si="10"/>
        <v>0</v>
      </c>
      <c r="AT109" s="4">
        <f t="shared" si="10"/>
        <v>0</v>
      </c>
      <c r="AU109" s="4">
        <f t="shared" si="10"/>
        <v>0</v>
      </c>
      <c r="AV109" s="4">
        <f t="shared" si="10"/>
        <v>0</v>
      </c>
      <c r="AW109" s="4">
        <f t="shared" si="10"/>
        <v>0</v>
      </c>
      <c r="AX109" s="19">
        <f t="shared" si="10"/>
        <v>0</v>
      </c>
      <c r="AY109" s="4">
        <f t="shared" si="10"/>
        <v>0</v>
      </c>
      <c r="AZ109" s="56">
        <f t="shared" si="10"/>
        <v>0</v>
      </c>
    </row>
    <row r="110" spans="1:52" s="11" customFormat="1" ht="19.5" customHeight="1">
      <c r="A110" s="2">
        <v>103</v>
      </c>
      <c r="B110" s="18">
        <v>103</v>
      </c>
      <c r="C110" s="37" t="s">
        <v>270</v>
      </c>
      <c r="D110" s="18"/>
      <c r="E110" s="37" t="s">
        <v>270</v>
      </c>
      <c r="F110" s="49"/>
      <c r="G110" s="4">
        <f aca="true" t="shared" si="11" ref="G110:AA110">SUM(G85:G109)</f>
        <v>0</v>
      </c>
      <c r="H110" s="4">
        <f t="shared" si="11"/>
        <v>0</v>
      </c>
      <c r="I110" s="4">
        <f t="shared" si="11"/>
        <v>0</v>
      </c>
      <c r="J110" s="4">
        <f t="shared" si="11"/>
        <v>0</v>
      </c>
      <c r="K110" s="4">
        <f t="shared" si="11"/>
        <v>0</v>
      </c>
      <c r="L110" s="4">
        <f t="shared" si="11"/>
        <v>0</v>
      </c>
      <c r="M110" s="4">
        <f t="shared" si="11"/>
        <v>0</v>
      </c>
      <c r="N110" s="4">
        <f t="shared" si="11"/>
        <v>0</v>
      </c>
      <c r="O110" s="4">
        <f t="shared" si="11"/>
        <v>0</v>
      </c>
      <c r="P110" s="4">
        <f t="shared" si="11"/>
        <v>0</v>
      </c>
      <c r="Q110" s="4">
        <f t="shared" si="11"/>
        <v>0</v>
      </c>
      <c r="R110" s="4">
        <f t="shared" si="11"/>
        <v>0</v>
      </c>
      <c r="S110" s="4">
        <f t="shared" si="11"/>
        <v>0</v>
      </c>
      <c r="T110" s="4">
        <f t="shared" si="11"/>
        <v>0</v>
      </c>
      <c r="U110" s="4">
        <f t="shared" si="11"/>
        <v>0</v>
      </c>
      <c r="V110" s="4">
        <f t="shared" si="11"/>
        <v>0</v>
      </c>
      <c r="W110" s="4">
        <f t="shared" si="11"/>
        <v>488</v>
      </c>
      <c r="X110" s="4">
        <f t="shared" si="11"/>
        <v>495</v>
      </c>
      <c r="Y110" s="4">
        <f t="shared" si="11"/>
        <v>1258</v>
      </c>
      <c r="Z110" s="4">
        <f t="shared" si="11"/>
        <v>0</v>
      </c>
      <c r="AA110" s="56">
        <f t="shared" si="11"/>
        <v>121</v>
      </c>
      <c r="AB110" s="61" t="s">
        <v>270</v>
      </c>
      <c r="AC110" s="4"/>
      <c r="AD110" s="4">
        <f aca="true" t="shared" si="12" ref="AD110:AZ110">SUM(AD85:AD109)</f>
        <v>0</v>
      </c>
      <c r="AE110" s="4">
        <f t="shared" si="12"/>
        <v>0</v>
      </c>
      <c r="AF110" s="4">
        <f t="shared" si="12"/>
        <v>0</v>
      </c>
      <c r="AG110" s="4">
        <f t="shared" si="12"/>
        <v>0</v>
      </c>
      <c r="AH110" s="4">
        <f t="shared" si="12"/>
        <v>0</v>
      </c>
      <c r="AI110" s="4">
        <f t="shared" si="12"/>
        <v>0</v>
      </c>
      <c r="AJ110" s="4">
        <f t="shared" si="12"/>
        <v>108</v>
      </c>
      <c r="AK110" s="4">
        <f t="shared" si="12"/>
        <v>0</v>
      </c>
      <c r="AL110" s="4">
        <f t="shared" si="12"/>
        <v>0</v>
      </c>
      <c r="AM110" s="4">
        <f t="shared" si="12"/>
        <v>0</v>
      </c>
      <c r="AN110" s="4">
        <f t="shared" si="12"/>
        <v>0</v>
      </c>
      <c r="AO110" s="4">
        <f t="shared" si="12"/>
        <v>0</v>
      </c>
      <c r="AP110" s="4">
        <f t="shared" si="12"/>
        <v>54</v>
      </c>
      <c r="AQ110" s="4">
        <f t="shared" si="12"/>
        <v>0</v>
      </c>
      <c r="AR110" s="4">
        <f t="shared" si="12"/>
        <v>0</v>
      </c>
      <c r="AS110" s="4">
        <f t="shared" si="12"/>
        <v>0</v>
      </c>
      <c r="AT110" s="4">
        <f t="shared" si="12"/>
        <v>0</v>
      </c>
      <c r="AU110" s="4">
        <f t="shared" si="12"/>
        <v>0</v>
      </c>
      <c r="AV110" s="4">
        <f t="shared" si="12"/>
        <v>0</v>
      </c>
      <c r="AW110" s="4">
        <f t="shared" si="12"/>
        <v>0</v>
      </c>
      <c r="AX110" s="19">
        <f t="shared" si="12"/>
        <v>0</v>
      </c>
      <c r="AY110" s="4">
        <f t="shared" si="12"/>
        <v>0</v>
      </c>
      <c r="AZ110" s="56">
        <f t="shared" si="12"/>
        <v>0</v>
      </c>
    </row>
    <row r="111" spans="1:52" s="11" customFormat="1" ht="19.5" customHeight="1">
      <c r="A111" s="2">
        <v>50.2</v>
      </c>
      <c r="B111" s="2"/>
      <c r="C111" s="41"/>
      <c r="D111" s="2"/>
      <c r="E111" s="42"/>
      <c r="F111" s="47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5"/>
      <c r="AB111" s="60"/>
      <c r="AC111" s="64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72"/>
      <c r="AY111" s="1"/>
      <c r="AZ111" s="5"/>
    </row>
    <row r="112" spans="1:52" s="11" customFormat="1" ht="19.5" customHeight="1">
      <c r="A112" s="2">
        <v>50.3</v>
      </c>
      <c r="B112" s="2"/>
      <c r="C112" s="41"/>
      <c r="D112" s="2"/>
      <c r="E112" s="42"/>
      <c r="F112" s="47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5"/>
      <c r="AB112" s="60"/>
      <c r="AC112" s="64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72"/>
      <c r="AY112" s="1"/>
      <c r="AZ112" s="5"/>
    </row>
    <row r="113" spans="1:52" s="11" customFormat="1" ht="19.5" customHeight="1" thickBot="1">
      <c r="A113" s="2">
        <v>50.4</v>
      </c>
      <c r="B113" s="2"/>
      <c r="C113" s="41"/>
      <c r="D113" s="2"/>
      <c r="E113" s="45"/>
      <c r="F113" s="51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8"/>
      <c r="AB113" s="63"/>
      <c r="AC113" s="66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4"/>
      <c r="AY113" s="1"/>
      <c r="AZ113" s="5"/>
    </row>
    <row r="114" spans="1:52" s="18" customFormat="1" ht="32.25" customHeight="1" thickBot="1" thickTop="1">
      <c r="A114" s="2">
        <v>50.5</v>
      </c>
      <c r="B114" s="2"/>
      <c r="C114" s="41"/>
      <c r="D114" s="2"/>
      <c r="E114" s="44"/>
      <c r="F114" s="50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7"/>
      <c r="AB114" s="62"/>
      <c r="AC114" s="65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73"/>
      <c r="AY114" s="23"/>
      <c r="AZ114" s="16"/>
    </row>
    <row r="119" ht="19.5" customHeight="1" thickBot="1"/>
    <row r="120" spans="1:52" ht="18.75" customHeight="1">
      <c r="A120" s="2">
        <v>50.2</v>
      </c>
      <c r="E120" s="166" t="s">
        <v>334</v>
      </c>
      <c r="F120" s="167"/>
      <c r="G120" s="167" t="s">
        <v>273</v>
      </c>
      <c r="H120" s="167"/>
      <c r="I120" s="167"/>
      <c r="J120" s="167"/>
      <c r="K120" s="167" t="s">
        <v>274</v>
      </c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 t="s">
        <v>275</v>
      </c>
      <c r="AA120" s="175"/>
      <c r="AB120" s="171"/>
      <c r="AC120" s="172"/>
      <c r="AD120" s="154" t="s">
        <v>276</v>
      </c>
      <c r="AE120" s="154"/>
      <c r="AF120" s="154" t="s">
        <v>277</v>
      </c>
      <c r="AG120" s="154"/>
      <c r="AH120" s="155" t="s">
        <v>278</v>
      </c>
      <c r="AI120" s="155" t="s">
        <v>279</v>
      </c>
      <c r="AJ120" s="162" t="s">
        <v>280</v>
      </c>
      <c r="AK120" s="155" t="s">
        <v>281</v>
      </c>
      <c r="AL120" s="162" t="s">
        <v>282</v>
      </c>
      <c r="AM120" s="162" t="s">
        <v>283</v>
      </c>
      <c r="AN120" s="162" t="s">
        <v>284</v>
      </c>
      <c r="AO120" s="155" t="s">
        <v>285</v>
      </c>
      <c r="AP120" s="162" t="s">
        <v>286</v>
      </c>
      <c r="AQ120" s="155" t="s">
        <v>287</v>
      </c>
      <c r="AR120" s="129" t="s">
        <v>288</v>
      </c>
      <c r="AS120" s="129" t="s">
        <v>325</v>
      </c>
      <c r="AT120" s="162" t="s">
        <v>290</v>
      </c>
      <c r="AU120" s="162" t="s">
        <v>291</v>
      </c>
      <c r="AV120" s="162" t="s">
        <v>292</v>
      </c>
      <c r="AW120" s="162" t="s">
        <v>330</v>
      </c>
      <c r="AX120" s="158" t="s">
        <v>331</v>
      </c>
      <c r="AY120" s="131" t="s">
        <v>295</v>
      </c>
      <c r="AZ120" s="132" t="s">
        <v>296</v>
      </c>
    </row>
    <row r="121" spans="1:52" ht="18.75" customHeight="1">
      <c r="A121" s="2">
        <v>50.3</v>
      </c>
      <c r="E121" s="168"/>
      <c r="F121" s="153"/>
      <c r="G121" s="153" t="s">
        <v>297</v>
      </c>
      <c r="H121" s="176" t="s">
        <v>298</v>
      </c>
      <c r="I121" s="153" t="s">
        <v>299</v>
      </c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76" t="s">
        <v>300</v>
      </c>
      <c r="AA121" s="151" t="s">
        <v>301</v>
      </c>
      <c r="AB121" s="173"/>
      <c r="AC121" s="174"/>
      <c r="AD121" s="156" t="s">
        <v>302</v>
      </c>
      <c r="AE121" s="157" t="s">
        <v>303</v>
      </c>
      <c r="AF121" s="156" t="s">
        <v>302</v>
      </c>
      <c r="AG121" s="157" t="s">
        <v>303</v>
      </c>
      <c r="AH121" s="156"/>
      <c r="AI121" s="157"/>
      <c r="AJ121" s="163"/>
      <c r="AK121" s="157"/>
      <c r="AL121" s="163"/>
      <c r="AM121" s="163"/>
      <c r="AN121" s="163"/>
      <c r="AO121" s="156"/>
      <c r="AP121" s="163"/>
      <c r="AQ121" s="157"/>
      <c r="AR121" s="177"/>
      <c r="AS121" s="177"/>
      <c r="AT121" s="163"/>
      <c r="AU121" s="163"/>
      <c r="AV121" s="163"/>
      <c r="AW121" s="163"/>
      <c r="AX121" s="159"/>
      <c r="AY121" s="176"/>
      <c r="AZ121" s="151"/>
    </row>
    <row r="122" spans="1:52" ht="18.75" customHeight="1">
      <c r="A122" s="2">
        <v>50.4</v>
      </c>
      <c r="E122" s="168"/>
      <c r="F122" s="153"/>
      <c r="G122" s="153"/>
      <c r="H122" s="176"/>
      <c r="I122" s="1" t="s">
        <v>304</v>
      </c>
      <c r="J122" s="1" t="s">
        <v>305</v>
      </c>
      <c r="K122" s="153" t="s">
        <v>306</v>
      </c>
      <c r="L122" s="153"/>
      <c r="M122" s="153"/>
      <c r="N122" s="153" t="s">
        <v>307</v>
      </c>
      <c r="O122" s="153"/>
      <c r="P122" s="153"/>
      <c r="Q122" s="153" t="s">
        <v>308</v>
      </c>
      <c r="R122" s="153"/>
      <c r="S122" s="153"/>
      <c r="T122" s="153" t="s">
        <v>309</v>
      </c>
      <c r="U122" s="153"/>
      <c r="V122" s="153"/>
      <c r="W122" s="153" t="s">
        <v>310</v>
      </c>
      <c r="X122" s="153"/>
      <c r="Y122" s="153"/>
      <c r="Z122" s="176"/>
      <c r="AA122" s="152"/>
      <c r="AB122" s="173"/>
      <c r="AC122" s="174"/>
      <c r="AD122" s="156"/>
      <c r="AE122" s="157"/>
      <c r="AF122" s="156"/>
      <c r="AG122" s="157"/>
      <c r="AH122" s="156"/>
      <c r="AI122" s="157"/>
      <c r="AJ122" s="163"/>
      <c r="AK122" s="157"/>
      <c r="AL122" s="163"/>
      <c r="AM122" s="163"/>
      <c r="AN122" s="163"/>
      <c r="AO122" s="156"/>
      <c r="AP122" s="163"/>
      <c r="AQ122" s="157"/>
      <c r="AR122" s="177"/>
      <c r="AS122" s="177"/>
      <c r="AT122" s="163"/>
      <c r="AU122" s="163"/>
      <c r="AV122" s="163"/>
      <c r="AW122" s="163"/>
      <c r="AX122" s="159"/>
      <c r="AY122" s="176"/>
      <c r="AZ122" s="151"/>
    </row>
    <row r="123" spans="1:52" ht="18.75" customHeight="1">
      <c r="A123" s="2">
        <v>50.5</v>
      </c>
      <c r="E123" s="168"/>
      <c r="F123" s="153"/>
      <c r="G123" s="1" t="s">
        <v>311</v>
      </c>
      <c r="H123" s="1" t="s">
        <v>311</v>
      </c>
      <c r="I123" s="1" t="s">
        <v>312</v>
      </c>
      <c r="J123" s="1" t="s">
        <v>312</v>
      </c>
      <c r="K123" s="1" t="s">
        <v>313</v>
      </c>
      <c r="L123" s="1" t="s">
        <v>314</v>
      </c>
      <c r="M123" s="1" t="s">
        <v>312</v>
      </c>
      <c r="N123" s="1" t="s">
        <v>313</v>
      </c>
      <c r="O123" s="1" t="s">
        <v>314</v>
      </c>
      <c r="P123" s="1" t="s">
        <v>312</v>
      </c>
      <c r="Q123" s="1" t="s">
        <v>313</v>
      </c>
      <c r="R123" s="1" t="s">
        <v>314</v>
      </c>
      <c r="S123" s="1" t="s">
        <v>312</v>
      </c>
      <c r="T123" s="1" t="s">
        <v>313</v>
      </c>
      <c r="U123" s="1" t="s">
        <v>314</v>
      </c>
      <c r="V123" s="1" t="s">
        <v>312</v>
      </c>
      <c r="W123" s="1" t="s">
        <v>313</v>
      </c>
      <c r="X123" s="1" t="s">
        <v>314</v>
      </c>
      <c r="Y123" s="1" t="s">
        <v>312</v>
      </c>
      <c r="Z123" s="1" t="s">
        <v>313</v>
      </c>
      <c r="AA123" s="5" t="s">
        <v>313</v>
      </c>
      <c r="AB123" s="144"/>
      <c r="AC123" s="145"/>
      <c r="AD123" s="4" t="s">
        <v>332</v>
      </c>
      <c r="AE123" s="4" t="s">
        <v>332</v>
      </c>
      <c r="AF123" s="4" t="s">
        <v>332</v>
      </c>
      <c r="AG123" s="4" t="s">
        <v>332</v>
      </c>
      <c r="AH123" s="4" t="s">
        <v>317</v>
      </c>
      <c r="AI123" s="4" t="s">
        <v>317</v>
      </c>
      <c r="AJ123" s="4" t="s">
        <v>317</v>
      </c>
      <c r="AK123" s="4" t="s">
        <v>317</v>
      </c>
      <c r="AL123" s="4" t="s">
        <v>317</v>
      </c>
      <c r="AM123" s="4" t="s">
        <v>317</v>
      </c>
      <c r="AN123" s="4" t="s">
        <v>317</v>
      </c>
      <c r="AO123" s="4" t="s">
        <v>317</v>
      </c>
      <c r="AP123" s="4" t="s">
        <v>317</v>
      </c>
      <c r="AQ123" s="4" t="s">
        <v>317</v>
      </c>
      <c r="AR123" s="4" t="s">
        <v>318</v>
      </c>
      <c r="AS123" s="4" t="s">
        <v>319</v>
      </c>
      <c r="AT123" s="4" t="s">
        <v>320</v>
      </c>
      <c r="AU123" s="4" t="s">
        <v>321</v>
      </c>
      <c r="AV123" s="4" t="s">
        <v>320</v>
      </c>
      <c r="AW123" s="4" t="s">
        <v>320</v>
      </c>
      <c r="AX123" s="19" t="s">
        <v>317</v>
      </c>
      <c r="AY123" s="1" t="s">
        <v>314</v>
      </c>
      <c r="AZ123" s="5" t="s">
        <v>312</v>
      </c>
    </row>
  </sheetData>
  <mergeCells count="93">
    <mergeCell ref="BG3:BG6"/>
    <mergeCell ref="BH3:BO4"/>
    <mergeCell ref="BH5:BI5"/>
    <mergeCell ref="BJ5:BK5"/>
    <mergeCell ref="BL5:BM5"/>
    <mergeCell ref="BN5:BO5"/>
    <mergeCell ref="BA3:BC5"/>
    <mergeCell ref="BD3:BD6"/>
    <mergeCell ref="BE3:BE6"/>
    <mergeCell ref="BF3:BF6"/>
    <mergeCell ref="E1:F2"/>
    <mergeCell ref="AY120:AY122"/>
    <mergeCell ref="AZ120:AZ122"/>
    <mergeCell ref="G4:G5"/>
    <mergeCell ref="AY3:AY5"/>
    <mergeCell ref="AZ3:AZ5"/>
    <mergeCell ref="N122:P122"/>
    <mergeCell ref="Q122:S122"/>
    <mergeCell ref="T122:V122"/>
    <mergeCell ref="W122:Y122"/>
    <mergeCell ref="E120:F123"/>
    <mergeCell ref="G120:J120"/>
    <mergeCell ref="K120:Y121"/>
    <mergeCell ref="Z120:AA120"/>
    <mergeCell ref="G121:G122"/>
    <mergeCell ref="H121:H122"/>
    <mergeCell ref="I121:J121"/>
    <mergeCell ref="Z121:Z122"/>
    <mergeCell ref="AA121:AA122"/>
    <mergeCell ref="AU120:AU122"/>
    <mergeCell ref="AV120:AV122"/>
    <mergeCell ref="AW120:AW122"/>
    <mergeCell ref="AX120:AX122"/>
    <mergeCell ref="AQ120:AQ122"/>
    <mergeCell ref="AR120:AR122"/>
    <mergeCell ref="AS120:AS122"/>
    <mergeCell ref="AT120:AT122"/>
    <mergeCell ref="AM120:AM122"/>
    <mergeCell ref="AN120:AN122"/>
    <mergeCell ref="AO120:AO122"/>
    <mergeCell ref="AP120:AP122"/>
    <mergeCell ref="AI120:AI122"/>
    <mergeCell ref="AJ120:AJ122"/>
    <mergeCell ref="AK120:AK122"/>
    <mergeCell ref="AL120:AL122"/>
    <mergeCell ref="I4:J4"/>
    <mergeCell ref="AD120:AE120"/>
    <mergeCell ref="AF120:AG120"/>
    <mergeCell ref="AH120:AH122"/>
    <mergeCell ref="AD121:AD122"/>
    <mergeCell ref="AE121:AE122"/>
    <mergeCell ref="AF121:AF122"/>
    <mergeCell ref="AG121:AG122"/>
    <mergeCell ref="AB120:AC123"/>
    <mergeCell ref="Z4:Z5"/>
    <mergeCell ref="AP3:AP5"/>
    <mergeCell ref="K122:M122"/>
    <mergeCell ref="AB7:AC7"/>
    <mergeCell ref="E7:F7"/>
    <mergeCell ref="E3:F6"/>
    <mergeCell ref="G3:J3"/>
    <mergeCell ref="K3:Y4"/>
    <mergeCell ref="AB3:AC6"/>
    <mergeCell ref="Z3:AA3"/>
    <mergeCell ref="H4:H5"/>
    <mergeCell ref="AI3:AI5"/>
    <mergeCell ref="AJ3:AJ5"/>
    <mergeCell ref="AV3:AV5"/>
    <mergeCell ref="AW3:AW5"/>
    <mergeCell ref="AK3:AK5"/>
    <mergeCell ref="AL3:AL5"/>
    <mergeCell ref="AU3:AU5"/>
    <mergeCell ref="AM3:AM5"/>
    <mergeCell ref="AN3:AN5"/>
    <mergeCell ref="AO3:AO5"/>
    <mergeCell ref="AX3:AX5"/>
    <mergeCell ref="AQ3:AQ5"/>
    <mergeCell ref="AR3:AR5"/>
    <mergeCell ref="AS3:AS5"/>
    <mergeCell ref="AT3:AT5"/>
    <mergeCell ref="AD3:AE3"/>
    <mergeCell ref="AF3:AG3"/>
    <mergeCell ref="AH3:AH5"/>
    <mergeCell ref="AD4:AD5"/>
    <mergeCell ref="AE4:AE5"/>
    <mergeCell ref="AF4:AF5"/>
    <mergeCell ref="AG4:AG5"/>
    <mergeCell ref="AA4:AA5"/>
    <mergeCell ref="K5:M5"/>
    <mergeCell ref="N5:P5"/>
    <mergeCell ref="Q5:S5"/>
    <mergeCell ref="T5:V5"/>
    <mergeCell ref="W5:Y5"/>
  </mergeCells>
  <printOptions horizontalCentered="1" verticalCentered="1"/>
  <pageMargins left="0.5905511811023623" right="0.4330708661417323" top="0.984251968503937" bottom="0.984251968503937" header="0.5905511811023623" footer="0.5118110236220472"/>
  <pageSetup horizontalDpi="600" verticalDpi="600" orientation="portrait" paperSize="9" scale="65" r:id="rId1"/>
  <rowBreaks count="1" manualBreakCount="1">
    <brk id="119" max="255" man="1"/>
  </rowBreaks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O123"/>
  <sheetViews>
    <sheetView zoomScale="75" zoomScaleNormal="75" zoomScaleSheetLayoutView="75" workbookViewId="0" topLeftCell="A1">
      <pane xSplit="6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7" sqref="G7"/>
    </sheetView>
  </sheetViews>
  <sheetFormatPr defaultColWidth="9.00390625" defaultRowHeight="19.5" customHeight="1"/>
  <cols>
    <col min="1" max="4" width="9.00390625" style="2" customWidth="1"/>
    <col min="5" max="5" width="5.75390625" style="2" customWidth="1"/>
    <col min="6" max="6" width="8.875" style="2" customWidth="1"/>
    <col min="7" max="7" width="4.875" style="2" customWidth="1"/>
    <col min="8" max="8" width="6.25390625" style="2" bestFit="1" customWidth="1"/>
    <col min="9" max="10" width="5.625" style="2" customWidth="1"/>
    <col min="11" max="11" width="3.375" style="2" customWidth="1"/>
    <col min="12" max="12" width="5.50390625" style="2" customWidth="1"/>
    <col min="13" max="13" width="4.25390625" style="2" customWidth="1"/>
    <col min="14" max="14" width="4.375" style="2" bestFit="1" customWidth="1"/>
    <col min="15" max="16" width="5.25390625" style="2" customWidth="1"/>
    <col min="17" max="18" width="6.875" style="2" customWidth="1"/>
    <col min="19" max="20" width="7.00390625" style="2" customWidth="1"/>
    <col min="21" max="21" width="7.25390625" style="2" customWidth="1"/>
    <col min="22" max="22" width="7.375" style="2" customWidth="1"/>
    <col min="23" max="24" width="7.25390625" style="2" customWidth="1"/>
    <col min="25" max="25" width="7.375" style="2" customWidth="1"/>
    <col min="26" max="26" width="6.25390625" style="2" bestFit="1" customWidth="1"/>
    <col min="27" max="27" width="5.625" style="2" customWidth="1"/>
    <col min="28" max="28" width="10.75390625" style="2" customWidth="1"/>
    <col min="29" max="29" width="5.625" style="2" customWidth="1"/>
    <col min="30" max="30" width="5.50390625" style="3" customWidth="1"/>
    <col min="31" max="31" width="6.875" style="3" customWidth="1"/>
    <col min="32" max="32" width="4.75390625" style="3" customWidth="1"/>
    <col min="33" max="33" width="7.00390625" style="3" bestFit="1" customWidth="1"/>
    <col min="34" max="35" width="5.25390625" style="3" customWidth="1"/>
    <col min="36" max="36" width="5.625" style="3" bestFit="1" customWidth="1"/>
    <col min="37" max="37" width="5.375" style="3" customWidth="1"/>
    <col min="38" max="38" width="4.875" style="3" customWidth="1"/>
    <col min="39" max="39" width="4.375" style="3" customWidth="1"/>
    <col min="40" max="41" width="4.75390625" style="3" customWidth="1"/>
    <col min="42" max="42" width="5.625" style="3" bestFit="1" customWidth="1"/>
    <col min="43" max="43" width="5.00390625" style="3" customWidth="1"/>
    <col min="44" max="44" width="4.75390625" style="3" customWidth="1"/>
    <col min="45" max="45" width="4.875" style="3" customWidth="1"/>
    <col min="46" max="46" width="6.125" style="3" bestFit="1" customWidth="1"/>
    <col min="47" max="47" width="5.00390625" style="3" customWidth="1"/>
    <col min="48" max="48" width="7.375" style="3" customWidth="1"/>
    <col min="49" max="49" width="4.375" style="3" customWidth="1"/>
    <col min="50" max="50" width="7.875" style="3" bestFit="1" customWidth="1"/>
    <col min="51" max="51" width="5.75390625" style="25" customWidth="1"/>
    <col min="52" max="52" width="7.25390625" style="25" customWidth="1"/>
    <col min="53" max="16384" width="9.00390625" style="2" customWidth="1"/>
  </cols>
  <sheetData>
    <row r="1" spans="5:23" ht="19.5" customHeight="1">
      <c r="E1" s="210" t="s">
        <v>352</v>
      </c>
      <c r="F1" s="210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5:23" ht="19.5" customHeight="1" thickBot="1">
      <c r="E2" s="211"/>
      <c r="F2" s="211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5:67" ht="19.5" customHeight="1">
      <c r="E3" s="166" t="s">
        <v>272</v>
      </c>
      <c r="F3" s="167"/>
      <c r="G3" s="167" t="s">
        <v>273</v>
      </c>
      <c r="H3" s="167"/>
      <c r="I3" s="167"/>
      <c r="J3" s="167"/>
      <c r="K3" s="167" t="s">
        <v>274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 t="s">
        <v>275</v>
      </c>
      <c r="AA3" s="175"/>
      <c r="AB3" s="171"/>
      <c r="AC3" s="172"/>
      <c r="AD3" s="154" t="s">
        <v>276</v>
      </c>
      <c r="AE3" s="154"/>
      <c r="AF3" s="154" t="s">
        <v>277</v>
      </c>
      <c r="AG3" s="154"/>
      <c r="AH3" s="155" t="s">
        <v>278</v>
      </c>
      <c r="AI3" s="155" t="s">
        <v>279</v>
      </c>
      <c r="AJ3" s="162" t="s">
        <v>280</v>
      </c>
      <c r="AK3" s="155" t="s">
        <v>281</v>
      </c>
      <c r="AL3" s="162" t="s">
        <v>282</v>
      </c>
      <c r="AM3" s="162" t="s">
        <v>283</v>
      </c>
      <c r="AN3" s="162" t="s">
        <v>284</v>
      </c>
      <c r="AO3" s="155" t="s">
        <v>285</v>
      </c>
      <c r="AP3" s="162" t="s">
        <v>286</v>
      </c>
      <c r="AQ3" s="155" t="s">
        <v>287</v>
      </c>
      <c r="AR3" s="129" t="s">
        <v>288</v>
      </c>
      <c r="AS3" s="129" t="s">
        <v>289</v>
      </c>
      <c r="AT3" s="162" t="s">
        <v>290</v>
      </c>
      <c r="AU3" s="162" t="s">
        <v>291</v>
      </c>
      <c r="AV3" s="162" t="s">
        <v>292</v>
      </c>
      <c r="AW3" s="162" t="s">
        <v>330</v>
      </c>
      <c r="AX3" s="158" t="s">
        <v>331</v>
      </c>
      <c r="AY3" s="131" t="s">
        <v>295</v>
      </c>
      <c r="AZ3" s="132" t="s">
        <v>296</v>
      </c>
      <c r="BA3" s="167" t="s">
        <v>339</v>
      </c>
      <c r="BB3" s="167"/>
      <c r="BC3" s="167"/>
      <c r="BD3" s="131" t="s">
        <v>343</v>
      </c>
      <c r="BE3" s="131" t="s">
        <v>344</v>
      </c>
      <c r="BF3" s="131" t="s">
        <v>345</v>
      </c>
      <c r="BG3" s="131" t="s">
        <v>346</v>
      </c>
      <c r="BH3" s="167" t="s">
        <v>347</v>
      </c>
      <c r="BI3" s="167"/>
      <c r="BJ3" s="167"/>
      <c r="BK3" s="167"/>
      <c r="BL3" s="167"/>
      <c r="BM3" s="167"/>
      <c r="BN3" s="167"/>
      <c r="BO3" s="175"/>
    </row>
    <row r="4" spans="5:67" ht="19.5" customHeight="1" thickBot="1">
      <c r="E4" s="168"/>
      <c r="F4" s="153"/>
      <c r="G4" s="133" t="s">
        <v>297</v>
      </c>
      <c r="H4" s="176" t="s">
        <v>298</v>
      </c>
      <c r="I4" s="153" t="s">
        <v>299</v>
      </c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76" t="s">
        <v>300</v>
      </c>
      <c r="AA4" s="151" t="s">
        <v>301</v>
      </c>
      <c r="AB4" s="173"/>
      <c r="AC4" s="174"/>
      <c r="AD4" s="156" t="s">
        <v>302</v>
      </c>
      <c r="AE4" s="157" t="s">
        <v>303</v>
      </c>
      <c r="AF4" s="156" t="s">
        <v>302</v>
      </c>
      <c r="AG4" s="157" t="s">
        <v>303</v>
      </c>
      <c r="AH4" s="156"/>
      <c r="AI4" s="157"/>
      <c r="AJ4" s="163"/>
      <c r="AK4" s="157"/>
      <c r="AL4" s="163"/>
      <c r="AM4" s="163"/>
      <c r="AN4" s="163"/>
      <c r="AO4" s="156"/>
      <c r="AP4" s="163"/>
      <c r="AQ4" s="157"/>
      <c r="AR4" s="177"/>
      <c r="AS4" s="177"/>
      <c r="AT4" s="163"/>
      <c r="AU4" s="163"/>
      <c r="AV4" s="163"/>
      <c r="AW4" s="163"/>
      <c r="AX4" s="159"/>
      <c r="AY4" s="176"/>
      <c r="AZ4" s="151"/>
      <c r="BA4" s="153"/>
      <c r="BB4" s="153"/>
      <c r="BC4" s="153"/>
      <c r="BD4" s="176"/>
      <c r="BE4" s="176"/>
      <c r="BF4" s="176"/>
      <c r="BG4" s="176"/>
      <c r="BH4" s="137"/>
      <c r="BI4" s="137"/>
      <c r="BJ4" s="137"/>
      <c r="BK4" s="137"/>
      <c r="BL4" s="137"/>
      <c r="BM4" s="137"/>
      <c r="BN4" s="137"/>
      <c r="BO4" s="126"/>
    </row>
    <row r="5" spans="5:67" ht="19.5" customHeight="1" thickTop="1">
      <c r="E5" s="168"/>
      <c r="F5" s="153"/>
      <c r="G5" s="134"/>
      <c r="H5" s="176"/>
      <c r="I5" s="1" t="s">
        <v>304</v>
      </c>
      <c r="J5" s="1" t="s">
        <v>305</v>
      </c>
      <c r="K5" s="153" t="s">
        <v>306</v>
      </c>
      <c r="L5" s="153"/>
      <c r="M5" s="153"/>
      <c r="N5" s="153" t="s">
        <v>307</v>
      </c>
      <c r="O5" s="153"/>
      <c r="P5" s="153"/>
      <c r="Q5" s="153" t="s">
        <v>308</v>
      </c>
      <c r="R5" s="153"/>
      <c r="S5" s="153"/>
      <c r="T5" s="153" t="s">
        <v>309</v>
      </c>
      <c r="U5" s="153"/>
      <c r="V5" s="153"/>
      <c r="W5" s="153" t="s">
        <v>310</v>
      </c>
      <c r="X5" s="153"/>
      <c r="Y5" s="153"/>
      <c r="Z5" s="176"/>
      <c r="AA5" s="152"/>
      <c r="AB5" s="173"/>
      <c r="AC5" s="174"/>
      <c r="AD5" s="156"/>
      <c r="AE5" s="157"/>
      <c r="AF5" s="156"/>
      <c r="AG5" s="157"/>
      <c r="AH5" s="156"/>
      <c r="AI5" s="157"/>
      <c r="AJ5" s="163"/>
      <c r="AK5" s="157"/>
      <c r="AL5" s="163"/>
      <c r="AM5" s="163"/>
      <c r="AN5" s="163"/>
      <c r="AO5" s="156"/>
      <c r="AP5" s="163"/>
      <c r="AQ5" s="157"/>
      <c r="AR5" s="177"/>
      <c r="AS5" s="177"/>
      <c r="AT5" s="163"/>
      <c r="AU5" s="163"/>
      <c r="AV5" s="163"/>
      <c r="AW5" s="163"/>
      <c r="AX5" s="159"/>
      <c r="AY5" s="176"/>
      <c r="AZ5" s="151"/>
      <c r="BA5" s="153"/>
      <c r="BB5" s="153"/>
      <c r="BC5" s="153"/>
      <c r="BD5" s="176"/>
      <c r="BE5" s="176"/>
      <c r="BF5" s="176"/>
      <c r="BG5" s="176"/>
      <c r="BH5" s="127" t="s">
        <v>348</v>
      </c>
      <c r="BI5" s="127"/>
      <c r="BJ5" s="127" t="s">
        <v>349</v>
      </c>
      <c r="BK5" s="127"/>
      <c r="BL5" s="127" t="s">
        <v>350</v>
      </c>
      <c r="BM5" s="127"/>
      <c r="BN5" s="127" t="s">
        <v>351</v>
      </c>
      <c r="BO5" s="128"/>
    </row>
    <row r="6" spans="5:67" ht="19.5" customHeight="1" thickBot="1">
      <c r="E6" s="169"/>
      <c r="F6" s="170"/>
      <c r="G6" s="6" t="s">
        <v>311</v>
      </c>
      <c r="H6" s="6" t="s">
        <v>311</v>
      </c>
      <c r="I6" s="6" t="s">
        <v>312</v>
      </c>
      <c r="J6" s="6" t="s">
        <v>312</v>
      </c>
      <c r="K6" s="6" t="s">
        <v>313</v>
      </c>
      <c r="L6" s="6" t="s">
        <v>314</v>
      </c>
      <c r="M6" s="6" t="s">
        <v>312</v>
      </c>
      <c r="N6" s="6" t="s">
        <v>313</v>
      </c>
      <c r="O6" s="6" t="s">
        <v>314</v>
      </c>
      <c r="P6" s="6" t="s">
        <v>312</v>
      </c>
      <c r="Q6" s="6" t="s">
        <v>313</v>
      </c>
      <c r="R6" s="6" t="s">
        <v>314</v>
      </c>
      <c r="S6" s="6" t="s">
        <v>312</v>
      </c>
      <c r="T6" s="6" t="s">
        <v>313</v>
      </c>
      <c r="U6" s="6" t="s">
        <v>314</v>
      </c>
      <c r="V6" s="6" t="s">
        <v>312</v>
      </c>
      <c r="W6" s="6" t="s">
        <v>313</v>
      </c>
      <c r="X6" s="6" t="s">
        <v>314</v>
      </c>
      <c r="Y6" s="6" t="s">
        <v>312</v>
      </c>
      <c r="Z6" s="6" t="s">
        <v>313</v>
      </c>
      <c r="AA6" s="7" t="s">
        <v>313</v>
      </c>
      <c r="AB6" s="173"/>
      <c r="AC6" s="174"/>
      <c r="AD6" s="8" t="s">
        <v>332</v>
      </c>
      <c r="AE6" s="8" t="s">
        <v>332</v>
      </c>
      <c r="AF6" s="8" t="s">
        <v>332</v>
      </c>
      <c r="AG6" s="8" t="s">
        <v>332</v>
      </c>
      <c r="AH6" s="8" t="s">
        <v>317</v>
      </c>
      <c r="AI6" s="8" t="s">
        <v>317</v>
      </c>
      <c r="AJ6" s="8" t="s">
        <v>317</v>
      </c>
      <c r="AK6" s="8" t="s">
        <v>317</v>
      </c>
      <c r="AL6" s="8" t="s">
        <v>317</v>
      </c>
      <c r="AM6" s="8" t="s">
        <v>317</v>
      </c>
      <c r="AN6" s="8" t="s">
        <v>317</v>
      </c>
      <c r="AO6" s="8" t="s">
        <v>317</v>
      </c>
      <c r="AP6" s="8" t="s">
        <v>317</v>
      </c>
      <c r="AQ6" s="8" t="s">
        <v>317</v>
      </c>
      <c r="AR6" s="8" t="s">
        <v>318</v>
      </c>
      <c r="AS6" s="8" t="s">
        <v>319</v>
      </c>
      <c r="AT6" s="8" t="s">
        <v>320</v>
      </c>
      <c r="AU6" s="8" t="s">
        <v>321</v>
      </c>
      <c r="AV6" s="8" t="s">
        <v>320</v>
      </c>
      <c r="AW6" s="8" t="s">
        <v>320</v>
      </c>
      <c r="AX6" s="20" t="s">
        <v>317</v>
      </c>
      <c r="AY6" s="1" t="s">
        <v>314</v>
      </c>
      <c r="AZ6" s="5" t="s">
        <v>312</v>
      </c>
      <c r="BA6" s="52" t="s">
        <v>340</v>
      </c>
      <c r="BB6" s="52" t="s">
        <v>341</v>
      </c>
      <c r="BC6" s="52" t="s">
        <v>342</v>
      </c>
      <c r="BD6" s="176"/>
      <c r="BE6" s="176"/>
      <c r="BF6" s="176"/>
      <c r="BG6" s="176"/>
      <c r="BH6" s="52" t="s">
        <v>314</v>
      </c>
      <c r="BI6" s="52" t="s">
        <v>311</v>
      </c>
      <c r="BJ6" s="52" t="s">
        <v>314</v>
      </c>
      <c r="BK6" s="52" t="s">
        <v>311</v>
      </c>
      <c r="BL6" s="52" t="s">
        <v>314</v>
      </c>
      <c r="BM6" s="52" t="s">
        <v>311</v>
      </c>
      <c r="BN6" s="52" t="s">
        <v>314</v>
      </c>
      <c r="BO6" s="55" t="s">
        <v>311</v>
      </c>
    </row>
    <row r="7" spans="5:67" s="11" customFormat="1" ht="30" customHeight="1" thickBot="1" thickTop="1">
      <c r="E7" s="164" t="s">
        <v>322</v>
      </c>
      <c r="F7" s="165"/>
      <c r="G7" s="9">
        <f aca="true" t="shared" si="0" ref="G7:AA7">SUM(G8:G104)</f>
        <v>0</v>
      </c>
      <c r="H7" s="9">
        <f t="shared" si="0"/>
        <v>0</v>
      </c>
      <c r="I7" s="9">
        <f t="shared" si="0"/>
        <v>1</v>
      </c>
      <c r="J7" s="9">
        <f t="shared" si="0"/>
        <v>1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 t="shared" si="0"/>
        <v>0</v>
      </c>
      <c r="U7" s="9">
        <f t="shared" si="0"/>
        <v>0</v>
      </c>
      <c r="V7" s="9">
        <f t="shared" si="0"/>
        <v>0</v>
      </c>
      <c r="W7" s="9">
        <f t="shared" si="0"/>
        <v>4</v>
      </c>
      <c r="X7" s="9">
        <f t="shared" si="0"/>
        <v>4</v>
      </c>
      <c r="Y7" s="9">
        <f t="shared" si="0"/>
        <v>15</v>
      </c>
      <c r="Z7" s="9">
        <f t="shared" si="0"/>
        <v>0</v>
      </c>
      <c r="AA7" s="10">
        <f t="shared" si="0"/>
        <v>0</v>
      </c>
      <c r="AB7" s="164" t="s">
        <v>322</v>
      </c>
      <c r="AC7" s="165"/>
      <c r="AD7" s="9">
        <f aca="true" t="shared" si="1" ref="AD7:AZ7">SUM(AD8:AD104)</f>
        <v>0</v>
      </c>
      <c r="AE7" s="9">
        <f t="shared" si="1"/>
        <v>0</v>
      </c>
      <c r="AF7" s="9">
        <f t="shared" si="1"/>
        <v>0</v>
      </c>
      <c r="AG7" s="9">
        <f t="shared" si="1"/>
        <v>0</v>
      </c>
      <c r="AH7" s="9">
        <f t="shared" si="1"/>
        <v>0</v>
      </c>
      <c r="AI7" s="9">
        <f t="shared" si="1"/>
        <v>0</v>
      </c>
      <c r="AJ7" s="9">
        <f t="shared" si="1"/>
        <v>1</v>
      </c>
      <c r="AK7" s="9">
        <f t="shared" si="1"/>
        <v>0</v>
      </c>
      <c r="AL7" s="9">
        <f t="shared" si="1"/>
        <v>0</v>
      </c>
      <c r="AM7" s="9">
        <f t="shared" si="1"/>
        <v>0</v>
      </c>
      <c r="AN7" s="9">
        <f t="shared" si="1"/>
        <v>0</v>
      </c>
      <c r="AO7" s="9">
        <f t="shared" si="1"/>
        <v>0</v>
      </c>
      <c r="AP7" s="9">
        <f t="shared" si="1"/>
        <v>0</v>
      </c>
      <c r="AQ7" s="9">
        <f t="shared" si="1"/>
        <v>0</v>
      </c>
      <c r="AR7" s="9">
        <f t="shared" si="1"/>
        <v>0</v>
      </c>
      <c r="AS7" s="9">
        <f t="shared" si="1"/>
        <v>0</v>
      </c>
      <c r="AT7" s="9">
        <f t="shared" si="1"/>
        <v>0</v>
      </c>
      <c r="AU7" s="9">
        <f t="shared" si="1"/>
        <v>0</v>
      </c>
      <c r="AV7" s="9">
        <f t="shared" si="1"/>
        <v>0</v>
      </c>
      <c r="AW7" s="9">
        <f t="shared" si="1"/>
        <v>0</v>
      </c>
      <c r="AX7" s="21">
        <f t="shared" si="1"/>
        <v>0</v>
      </c>
      <c r="AY7" s="9">
        <f t="shared" si="1"/>
        <v>0</v>
      </c>
      <c r="AZ7" s="10">
        <f t="shared" si="1"/>
        <v>0</v>
      </c>
      <c r="BA7" s="100"/>
      <c r="BB7" s="100"/>
      <c r="BC7" s="100"/>
      <c r="BD7" s="100"/>
      <c r="BE7" s="100"/>
      <c r="BF7" s="100">
        <f>SUM(BF8:BF104)</f>
        <v>324</v>
      </c>
      <c r="BG7" s="100">
        <f>SUM(BG8:BG104)</f>
        <v>80</v>
      </c>
      <c r="BH7" s="100"/>
      <c r="BI7" s="100"/>
      <c r="BJ7" s="100"/>
      <c r="BK7" s="100"/>
      <c r="BL7" s="100"/>
      <c r="BM7" s="100"/>
      <c r="BN7" s="100"/>
      <c r="BO7" s="101"/>
    </row>
    <row r="8" spans="1:67" ht="18.75" customHeight="1" thickTop="1">
      <c r="A8" s="2">
        <v>44</v>
      </c>
      <c r="B8" s="2">
        <v>1</v>
      </c>
      <c r="C8" s="35" t="s">
        <v>211</v>
      </c>
      <c r="E8" s="35" t="s">
        <v>211</v>
      </c>
      <c r="F8" s="12"/>
      <c r="G8" s="12"/>
      <c r="H8" s="12"/>
      <c r="I8" s="12">
        <v>1</v>
      </c>
      <c r="J8" s="12">
        <v>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"/>
      <c r="AB8" s="35" t="s">
        <v>211</v>
      </c>
      <c r="AC8" s="1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22"/>
      <c r="AY8" s="1"/>
      <c r="AZ8" s="5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</row>
    <row r="9" spans="1:67" ht="18.75" customHeight="1">
      <c r="A9" s="2">
        <v>1</v>
      </c>
      <c r="B9" s="2">
        <v>2</v>
      </c>
      <c r="C9" s="32" t="s">
        <v>168</v>
      </c>
      <c r="E9" s="32" t="s">
        <v>168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  <c r="AB9" s="32" t="s">
        <v>168</v>
      </c>
      <c r="AC9" s="1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19"/>
      <c r="AY9" s="1"/>
      <c r="AZ9" s="5"/>
      <c r="BA9" s="52"/>
      <c r="BB9" s="52"/>
      <c r="BC9" s="52"/>
      <c r="BD9" s="103" t="s">
        <v>354</v>
      </c>
      <c r="BE9" s="52"/>
      <c r="BF9" s="52">
        <v>263</v>
      </c>
      <c r="BG9" s="52"/>
      <c r="BH9" s="52"/>
      <c r="BI9" s="52"/>
      <c r="BJ9" s="52"/>
      <c r="BK9" s="52"/>
      <c r="BL9" s="52"/>
      <c r="BM9" s="52"/>
      <c r="BN9" s="52"/>
      <c r="BO9" s="52"/>
    </row>
    <row r="10" spans="1:67" ht="18.75" customHeight="1">
      <c r="A10" s="2">
        <v>24</v>
      </c>
      <c r="B10" s="2">
        <v>3</v>
      </c>
      <c r="C10" s="32" t="s">
        <v>191</v>
      </c>
      <c r="E10" s="32" t="s">
        <v>191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32" t="s">
        <v>191</v>
      </c>
      <c r="AC10" s="1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19"/>
      <c r="AY10" s="1"/>
      <c r="AZ10" s="5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</row>
    <row r="11" spans="1:67" ht="18.75" customHeight="1">
      <c r="A11" s="2">
        <v>51</v>
      </c>
      <c r="B11" s="2">
        <v>4</v>
      </c>
      <c r="C11" s="32" t="s">
        <v>218</v>
      </c>
      <c r="E11" s="32" t="s">
        <v>218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32" t="s">
        <v>218</v>
      </c>
      <c r="AC11" s="1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9"/>
      <c r="AY11" s="1"/>
      <c r="AZ11" s="5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</row>
    <row r="12" spans="1:67" ht="18.75" customHeight="1">
      <c r="A12" s="2">
        <v>79</v>
      </c>
      <c r="B12" s="11">
        <v>5</v>
      </c>
      <c r="C12" s="32" t="s">
        <v>246</v>
      </c>
      <c r="D12" s="11"/>
      <c r="E12" s="32" t="s">
        <v>246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32" t="s">
        <v>246</v>
      </c>
      <c r="AC12" s="1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9"/>
      <c r="AY12" s="1"/>
      <c r="AZ12" s="5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</row>
    <row r="13" spans="1:67" ht="18.75" customHeight="1">
      <c r="A13" s="2">
        <v>78</v>
      </c>
      <c r="B13" s="11">
        <v>6</v>
      </c>
      <c r="C13" s="32" t="s">
        <v>245</v>
      </c>
      <c r="D13" s="11"/>
      <c r="E13" s="32" t="s">
        <v>245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32" t="s">
        <v>245</v>
      </c>
      <c r="AC13" s="1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9"/>
      <c r="AY13" s="1"/>
      <c r="AZ13" s="5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</row>
    <row r="14" spans="1:67" ht="18.75" customHeight="1">
      <c r="A14" s="2">
        <v>80</v>
      </c>
      <c r="B14" s="11">
        <v>7</v>
      </c>
      <c r="C14" s="32" t="s">
        <v>247</v>
      </c>
      <c r="D14" s="11"/>
      <c r="E14" s="32" t="s">
        <v>247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32" t="s">
        <v>247</v>
      </c>
      <c r="AC14" s="1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19"/>
      <c r="AY14" s="1"/>
      <c r="AZ14" s="5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</row>
    <row r="15" spans="1:67" ht="18.75" customHeight="1">
      <c r="A15" s="2">
        <v>25</v>
      </c>
      <c r="B15" s="2">
        <v>8</v>
      </c>
      <c r="C15" s="32" t="s">
        <v>192</v>
      </c>
      <c r="E15" s="32" t="s">
        <v>192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32" t="s">
        <v>192</v>
      </c>
      <c r="AC15" s="1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19"/>
      <c r="AY15" s="1"/>
      <c r="AZ15" s="5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</row>
    <row r="16" spans="1:67" ht="18.75" customHeight="1">
      <c r="A16" s="2">
        <v>81</v>
      </c>
      <c r="B16" s="11">
        <v>9</v>
      </c>
      <c r="C16" s="32" t="s">
        <v>248</v>
      </c>
      <c r="D16" s="11"/>
      <c r="E16" s="32" t="s">
        <v>248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  <c r="AB16" s="32" t="s">
        <v>248</v>
      </c>
      <c r="AC16" s="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19"/>
      <c r="AY16" s="1"/>
      <c r="AZ16" s="5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</row>
    <row r="17" spans="1:67" ht="18.75" customHeight="1">
      <c r="A17" s="2">
        <v>52</v>
      </c>
      <c r="B17" s="2">
        <v>10</v>
      </c>
      <c r="C17" s="32" t="s">
        <v>219</v>
      </c>
      <c r="E17" s="32" t="s">
        <v>219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  <c r="AB17" s="32" t="s">
        <v>219</v>
      </c>
      <c r="AC17" s="1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19"/>
      <c r="AY17" s="1"/>
      <c r="AZ17" s="5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</row>
    <row r="18" spans="1:67" ht="18.75" customHeight="1">
      <c r="A18" s="2">
        <v>26</v>
      </c>
      <c r="B18" s="2">
        <v>11</v>
      </c>
      <c r="C18" s="32" t="s">
        <v>193</v>
      </c>
      <c r="E18" s="32" t="s">
        <v>193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  <c r="AB18" s="32" t="s">
        <v>193</v>
      </c>
      <c r="AC18" s="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9"/>
      <c r="AY18" s="1"/>
      <c r="AZ18" s="5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</row>
    <row r="19" spans="1:67" ht="18.75" customHeight="1">
      <c r="A19" s="2">
        <v>27</v>
      </c>
      <c r="B19" s="2">
        <v>12</v>
      </c>
      <c r="C19" s="32" t="s">
        <v>194</v>
      </c>
      <c r="E19" s="32" t="s">
        <v>194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32" t="s">
        <v>194</v>
      </c>
      <c r="AC19" s="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9"/>
      <c r="AY19" s="1"/>
      <c r="AZ19" s="5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</row>
    <row r="20" spans="1:67" ht="18.75" customHeight="1">
      <c r="A20" s="2">
        <v>28</v>
      </c>
      <c r="B20" s="2">
        <v>13</v>
      </c>
      <c r="C20" s="32" t="s">
        <v>195</v>
      </c>
      <c r="E20" s="32" t="s">
        <v>195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v>4</v>
      </c>
      <c r="X20" s="1">
        <v>4</v>
      </c>
      <c r="Y20" s="1">
        <v>15</v>
      </c>
      <c r="Z20" s="1"/>
      <c r="AA20" s="5"/>
      <c r="AB20" s="32" t="s">
        <v>195</v>
      </c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9"/>
      <c r="AY20" s="1"/>
      <c r="AZ20" s="5"/>
      <c r="BA20" s="52"/>
      <c r="BB20" s="52"/>
      <c r="BC20" s="52"/>
      <c r="BD20" s="52"/>
      <c r="BE20" s="52"/>
      <c r="BF20" s="52">
        <v>61</v>
      </c>
      <c r="BG20" s="52">
        <v>80</v>
      </c>
      <c r="BH20" s="52"/>
      <c r="BI20" s="52"/>
      <c r="BJ20" s="52"/>
      <c r="BK20" s="52"/>
      <c r="BL20" s="52"/>
      <c r="BM20" s="52"/>
      <c r="BN20" s="52"/>
      <c r="BO20" s="52"/>
    </row>
    <row r="21" spans="1:67" ht="18.75" customHeight="1">
      <c r="A21" s="2">
        <v>66</v>
      </c>
      <c r="B21" s="11">
        <v>14</v>
      </c>
      <c r="C21" s="32" t="s">
        <v>233</v>
      </c>
      <c r="D21" s="11"/>
      <c r="E21" s="32" t="s">
        <v>233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5"/>
      <c r="AB21" s="32" t="s">
        <v>233</v>
      </c>
      <c r="AC21" s="1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19"/>
      <c r="AY21" s="1"/>
      <c r="AZ21" s="5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</row>
    <row r="22" spans="1:67" ht="18.75" customHeight="1">
      <c r="A22" s="2">
        <v>67</v>
      </c>
      <c r="B22" s="11">
        <v>15</v>
      </c>
      <c r="C22" s="32" t="s">
        <v>234</v>
      </c>
      <c r="D22" s="11"/>
      <c r="E22" s="32" t="s">
        <v>234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"/>
      <c r="AB22" s="32" t="s">
        <v>234</v>
      </c>
      <c r="AC22" s="1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9"/>
      <c r="AY22" s="1"/>
      <c r="AZ22" s="5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</row>
    <row r="23" spans="1:67" ht="18.75" customHeight="1">
      <c r="A23" s="2">
        <v>45</v>
      </c>
      <c r="B23" s="2">
        <v>16</v>
      </c>
      <c r="C23" s="32" t="s">
        <v>212</v>
      </c>
      <c r="E23" s="32" t="s">
        <v>212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  <c r="AB23" s="32" t="s">
        <v>212</v>
      </c>
      <c r="AC23" s="1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9"/>
      <c r="AY23" s="1"/>
      <c r="AZ23" s="5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</row>
    <row r="24" spans="1:67" ht="18.75" customHeight="1">
      <c r="A24" s="2">
        <v>53</v>
      </c>
      <c r="B24" s="2">
        <v>17</v>
      </c>
      <c r="C24" s="32" t="s">
        <v>220</v>
      </c>
      <c r="E24" s="32" t="s">
        <v>220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"/>
      <c r="AB24" s="32" t="s">
        <v>220</v>
      </c>
      <c r="AC24" s="1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9"/>
      <c r="AY24" s="1"/>
      <c r="AZ24" s="5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</row>
    <row r="25" spans="1:67" ht="18.75" customHeight="1">
      <c r="A25" s="2">
        <v>3</v>
      </c>
      <c r="B25" s="2">
        <v>18</v>
      </c>
      <c r="C25" s="32" t="s">
        <v>170</v>
      </c>
      <c r="E25" s="32" t="s">
        <v>170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"/>
      <c r="AB25" s="32" t="s">
        <v>170</v>
      </c>
      <c r="AC25" s="1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19"/>
      <c r="AY25" s="1"/>
      <c r="AZ25" s="5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</row>
    <row r="26" spans="1:67" ht="18.75" customHeight="1">
      <c r="A26" s="2">
        <v>4</v>
      </c>
      <c r="B26" s="2">
        <v>19</v>
      </c>
      <c r="C26" s="32" t="s">
        <v>171</v>
      </c>
      <c r="E26" s="32" t="s">
        <v>171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"/>
      <c r="AB26" s="32" t="s">
        <v>171</v>
      </c>
      <c r="AC26" s="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9"/>
      <c r="AY26" s="1"/>
      <c r="AZ26" s="5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</row>
    <row r="27" spans="1:67" ht="18.75" customHeight="1">
      <c r="A27" s="2">
        <v>2</v>
      </c>
      <c r="B27" s="2">
        <v>20</v>
      </c>
      <c r="C27" s="32" t="s">
        <v>169</v>
      </c>
      <c r="E27" s="32" t="s">
        <v>169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5"/>
      <c r="AB27" s="32" t="s">
        <v>169</v>
      </c>
      <c r="AC27" s="1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19"/>
      <c r="AY27" s="1"/>
      <c r="AZ27" s="5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</row>
    <row r="28" spans="1:67" ht="18.75" customHeight="1">
      <c r="A28" s="2">
        <v>5</v>
      </c>
      <c r="B28" s="2">
        <v>21</v>
      </c>
      <c r="C28" s="32" t="s">
        <v>172</v>
      </c>
      <c r="E28" s="32" t="s">
        <v>172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5"/>
      <c r="AB28" s="32" t="s">
        <v>172</v>
      </c>
      <c r="AC28" s="1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19"/>
      <c r="AY28" s="1"/>
      <c r="AZ28" s="5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</row>
    <row r="29" spans="1:67" ht="18.75" customHeight="1" thickBot="1">
      <c r="A29" s="2">
        <v>6</v>
      </c>
      <c r="B29" s="2">
        <v>22</v>
      </c>
      <c r="C29" s="29" t="s">
        <v>173</v>
      </c>
      <c r="E29" s="29" t="s">
        <v>173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  <c r="AB29" s="29" t="s">
        <v>173</v>
      </c>
      <c r="AC29" s="6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20"/>
      <c r="AY29" s="1"/>
      <c r="AZ29" s="5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</row>
    <row r="30" spans="1:67" s="11" customFormat="1" ht="34.5" customHeight="1" thickBot="1" thickTop="1">
      <c r="A30" s="2">
        <v>20</v>
      </c>
      <c r="B30" s="2">
        <v>23</v>
      </c>
      <c r="C30" s="39" t="s">
        <v>187</v>
      </c>
      <c r="D30" s="2"/>
      <c r="E30" s="39" t="s">
        <v>187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6"/>
      <c r="AB30" s="39" t="s">
        <v>187</v>
      </c>
      <c r="AC30" s="15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24"/>
      <c r="AY30" s="15"/>
      <c r="AZ30" s="16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</row>
    <row r="31" spans="1:67" ht="19.5" customHeight="1">
      <c r="A31" s="2">
        <v>13</v>
      </c>
      <c r="B31" s="2">
        <v>24</v>
      </c>
      <c r="C31" s="35" t="s">
        <v>180</v>
      </c>
      <c r="E31" s="35" t="s">
        <v>180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3"/>
      <c r="AB31" s="35" t="s">
        <v>180</v>
      </c>
      <c r="AC31" s="12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22"/>
      <c r="AY31" s="1"/>
      <c r="AZ31" s="5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</row>
    <row r="32" spans="1:67" ht="19.5" customHeight="1">
      <c r="A32" s="2">
        <v>7</v>
      </c>
      <c r="B32" s="2">
        <v>25</v>
      </c>
      <c r="C32" s="32" t="s">
        <v>174</v>
      </c>
      <c r="E32" s="32" t="s">
        <v>174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5"/>
      <c r="AB32" s="32" t="s">
        <v>174</v>
      </c>
      <c r="AC32" s="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19"/>
      <c r="AY32" s="1"/>
      <c r="AZ32" s="5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</row>
    <row r="33" spans="1:67" ht="19.5" customHeight="1">
      <c r="A33" s="2">
        <v>8</v>
      </c>
      <c r="B33" s="2">
        <v>26</v>
      </c>
      <c r="C33" s="32" t="s">
        <v>175</v>
      </c>
      <c r="E33" s="32" t="s">
        <v>175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"/>
      <c r="AB33" s="32" t="s">
        <v>175</v>
      </c>
      <c r="AC33" s="1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19"/>
      <c r="AY33" s="1"/>
      <c r="AZ33" s="5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</row>
    <row r="34" spans="1:67" ht="19.5" customHeight="1">
      <c r="A34" s="2">
        <v>9</v>
      </c>
      <c r="B34" s="2">
        <v>27</v>
      </c>
      <c r="C34" s="32" t="s">
        <v>176</v>
      </c>
      <c r="E34" s="32" t="s">
        <v>176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"/>
      <c r="AB34" s="32" t="s">
        <v>176</v>
      </c>
      <c r="AC34" s="1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19"/>
      <c r="AY34" s="1"/>
      <c r="AZ34" s="5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</row>
    <row r="35" spans="1:67" ht="19.5" customHeight="1">
      <c r="A35" s="2">
        <v>10</v>
      </c>
      <c r="B35" s="2">
        <v>28</v>
      </c>
      <c r="C35" s="32" t="s">
        <v>177</v>
      </c>
      <c r="E35" s="32" t="s">
        <v>177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5"/>
      <c r="AB35" s="32" t="s">
        <v>177</v>
      </c>
      <c r="AC35" s="1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19"/>
      <c r="AY35" s="1"/>
      <c r="AZ35" s="5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</row>
    <row r="36" spans="1:67" ht="19.5" customHeight="1">
      <c r="A36" s="2">
        <v>11</v>
      </c>
      <c r="B36" s="2">
        <v>29</v>
      </c>
      <c r="C36" s="32" t="s">
        <v>178</v>
      </c>
      <c r="E36" s="32" t="s">
        <v>178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32" t="s">
        <v>178</v>
      </c>
      <c r="AC36" s="1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19"/>
      <c r="AY36" s="1"/>
      <c r="AZ36" s="5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</row>
    <row r="37" spans="1:67" ht="19.5" customHeight="1">
      <c r="A37" s="2">
        <v>12</v>
      </c>
      <c r="B37" s="2">
        <v>30</v>
      </c>
      <c r="C37" s="32" t="s">
        <v>179</v>
      </c>
      <c r="E37" s="32" t="s">
        <v>179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"/>
      <c r="AB37" s="32" t="s">
        <v>179</v>
      </c>
      <c r="AC37" s="1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19"/>
      <c r="AY37" s="1"/>
      <c r="AZ37" s="5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</row>
    <row r="38" spans="1:67" ht="19.5" customHeight="1">
      <c r="A38" s="2">
        <v>14</v>
      </c>
      <c r="B38" s="2">
        <v>31</v>
      </c>
      <c r="C38" s="32" t="s">
        <v>181</v>
      </c>
      <c r="E38" s="32" t="s">
        <v>181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5"/>
      <c r="AB38" s="32" t="s">
        <v>181</v>
      </c>
      <c r="AC38" s="1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19"/>
      <c r="AY38" s="1"/>
      <c r="AZ38" s="5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</row>
    <row r="39" spans="1:67" ht="19.5" customHeight="1">
      <c r="A39" s="2">
        <v>15</v>
      </c>
      <c r="B39" s="2">
        <v>32</v>
      </c>
      <c r="C39" s="32" t="s">
        <v>182</v>
      </c>
      <c r="E39" s="32" t="s">
        <v>182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  <c r="AB39" s="32" t="s">
        <v>182</v>
      </c>
      <c r="AC39" s="1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19"/>
      <c r="AY39" s="1"/>
      <c r="AZ39" s="5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</row>
    <row r="40" spans="1:67" ht="19.5" customHeight="1">
      <c r="A40" s="2">
        <v>16</v>
      </c>
      <c r="B40" s="2">
        <v>33</v>
      </c>
      <c r="C40" s="32" t="s">
        <v>183</v>
      </c>
      <c r="E40" s="32" t="s">
        <v>183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  <c r="AB40" s="32" t="s">
        <v>183</v>
      </c>
      <c r="AC40" s="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19"/>
      <c r="AY40" s="1"/>
      <c r="AZ40" s="5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</row>
    <row r="41" spans="1:67" ht="19.5" customHeight="1">
      <c r="A41" s="2">
        <v>17</v>
      </c>
      <c r="B41" s="2">
        <v>34</v>
      </c>
      <c r="C41" s="32" t="s">
        <v>184</v>
      </c>
      <c r="E41" s="32" t="s">
        <v>184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"/>
      <c r="AB41" s="32" t="s">
        <v>184</v>
      </c>
      <c r="AC41" s="1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19"/>
      <c r="AY41" s="1"/>
      <c r="AZ41" s="5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</row>
    <row r="42" spans="1:67" ht="19.5" customHeight="1">
      <c r="A42" s="2">
        <v>18</v>
      </c>
      <c r="B42" s="2">
        <v>35</v>
      </c>
      <c r="C42" s="32" t="s">
        <v>185</v>
      </c>
      <c r="E42" s="32" t="s">
        <v>185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  <c r="AB42" s="32" t="s">
        <v>185</v>
      </c>
      <c r="AC42" s="1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19"/>
      <c r="AY42" s="1"/>
      <c r="AZ42" s="5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</row>
    <row r="43" spans="1:67" ht="19.5" customHeight="1">
      <c r="A43" s="2">
        <v>19</v>
      </c>
      <c r="B43" s="2">
        <v>36</v>
      </c>
      <c r="C43" s="32" t="s">
        <v>186</v>
      </c>
      <c r="E43" s="32" t="s">
        <v>186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  <c r="AB43" s="32" t="s">
        <v>186</v>
      </c>
      <c r="AC43" s="1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19"/>
      <c r="AY43" s="1"/>
      <c r="AZ43" s="5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</row>
    <row r="44" spans="1:67" ht="19.5" customHeight="1">
      <c r="A44" s="2">
        <v>46</v>
      </c>
      <c r="B44" s="2">
        <v>37</v>
      </c>
      <c r="C44" s="32" t="s">
        <v>213</v>
      </c>
      <c r="E44" s="32" t="s">
        <v>213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32" t="s">
        <v>213</v>
      </c>
      <c r="AC44" s="1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19"/>
      <c r="AY44" s="1"/>
      <c r="AZ44" s="5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</row>
    <row r="45" spans="1:67" ht="19.5" customHeight="1">
      <c r="A45" s="2">
        <v>47</v>
      </c>
      <c r="B45" s="2">
        <v>38</v>
      </c>
      <c r="C45" s="32" t="s">
        <v>214</v>
      </c>
      <c r="E45" s="32" t="s">
        <v>214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32" t="s">
        <v>214</v>
      </c>
      <c r="AC45" s="1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19"/>
      <c r="AY45" s="1"/>
      <c r="AZ45" s="5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</row>
    <row r="46" spans="1:67" ht="19.5" customHeight="1">
      <c r="A46" s="2">
        <v>48</v>
      </c>
      <c r="B46" s="2">
        <v>39</v>
      </c>
      <c r="C46" s="32" t="s">
        <v>215</v>
      </c>
      <c r="E46" s="32" t="s">
        <v>215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32" t="s">
        <v>215</v>
      </c>
      <c r="AC46" s="1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19"/>
      <c r="AY46" s="1"/>
      <c r="AZ46" s="5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</row>
    <row r="47" spans="1:67" ht="19.5" customHeight="1">
      <c r="A47" s="2">
        <v>49</v>
      </c>
      <c r="B47" s="2">
        <v>40</v>
      </c>
      <c r="C47" s="32" t="s">
        <v>216</v>
      </c>
      <c r="E47" s="32" t="s">
        <v>216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32" t="s">
        <v>216</v>
      </c>
      <c r="AC47" s="1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19"/>
      <c r="AY47" s="1"/>
      <c r="AZ47" s="5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</row>
    <row r="48" spans="1:67" ht="19.5" customHeight="1">
      <c r="A48" s="2">
        <v>82</v>
      </c>
      <c r="B48" s="11">
        <v>41</v>
      </c>
      <c r="C48" s="32" t="s">
        <v>249</v>
      </c>
      <c r="D48" s="11"/>
      <c r="E48" s="32" t="s">
        <v>249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32" t="s">
        <v>249</v>
      </c>
      <c r="AC48" s="1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19"/>
      <c r="AY48" s="1"/>
      <c r="AZ48" s="5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</row>
    <row r="49" spans="1:67" ht="19.5" customHeight="1" thickBot="1">
      <c r="A49" s="2">
        <v>83</v>
      </c>
      <c r="B49" s="11">
        <v>42</v>
      </c>
      <c r="C49" s="29" t="s">
        <v>250</v>
      </c>
      <c r="D49" s="11"/>
      <c r="E49" s="29" t="s">
        <v>250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B49" s="29" t="s">
        <v>250</v>
      </c>
      <c r="AC49" s="6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20"/>
      <c r="AY49" s="1"/>
      <c r="AZ49" s="5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</row>
    <row r="50" spans="1:67" s="11" customFormat="1" ht="33.75" customHeight="1" thickBot="1" thickTop="1">
      <c r="A50" s="2">
        <v>84</v>
      </c>
      <c r="B50" s="11">
        <v>43</v>
      </c>
      <c r="C50" s="39" t="s">
        <v>251</v>
      </c>
      <c r="E50" s="39" t="s">
        <v>251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6"/>
      <c r="AB50" s="39" t="s">
        <v>251</v>
      </c>
      <c r="AC50" s="15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24"/>
      <c r="AY50" s="15"/>
      <c r="AZ50" s="16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</row>
    <row r="51" spans="1:67" ht="19.5" customHeight="1">
      <c r="A51" s="2">
        <v>85</v>
      </c>
      <c r="B51" s="11">
        <v>44</v>
      </c>
      <c r="C51" s="35" t="s">
        <v>252</v>
      </c>
      <c r="D51" s="11"/>
      <c r="E51" s="35" t="s">
        <v>252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35" t="s">
        <v>252</v>
      </c>
      <c r="AC51" s="12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22"/>
      <c r="AY51" s="1"/>
      <c r="AZ51" s="5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</row>
    <row r="52" spans="1:67" ht="19.5" customHeight="1">
      <c r="A52" s="2">
        <v>86</v>
      </c>
      <c r="B52" s="11">
        <v>45</v>
      </c>
      <c r="C52" s="32" t="s">
        <v>253</v>
      </c>
      <c r="D52" s="11"/>
      <c r="E52" s="32" t="s">
        <v>253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32" t="s">
        <v>253</v>
      </c>
      <c r="AC52" s="1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19"/>
      <c r="AY52" s="1"/>
      <c r="AZ52" s="5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</row>
    <row r="53" spans="1:67" ht="19.5" customHeight="1">
      <c r="A53" s="2">
        <v>87</v>
      </c>
      <c r="B53" s="11">
        <v>46</v>
      </c>
      <c r="C53" s="32" t="s">
        <v>254</v>
      </c>
      <c r="D53" s="11"/>
      <c r="E53" s="32" t="s">
        <v>254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32" t="s">
        <v>254</v>
      </c>
      <c r="AC53" s="1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19"/>
      <c r="AY53" s="1"/>
      <c r="AZ53" s="5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</row>
    <row r="54" spans="1:67" ht="19.5" customHeight="1">
      <c r="A54" s="2">
        <v>88</v>
      </c>
      <c r="B54" s="11">
        <v>47</v>
      </c>
      <c r="C54" s="32" t="s">
        <v>255</v>
      </c>
      <c r="D54" s="11"/>
      <c r="E54" s="32" t="s">
        <v>255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32" t="s">
        <v>255</v>
      </c>
      <c r="AC54" s="1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19"/>
      <c r="AY54" s="1"/>
      <c r="AZ54" s="5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</row>
    <row r="55" spans="1:67" ht="19.5" customHeight="1">
      <c r="A55" s="2">
        <v>89</v>
      </c>
      <c r="B55" s="11">
        <v>48</v>
      </c>
      <c r="C55" s="32" t="s">
        <v>256</v>
      </c>
      <c r="D55" s="11"/>
      <c r="E55" s="32" t="s">
        <v>256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32" t="s">
        <v>256</v>
      </c>
      <c r="AC55" s="1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19"/>
      <c r="AY55" s="1"/>
      <c r="AZ55" s="5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</row>
    <row r="56" spans="1:67" ht="18.75" customHeight="1" thickBot="1">
      <c r="A56" s="2">
        <v>90</v>
      </c>
      <c r="B56" s="11">
        <v>49</v>
      </c>
      <c r="C56" s="29" t="s">
        <v>257</v>
      </c>
      <c r="D56" s="11"/>
      <c r="E56" s="29" t="s">
        <v>257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7"/>
      <c r="AB56" s="29" t="s">
        <v>257</v>
      </c>
      <c r="AC56" s="6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20"/>
      <c r="AY56" s="1"/>
      <c r="AZ56" s="5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</row>
    <row r="57" spans="1:67" s="11" customFormat="1" ht="33.75" customHeight="1" thickBot="1" thickTop="1">
      <c r="A57" s="2">
        <v>91</v>
      </c>
      <c r="B57" s="11">
        <v>50</v>
      </c>
      <c r="C57" s="38" t="s">
        <v>258</v>
      </c>
      <c r="E57" s="85" t="s">
        <v>258</v>
      </c>
      <c r="F57" s="86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85" t="s">
        <v>258</v>
      </c>
      <c r="AC57" s="86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1"/>
      <c r="AY57" s="82"/>
      <c r="AZ57" s="83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</row>
    <row r="58" spans="1:67" ht="19.5" customHeight="1">
      <c r="A58" s="2">
        <v>92</v>
      </c>
      <c r="B58" s="11">
        <v>51</v>
      </c>
      <c r="C58" s="25" t="s">
        <v>259</v>
      </c>
      <c r="D58" s="11"/>
      <c r="E58" s="1" t="s">
        <v>259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 t="s">
        <v>259</v>
      </c>
      <c r="AC58" s="1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1"/>
      <c r="AZ58" s="1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</row>
    <row r="59" spans="1:67" ht="19.5" customHeight="1">
      <c r="A59" s="2">
        <v>93</v>
      </c>
      <c r="B59" s="11">
        <v>52</v>
      </c>
      <c r="C59" s="25" t="s">
        <v>260</v>
      </c>
      <c r="D59" s="11"/>
      <c r="E59" s="1" t="s">
        <v>260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 t="s">
        <v>260</v>
      </c>
      <c r="AC59" s="1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1"/>
      <c r="AZ59" s="1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</row>
    <row r="60" spans="1:67" ht="19.5" customHeight="1">
      <c r="A60" s="2">
        <v>54</v>
      </c>
      <c r="B60" s="2">
        <v>53</v>
      </c>
      <c r="C60" s="25" t="s">
        <v>221</v>
      </c>
      <c r="E60" s="1" t="s">
        <v>221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 t="s">
        <v>221</v>
      </c>
      <c r="AC60" s="1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1"/>
      <c r="AZ60" s="1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</row>
    <row r="61" spans="1:67" ht="19.5" customHeight="1" thickBot="1">
      <c r="A61" s="2">
        <v>55</v>
      </c>
      <c r="B61" s="2">
        <v>54</v>
      </c>
      <c r="C61" s="25" t="s">
        <v>222</v>
      </c>
      <c r="E61" s="1" t="s">
        <v>222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 t="s">
        <v>222</v>
      </c>
      <c r="AC61" s="1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1"/>
      <c r="AZ61" s="1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</row>
    <row r="62" spans="1:67" ht="19.5" customHeight="1">
      <c r="A62" s="2">
        <v>56</v>
      </c>
      <c r="B62" s="2">
        <v>55</v>
      </c>
      <c r="C62" s="36" t="s">
        <v>223</v>
      </c>
      <c r="E62" s="33" t="s">
        <v>223</v>
      </c>
      <c r="F62" s="3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3"/>
      <c r="AB62" s="35" t="s">
        <v>223</v>
      </c>
      <c r="AC62" s="12"/>
      <c r="AE62" s="14"/>
      <c r="AF62" s="14"/>
      <c r="AG62" s="14"/>
      <c r="AH62" s="14"/>
      <c r="AI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22"/>
      <c r="AY62" s="12"/>
      <c r="AZ62" s="13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</row>
    <row r="63" spans="1:67" ht="19.5" customHeight="1">
      <c r="A63" s="2">
        <v>57</v>
      </c>
      <c r="B63" s="2">
        <v>56</v>
      </c>
      <c r="C63" s="32" t="s">
        <v>224</v>
      </c>
      <c r="E63" s="30" t="s">
        <v>224</v>
      </c>
      <c r="F63" s="3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32" t="s">
        <v>224</v>
      </c>
      <c r="AC63" s="1"/>
      <c r="AD63" s="76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19"/>
      <c r="AY63" s="1"/>
      <c r="AZ63" s="5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</row>
    <row r="64" spans="1:67" ht="19.5" customHeight="1">
      <c r="A64" s="2">
        <v>58</v>
      </c>
      <c r="B64" s="2">
        <v>57</v>
      </c>
      <c r="C64" s="32" t="s">
        <v>225</v>
      </c>
      <c r="E64" s="30" t="s">
        <v>225</v>
      </c>
      <c r="F64" s="3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32" t="s">
        <v>225</v>
      </c>
      <c r="AC64" s="1"/>
      <c r="AD64" s="4"/>
      <c r="AE64" s="4"/>
      <c r="AF64" s="4"/>
      <c r="AG64" s="4"/>
      <c r="AH64" s="4"/>
      <c r="AI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19"/>
      <c r="AY64" s="1"/>
      <c r="AZ64" s="5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</row>
    <row r="65" spans="1:67" ht="19.5" customHeight="1">
      <c r="A65" s="2">
        <v>59</v>
      </c>
      <c r="B65" s="2">
        <v>58</v>
      </c>
      <c r="C65" s="32" t="s">
        <v>226</v>
      </c>
      <c r="E65" s="30" t="s">
        <v>226</v>
      </c>
      <c r="F65" s="3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32" t="s">
        <v>226</v>
      </c>
      <c r="AC65" s="1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19"/>
      <c r="AY65" s="1"/>
      <c r="AZ65" s="5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</row>
    <row r="66" spans="1:67" ht="19.5" customHeight="1">
      <c r="A66" s="2">
        <v>21</v>
      </c>
      <c r="B66" s="2">
        <v>59</v>
      </c>
      <c r="C66" s="30" t="s">
        <v>188</v>
      </c>
      <c r="E66" s="30" t="s">
        <v>188</v>
      </c>
      <c r="F66" s="3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32" t="s">
        <v>188</v>
      </c>
      <c r="AC66" s="1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19"/>
      <c r="AY66" s="1"/>
      <c r="AZ66" s="5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</row>
    <row r="67" spans="1:67" ht="19.5" customHeight="1">
      <c r="A67" s="2">
        <v>22</v>
      </c>
      <c r="B67" s="2">
        <v>60</v>
      </c>
      <c r="C67" s="30" t="s">
        <v>189</v>
      </c>
      <c r="E67" s="30" t="s">
        <v>189</v>
      </c>
      <c r="F67" s="31"/>
      <c r="G67" s="1" t="s">
        <v>338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32" t="s">
        <v>189</v>
      </c>
      <c r="AC67" s="1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19"/>
      <c r="AY67" s="1"/>
      <c r="AZ67" s="5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</row>
    <row r="68" spans="1:67" ht="19.5" customHeight="1">
      <c r="A68" s="2">
        <v>60</v>
      </c>
      <c r="B68" s="2">
        <v>61</v>
      </c>
      <c r="C68" s="30" t="s">
        <v>227</v>
      </c>
      <c r="E68" s="30" t="s">
        <v>227</v>
      </c>
      <c r="F68" s="3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32" t="s">
        <v>227</v>
      </c>
      <c r="AC68" s="1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19"/>
      <c r="AY68" s="1"/>
      <c r="AZ68" s="5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</row>
    <row r="69" spans="1:67" ht="19.5" customHeight="1">
      <c r="A69" s="2">
        <v>61</v>
      </c>
      <c r="B69" s="2">
        <v>62</v>
      </c>
      <c r="C69" s="30" t="s">
        <v>228</v>
      </c>
      <c r="E69" s="30" t="s">
        <v>228</v>
      </c>
      <c r="F69" s="3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32" t="s">
        <v>228</v>
      </c>
      <c r="AC69" s="1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19"/>
      <c r="AY69" s="1"/>
      <c r="AZ69" s="5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</row>
    <row r="70" spans="1:67" ht="19.5" customHeight="1">
      <c r="A70" s="2">
        <v>62</v>
      </c>
      <c r="B70" s="2">
        <v>63</v>
      </c>
      <c r="C70" s="30" t="s">
        <v>229</v>
      </c>
      <c r="E70" s="30" t="s">
        <v>229</v>
      </c>
      <c r="F70" s="3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32" t="s">
        <v>229</v>
      </c>
      <c r="AC70" s="1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19"/>
      <c r="AY70" s="1"/>
      <c r="AZ70" s="5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</row>
    <row r="71" spans="1:67" ht="19.5" customHeight="1">
      <c r="A71" s="2">
        <v>63</v>
      </c>
      <c r="B71" s="2">
        <v>64</v>
      </c>
      <c r="C71" s="30" t="s">
        <v>230</v>
      </c>
      <c r="E71" s="30" t="s">
        <v>230</v>
      </c>
      <c r="F71" s="3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32" t="s">
        <v>230</v>
      </c>
      <c r="AC71" s="1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19"/>
      <c r="AY71" s="1"/>
      <c r="AZ71" s="5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</row>
    <row r="72" spans="1:67" ht="19.5" customHeight="1">
      <c r="A72" s="2">
        <v>64</v>
      </c>
      <c r="B72" s="2">
        <v>65</v>
      </c>
      <c r="C72" s="30" t="s">
        <v>231</v>
      </c>
      <c r="E72" s="30" t="s">
        <v>231</v>
      </c>
      <c r="F72" s="3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32" t="s">
        <v>231</v>
      </c>
      <c r="AC72" s="1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19"/>
      <c r="AY72" s="1"/>
      <c r="AZ72" s="5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</row>
    <row r="73" spans="1:67" ht="19.5" customHeight="1">
      <c r="A73" s="2">
        <v>29</v>
      </c>
      <c r="B73" s="2">
        <v>66</v>
      </c>
      <c r="C73" s="30" t="s">
        <v>196</v>
      </c>
      <c r="E73" s="30" t="s">
        <v>196</v>
      </c>
      <c r="F73" s="3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32" t="s">
        <v>196</v>
      </c>
      <c r="AC73" s="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19"/>
      <c r="AY73" s="1"/>
      <c r="AZ73" s="5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</row>
    <row r="74" spans="1:67" ht="19.5" customHeight="1">
      <c r="A74" s="2">
        <v>30</v>
      </c>
      <c r="B74" s="2">
        <v>67</v>
      </c>
      <c r="C74" s="30" t="s">
        <v>197</v>
      </c>
      <c r="E74" s="30" t="s">
        <v>197</v>
      </c>
      <c r="F74" s="3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32" t="s">
        <v>197</v>
      </c>
      <c r="AC74" s="1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19"/>
      <c r="AY74" s="1"/>
      <c r="AZ74" s="5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</row>
    <row r="75" spans="1:67" ht="19.5" customHeight="1" thickBot="1">
      <c r="A75" s="2">
        <v>31</v>
      </c>
      <c r="B75" s="2">
        <v>68</v>
      </c>
      <c r="C75" s="30" t="s">
        <v>198</v>
      </c>
      <c r="E75" s="27" t="s">
        <v>198</v>
      </c>
      <c r="F75" s="2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7"/>
      <c r="AB75" s="29" t="s">
        <v>198</v>
      </c>
      <c r="AC75" s="6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20"/>
      <c r="AY75" s="1"/>
      <c r="AZ75" s="5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</row>
    <row r="76" spans="1:67" s="18" customFormat="1" ht="31.5" customHeight="1" thickBot="1" thickTop="1">
      <c r="A76" s="2">
        <v>32</v>
      </c>
      <c r="B76" s="2">
        <v>69</v>
      </c>
      <c r="C76" s="30" t="s">
        <v>199</v>
      </c>
      <c r="D76" s="2"/>
      <c r="E76" s="38" t="s">
        <v>199</v>
      </c>
      <c r="F76" s="48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6"/>
      <c r="AB76" s="39" t="s">
        <v>199</v>
      </c>
      <c r="AC76" s="15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24"/>
      <c r="AY76" s="23"/>
      <c r="AZ76" s="16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</row>
    <row r="77" spans="1:67" s="11" customFormat="1" ht="19.5" customHeight="1">
      <c r="A77" s="2">
        <v>33</v>
      </c>
      <c r="B77" s="2">
        <v>70</v>
      </c>
      <c r="C77" s="30" t="s">
        <v>200</v>
      </c>
      <c r="D77" s="2"/>
      <c r="E77" s="33" t="s">
        <v>200</v>
      </c>
      <c r="F77" s="3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3"/>
      <c r="AB77" s="35" t="s">
        <v>200</v>
      </c>
      <c r="AC77" s="12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22"/>
      <c r="AY77" s="1"/>
      <c r="AZ77" s="5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</row>
    <row r="78" spans="1:67" s="11" customFormat="1" ht="19.5" customHeight="1">
      <c r="A78" s="2">
        <v>34</v>
      </c>
      <c r="B78" s="2">
        <v>71</v>
      </c>
      <c r="C78" s="30" t="s">
        <v>201</v>
      </c>
      <c r="D78" s="2"/>
      <c r="E78" s="30" t="s">
        <v>201</v>
      </c>
      <c r="F78" s="3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32" t="s">
        <v>201</v>
      </c>
      <c r="AC78" s="1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19"/>
      <c r="AY78" s="1"/>
      <c r="AZ78" s="5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</row>
    <row r="79" spans="1:67" s="11" customFormat="1" ht="19.5" customHeight="1" thickBot="1">
      <c r="A79" s="2">
        <v>35</v>
      </c>
      <c r="B79" s="2">
        <v>72</v>
      </c>
      <c r="C79" s="27" t="s">
        <v>202</v>
      </c>
      <c r="D79" s="2"/>
      <c r="E79" s="30" t="s">
        <v>202</v>
      </c>
      <c r="F79" s="3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32" t="s">
        <v>202</v>
      </c>
      <c r="AC79" s="1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19"/>
      <c r="AY79" s="1"/>
      <c r="AZ79" s="5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</row>
    <row r="80" spans="1:67" s="11" customFormat="1" ht="19.5" customHeight="1" thickBot="1" thickTop="1">
      <c r="A80" s="2">
        <v>36</v>
      </c>
      <c r="B80" s="2">
        <v>73</v>
      </c>
      <c r="C80" s="38" t="s">
        <v>203</v>
      </c>
      <c r="D80" s="2"/>
      <c r="E80" s="30" t="s">
        <v>203</v>
      </c>
      <c r="F80" s="3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32" t="s">
        <v>203</v>
      </c>
      <c r="AC80" s="1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19"/>
      <c r="AY80" s="1"/>
      <c r="AZ80" s="5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</row>
    <row r="81" spans="1:67" s="11" customFormat="1" ht="19.5" customHeight="1">
      <c r="A81" s="2">
        <v>37</v>
      </c>
      <c r="B81" s="2">
        <v>74</v>
      </c>
      <c r="C81" s="33" t="s">
        <v>204</v>
      </c>
      <c r="D81" s="2"/>
      <c r="E81" s="30" t="s">
        <v>204</v>
      </c>
      <c r="F81" s="3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32" t="s">
        <v>204</v>
      </c>
      <c r="AC81" s="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19"/>
      <c r="AY81" s="1"/>
      <c r="AZ81" s="5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</row>
    <row r="82" spans="1:67" s="11" customFormat="1" ht="19.5" customHeight="1">
      <c r="A82" s="2">
        <v>38</v>
      </c>
      <c r="B82" s="2">
        <v>75</v>
      </c>
      <c r="C82" s="30" t="s">
        <v>205</v>
      </c>
      <c r="D82" s="2"/>
      <c r="E82" s="30" t="s">
        <v>205</v>
      </c>
      <c r="F82" s="3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32" t="s">
        <v>205</v>
      </c>
      <c r="AC82" s="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19"/>
      <c r="AY82" s="1"/>
      <c r="AZ82" s="5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</row>
    <row r="83" spans="1:67" s="11" customFormat="1" ht="19.5" customHeight="1">
      <c r="A83" s="2">
        <v>39</v>
      </c>
      <c r="B83" s="2">
        <v>76</v>
      </c>
      <c r="C83" s="30" t="s">
        <v>206</v>
      </c>
      <c r="D83" s="2"/>
      <c r="E83" s="30" t="s">
        <v>206</v>
      </c>
      <c r="F83" s="3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32" t="s">
        <v>206</v>
      </c>
      <c r="AC83" s="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19"/>
      <c r="AY83" s="1"/>
      <c r="AZ83" s="5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</row>
    <row r="84" spans="1:67" s="11" customFormat="1" ht="19.5" customHeight="1">
      <c r="A84" s="2">
        <v>40</v>
      </c>
      <c r="B84" s="2">
        <v>77</v>
      </c>
      <c r="C84" s="30" t="s">
        <v>207</v>
      </c>
      <c r="D84" s="2"/>
      <c r="E84" s="30" t="s">
        <v>207</v>
      </c>
      <c r="F84" s="3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32" t="s">
        <v>207</v>
      </c>
      <c r="AC84" s="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19"/>
      <c r="AY84" s="1"/>
      <c r="AZ84" s="5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</row>
    <row r="85" spans="1:67" s="11" customFormat="1" ht="19.5" customHeight="1">
      <c r="A85" s="2">
        <v>41</v>
      </c>
      <c r="B85" s="2">
        <v>78</v>
      </c>
      <c r="C85" s="30" t="s">
        <v>208</v>
      </c>
      <c r="D85" s="2"/>
      <c r="E85" s="30" t="s">
        <v>208</v>
      </c>
      <c r="F85" s="3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32" t="s">
        <v>208</v>
      </c>
      <c r="AC85" s="1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19"/>
      <c r="AY85" s="1"/>
      <c r="AZ85" s="5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</row>
    <row r="86" spans="1:67" s="11" customFormat="1" ht="19.5" customHeight="1">
      <c r="A86" s="2">
        <v>42</v>
      </c>
      <c r="B86" s="2">
        <v>79</v>
      </c>
      <c r="C86" s="30" t="s">
        <v>209</v>
      </c>
      <c r="D86" s="2"/>
      <c r="E86" s="30" t="s">
        <v>209</v>
      </c>
      <c r="F86" s="3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32" t="s">
        <v>209</v>
      </c>
      <c r="AC86" s="1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19"/>
      <c r="AY86" s="1"/>
      <c r="AZ86" s="5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</row>
    <row r="87" spans="1:67" s="11" customFormat="1" ht="19.5" customHeight="1" thickBot="1">
      <c r="A87" s="2">
        <v>94</v>
      </c>
      <c r="B87" s="11">
        <v>80</v>
      </c>
      <c r="C87" s="30" t="s">
        <v>261</v>
      </c>
      <c r="E87" s="27" t="s">
        <v>261</v>
      </c>
      <c r="F87" s="2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7"/>
      <c r="AB87" s="29" t="s">
        <v>261</v>
      </c>
      <c r="AC87" s="6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20"/>
      <c r="AY87" s="1"/>
      <c r="AZ87" s="5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</row>
    <row r="88" spans="1:67" s="18" customFormat="1" ht="31.5" customHeight="1" thickBot="1" thickTop="1">
      <c r="A88" s="2">
        <v>95</v>
      </c>
      <c r="B88" s="11">
        <v>81</v>
      </c>
      <c r="C88" s="30" t="s">
        <v>262</v>
      </c>
      <c r="D88" s="11"/>
      <c r="E88" s="38" t="s">
        <v>262</v>
      </c>
      <c r="F88" s="48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6"/>
      <c r="AB88" s="39" t="s">
        <v>262</v>
      </c>
      <c r="AC88" s="15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24"/>
      <c r="AY88" s="23"/>
      <c r="AZ88" s="16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</row>
    <row r="89" spans="1:67" s="11" customFormat="1" ht="19.5" customHeight="1">
      <c r="A89" s="2">
        <v>96</v>
      </c>
      <c r="B89" s="11">
        <v>82</v>
      </c>
      <c r="C89" s="30" t="s">
        <v>263</v>
      </c>
      <c r="E89" s="33" t="s">
        <v>263</v>
      </c>
      <c r="F89" s="3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3"/>
      <c r="AB89" s="35" t="s">
        <v>263</v>
      </c>
      <c r="AC89" s="12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22"/>
      <c r="AY89" s="1"/>
      <c r="AZ89" s="5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</row>
    <row r="90" spans="1:67" s="11" customFormat="1" ht="19.5" customHeight="1">
      <c r="A90" s="2">
        <v>97</v>
      </c>
      <c r="B90" s="11">
        <v>83</v>
      </c>
      <c r="C90" s="30" t="s">
        <v>264</v>
      </c>
      <c r="E90" s="30" t="s">
        <v>264</v>
      </c>
      <c r="F90" s="3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32" t="s">
        <v>264</v>
      </c>
      <c r="AC90" s="1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19"/>
      <c r="AY90" s="1"/>
      <c r="AZ90" s="5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</row>
    <row r="91" spans="1:67" s="11" customFormat="1" ht="19.5" customHeight="1" thickBot="1">
      <c r="A91" s="2">
        <v>98</v>
      </c>
      <c r="B91" s="11">
        <v>84</v>
      </c>
      <c r="C91" s="27" t="s">
        <v>265</v>
      </c>
      <c r="E91" s="30" t="s">
        <v>265</v>
      </c>
      <c r="F91" s="3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32" t="s">
        <v>265</v>
      </c>
      <c r="AC91" s="1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19"/>
      <c r="AY91" s="1"/>
      <c r="AZ91" s="5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</row>
    <row r="92" spans="1:67" s="11" customFormat="1" ht="19.5" customHeight="1" thickBot="1" thickTop="1">
      <c r="A92" s="2">
        <v>99</v>
      </c>
      <c r="B92" s="11">
        <v>85</v>
      </c>
      <c r="C92" s="38" t="s">
        <v>266</v>
      </c>
      <c r="E92" s="30" t="s">
        <v>266</v>
      </c>
      <c r="F92" s="3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32" t="s">
        <v>266</v>
      </c>
      <c r="AC92" s="1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19"/>
      <c r="AY92" s="1"/>
      <c r="AZ92" s="5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</row>
    <row r="93" spans="1:67" s="11" customFormat="1" ht="19.5" customHeight="1">
      <c r="A93" s="2">
        <v>100</v>
      </c>
      <c r="B93" s="11">
        <v>86</v>
      </c>
      <c r="C93" s="33" t="s">
        <v>267</v>
      </c>
      <c r="E93" s="30" t="s">
        <v>267</v>
      </c>
      <c r="F93" s="3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32" t="s">
        <v>267</v>
      </c>
      <c r="AC93" s="1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19"/>
      <c r="AY93" s="1"/>
      <c r="AZ93" s="5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</row>
    <row r="94" spans="1:67" s="11" customFormat="1" ht="19.5" customHeight="1">
      <c r="A94" s="2">
        <v>101</v>
      </c>
      <c r="B94" s="11">
        <v>87</v>
      </c>
      <c r="C94" s="30" t="s">
        <v>268</v>
      </c>
      <c r="E94" s="30" t="s">
        <v>268</v>
      </c>
      <c r="F94" s="3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32" t="s">
        <v>268</v>
      </c>
      <c r="AC94" s="1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19"/>
      <c r="AY94" s="1"/>
      <c r="AZ94" s="5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</row>
    <row r="95" spans="1:67" s="11" customFormat="1" ht="19.5" customHeight="1">
      <c r="A95" s="2">
        <v>102</v>
      </c>
      <c r="B95" s="11">
        <v>88</v>
      </c>
      <c r="C95" s="30" t="s">
        <v>269</v>
      </c>
      <c r="E95" s="30" t="s">
        <v>269</v>
      </c>
      <c r="F95" s="3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32" t="s">
        <v>269</v>
      </c>
      <c r="AC95" s="1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19"/>
      <c r="AY95" s="1"/>
      <c r="AZ95" s="5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</row>
    <row r="96" spans="1:67" s="11" customFormat="1" ht="19.5" customHeight="1">
      <c r="A96" s="2">
        <v>68</v>
      </c>
      <c r="B96" s="11">
        <v>89</v>
      </c>
      <c r="C96" s="30" t="s">
        <v>235</v>
      </c>
      <c r="E96" s="30" t="s">
        <v>235</v>
      </c>
      <c r="F96" s="3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32" t="s">
        <v>235</v>
      </c>
      <c r="AC96" s="1"/>
      <c r="AD96" s="4"/>
      <c r="AE96" s="4"/>
      <c r="AF96" s="4"/>
      <c r="AG96" s="4"/>
      <c r="AH96" s="4"/>
      <c r="AI96" s="4"/>
      <c r="AJ96" s="4">
        <v>1</v>
      </c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19"/>
      <c r="AY96" s="1"/>
      <c r="AZ96" s="5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</row>
    <row r="97" spans="1:67" s="11" customFormat="1" ht="19.5" customHeight="1">
      <c r="A97" s="2">
        <v>69</v>
      </c>
      <c r="B97" s="11">
        <v>90</v>
      </c>
      <c r="C97" s="30" t="s">
        <v>236</v>
      </c>
      <c r="E97" s="30" t="s">
        <v>236</v>
      </c>
      <c r="F97" s="3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32" t="s">
        <v>236</v>
      </c>
      <c r="AC97" s="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19"/>
      <c r="AY97" s="1"/>
      <c r="AZ97" s="5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</row>
    <row r="98" spans="1:67" s="11" customFormat="1" ht="19.5" customHeight="1">
      <c r="A98" s="2">
        <v>70</v>
      </c>
      <c r="B98" s="11">
        <v>91</v>
      </c>
      <c r="C98" s="30" t="s">
        <v>237</v>
      </c>
      <c r="E98" s="30" t="s">
        <v>237</v>
      </c>
      <c r="F98" s="3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32" t="s">
        <v>237</v>
      </c>
      <c r="AC98" s="1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19"/>
      <c r="AY98" s="1"/>
      <c r="AZ98" s="5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</row>
    <row r="99" spans="1:67" s="11" customFormat="1" ht="19.5" customHeight="1">
      <c r="A99" s="2">
        <v>71</v>
      </c>
      <c r="B99" s="11">
        <v>92</v>
      </c>
      <c r="C99" s="30" t="s">
        <v>238</v>
      </c>
      <c r="E99" s="30" t="s">
        <v>238</v>
      </c>
      <c r="F99" s="3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32" t="s">
        <v>238</v>
      </c>
      <c r="AC99" s="1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19"/>
      <c r="AY99" s="1"/>
      <c r="AZ99" s="5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</row>
    <row r="100" spans="1:67" s="11" customFormat="1" ht="19.5" customHeight="1">
      <c r="A100" s="2">
        <v>72</v>
      </c>
      <c r="B100" s="11">
        <v>93</v>
      </c>
      <c r="C100" s="30" t="s">
        <v>239</v>
      </c>
      <c r="E100" s="30" t="s">
        <v>239</v>
      </c>
      <c r="F100" s="3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32" t="s">
        <v>239</v>
      </c>
      <c r="AC100" s="1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19"/>
      <c r="AY100" s="1"/>
      <c r="AZ100" s="5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</row>
    <row r="101" spans="1:67" s="11" customFormat="1" ht="19.5" customHeight="1">
      <c r="A101" s="2">
        <v>73</v>
      </c>
      <c r="B101" s="11">
        <v>94</v>
      </c>
      <c r="C101" s="30" t="s">
        <v>240</v>
      </c>
      <c r="E101" s="30" t="s">
        <v>240</v>
      </c>
      <c r="F101" s="3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32" t="s">
        <v>240</v>
      </c>
      <c r="AC101" s="1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19"/>
      <c r="AY101" s="1"/>
      <c r="AZ101" s="5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</row>
    <row r="102" spans="1:67" s="11" customFormat="1" ht="19.5" customHeight="1">
      <c r="A102" s="2">
        <v>74</v>
      </c>
      <c r="B102" s="11">
        <v>95</v>
      </c>
      <c r="C102" s="30" t="s">
        <v>241</v>
      </c>
      <c r="E102" s="30" t="s">
        <v>241</v>
      </c>
      <c r="F102" s="3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32" t="s">
        <v>241</v>
      </c>
      <c r="AC102" s="1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19"/>
      <c r="AY102" s="1"/>
      <c r="AZ102" s="5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</row>
    <row r="103" spans="1:67" s="11" customFormat="1" ht="19.5" customHeight="1">
      <c r="A103" s="2">
        <v>75</v>
      </c>
      <c r="B103" s="11">
        <v>96</v>
      </c>
      <c r="C103" s="30" t="s">
        <v>242</v>
      </c>
      <c r="E103" s="30" t="s">
        <v>242</v>
      </c>
      <c r="F103" s="3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32" t="s">
        <v>242</v>
      </c>
      <c r="AC103" s="1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19"/>
      <c r="AY103" s="1"/>
      <c r="AZ103" s="5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</row>
    <row r="104" spans="1:67" s="11" customFormat="1" ht="19.5" customHeight="1">
      <c r="A104" s="2">
        <v>76</v>
      </c>
      <c r="B104" s="11">
        <v>97</v>
      </c>
      <c r="C104" s="30" t="s">
        <v>243</v>
      </c>
      <c r="E104" s="30" t="s">
        <v>243</v>
      </c>
      <c r="F104" s="3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32" t="s">
        <v>243</v>
      </c>
      <c r="AC104" s="1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19"/>
      <c r="AY104" s="1"/>
      <c r="AZ104" s="5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</row>
    <row r="105" spans="1:52" s="11" customFormat="1" ht="19.5" customHeight="1">
      <c r="A105" s="2">
        <v>23</v>
      </c>
      <c r="B105" s="11">
        <v>98</v>
      </c>
      <c r="C105" s="40" t="s">
        <v>190</v>
      </c>
      <c r="E105" s="40" t="s">
        <v>190</v>
      </c>
      <c r="F105" s="46"/>
      <c r="G105" s="1">
        <f aca="true" t="shared" si="2" ref="G105:AA105">SUM(G83:G104)</f>
        <v>0</v>
      </c>
      <c r="H105" s="1">
        <f t="shared" si="2"/>
        <v>0</v>
      </c>
      <c r="I105" s="1">
        <f t="shared" si="2"/>
        <v>0</v>
      </c>
      <c r="J105" s="1">
        <f t="shared" si="2"/>
        <v>0</v>
      </c>
      <c r="K105" s="1">
        <f t="shared" si="2"/>
        <v>0</v>
      </c>
      <c r="L105" s="1">
        <f t="shared" si="2"/>
        <v>0</v>
      </c>
      <c r="M105" s="1">
        <f t="shared" si="2"/>
        <v>0</v>
      </c>
      <c r="N105" s="1">
        <f t="shared" si="2"/>
        <v>0</v>
      </c>
      <c r="O105" s="1">
        <f t="shared" si="2"/>
        <v>0</v>
      </c>
      <c r="P105" s="1">
        <f t="shared" si="2"/>
        <v>0</v>
      </c>
      <c r="Q105" s="1">
        <f t="shared" si="2"/>
        <v>0</v>
      </c>
      <c r="R105" s="1">
        <f t="shared" si="2"/>
        <v>0</v>
      </c>
      <c r="S105" s="1">
        <f t="shared" si="2"/>
        <v>0</v>
      </c>
      <c r="T105" s="1">
        <f t="shared" si="2"/>
        <v>0</v>
      </c>
      <c r="U105" s="1">
        <f t="shared" si="2"/>
        <v>0</v>
      </c>
      <c r="V105" s="1">
        <f t="shared" si="2"/>
        <v>0</v>
      </c>
      <c r="W105" s="1">
        <f t="shared" si="2"/>
        <v>0</v>
      </c>
      <c r="X105" s="1">
        <f t="shared" si="2"/>
        <v>0</v>
      </c>
      <c r="Y105" s="1">
        <f t="shared" si="2"/>
        <v>0</v>
      </c>
      <c r="Z105" s="1">
        <f t="shared" si="2"/>
        <v>0</v>
      </c>
      <c r="AA105" s="5">
        <f t="shared" si="2"/>
        <v>0</v>
      </c>
      <c r="AB105" s="59" t="s">
        <v>190</v>
      </c>
      <c r="AC105" s="26"/>
      <c r="AD105" s="1">
        <f aca="true" t="shared" si="3" ref="AD105:AZ105">SUM(AD83:AD104)</f>
        <v>0</v>
      </c>
      <c r="AE105" s="1">
        <f t="shared" si="3"/>
        <v>0</v>
      </c>
      <c r="AF105" s="1">
        <f t="shared" si="3"/>
        <v>0</v>
      </c>
      <c r="AG105" s="1">
        <f t="shared" si="3"/>
        <v>0</v>
      </c>
      <c r="AH105" s="1">
        <f t="shared" si="3"/>
        <v>0</v>
      </c>
      <c r="AI105" s="1">
        <f t="shared" si="3"/>
        <v>0</v>
      </c>
      <c r="AJ105" s="1">
        <f t="shared" si="3"/>
        <v>1</v>
      </c>
      <c r="AK105" s="1">
        <f t="shared" si="3"/>
        <v>0</v>
      </c>
      <c r="AL105" s="1">
        <f t="shared" si="3"/>
        <v>0</v>
      </c>
      <c r="AM105" s="1">
        <f t="shared" si="3"/>
        <v>0</v>
      </c>
      <c r="AN105" s="1">
        <f t="shared" si="3"/>
        <v>0</v>
      </c>
      <c r="AO105" s="1">
        <f t="shared" si="3"/>
        <v>0</v>
      </c>
      <c r="AP105" s="1">
        <f t="shared" si="3"/>
        <v>0</v>
      </c>
      <c r="AQ105" s="1">
        <f t="shared" si="3"/>
        <v>0</v>
      </c>
      <c r="AR105" s="1">
        <f t="shared" si="3"/>
        <v>0</v>
      </c>
      <c r="AS105" s="1">
        <f t="shared" si="3"/>
        <v>0</v>
      </c>
      <c r="AT105" s="1">
        <f t="shared" si="3"/>
        <v>0</v>
      </c>
      <c r="AU105" s="1">
        <f t="shared" si="3"/>
        <v>0</v>
      </c>
      <c r="AV105" s="1">
        <f t="shared" si="3"/>
        <v>0</v>
      </c>
      <c r="AW105" s="1">
        <f t="shared" si="3"/>
        <v>0</v>
      </c>
      <c r="AX105" s="71">
        <f t="shared" si="3"/>
        <v>0</v>
      </c>
      <c r="AY105" s="1">
        <f t="shared" si="3"/>
        <v>0</v>
      </c>
      <c r="AZ105" s="5">
        <f t="shared" si="3"/>
        <v>0</v>
      </c>
    </row>
    <row r="106" spans="1:52" s="11" customFormat="1" ht="19.5" customHeight="1">
      <c r="A106" s="2">
        <v>43</v>
      </c>
      <c r="B106" s="11">
        <v>99</v>
      </c>
      <c r="C106" s="40" t="s">
        <v>210</v>
      </c>
      <c r="E106" s="40" t="s">
        <v>210</v>
      </c>
      <c r="F106" s="3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59" t="s">
        <v>210</v>
      </c>
      <c r="AC106" s="1"/>
      <c r="AD106" s="1">
        <f aca="true" t="shared" si="4" ref="AD106:AZ106">SUM(AD87:AD105)</f>
        <v>0</v>
      </c>
      <c r="AE106" s="1">
        <f t="shared" si="4"/>
        <v>0</v>
      </c>
      <c r="AF106" s="1">
        <f t="shared" si="4"/>
        <v>0</v>
      </c>
      <c r="AG106" s="1">
        <f t="shared" si="4"/>
        <v>0</v>
      </c>
      <c r="AH106" s="1">
        <f t="shared" si="4"/>
        <v>0</v>
      </c>
      <c r="AI106" s="1">
        <f t="shared" si="4"/>
        <v>0</v>
      </c>
      <c r="AJ106" s="1">
        <f t="shared" si="4"/>
        <v>2</v>
      </c>
      <c r="AK106" s="1">
        <f t="shared" si="4"/>
        <v>0</v>
      </c>
      <c r="AL106" s="1">
        <f t="shared" si="4"/>
        <v>0</v>
      </c>
      <c r="AM106" s="1">
        <f t="shared" si="4"/>
        <v>0</v>
      </c>
      <c r="AN106" s="1">
        <f t="shared" si="4"/>
        <v>0</v>
      </c>
      <c r="AO106" s="1">
        <f t="shared" si="4"/>
        <v>0</v>
      </c>
      <c r="AP106" s="1">
        <f t="shared" si="4"/>
        <v>0</v>
      </c>
      <c r="AQ106" s="1">
        <f t="shared" si="4"/>
        <v>0</v>
      </c>
      <c r="AR106" s="1">
        <f t="shared" si="4"/>
        <v>0</v>
      </c>
      <c r="AS106" s="1">
        <f t="shared" si="4"/>
        <v>0</v>
      </c>
      <c r="AT106" s="1">
        <f t="shared" si="4"/>
        <v>0</v>
      </c>
      <c r="AU106" s="1">
        <f t="shared" si="4"/>
        <v>0</v>
      </c>
      <c r="AV106" s="1">
        <f t="shared" si="4"/>
        <v>0</v>
      </c>
      <c r="AW106" s="1">
        <f t="shared" si="4"/>
        <v>0</v>
      </c>
      <c r="AX106" s="71">
        <f t="shared" si="4"/>
        <v>0</v>
      </c>
      <c r="AY106" s="1">
        <f t="shared" si="4"/>
        <v>0</v>
      </c>
      <c r="AZ106" s="5">
        <f t="shared" si="4"/>
        <v>0</v>
      </c>
    </row>
    <row r="107" spans="1:52" s="11" customFormat="1" ht="19.5" customHeight="1">
      <c r="A107" s="11">
        <v>50.1</v>
      </c>
      <c r="B107" s="11">
        <v>100</v>
      </c>
      <c r="C107" s="40" t="s">
        <v>217</v>
      </c>
      <c r="E107" s="40" t="s">
        <v>217</v>
      </c>
      <c r="F107" s="46"/>
      <c r="G107" s="1">
        <f aca="true" t="shared" si="5" ref="G107:AA107">SUM(G101:G106)</f>
        <v>0</v>
      </c>
      <c r="H107" s="1">
        <f t="shared" si="5"/>
        <v>0</v>
      </c>
      <c r="I107" s="1">
        <f t="shared" si="5"/>
        <v>0</v>
      </c>
      <c r="J107" s="1">
        <f t="shared" si="5"/>
        <v>0</v>
      </c>
      <c r="K107" s="1">
        <f t="shared" si="5"/>
        <v>0</v>
      </c>
      <c r="L107" s="1">
        <f t="shared" si="5"/>
        <v>0</v>
      </c>
      <c r="M107" s="1">
        <f t="shared" si="5"/>
        <v>0</v>
      </c>
      <c r="N107" s="1">
        <f t="shared" si="5"/>
        <v>0</v>
      </c>
      <c r="O107" s="1">
        <f t="shared" si="5"/>
        <v>0</v>
      </c>
      <c r="P107" s="1">
        <f t="shared" si="5"/>
        <v>0</v>
      </c>
      <c r="Q107" s="1">
        <f t="shared" si="5"/>
        <v>0</v>
      </c>
      <c r="R107" s="1">
        <f t="shared" si="5"/>
        <v>0</v>
      </c>
      <c r="S107" s="1">
        <f t="shared" si="5"/>
        <v>0</v>
      </c>
      <c r="T107" s="1">
        <f t="shared" si="5"/>
        <v>0</v>
      </c>
      <c r="U107" s="1">
        <f t="shared" si="5"/>
        <v>0</v>
      </c>
      <c r="V107" s="1">
        <f t="shared" si="5"/>
        <v>0</v>
      </c>
      <c r="W107" s="1">
        <f t="shared" si="5"/>
        <v>0</v>
      </c>
      <c r="X107" s="1">
        <f t="shared" si="5"/>
        <v>0</v>
      </c>
      <c r="Y107" s="1">
        <f t="shared" si="5"/>
        <v>0</v>
      </c>
      <c r="Z107" s="1">
        <f t="shared" si="5"/>
        <v>0</v>
      </c>
      <c r="AA107" s="5">
        <f t="shared" si="5"/>
        <v>0</v>
      </c>
      <c r="AB107" s="59" t="s">
        <v>217</v>
      </c>
      <c r="AC107" s="26"/>
      <c r="AD107" s="1">
        <f aca="true" t="shared" si="6" ref="AD107:AZ107">SUM(AD101:AD106)</f>
        <v>0</v>
      </c>
      <c r="AE107" s="1">
        <f t="shared" si="6"/>
        <v>0</v>
      </c>
      <c r="AF107" s="1">
        <f t="shared" si="6"/>
        <v>0</v>
      </c>
      <c r="AG107" s="1">
        <f t="shared" si="6"/>
        <v>0</v>
      </c>
      <c r="AH107" s="1">
        <f t="shared" si="6"/>
        <v>0</v>
      </c>
      <c r="AI107" s="1">
        <f t="shared" si="6"/>
        <v>0</v>
      </c>
      <c r="AJ107" s="1">
        <f t="shared" si="6"/>
        <v>3</v>
      </c>
      <c r="AK107" s="1">
        <f t="shared" si="6"/>
        <v>0</v>
      </c>
      <c r="AL107" s="1">
        <f t="shared" si="6"/>
        <v>0</v>
      </c>
      <c r="AM107" s="1">
        <f t="shared" si="6"/>
        <v>0</v>
      </c>
      <c r="AN107" s="1">
        <f t="shared" si="6"/>
        <v>0</v>
      </c>
      <c r="AO107" s="1">
        <f t="shared" si="6"/>
        <v>0</v>
      </c>
      <c r="AP107" s="1">
        <f t="shared" si="6"/>
        <v>0</v>
      </c>
      <c r="AQ107" s="1">
        <f t="shared" si="6"/>
        <v>0</v>
      </c>
      <c r="AR107" s="1">
        <f t="shared" si="6"/>
        <v>0</v>
      </c>
      <c r="AS107" s="1">
        <f t="shared" si="6"/>
        <v>0</v>
      </c>
      <c r="AT107" s="1">
        <f t="shared" si="6"/>
        <v>0</v>
      </c>
      <c r="AU107" s="1">
        <f t="shared" si="6"/>
        <v>0</v>
      </c>
      <c r="AV107" s="1">
        <f t="shared" si="6"/>
        <v>0</v>
      </c>
      <c r="AW107" s="1">
        <f t="shared" si="6"/>
        <v>0</v>
      </c>
      <c r="AX107" s="71">
        <f t="shared" si="6"/>
        <v>0</v>
      </c>
      <c r="AY107" s="1">
        <f t="shared" si="6"/>
        <v>0</v>
      </c>
      <c r="AZ107" s="5">
        <f t="shared" si="6"/>
        <v>0</v>
      </c>
    </row>
    <row r="108" spans="1:52" s="11" customFormat="1" ht="19.5" customHeight="1">
      <c r="A108" s="2">
        <v>65</v>
      </c>
      <c r="B108" s="18">
        <v>101</v>
      </c>
      <c r="C108" s="37" t="s">
        <v>232</v>
      </c>
      <c r="D108" s="18"/>
      <c r="E108" s="37" t="s">
        <v>232</v>
      </c>
      <c r="F108" s="49"/>
      <c r="G108" s="4">
        <f aca="true" t="shared" si="7" ref="G108:AA108">SUM(G94:G107)</f>
        <v>0</v>
      </c>
      <c r="H108" s="4">
        <f t="shared" si="7"/>
        <v>0</v>
      </c>
      <c r="I108" s="4">
        <f t="shared" si="7"/>
        <v>0</v>
      </c>
      <c r="J108" s="4">
        <f t="shared" si="7"/>
        <v>0</v>
      </c>
      <c r="K108" s="4">
        <f t="shared" si="7"/>
        <v>0</v>
      </c>
      <c r="L108" s="4">
        <f t="shared" si="7"/>
        <v>0</v>
      </c>
      <c r="M108" s="4">
        <f t="shared" si="7"/>
        <v>0</v>
      </c>
      <c r="N108" s="4">
        <f t="shared" si="7"/>
        <v>0</v>
      </c>
      <c r="O108" s="4">
        <f t="shared" si="7"/>
        <v>0</v>
      </c>
      <c r="P108" s="4">
        <f t="shared" si="7"/>
        <v>0</v>
      </c>
      <c r="Q108" s="4">
        <f t="shared" si="7"/>
        <v>0</v>
      </c>
      <c r="R108" s="4">
        <f t="shared" si="7"/>
        <v>0</v>
      </c>
      <c r="S108" s="4">
        <f t="shared" si="7"/>
        <v>0</v>
      </c>
      <c r="T108" s="4">
        <f t="shared" si="7"/>
        <v>0</v>
      </c>
      <c r="U108" s="4">
        <f t="shared" si="7"/>
        <v>0</v>
      </c>
      <c r="V108" s="4">
        <f t="shared" si="7"/>
        <v>0</v>
      </c>
      <c r="W108" s="4">
        <f t="shared" si="7"/>
        <v>0</v>
      </c>
      <c r="X108" s="4">
        <f t="shared" si="7"/>
        <v>0</v>
      </c>
      <c r="Y108" s="4">
        <f t="shared" si="7"/>
        <v>0</v>
      </c>
      <c r="Z108" s="4">
        <f t="shared" si="7"/>
        <v>0</v>
      </c>
      <c r="AA108" s="56">
        <f t="shared" si="7"/>
        <v>0</v>
      </c>
      <c r="AB108" s="61" t="s">
        <v>232</v>
      </c>
      <c r="AC108" s="4"/>
      <c r="AD108" s="4">
        <f aca="true" t="shared" si="8" ref="AD108:AZ108">SUM(AD94:AD107)</f>
        <v>0</v>
      </c>
      <c r="AE108" s="4">
        <f t="shared" si="8"/>
        <v>0</v>
      </c>
      <c r="AF108" s="4">
        <f t="shared" si="8"/>
        <v>0</v>
      </c>
      <c r="AG108" s="4">
        <f t="shared" si="8"/>
        <v>0</v>
      </c>
      <c r="AH108" s="4">
        <f t="shared" si="8"/>
        <v>0</v>
      </c>
      <c r="AI108" s="4">
        <f t="shared" si="8"/>
        <v>0</v>
      </c>
      <c r="AJ108" s="4">
        <f t="shared" si="8"/>
        <v>7</v>
      </c>
      <c r="AK108" s="4">
        <f t="shared" si="8"/>
        <v>0</v>
      </c>
      <c r="AL108" s="4">
        <f t="shared" si="8"/>
        <v>0</v>
      </c>
      <c r="AM108" s="4">
        <f t="shared" si="8"/>
        <v>0</v>
      </c>
      <c r="AN108" s="4">
        <f t="shared" si="8"/>
        <v>0</v>
      </c>
      <c r="AO108" s="4">
        <f t="shared" si="8"/>
        <v>0</v>
      </c>
      <c r="AP108" s="4">
        <f t="shared" si="8"/>
        <v>0</v>
      </c>
      <c r="AQ108" s="4">
        <f t="shared" si="8"/>
        <v>0</v>
      </c>
      <c r="AR108" s="4">
        <f t="shared" si="8"/>
        <v>0</v>
      </c>
      <c r="AS108" s="4">
        <f t="shared" si="8"/>
        <v>0</v>
      </c>
      <c r="AT108" s="4">
        <f t="shared" si="8"/>
        <v>0</v>
      </c>
      <c r="AU108" s="4">
        <f t="shared" si="8"/>
        <v>0</v>
      </c>
      <c r="AV108" s="4">
        <f t="shared" si="8"/>
        <v>0</v>
      </c>
      <c r="AW108" s="4">
        <f t="shared" si="8"/>
        <v>0</v>
      </c>
      <c r="AX108" s="19">
        <f t="shared" si="8"/>
        <v>0</v>
      </c>
      <c r="AY108" s="4">
        <f t="shared" si="8"/>
        <v>0</v>
      </c>
      <c r="AZ108" s="56">
        <f t="shared" si="8"/>
        <v>0</v>
      </c>
    </row>
    <row r="109" spans="1:52" s="11" customFormat="1" ht="19.5" customHeight="1">
      <c r="A109" s="2">
        <v>77</v>
      </c>
      <c r="B109" s="18">
        <v>102</v>
      </c>
      <c r="C109" s="37" t="s">
        <v>244</v>
      </c>
      <c r="D109" s="18"/>
      <c r="E109" s="37" t="s">
        <v>244</v>
      </c>
      <c r="F109" s="49"/>
      <c r="G109" s="4">
        <f aca="true" t="shared" si="9" ref="G109:AA109">SUM(G98:G108)</f>
        <v>0</v>
      </c>
      <c r="H109" s="4">
        <f t="shared" si="9"/>
        <v>0</v>
      </c>
      <c r="I109" s="4">
        <f t="shared" si="9"/>
        <v>0</v>
      </c>
      <c r="J109" s="4">
        <f t="shared" si="9"/>
        <v>0</v>
      </c>
      <c r="K109" s="4">
        <f t="shared" si="9"/>
        <v>0</v>
      </c>
      <c r="L109" s="4">
        <f t="shared" si="9"/>
        <v>0</v>
      </c>
      <c r="M109" s="4">
        <f t="shared" si="9"/>
        <v>0</v>
      </c>
      <c r="N109" s="4">
        <f t="shared" si="9"/>
        <v>0</v>
      </c>
      <c r="O109" s="4">
        <f t="shared" si="9"/>
        <v>0</v>
      </c>
      <c r="P109" s="4">
        <f t="shared" si="9"/>
        <v>0</v>
      </c>
      <c r="Q109" s="4">
        <f t="shared" si="9"/>
        <v>0</v>
      </c>
      <c r="R109" s="4">
        <f t="shared" si="9"/>
        <v>0</v>
      </c>
      <c r="S109" s="4">
        <f t="shared" si="9"/>
        <v>0</v>
      </c>
      <c r="T109" s="4">
        <f t="shared" si="9"/>
        <v>0</v>
      </c>
      <c r="U109" s="4">
        <f t="shared" si="9"/>
        <v>0</v>
      </c>
      <c r="V109" s="4">
        <f t="shared" si="9"/>
        <v>0</v>
      </c>
      <c r="W109" s="4">
        <f t="shared" si="9"/>
        <v>0</v>
      </c>
      <c r="X109" s="4">
        <f t="shared" si="9"/>
        <v>0</v>
      </c>
      <c r="Y109" s="4">
        <f t="shared" si="9"/>
        <v>0</v>
      </c>
      <c r="Z109" s="4">
        <f t="shared" si="9"/>
        <v>0</v>
      </c>
      <c r="AA109" s="56">
        <f t="shared" si="9"/>
        <v>0</v>
      </c>
      <c r="AB109" s="61" t="s">
        <v>244</v>
      </c>
      <c r="AC109" s="4"/>
      <c r="AD109" s="4">
        <f aca="true" t="shared" si="10" ref="AD109:AZ109">SUM(AD98:AD108)</f>
        <v>0</v>
      </c>
      <c r="AE109" s="4">
        <f t="shared" si="10"/>
        <v>0</v>
      </c>
      <c r="AF109" s="4">
        <f t="shared" si="10"/>
        <v>0</v>
      </c>
      <c r="AG109" s="4">
        <f t="shared" si="10"/>
        <v>0</v>
      </c>
      <c r="AH109" s="4">
        <f t="shared" si="10"/>
        <v>0</v>
      </c>
      <c r="AI109" s="4">
        <f t="shared" si="10"/>
        <v>0</v>
      </c>
      <c r="AJ109" s="4">
        <f t="shared" si="10"/>
        <v>13</v>
      </c>
      <c r="AK109" s="4">
        <f t="shared" si="10"/>
        <v>0</v>
      </c>
      <c r="AL109" s="4">
        <f t="shared" si="10"/>
        <v>0</v>
      </c>
      <c r="AM109" s="4">
        <f t="shared" si="10"/>
        <v>0</v>
      </c>
      <c r="AN109" s="4">
        <f t="shared" si="10"/>
        <v>0</v>
      </c>
      <c r="AO109" s="4">
        <f t="shared" si="10"/>
        <v>0</v>
      </c>
      <c r="AP109" s="4">
        <f t="shared" si="10"/>
        <v>0</v>
      </c>
      <c r="AQ109" s="4">
        <f t="shared" si="10"/>
        <v>0</v>
      </c>
      <c r="AR109" s="4">
        <f t="shared" si="10"/>
        <v>0</v>
      </c>
      <c r="AS109" s="4">
        <f t="shared" si="10"/>
        <v>0</v>
      </c>
      <c r="AT109" s="4">
        <f t="shared" si="10"/>
        <v>0</v>
      </c>
      <c r="AU109" s="4">
        <f t="shared" si="10"/>
        <v>0</v>
      </c>
      <c r="AV109" s="4">
        <f t="shared" si="10"/>
        <v>0</v>
      </c>
      <c r="AW109" s="4">
        <f t="shared" si="10"/>
        <v>0</v>
      </c>
      <c r="AX109" s="19">
        <f t="shared" si="10"/>
        <v>0</v>
      </c>
      <c r="AY109" s="4">
        <f t="shared" si="10"/>
        <v>0</v>
      </c>
      <c r="AZ109" s="56">
        <f t="shared" si="10"/>
        <v>0</v>
      </c>
    </row>
    <row r="110" spans="1:52" s="11" customFormat="1" ht="19.5" customHeight="1">
      <c r="A110" s="2">
        <v>103</v>
      </c>
      <c r="B110" s="18">
        <v>103</v>
      </c>
      <c r="C110" s="37" t="s">
        <v>270</v>
      </c>
      <c r="D110" s="18"/>
      <c r="E110" s="37" t="s">
        <v>270</v>
      </c>
      <c r="F110" s="49"/>
      <c r="G110" s="4">
        <f aca="true" t="shared" si="11" ref="G110:AA110">SUM(G85:G109)</f>
        <v>0</v>
      </c>
      <c r="H110" s="4">
        <f t="shared" si="11"/>
        <v>0</v>
      </c>
      <c r="I110" s="4">
        <f t="shared" si="11"/>
        <v>0</v>
      </c>
      <c r="J110" s="4">
        <f t="shared" si="11"/>
        <v>0</v>
      </c>
      <c r="K110" s="4">
        <f t="shared" si="11"/>
        <v>0</v>
      </c>
      <c r="L110" s="4">
        <f t="shared" si="11"/>
        <v>0</v>
      </c>
      <c r="M110" s="4">
        <f t="shared" si="11"/>
        <v>0</v>
      </c>
      <c r="N110" s="4">
        <f t="shared" si="11"/>
        <v>0</v>
      </c>
      <c r="O110" s="4">
        <f t="shared" si="11"/>
        <v>0</v>
      </c>
      <c r="P110" s="4">
        <f t="shared" si="11"/>
        <v>0</v>
      </c>
      <c r="Q110" s="4">
        <f t="shared" si="11"/>
        <v>0</v>
      </c>
      <c r="R110" s="4">
        <f t="shared" si="11"/>
        <v>0</v>
      </c>
      <c r="S110" s="4">
        <f t="shared" si="11"/>
        <v>0</v>
      </c>
      <c r="T110" s="4">
        <f t="shared" si="11"/>
        <v>0</v>
      </c>
      <c r="U110" s="4">
        <f t="shared" si="11"/>
        <v>0</v>
      </c>
      <c r="V110" s="4">
        <f t="shared" si="11"/>
        <v>0</v>
      </c>
      <c r="W110" s="4">
        <f t="shared" si="11"/>
        <v>0</v>
      </c>
      <c r="X110" s="4">
        <f t="shared" si="11"/>
        <v>0</v>
      </c>
      <c r="Y110" s="4">
        <f t="shared" si="11"/>
        <v>0</v>
      </c>
      <c r="Z110" s="4">
        <f t="shared" si="11"/>
        <v>0</v>
      </c>
      <c r="AA110" s="56">
        <f t="shared" si="11"/>
        <v>0</v>
      </c>
      <c r="AB110" s="61" t="s">
        <v>270</v>
      </c>
      <c r="AC110" s="4"/>
      <c r="AD110" s="4">
        <f aca="true" t="shared" si="12" ref="AD110:AZ110">SUM(AD85:AD109)</f>
        <v>0</v>
      </c>
      <c r="AE110" s="4">
        <f t="shared" si="12"/>
        <v>0</v>
      </c>
      <c r="AF110" s="4">
        <f t="shared" si="12"/>
        <v>0</v>
      </c>
      <c r="AG110" s="4">
        <f t="shared" si="12"/>
        <v>0</v>
      </c>
      <c r="AH110" s="4">
        <f t="shared" si="12"/>
        <v>0</v>
      </c>
      <c r="AI110" s="4">
        <f t="shared" si="12"/>
        <v>0</v>
      </c>
      <c r="AJ110" s="4">
        <f t="shared" si="12"/>
        <v>27</v>
      </c>
      <c r="AK110" s="4">
        <f t="shared" si="12"/>
        <v>0</v>
      </c>
      <c r="AL110" s="4">
        <f t="shared" si="12"/>
        <v>0</v>
      </c>
      <c r="AM110" s="4">
        <f t="shared" si="12"/>
        <v>0</v>
      </c>
      <c r="AN110" s="4">
        <f t="shared" si="12"/>
        <v>0</v>
      </c>
      <c r="AO110" s="4">
        <f t="shared" si="12"/>
        <v>0</v>
      </c>
      <c r="AP110" s="4">
        <f t="shared" si="12"/>
        <v>0</v>
      </c>
      <c r="AQ110" s="4">
        <f t="shared" si="12"/>
        <v>0</v>
      </c>
      <c r="AR110" s="4">
        <f t="shared" si="12"/>
        <v>0</v>
      </c>
      <c r="AS110" s="4">
        <f t="shared" si="12"/>
        <v>0</v>
      </c>
      <c r="AT110" s="4">
        <f t="shared" si="12"/>
        <v>0</v>
      </c>
      <c r="AU110" s="4">
        <f t="shared" si="12"/>
        <v>0</v>
      </c>
      <c r="AV110" s="4">
        <f t="shared" si="12"/>
        <v>0</v>
      </c>
      <c r="AW110" s="4">
        <f t="shared" si="12"/>
        <v>0</v>
      </c>
      <c r="AX110" s="19">
        <f t="shared" si="12"/>
        <v>0</v>
      </c>
      <c r="AY110" s="4">
        <f t="shared" si="12"/>
        <v>0</v>
      </c>
      <c r="AZ110" s="56">
        <f t="shared" si="12"/>
        <v>0</v>
      </c>
    </row>
    <row r="111" spans="1:52" s="11" customFormat="1" ht="19.5" customHeight="1">
      <c r="A111" s="2">
        <v>50.2</v>
      </c>
      <c r="B111" s="2"/>
      <c r="C111" s="41"/>
      <c r="D111" s="2"/>
      <c r="E111" s="42"/>
      <c r="F111" s="47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5"/>
      <c r="AB111" s="60"/>
      <c r="AC111" s="64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72"/>
      <c r="AY111" s="1"/>
      <c r="AZ111" s="5"/>
    </row>
    <row r="112" spans="1:52" s="11" customFormat="1" ht="19.5" customHeight="1">
      <c r="A112" s="2">
        <v>50.3</v>
      </c>
      <c r="B112" s="2"/>
      <c r="C112" s="41"/>
      <c r="D112" s="2"/>
      <c r="E112" s="42"/>
      <c r="F112" s="47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5"/>
      <c r="AB112" s="60"/>
      <c r="AC112" s="64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72"/>
      <c r="AY112" s="1"/>
      <c r="AZ112" s="5"/>
    </row>
    <row r="113" spans="1:52" s="11" customFormat="1" ht="19.5" customHeight="1" thickBot="1">
      <c r="A113" s="2">
        <v>50.4</v>
      </c>
      <c r="B113" s="2"/>
      <c r="C113" s="41"/>
      <c r="D113" s="2"/>
      <c r="E113" s="45"/>
      <c r="F113" s="51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8"/>
      <c r="AB113" s="63"/>
      <c r="AC113" s="66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4"/>
      <c r="AY113" s="1"/>
      <c r="AZ113" s="5"/>
    </row>
    <row r="114" spans="1:52" s="18" customFormat="1" ht="32.25" customHeight="1" thickBot="1" thickTop="1">
      <c r="A114" s="2">
        <v>50.5</v>
      </c>
      <c r="B114" s="2"/>
      <c r="C114" s="41"/>
      <c r="D114" s="2"/>
      <c r="E114" s="44"/>
      <c r="F114" s="50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7"/>
      <c r="AB114" s="62"/>
      <c r="AC114" s="65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73"/>
      <c r="AY114" s="23"/>
      <c r="AZ114" s="16"/>
    </row>
    <row r="119" ht="19.5" customHeight="1" thickBot="1"/>
    <row r="120" spans="1:52" ht="18.75" customHeight="1">
      <c r="A120" s="2">
        <v>50.2</v>
      </c>
      <c r="E120" s="166" t="s">
        <v>334</v>
      </c>
      <c r="F120" s="167"/>
      <c r="G120" s="167" t="s">
        <v>273</v>
      </c>
      <c r="H120" s="167"/>
      <c r="I120" s="167"/>
      <c r="J120" s="167"/>
      <c r="K120" s="167" t="s">
        <v>274</v>
      </c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 t="s">
        <v>275</v>
      </c>
      <c r="AA120" s="175"/>
      <c r="AB120" s="171"/>
      <c r="AC120" s="172"/>
      <c r="AD120" s="154" t="s">
        <v>276</v>
      </c>
      <c r="AE120" s="154"/>
      <c r="AF120" s="154" t="s">
        <v>277</v>
      </c>
      <c r="AG120" s="154"/>
      <c r="AH120" s="155" t="s">
        <v>278</v>
      </c>
      <c r="AI120" s="155" t="s">
        <v>279</v>
      </c>
      <c r="AJ120" s="162" t="s">
        <v>280</v>
      </c>
      <c r="AK120" s="155" t="s">
        <v>281</v>
      </c>
      <c r="AL120" s="162" t="s">
        <v>282</v>
      </c>
      <c r="AM120" s="162" t="s">
        <v>283</v>
      </c>
      <c r="AN120" s="162" t="s">
        <v>284</v>
      </c>
      <c r="AO120" s="155" t="s">
        <v>285</v>
      </c>
      <c r="AP120" s="162" t="s">
        <v>286</v>
      </c>
      <c r="AQ120" s="155" t="s">
        <v>287</v>
      </c>
      <c r="AR120" s="129" t="s">
        <v>288</v>
      </c>
      <c r="AS120" s="129" t="s">
        <v>325</v>
      </c>
      <c r="AT120" s="162" t="s">
        <v>290</v>
      </c>
      <c r="AU120" s="162" t="s">
        <v>291</v>
      </c>
      <c r="AV120" s="162" t="s">
        <v>292</v>
      </c>
      <c r="AW120" s="162" t="s">
        <v>330</v>
      </c>
      <c r="AX120" s="158" t="s">
        <v>331</v>
      </c>
      <c r="AY120" s="131" t="s">
        <v>295</v>
      </c>
      <c r="AZ120" s="132" t="s">
        <v>296</v>
      </c>
    </row>
    <row r="121" spans="1:52" ht="18.75" customHeight="1">
      <c r="A121" s="2">
        <v>50.3</v>
      </c>
      <c r="E121" s="168"/>
      <c r="F121" s="153"/>
      <c r="G121" s="153" t="s">
        <v>297</v>
      </c>
      <c r="H121" s="176" t="s">
        <v>298</v>
      </c>
      <c r="I121" s="153" t="s">
        <v>299</v>
      </c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76" t="s">
        <v>300</v>
      </c>
      <c r="AA121" s="151" t="s">
        <v>301</v>
      </c>
      <c r="AB121" s="173"/>
      <c r="AC121" s="174"/>
      <c r="AD121" s="156" t="s">
        <v>302</v>
      </c>
      <c r="AE121" s="157" t="s">
        <v>303</v>
      </c>
      <c r="AF121" s="156" t="s">
        <v>302</v>
      </c>
      <c r="AG121" s="157" t="s">
        <v>303</v>
      </c>
      <c r="AH121" s="156"/>
      <c r="AI121" s="157"/>
      <c r="AJ121" s="163"/>
      <c r="AK121" s="157"/>
      <c r="AL121" s="163"/>
      <c r="AM121" s="163"/>
      <c r="AN121" s="163"/>
      <c r="AO121" s="156"/>
      <c r="AP121" s="163"/>
      <c r="AQ121" s="157"/>
      <c r="AR121" s="177"/>
      <c r="AS121" s="177"/>
      <c r="AT121" s="163"/>
      <c r="AU121" s="163"/>
      <c r="AV121" s="163"/>
      <c r="AW121" s="163"/>
      <c r="AX121" s="159"/>
      <c r="AY121" s="176"/>
      <c r="AZ121" s="151"/>
    </row>
    <row r="122" spans="1:52" ht="18.75" customHeight="1">
      <c r="A122" s="2">
        <v>50.4</v>
      </c>
      <c r="E122" s="168"/>
      <c r="F122" s="153"/>
      <c r="G122" s="153"/>
      <c r="H122" s="176"/>
      <c r="I122" s="1" t="s">
        <v>304</v>
      </c>
      <c r="J122" s="1" t="s">
        <v>305</v>
      </c>
      <c r="K122" s="153" t="s">
        <v>306</v>
      </c>
      <c r="L122" s="153"/>
      <c r="M122" s="153"/>
      <c r="N122" s="153" t="s">
        <v>307</v>
      </c>
      <c r="O122" s="153"/>
      <c r="P122" s="153"/>
      <c r="Q122" s="153" t="s">
        <v>308</v>
      </c>
      <c r="R122" s="153"/>
      <c r="S122" s="153"/>
      <c r="T122" s="153" t="s">
        <v>309</v>
      </c>
      <c r="U122" s="153"/>
      <c r="V122" s="153"/>
      <c r="W122" s="153" t="s">
        <v>310</v>
      </c>
      <c r="X122" s="153"/>
      <c r="Y122" s="153"/>
      <c r="Z122" s="176"/>
      <c r="AA122" s="152"/>
      <c r="AB122" s="173"/>
      <c r="AC122" s="174"/>
      <c r="AD122" s="156"/>
      <c r="AE122" s="157"/>
      <c r="AF122" s="156"/>
      <c r="AG122" s="157"/>
      <c r="AH122" s="156"/>
      <c r="AI122" s="157"/>
      <c r="AJ122" s="163"/>
      <c r="AK122" s="157"/>
      <c r="AL122" s="163"/>
      <c r="AM122" s="163"/>
      <c r="AN122" s="163"/>
      <c r="AO122" s="156"/>
      <c r="AP122" s="163"/>
      <c r="AQ122" s="157"/>
      <c r="AR122" s="177"/>
      <c r="AS122" s="177"/>
      <c r="AT122" s="163"/>
      <c r="AU122" s="163"/>
      <c r="AV122" s="163"/>
      <c r="AW122" s="163"/>
      <c r="AX122" s="159"/>
      <c r="AY122" s="176"/>
      <c r="AZ122" s="151"/>
    </row>
    <row r="123" spans="1:52" ht="18.75" customHeight="1">
      <c r="A123" s="2">
        <v>50.5</v>
      </c>
      <c r="E123" s="168"/>
      <c r="F123" s="153"/>
      <c r="G123" s="1" t="s">
        <v>311</v>
      </c>
      <c r="H123" s="1" t="s">
        <v>311</v>
      </c>
      <c r="I123" s="1" t="s">
        <v>312</v>
      </c>
      <c r="J123" s="1" t="s">
        <v>312</v>
      </c>
      <c r="K123" s="1" t="s">
        <v>313</v>
      </c>
      <c r="L123" s="1" t="s">
        <v>314</v>
      </c>
      <c r="M123" s="1" t="s">
        <v>312</v>
      </c>
      <c r="N123" s="1" t="s">
        <v>313</v>
      </c>
      <c r="O123" s="1" t="s">
        <v>314</v>
      </c>
      <c r="P123" s="1" t="s">
        <v>312</v>
      </c>
      <c r="Q123" s="1" t="s">
        <v>313</v>
      </c>
      <c r="R123" s="1" t="s">
        <v>314</v>
      </c>
      <c r="S123" s="1" t="s">
        <v>312</v>
      </c>
      <c r="T123" s="1" t="s">
        <v>313</v>
      </c>
      <c r="U123" s="1" t="s">
        <v>314</v>
      </c>
      <c r="V123" s="1" t="s">
        <v>312</v>
      </c>
      <c r="W123" s="1" t="s">
        <v>313</v>
      </c>
      <c r="X123" s="1" t="s">
        <v>314</v>
      </c>
      <c r="Y123" s="1" t="s">
        <v>312</v>
      </c>
      <c r="Z123" s="1" t="s">
        <v>313</v>
      </c>
      <c r="AA123" s="5" t="s">
        <v>313</v>
      </c>
      <c r="AB123" s="144"/>
      <c r="AC123" s="145"/>
      <c r="AD123" s="4" t="s">
        <v>332</v>
      </c>
      <c r="AE123" s="4" t="s">
        <v>332</v>
      </c>
      <c r="AF123" s="4" t="s">
        <v>332</v>
      </c>
      <c r="AG123" s="4" t="s">
        <v>332</v>
      </c>
      <c r="AH123" s="4" t="s">
        <v>317</v>
      </c>
      <c r="AI123" s="4" t="s">
        <v>317</v>
      </c>
      <c r="AJ123" s="4" t="s">
        <v>317</v>
      </c>
      <c r="AK123" s="4" t="s">
        <v>317</v>
      </c>
      <c r="AL123" s="4" t="s">
        <v>317</v>
      </c>
      <c r="AM123" s="4" t="s">
        <v>317</v>
      </c>
      <c r="AN123" s="4" t="s">
        <v>317</v>
      </c>
      <c r="AO123" s="4" t="s">
        <v>317</v>
      </c>
      <c r="AP123" s="4" t="s">
        <v>317</v>
      </c>
      <c r="AQ123" s="4" t="s">
        <v>317</v>
      </c>
      <c r="AR123" s="4" t="s">
        <v>318</v>
      </c>
      <c r="AS123" s="4" t="s">
        <v>319</v>
      </c>
      <c r="AT123" s="4" t="s">
        <v>320</v>
      </c>
      <c r="AU123" s="4" t="s">
        <v>321</v>
      </c>
      <c r="AV123" s="4" t="s">
        <v>320</v>
      </c>
      <c r="AW123" s="4" t="s">
        <v>320</v>
      </c>
      <c r="AX123" s="19" t="s">
        <v>317</v>
      </c>
      <c r="AY123" s="1" t="s">
        <v>314</v>
      </c>
      <c r="AZ123" s="5" t="s">
        <v>312</v>
      </c>
    </row>
  </sheetData>
  <mergeCells count="93">
    <mergeCell ref="BG3:BG6"/>
    <mergeCell ref="BH3:BO4"/>
    <mergeCell ref="BH5:BI5"/>
    <mergeCell ref="BJ5:BK5"/>
    <mergeCell ref="BL5:BM5"/>
    <mergeCell ref="BN5:BO5"/>
    <mergeCell ref="BA3:BC5"/>
    <mergeCell ref="BD3:BD6"/>
    <mergeCell ref="BE3:BE6"/>
    <mergeCell ref="BF3:BF6"/>
    <mergeCell ref="E1:F2"/>
    <mergeCell ref="AY120:AY122"/>
    <mergeCell ref="AZ120:AZ122"/>
    <mergeCell ref="G4:G5"/>
    <mergeCell ref="AY3:AY5"/>
    <mergeCell ref="AZ3:AZ5"/>
    <mergeCell ref="N122:P122"/>
    <mergeCell ref="Q122:S122"/>
    <mergeCell ref="T122:V122"/>
    <mergeCell ref="W122:Y122"/>
    <mergeCell ref="E120:F123"/>
    <mergeCell ref="G120:J120"/>
    <mergeCell ref="K120:Y121"/>
    <mergeCell ref="Z120:AA120"/>
    <mergeCell ref="G121:G122"/>
    <mergeCell ref="H121:H122"/>
    <mergeCell ref="I121:J121"/>
    <mergeCell ref="Z121:Z122"/>
    <mergeCell ref="AA121:AA122"/>
    <mergeCell ref="AU120:AU122"/>
    <mergeCell ref="AV120:AV122"/>
    <mergeCell ref="AW120:AW122"/>
    <mergeCell ref="AX120:AX122"/>
    <mergeCell ref="AQ120:AQ122"/>
    <mergeCell ref="AR120:AR122"/>
    <mergeCell ref="AS120:AS122"/>
    <mergeCell ref="AT120:AT122"/>
    <mergeCell ref="AM120:AM122"/>
    <mergeCell ref="AN120:AN122"/>
    <mergeCell ref="AO120:AO122"/>
    <mergeCell ref="AP120:AP122"/>
    <mergeCell ref="AI120:AI122"/>
    <mergeCell ref="AJ120:AJ122"/>
    <mergeCell ref="AK120:AK122"/>
    <mergeCell ref="AL120:AL122"/>
    <mergeCell ref="I4:J4"/>
    <mergeCell ref="AD120:AE120"/>
    <mergeCell ref="AF120:AG120"/>
    <mergeCell ref="AH120:AH122"/>
    <mergeCell ref="AD121:AD122"/>
    <mergeCell ref="AE121:AE122"/>
    <mergeCell ref="AF121:AF122"/>
    <mergeCell ref="AG121:AG122"/>
    <mergeCell ref="AB120:AC123"/>
    <mergeCell ref="Z4:Z5"/>
    <mergeCell ref="AP3:AP5"/>
    <mergeCell ref="K122:M122"/>
    <mergeCell ref="AB7:AC7"/>
    <mergeCell ref="E7:F7"/>
    <mergeCell ref="E3:F6"/>
    <mergeCell ref="G3:J3"/>
    <mergeCell ref="K3:Y4"/>
    <mergeCell ref="AB3:AC6"/>
    <mergeCell ref="Z3:AA3"/>
    <mergeCell ref="H4:H5"/>
    <mergeCell ref="AI3:AI5"/>
    <mergeCell ref="AJ3:AJ5"/>
    <mergeCell ref="AV3:AV5"/>
    <mergeCell ref="AW3:AW5"/>
    <mergeCell ref="AK3:AK5"/>
    <mergeCell ref="AL3:AL5"/>
    <mergeCell ref="AU3:AU5"/>
    <mergeCell ref="AM3:AM5"/>
    <mergeCell ref="AN3:AN5"/>
    <mergeCell ref="AO3:AO5"/>
    <mergeCell ref="AX3:AX5"/>
    <mergeCell ref="AQ3:AQ5"/>
    <mergeCell ref="AR3:AR5"/>
    <mergeCell ref="AS3:AS5"/>
    <mergeCell ref="AT3:AT5"/>
    <mergeCell ref="AD3:AE3"/>
    <mergeCell ref="AF3:AG3"/>
    <mergeCell ref="AH3:AH5"/>
    <mergeCell ref="AD4:AD5"/>
    <mergeCell ref="AE4:AE5"/>
    <mergeCell ref="AF4:AF5"/>
    <mergeCell ref="AG4:AG5"/>
    <mergeCell ref="AA4:AA5"/>
    <mergeCell ref="K5:M5"/>
    <mergeCell ref="N5:P5"/>
    <mergeCell ref="Q5:S5"/>
    <mergeCell ref="T5:V5"/>
    <mergeCell ref="W5:Y5"/>
  </mergeCells>
  <printOptions horizontalCentered="1" verticalCentered="1"/>
  <pageMargins left="0.5905511811023623" right="0.4330708661417323" top="0.984251968503937" bottom="0.984251968503937" header="0.5905511811023623" footer="0.5118110236220472"/>
  <pageSetup horizontalDpi="600" verticalDpi="600" orientation="portrait" paperSize="9" scale="65" r:id="rId1"/>
  <rowBreaks count="1" manualBreakCount="1">
    <brk id="119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 敏郎</dc:creator>
  <cp:keywords/>
  <dc:description/>
  <cp:lastModifiedBy>福岡県</cp:lastModifiedBy>
  <cp:lastPrinted>2005-01-25T07:27:56Z</cp:lastPrinted>
  <dcterms:created xsi:type="dcterms:W3CDTF">2000-11-02T02:11:48Z</dcterms:created>
  <dcterms:modified xsi:type="dcterms:W3CDTF">2005-04-06T07:10:23Z</dcterms:modified>
  <cp:category/>
  <cp:version/>
  <cp:contentType/>
  <cp:contentStatus/>
</cp:coreProperties>
</file>