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4955" windowHeight="9450" activeTab="0"/>
  </bookViews>
  <sheets>
    <sheet name="15.6.18" sheetId="1" r:id="rId1"/>
  </sheets>
  <definedNames>
    <definedName name="_xlnm.Print_Area" localSheetId="0">'15.6.18'!$E$1:$AZ$113</definedName>
  </definedNames>
  <calcPr fullCalcOnLoad="1"/>
</workbook>
</file>

<file path=xl/sharedStrings.xml><?xml version="1.0" encoding="utf-8"?>
<sst xmlns="http://schemas.openxmlformats.org/spreadsheetml/2006/main" count="501" uniqueCount="170">
  <si>
    <t xml:space="preserve"> </t>
  </si>
  <si>
    <t>人的被害</t>
  </si>
  <si>
    <t>住家被害</t>
  </si>
  <si>
    <t>非住家</t>
  </si>
  <si>
    <t>田</t>
  </si>
  <si>
    <t>畑</t>
  </si>
  <si>
    <t>文教
施設</t>
  </si>
  <si>
    <t>医療
機関</t>
  </si>
  <si>
    <t>道路</t>
  </si>
  <si>
    <t>橋
りょう</t>
  </si>
  <si>
    <t>河川</t>
  </si>
  <si>
    <t>港湾</t>
  </si>
  <si>
    <t>砂防</t>
  </si>
  <si>
    <t>清掃
施設</t>
  </si>
  <si>
    <t>崖崩れ</t>
  </si>
  <si>
    <t>鉄道
不通</t>
  </si>
  <si>
    <t>被害
船舶</t>
  </si>
  <si>
    <t>航空
機
被害</t>
  </si>
  <si>
    <t>水道</t>
  </si>
  <si>
    <t>電話</t>
  </si>
  <si>
    <t>電気</t>
  </si>
  <si>
    <t>ガス</t>
  </si>
  <si>
    <t>ブロ
ック</t>
  </si>
  <si>
    <t>り災
世帯</t>
  </si>
  <si>
    <t>り災
者数</t>
  </si>
  <si>
    <t>火災発生</t>
  </si>
  <si>
    <t>災対
本部</t>
  </si>
  <si>
    <t>災救
法</t>
  </si>
  <si>
    <t>消防
職員</t>
  </si>
  <si>
    <t>消防
団員</t>
  </si>
  <si>
    <t>避難状況</t>
  </si>
  <si>
    <t>死者</t>
  </si>
  <si>
    <t>行方
不明</t>
  </si>
  <si>
    <t>負傷者</t>
  </si>
  <si>
    <t>公共
建物</t>
  </si>
  <si>
    <t>その
他</t>
  </si>
  <si>
    <t>流出
埋没</t>
  </si>
  <si>
    <t>冠水</t>
  </si>
  <si>
    <t>重症</t>
  </si>
  <si>
    <t>軽傷</t>
  </si>
  <si>
    <t>全壊</t>
  </si>
  <si>
    <t>半壊</t>
  </si>
  <si>
    <t>一部損壊</t>
  </si>
  <si>
    <t>床上浸水</t>
  </si>
  <si>
    <t>床下浸水</t>
  </si>
  <si>
    <t>自主避難</t>
  </si>
  <si>
    <t>指示</t>
  </si>
  <si>
    <t>勧告</t>
  </si>
  <si>
    <t>合計</t>
  </si>
  <si>
    <t>人</t>
  </si>
  <si>
    <t>人</t>
  </si>
  <si>
    <t>棟</t>
  </si>
  <si>
    <t>世帯</t>
  </si>
  <si>
    <t>ｈａ</t>
  </si>
  <si>
    <t>箇所</t>
  </si>
  <si>
    <t>隻</t>
  </si>
  <si>
    <t>機</t>
  </si>
  <si>
    <t>戸</t>
  </si>
  <si>
    <t>回線</t>
  </si>
  <si>
    <t>建物</t>
  </si>
  <si>
    <t>危険物</t>
  </si>
  <si>
    <t>その他</t>
  </si>
  <si>
    <t>県計</t>
  </si>
  <si>
    <t>福岡市</t>
  </si>
  <si>
    <t>大野城市</t>
  </si>
  <si>
    <t>筑紫野市</t>
  </si>
  <si>
    <t>春日市</t>
  </si>
  <si>
    <t>宗像市</t>
  </si>
  <si>
    <t>太宰府市</t>
  </si>
  <si>
    <t>那珂川町</t>
  </si>
  <si>
    <t>宇美町</t>
  </si>
  <si>
    <t>篠栗町</t>
  </si>
  <si>
    <t>志免町</t>
  </si>
  <si>
    <t>須惠町</t>
  </si>
  <si>
    <t>新宮町</t>
  </si>
  <si>
    <t>古賀市</t>
  </si>
  <si>
    <t>久山町</t>
  </si>
  <si>
    <t>粕屋町</t>
  </si>
  <si>
    <t>福間町</t>
  </si>
  <si>
    <t>津屋崎町</t>
  </si>
  <si>
    <t>大島村</t>
  </si>
  <si>
    <t>前原市</t>
  </si>
  <si>
    <t>二丈町</t>
  </si>
  <si>
    <t>志摩町</t>
  </si>
  <si>
    <t>　　</t>
  </si>
  <si>
    <t>福岡
地方本部</t>
  </si>
  <si>
    <t>大牟田市</t>
  </si>
  <si>
    <t>柳川市</t>
  </si>
  <si>
    <t>八女市</t>
  </si>
  <si>
    <t>筑後市</t>
  </si>
  <si>
    <t>大川市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</si>
  <si>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</si>
  <si>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</si>
  <si>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</si>
  <si>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</si>
  <si>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</si>
  <si>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</si>
  <si>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</si>
  <si>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</si>
  <si>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</si>
  <si>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</si>
  <si>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</si>
  <si>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</si>
  <si>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</si>
  <si>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</si>
  <si>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筑後
地方本部</t>
  </si>
  <si>
    <t>北九州市</t>
  </si>
  <si>
    <t>中間市</t>
  </si>
  <si>
    <t>芦屋町</t>
  </si>
  <si>
    <t>水巻町</t>
  </si>
  <si>
    <t>岡垣町</t>
  </si>
  <si>
    <t>遠賀町</t>
  </si>
  <si>
    <t>北九州
地方本部</t>
  </si>
  <si>
    <t xml:space="preserve"> </t>
  </si>
  <si>
    <t>通路</t>
  </si>
  <si>
    <t>航空機
被害</t>
  </si>
  <si>
    <t>久留米市</t>
  </si>
  <si>
    <t>甘木市</t>
  </si>
  <si>
    <t>小郡市</t>
  </si>
  <si>
    <t>杷木町</t>
  </si>
  <si>
    <t>朝倉町</t>
  </si>
  <si>
    <t>三輪町</t>
  </si>
  <si>
    <t>夜須町</t>
  </si>
  <si>
    <t>小石原村</t>
  </si>
  <si>
    <t>宝珠山村</t>
  </si>
  <si>
    <t>吉井町</t>
  </si>
  <si>
    <t>田主丸町</t>
  </si>
  <si>
    <t>浮羽町</t>
  </si>
  <si>
    <t>北野町</t>
  </si>
  <si>
    <t>大刀洗町</t>
  </si>
  <si>
    <t>両筑
地方本部</t>
  </si>
  <si>
    <t>行橋市</t>
  </si>
  <si>
    <t>豊前市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</si>
  <si>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</si>
  <si>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</si>
  <si>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</si>
  <si>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</si>
  <si>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</si>
  <si>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</si>
  <si>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</si>
  <si>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</si>
  <si>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</si>
  <si>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京築
地方本部</t>
  </si>
  <si>
    <t>飯塚市</t>
  </si>
  <si>
    <t>直方市</t>
  </si>
  <si>
    <t>田川市</t>
  </si>
  <si>
    <t>山田市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</si>
  <si>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</si>
  <si>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</si>
  <si>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</si>
  <si>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</si>
  <si>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</si>
  <si>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</si>
  <si>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</si>
  <si>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</si>
  <si>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</si>
  <si>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</si>
  <si>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</si>
  <si>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</si>
  <si>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</si>
  <si>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</si>
  <si>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</si>
  <si>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</si>
  <si>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</si>
  <si>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</si>
  <si>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</si>
  <si>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</si>
  <si>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</si>
  <si>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筑豊
地方本部</t>
  </si>
  <si>
    <t>（３）被害状況　　平成１５年６月１８日から１９日の台風第６号による災害の被害状況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</si>
</sst>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8" fontId="2" fillId="0" borderId="0" xfId="16" applyFont="1" applyAlignment="1">
      <alignment/>
    </xf>
    <xf numFmtId="38" fontId="4" fillId="0" borderId="0" xfId="16" applyFont="1" applyAlignment="1">
      <alignment horizontal="left" vertical="center"/>
    </xf>
    <xf numFmtId="38" fontId="5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4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2" fillId="0" borderId="4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38" fontId="2" fillId="0" borderId="15" xfId="16" applyFont="1" applyBorder="1" applyAlignment="1">
      <alignment/>
    </xf>
    <xf numFmtId="38" fontId="2" fillId="0" borderId="18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5" fillId="0" borderId="4" xfId="16" applyFont="1" applyBorder="1" applyAlignment="1">
      <alignment/>
    </xf>
    <xf numFmtId="38" fontId="2" fillId="0" borderId="22" xfId="16" applyFont="1" applyBorder="1" applyAlignment="1">
      <alignment horizontal="center" vertical="center" wrapText="1"/>
    </xf>
    <xf numFmtId="38" fontId="2" fillId="0" borderId="23" xfId="16" applyFont="1" applyBorder="1" applyAlignment="1">
      <alignment horizontal="center" vertical="center" wrapText="1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2" fillId="0" borderId="4" xfId="16" applyFont="1" applyBorder="1" applyAlignment="1">
      <alignment horizontal="center"/>
    </xf>
    <xf numFmtId="0" fontId="5" fillId="0" borderId="4" xfId="16" applyNumberFormat="1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5" fillId="0" borderId="0" xfId="16" applyFont="1" applyBorder="1" applyAlignment="1">
      <alignment/>
    </xf>
    <xf numFmtId="38" fontId="5" fillId="0" borderId="26" xfId="16" applyFont="1" applyBorder="1" applyAlignment="1">
      <alignment horizontal="center" vertical="center" wrapText="1"/>
    </xf>
    <xf numFmtId="38" fontId="5" fillId="0" borderId="23" xfId="16" applyFont="1" applyBorder="1" applyAlignment="1">
      <alignment horizontal="center" vertical="center" wrapText="1"/>
    </xf>
    <xf numFmtId="38" fontId="5" fillId="0" borderId="19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 wrapText="1"/>
    </xf>
    <xf numFmtId="38" fontId="2" fillId="0" borderId="30" xfId="16" applyFont="1" applyBorder="1" applyAlignment="1">
      <alignment horizontal="center" vertical="center"/>
    </xf>
    <xf numFmtId="38" fontId="2" fillId="0" borderId="27" xfId="16" applyFont="1" applyBorder="1" applyAlignment="1">
      <alignment/>
    </xf>
    <xf numFmtId="38" fontId="2" fillId="0" borderId="31" xfId="16" applyFont="1" applyBorder="1" applyAlignment="1">
      <alignment/>
    </xf>
    <xf numFmtId="38" fontId="2" fillId="0" borderId="25" xfId="16" applyFont="1" applyBorder="1" applyAlignment="1">
      <alignment/>
    </xf>
    <xf numFmtId="38" fontId="5" fillId="0" borderId="27" xfId="16" applyFont="1" applyBorder="1" applyAlignment="1">
      <alignment/>
    </xf>
    <xf numFmtId="38" fontId="3" fillId="0" borderId="0" xfId="16" applyFont="1" applyAlignment="1">
      <alignment horizontal="left" vertical="center"/>
    </xf>
    <xf numFmtId="38" fontId="3" fillId="0" borderId="1" xfId="16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2" fillId="0" borderId="32" xfId="16" applyFont="1" applyBorder="1" applyAlignment="1">
      <alignment horizontal="center" vertical="center"/>
    </xf>
    <xf numFmtId="0" fontId="2" fillId="0" borderId="32" xfId="16" applyNumberFormat="1" applyFont="1" applyBorder="1" applyAlignment="1">
      <alignment horizontal="center" vertical="center"/>
    </xf>
    <xf numFmtId="38" fontId="2" fillId="2" borderId="33" xfId="16" applyFont="1" applyFill="1" applyBorder="1" applyAlignment="1">
      <alignment horizontal="center" vertical="center"/>
    </xf>
    <xf numFmtId="38" fontId="2" fillId="2" borderId="34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30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38" fontId="5" fillId="2" borderId="8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2" fillId="2" borderId="33" xfId="16" applyFont="1" applyFill="1" applyBorder="1" applyAlignment="1">
      <alignment horizontal="center" vertical="center"/>
    </xf>
    <xf numFmtId="38" fontId="2" fillId="2" borderId="35" xfId="16" applyFont="1" applyFill="1" applyBorder="1" applyAlignment="1">
      <alignment horizontal="center" vertical="center"/>
    </xf>
    <xf numFmtId="38" fontId="5" fillId="2" borderId="33" xfId="16" applyFont="1" applyFill="1" applyBorder="1" applyAlignment="1">
      <alignment horizontal="center" vertical="center"/>
    </xf>
    <xf numFmtId="38" fontId="5" fillId="2" borderId="36" xfId="16" applyFont="1" applyFill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37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2" fillId="2" borderId="37" xfId="16" applyFont="1" applyFill="1" applyBorder="1" applyAlignment="1">
      <alignment horizontal="center" vertical="center" wrapText="1"/>
    </xf>
    <xf numFmtId="38" fontId="2" fillId="2" borderId="4" xfId="16" applyFont="1" applyFill="1" applyBorder="1" applyAlignment="1">
      <alignment horizontal="center" vertical="center" wrapText="1"/>
    </xf>
    <xf numFmtId="38" fontId="2" fillId="2" borderId="34" xfId="16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 wrapText="1"/>
    </xf>
    <xf numFmtId="38" fontId="2" fillId="2" borderId="8" xfId="16" applyFont="1" applyFill="1" applyBorder="1" applyAlignment="1">
      <alignment horizontal="center" vertical="center" textRotation="255"/>
    </xf>
    <xf numFmtId="38" fontId="2" fillId="2" borderId="15" xfId="16" applyFont="1" applyFill="1" applyBorder="1" applyAlignment="1">
      <alignment horizontal="center" vertical="center" textRotation="255"/>
    </xf>
    <xf numFmtId="38" fontId="2" fillId="2" borderId="4" xfId="16" applyFont="1" applyFill="1" applyBorder="1" applyAlignment="1">
      <alignment horizontal="center" vertical="center"/>
    </xf>
    <xf numFmtId="38" fontId="5" fillId="2" borderId="37" xfId="16" applyFont="1" applyFill="1" applyBorder="1" applyAlignment="1">
      <alignment horizontal="center" vertical="center" textRotation="255"/>
    </xf>
    <xf numFmtId="38" fontId="5" fillId="2" borderId="4" xfId="16" applyFont="1" applyFill="1" applyBorder="1" applyAlignment="1">
      <alignment horizontal="center" vertical="center" textRotation="255"/>
    </xf>
    <xf numFmtId="38" fontId="2" fillId="2" borderId="2" xfId="16" applyFont="1" applyFill="1" applyBorder="1" applyAlignment="1">
      <alignment horizontal="center" vertical="center"/>
    </xf>
    <xf numFmtId="38" fontId="2" fillId="2" borderId="37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5" fillId="2" borderId="39" xfId="16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/>
    </xf>
    <xf numFmtId="38" fontId="5" fillId="2" borderId="37" xfId="16" applyFont="1" applyFill="1" applyBorder="1" applyAlignment="1">
      <alignment horizontal="center" vertical="center" wrapText="1"/>
    </xf>
    <xf numFmtId="38" fontId="5" fillId="2" borderId="4" xfId="16" applyFont="1" applyFill="1" applyBorder="1" applyAlignment="1">
      <alignment horizontal="center" vertical="center"/>
    </xf>
    <xf numFmtId="38" fontId="0" fillId="2" borderId="37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center" vertical="center" wrapText="1"/>
    </xf>
    <xf numFmtId="38" fontId="5" fillId="2" borderId="37" xfId="16" applyFont="1" applyFill="1" applyBorder="1" applyAlignment="1">
      <alignment horizontal="center" vertical="center"/>
    </xf>
    <xf numFmtId="38" fontId="2" fillId="2" borderId="40" xfId="16" applyFont="1" applyFill="1" applyBorder="1" applyAlignment="1">
      <alignment horizontal="center" vertical="center"/>
    </xf>
    <xf numFmtId="38" fontId="2" fillId="2" borderId="41" xfId="16" applyFont="1" applyFill="1" applyBorder="1" applyAlignment="1">
      <alignment horizontal="center" vertical="center"/>
    </xf>
    <xf numFmtId="38" fontId="2" fillId="2" borderId="42" xfId="16" applyFont="1" applyFill="1" applyBorder="1" applyAlignment="1">
      <alignment horizontal="center" vertical="center"/>
    </xf>
    <xf numFmtId="38" fontId="2" fillId="2" borderId="43" xfId="16" applyFont="1" applyFill="1" applyBorder="1" applyAlignment="1">
      <alignment horizontal="center" vertical="center"/>
    </xf>
    <xf numFmtId="38" fontId="2" fillId="2" borderId="44" xfId="16" applyFont="1" applyFill="1" applyBorder="1" applyAlignment="1">
      <alignment horizontal="center" vertical="center"/>
    </xf>
    <xf numFmtId="38" fontId="2" fillId="2" borderId="45" xfId="16" applyFont="1" applyFill="1" applyBorder="1" applyAlignment="1">
      <alignment horizontal="center" vertical="center"/>
    </xf>
    <xf numFmtId="38" fontId="2" fillId="0" borderId="46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3"/>
  <sheetViews>
    <sheetView tabSelected="1" view="pageBreakPreview"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E1" sqref="E1"/>
    </sheetView>
  </sheetViews>
  <sheetFormatPr defaultColWidth="9.00390625" defaultRowHeight="19.5" customHeight="1"/>
  <cols>
    <col min="1" max="4" width="9.00390625" style="1" customWidth="1"/>
    <col min="5" max="5" width="11.75390625" style="1" customWidth="1"/>
    <col min="6" max="6" width="0.875" style="1" customWidth="1"/>
    <col min="7" max="7" width="4.875" style="1" customWidth="1"/>
    <col min="8" max="8" width="6.25390625" style="1" bestFit="1" customWidth="1"/>
    <col min="9" max="10" width="5.625" style="1" customWidth="1"/>
    <col min="11" max="11" width="3.375" style="1" customWidth="1"/>
    <col min="12" max="12" width="5.50390625" style="1" customWidth="1"/>
    <col min="13" max="13" width="4.25390625" style="1" customWidth="1"/>
    <col min="14" max="14" width="4.375" style="1" bestFit="1" customWidth="1"/>
    <col min="15" max="16" width="5.25390625" style="1" customWidth="1"/>
    <col min="17" max="18" width="6.875" style="1" customWidth="1"/>
    <col min="19" max="20" width="7.00390625" style="1" customWidth="1"/>
    <col min="21" max="21" width="7.25390625" style="1" customWidth="1"/>
    <col min="22" max="22" width="7.375" style="1" customWidth="1"/>
    <col min="23" max="24" width="7.25390625" style="1" customWidth="1"/>
    <col min="25" max="25" width="7.375" style="1" customWidth="1"/>
    <col min="26" max="26" width="6.25390625" style="1" bestFit="1" customWidth="1"/>
    <col min="27" max="27" width="5.625" style="1" customWidth="1"/>
    <col min="28" max="28" width="11.75390625" style="1" bestFit="1" customWidth="1"/>
    <col min="29" max="29" width="0.875" style="1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4" customWidth="1"/>
    <col min="52" max="52" width="7.25390625" style="4" customWidth="1"/>
    <col min="53" max="16384" width="9.00390625" style="1" customWidth="1"/>
  </cols>
  <sheetData>
    <row r="1" spans="5:23" ht="19.5" customHeight="1">
      <c r="E1" s="63" t="s">
        <v>169</v>
      </c>
      <c r="F1" s="6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5:23" ht="19.5" customHeight="1" thickBot="1">
      <c r="E2" s="62"/>
      <c r="F2" s="6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5:67" ht="19.5" customHeight="1">
      <c r="E3" s="100" t="s">
        <v>0</v>
      </c>
      <c r="F3" s="101"/>
      <c r="G3" s="101" t="s">
        <v>1</v>
      </c>
      <c r="H3" s="101"/>
      <c r="I3" s="101"/>
      <c r="J3" s="101"/>
      <c r="K3" s="101" t="s">
        <v>2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 t="s">
        <v>3</v>
      </c>
      <c r="AA3" s="67"/>
      <c r="AB3" s="111"/>
      <c r="AC3" s="112"/>
      <c r="AD3" s="110" t="s">
        <v>4</v>
      </c>
      <c r="AE3" s="110"/>
      <c r="AF3" s="110" t="s">
        <v>5</v>
      </c>
      <c r="AG3" s="110"/>
      <c r="AH3" s="105" t="s">
        <v>6</v>
      </c>
      <c r="AI3" s="105" t="s">
        <v>7</v>
      </c>
      <c r="AJ3" s="98" t="s">
        <v>8</v>
      </c>
      <c r="AK3" s="105" t="s">
        <v>9</v>
      </c>
      <c r="AL3" s="98" t="s">
        <v>10</v>
      </c>
      <c r="AM3" s="98" t="s">
        <v>11</v>
      </c>
      <c r="AN3" s="98" t="s">
        <v>12</v>
      </c>
      <c r="AO3" s="105" t="s">
        <v>13</v>
      </c>
      <c r="AP3" s="98" t="s">
        <v>14</v>
      </c>
      <c r="AQ3" s="105" t="s">
        <v>15</v>
      </c>
      <c r="AR3" s="107" t="s">
        <v>16</v>
      </c>
      <c r="AS3" s="107" t="s">
        <v>17</v>
      </c>
      <c r="AT3" s="98" t="s">
        <v>18</v>
      </c>
      <c r="AU3" s="98" t="s">
        <v>19</v>
      </c>
      <c r="AV3" s="98" t="s">
        <v>20</v>
      </c>
      <c r="AW3" s="98" t="s">
        <v>21</v>
      </c>
      <c r="AX3" s="103" t="s">
        <v>22</v>
      </c>
      <c r="AY3" s="91" t="s">
        <v>23</v>
      </c>
      <c r="AZ3" s="93" t="s">
        <v>24</v>
      </c>
      <c r="BA3" s="86" t="s">
        <v>25</v>
      </c>
      <c r="BB3" s="82"/>
      <c r="BC3" s="82"/>
      <c r="BD3" s="80" t="s">
        <v>26</v>
      </c>
      <c r="BE3" s="80" t="s">
        <v>27</v>
      </c>
      <c r="BF3" s="80" t="s">
        <v>28</v>
      </c>
      <c r="BG3" s="80" t="s">
        <v>29</v>
      </c>
      <c r="BH3" s="82" t="s">
        <v>30</v>
      </c>
      <c r="BI3" s="82"/>
      <c r="BJ3" s="82"/>
      <c r="BK3" s="82"/>
      <c r="BL3" s="82"/>
      <c r="BM3" s="82"/>
      <c r="BN3" s="82"/>
      <c r="BO3" s="83"/>
    </row>
    <row r="4" spans="5:67" ht="19.5" customHeight="1" thickBot="1">
      <c r="E4" s="71"/>
      <c r="F4" s="97"/>
      <c r="G4" s="95" t="s">
        <v>31</v>
      </c>
      <c r="H4" s="92" t="s">
        <v>32</v>
      </c>
      <c r="I4" s="97" t="s">
        <v>33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2" t="s">
        <v>34</v>
      </c>
      <c r="AA4" s="94" t="s">
        <v>35</v>
      </c>
      <c r="AB4" s="113"/>
      <c r="AC4" s="114"/>
      <c r="AD4" s="109" t="s">
        <v>36</v>
      </c>
      <c r="AE4" s="106" t="s">
        <v>37</v>
      </c>
      <c r="AF4" s="109" t="s">
        <v>36</v>
      </c>
      <c r="AG4" s="106" t="s">
        <v>37</v>
      </c>
      <c r="AH4" s="109"/>
      <c r="AI4" s="106"/>
      <c r="AJ4" s="99"/>
      <c r="AK4" s="106"/>
      <c r="AL4" s="99"/>
      <c r="AM4" s="99"/>
      <c r="AN4" s="99"/>
      <c r="AO4" s="109"/>
      <c r="AP4" s="99"/>
      <c r="AQ4" s="106"/>
      <c r="AR4" s="108"/>
      <c r="AS4" s="108"/>
      <c r="AT4" s="99"/>
      <c r="AU4" s="99"/>
      <c r="AV4" s="99"/>
      <c r="AW4" s="99"/>
      <c r="AX4" s="104"/>
      <c r="AY4" s="92"/>
      <c r="AZ4" s="94"/>
      <c r="BA4" s="87"/>
      <c r="BB4" s="88"/>
      <c r="BC4" s="88"/>
      <c r="BD4" s="81"/>
      <c r="BE4" s="81"/>
      <c r="BF4" s="81"/>
      <c r="BG4" s="81"/>
      <c r="BH4" s="84"/>
      <c r="BI4" s="84"/>
      <c r="BJ4" s="84"/>
      <c r="BK4" s="84"/>
      <c r="BL4" s="84"/>
      <c r="BM4" s="84"/>
      <c r="BN4" s="84"/>
      <c r="BO4" s="85"/>
    </row>
    <row r="5" spans="5:67" ht="19.5" customHeight="1" thickTop="1">
      <c r="E5" s="71"/>
      <c r="F5" s="97"/>
      <c r="G5" s="96"/>
      <c r="H5" s="92"/>
      <c r="I5" s="68" t="s">
        <v>38</v>
      </c>
      <c r="J5" s="68" t="s">
        <v>39</v>
      </c>
      <c r="K5" s="97" t="s">
        <v>40</v>
      </c>
      <c r="L5" s="97"/>
      <c r="M5" s="97"/>
      <c r="N5" s="97" t="s">
        <v>41</v>
      </c>
      <c r="O5" s="97"/>
      <c r="P5" s="97"/>
      <c r="Q5" s="97" t="s">
        <v>42</v>
      </c>
      <c r="R5" s="97"/>
      <c r="S5" s="97"/>
      <c r="T5" s="97" t="s">
        <v>43</v>
      </c>
      <c r="U5" s="97"/>
      <c r="V5" s="97"/>
      <c r="W5" s="97" t="s">
        <v>44</v>
      </c>
      <c r="X5" s="97"/>
      <c r="Y5" s="97"/>
      <c r="Z5" s="92"/>
      <c r="AA5" s="102"/>
      <c r="AB5" s="113"/>
      <c r="AC5" s="114"/>
      <c r="AD5" s="109"/>
      <c r="AE5" s="106"/>
      <c r="AF5" s="109"/>
      <c r="AG5" s="106"/>
      <c r="AH5" s="109"/>
      <c r="AI5" s="106"/>
      <c r="AJ5" s="99"/>
      <c r="AK5" s="106"/>
      <c r="AL5" s="99"/>
      <c r="AM5" s="99"/>
      <c r="AN5" s="99"/>
      <c r="AO5" s="109"/>
      <c r="AP5" s="99"/>
      <c r="AQ5" s="106"/>
      <c r="AR5" s="108"/>
      <c r="AS5" s="108"/>
      <c r="AT5" s="99"/>
      <c r="AU5" s="99"/>
      <c r="AV5" s="99"/>
      <c r="AW5" s="99"/>
      <c r="AX5" s="104"/>
      <c r="AY5" s="92"/>
      <c r="AZ5" s="94"/>
      <c r="BA5" s="87"/>
      <c r="BB5" s="88"/>
      <c r="BC5" s="88"/>
      <c r="BD5" s="81"/>
      <c r="BE5" s="81"/>
      <c r="BF5" s="81"/>
      <c r="BG5" s="81"/>
      <c r="BH5" s="89" t="s">
        <v>45</v>
      </c>
      <c r="BI5" s="89"/>
      <c r="BJ5" s="89" t="s">
        <v>46</v>
      </c>
      <c r="BK5" s="89"/>
      <c r="BL5" s="89" t="s">
        <v>47</v>
      </c>
      <c r="BM5" s="89"/>
      <c r="BN5" s="89" t="s">
        <v>48</v>
      </c>
      <c r="BO5" s="90"/>
    </row>
    <row r="6" spans="5:67" ht="19.5" customHeight="1" thickBot="1">
      <c r="E6" s="119"/>
      <c r="F6" s="120"/>
      <c r="G6" s="70" t="s">
        <v>49</v>
      </c>
      <c r="H6" s="70" t="s">
        <v>49</v>
      </c>
      <c r="I6" s="70" t="s">
        <v>50</v>
      </c>
      <c r="J6" s="70" t="s">
        <v>50</v>
      </c>
      <c r="K6" s="70" t="s">
        <v>51</v>
      </c>
      <c r="L6" s="70" t="s">
        <v>52</v>
      </c>
      <c r="M6" s="70" t="s">
        <v>50</v>
      </c>
      <c r="N6" s="70" t="s">
        <v>51</v>
      </c>
      <c r="O6" s="70" t="s">
        <v>52</v>
      </c>
      <c r="P6" s="70" t="s">
        <v>50</v>
      </c>
      <c r="Q6" s="70" t="s">
        <v>51</v>
      </c>
      <c r="R6" s="70" t="s">
        <v>52</v>
      </c>
      <c r="S6" s="70" t="s">
        <v>50</v>
      </c>
      <c r="T6" s="70" t="s">
        <v>51</v>
      </c>
      <c r="U6" s="70" t="s">
        <v>52</v>
      </c>
      <c r="V6" s="70" t="s">
        <v>50</v>
      </c>
      <c r="W6" s="70" t="s">
        <v>51</v>
      </c>
      <c r="X6" s="70" t="s">
        <v>52</v>
      </c>
      <c r="Y6" s="70" t="s">
        <v>50</v>
      </c>
      <c r="Z6" s="70" t="s">
        <v>51</v>
      </c>
      <c r="AA6" s="73" t="s">
        <v>51</v>
      </c>
      <c r="AB6" s="113"/>
      <c r="AC6" s="114"/>
      <c r="AD6" s="74" t="s">
        <v>53</v>
      </c>
      <c r="AE6" s="74" t="s">
        <v>53</v>
      </c>
      <c r="AF6" s="74" t="s">
        <v>53</v>
      </c>
      <c r="AG6" s="74" t="s">
        <v>53</v>
      </c>
      <c r="AH6" s="74" t="s">
        <v>54</v>
      </c>
      <c r="AI6" s="74" t="s">
        <v>54</v>
      </c>
      <c r="AJ6" s="74" t="s">
        <v>54</v>
      </c>
      <c r="AK6" s="74" t="s">
        <v>54</v>
      </c>
      <c r="AL6" s="74" t="s">
        <v>54</v>
      </c>
      <c r="AM6" s="74" t="s">
        <v>54</v>
      </c>
      <c r="AN6" s="74" t="s">
        <v>54</v>
      </c>
      <c r="AO6" s="74" t="s">
        <v>54</v>
      </c>
      <c r="AP6" s="74" t="s">
        <v>54</v>
      </c>
      <c r="AQ6" s="74" t="s">
        <v>54</v>
      </c>
      <c r="AR6" s="74" t="s">
        <v>55</v>
      </c>
      <c r="AS6" s="74" t="s">
        <v>56</v>
      </c>
      <c r="AT6" s="74" t="s">
        <v>57</v>
      </c>
      <c r="AU6" s="74" t="s">
        <v>58</v>
      </c>
      <c r="AV6" s="74" t="s">
        <v>57</v>
      </c>
      <c r="AW6" s="74" t="s">
        <v>57</v>
      </c>
      <c r="AX6" s="75" t="s">
        <v>54</v>
      </c>
      <c r="AY6" s="68" t="s">
        <v>52</v>
      </c>
      <c r="AZ6" s="69" t="s">
        <v>50</v>
      </c>
      <c r="BA6" s="57" t="s">
        <v>59</v>
      </c>
      <c r="BB6" s="17" t="s">
        <v>60</v>
      </c>
      <c r="BC6" s="17" t="s">
        <v>61</v>
      </c>
      <c r="BD6" s="81"/>
      <c r="BE6" s="81"/>
      <c r="BF6" s="81"/>
      <c r="BG6" s="81"/>
      <c r="BH6" s="17" t="s">
        <v>52</v>
      </c>
      <c r="BI6" s="17" t="s">
        <v>49</v>
      </c>
      <c r="BJ6" s="17" t="s">
        <v>52</v>
      </c>
      <c r="BK6" s="17" t="s">
        <v>49</v>
      </c>
      <c r="BL6" s="17" t="s">
        <v>52</v>
      </c>
      <c r="BM6" s="17" t="s">
        <v>49</v>
      </c>
      <c r="BN6" s="17" t="s">
        <v>52</v>
      </c>
      <c r="BO6" s="18" t="s">
        <v>49</v>
      </c>
    </row>
    <row r="7" spans="5:67" s="19" customFormat="1" ht="30" customHeight="1" thickBot="1" thickTop="1">
      <c r="E7" s="117" t="s">
        <v>62</v>
      </c>
      <c r="F7" s="118"/>
      <c r="G7" s="20">
        <f>SUM(G8:G113)/2</f>
        <v>0</v>
      </c>
      <c r="H7" s="20">
        <f aca="true" t="shared" si="0" ref="H7:AA7">SUM(H8:H113)/2</f>
        <v>0</v>
      </c>
      <c r="I7" s="20">
        <f t="shared" si="0"/>
        <v>15</v>
      </c>
      <c r="J7" s="20">
        <f t="shared" si="0"/>
        <v>8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24</v>
      </c>
      <c r="R7" s="20">
        <f t="shared" si="0"/>
        <v>24</v>
      </c>
      <c r="S7" s="20">
        <f t="shared" si="0"/>
        <v>48</v>
      </c>
      <c r="T7" s="20">
        <f t="shared" si="0"/>
        <v>0</v>
      </c>
      <c r="U7" s="20">
        <f t="shared" si="0"/>
        <v>0</v>
      </c>
      <c r="V7" s="20">
        <f t="shared" si="0"/>
        <v>0</v>
      </c>
      <c r="W7" s="20">
        <f t="shared" si="0"/>
        <v>0</v>
      </c>
      <c r="X7" s="20">
        <f t="shared" si="0"/>
        <v>0</v>
      </c>
      <c r="Y7" s="20">
        <f t="shared" si="0"/>
        <v>0</v>
      </c>
      <c r="Z7" s="20">
        <f t="shared" si="0"/>
        <v>2</v>
      </c>
      <c r="AA7" s="64">
        <f t="shared" si="0"/>
        <v>9</v>
      </c>
      <c r="AB7" s="117" t="s">
        <v>62</v>
      </c>
      <c r="AC7" s="118"/>
      <c r="AD7" s="21">
        <f>SUM(AD8:AD113)/2</f>
        <v>0</v>
      </c>
      <c r="AE7" s="21">
        <f aca="true" t="shared" si="1" ref="AE7:AZ7">SUM(AE8:AE113)/2</f>
        <v>0</v>
      </c>
      <c r="AF7" s="21">
        <f t="shared" si="1"/>
        <v>0</v>
      </c>
      <c r="AG7" s="21">
        <f t="shared" si="1"/>
        <v>0</v>
      </c>
      <c r="AH7" s="21">
        <f t="shared" si="1"/>
        <v>7</v>
      </c>
      <c r="AI7" s="21">
        <f t="shared" si="1"/>
        <v>0</v>
      </c>
      <c r="AJ7" s="21">
        <f t="shared" si="1"/>
        <v>47</v>
      </c>
      <c r="AK7" s="21">
        <f t="shared" si="1"/>
        <v>0</v>
      </c>
      <c r="AL7" s="21">
        <f t="shared" si="1"/>
        <v>0</v>
      </c>
      <c r="AM7" s="21">
        <f t="shared" si="1"/>
        <v>1</v>
      </c>
      <c r="AN7" s="21">
        <f t="shared" si="1"/>
        <v>1</v>
      </c>
      <c r="AO7" s="21">
        <f t="shared" si="1"/>
        <v>0</v>
      </c>
      <c r="AP7" s="21">
        <f t="shared" si="1"/>
        <v>1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3</v>
      </c>
      <c r="AV7" s="21">
        <f t="shared" si="1"/>
        <v>401</v>
      </c>
      <c r="AW7" s="21">
        <f t="shared" si="1"/>
        <v>0</v>
      </c>
      <c r="AX7" s="21">
        <f t="shared" si="1"/>
        <v>10</v>
      </c>
      <c r="AY7" s="21">
        <f t="shared" si="1"/>
        <v>0</v>
      </c>
      <c r="AZ7" s="65">
        <f t="shared" si="1"/>
        <v>0</v>
      </c>
      <c r="BA7" s="58"/>
      <c r="BB7" s="22"/>
      <c r="BC7" s="22"/>
      <c r="BD7" s="22"/>
      <c r="BE7" s="22"/>
      <c r="BF7" s="22">
        <f>SUM(BF8:BF103)</f>
        <v>0</v>
      </c>
      <c r="BG7" s="22"/>
      <c r="BH7" s="22"/>
      <c r="BI7" s="22"/>
      <c r="BJ7" s="22"/>
      <c r="BK7" s="22"/>
      <c r="BL7" s="22"/>
      <c r="BM7" s="22"/>
      <c r="BN7" s="22"/>
      <c r="BO7" s="23"/>
    </row>
    <row r="8" spans="1:67" ht="18.75" customHeight="1" thickTop="1">
      <c r="A8" s="1">
        <v>1</v>
      </c>
      <c r="B8" s="1">
        <v>2</v>
      </c>
      <c r="C8" s="24" t="s">
        <v>63</v>
      </c>
      <c r="E8" s="24" t="s">
        <v>63</v>
      </c>
      <c r="F8" s="25"/>
      <c r="G8" s="25"/>
      <c r="H8" s="25"/>
      <c r="I8" s="25">
        <v>6</v>
      </c>
      <c r="J8" s="25">
        <v>1</v>
      </c>
      <c r="K8" s="25"/>
      <c r="L8" s="25"/>
      <c r="M8" s="25"/>
      <c r="N8" s="25"/>
      <c r="O8" s="25"/>
      <c r="P8" s="25"/>
      <c r="Q8" s="25">
        <v>11</v>
      </c>
      <c r="R8" s="25">
        <v>11</v>
      </c>
      <c r="S8" s="25">
        <v>35</v>
      </c>
      <c r="T8" s="25"/>
      <c r="U8" s="25"/>
      <c r="V8" s="25"/>
      <c r="W8" s="25"/>
      <c r="X8" s="25"/>
      <c r="Y8" s="25"/>
      <c r="Z8" s="25"/>
      <c r="AA8" s="26">
        <v>1</v>
      </c>
      <c r="AB8" s="24" t="s">
        <v>63</v>
      </c>
      <c r="AC8" s="25"/>
      <c r="AD8" s="27"/>
      <c r="AE8" s="27"/>
      <c r="AF8" s="27"/>
      <c r="AG8" s="27"/>
      <c r="AH8" s="27"/>
      <c r="AI8" s="27"/>
      <c r="AJ8" s="27">
        <v>37</v>
      </c>
      <c r="AK8" s="27"/>
      <c r="AL8" s="27"/>
      <c r="AM8" s="27">
        <v>1</v>
      </c>
      <c r="AN8" s="27">
        <v>1</v>
      </c>
      <c r="AO8" s="27"/>
      <c r="AP8" s="27"/>
      <c r="AQ8" s="27"/>
      <c r="AR8" s="27"/>
      <c r="AS8" s="27"/>
      <c r="AT8" s="27"/>
      <c r="AU8" s="27"/>
      <c r="AV8" s="27">
        <v>400</v>
      </c>
      <c r="AW8" s="27"/>
      <c r="AX8" s="28"/>
      <c r="AY8" s="8"/>
      <c r="AZ8" s="11"/>
      <c r="BA8" s="5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ht="18.75" customHeight="1">
      <c r="A9" s="1">
        <v>2</v>
      </c>
      <c r="B9" s="1">
        <v>20</v>
      </c>
      <c r="C9" s="7" t="s">
        <v>64</v>
      </c>
      <c r="E9" s="7" t="s">
        <v>64</v>
      </c>
      <c r="F9" s="8"/>
      <c r="G9" s="8"/>
      <c r="H9" s="8"/>
      <c r="I9" s="8">
        <v>1</v>
      </c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1">
        <v>1</v>
      </c>
      <c r="AB9" s="7" t="s">
        <v>64</v>
      </c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/>
      <c r="AY9" s="8"/>
      <c r="AZ9" s="11"/>
      <c r="BA9" s="5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ht="18.75" customHeight="1">
      <c r="A10" s="1">
        <v>3</v>
      </c>
      <c r="B10" s="1">
        <v>18</v>
      </c>
      <c r="C10" s="7" t="s">
        <v>65</v>
      </c>
      <c r="E10" s="7" t="s">
        <v>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1"/>
      <c r="AB10" s="7" t="s">
        <v>65</v>
      </c>
      <c r="AC10" s="8"/>
      <c r="AD10" s="9"/>
      <c r="AE10" s="9"/>
      <c r="AF10" s="9"/>
      <c r="AG10" s="9"/>
      <c r="AH10" s="9"/>
      <c r="AI10" s="9"/>
      <c r="AJ10" s="9">
        <v>9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1</v>
      </c>
      <c r="AV10" s="9"/>
      <c r="AW10" s="9"/>
      <c r="AX10" s="10"/>
      <c r="AY10" s="8"/>
      <c r="AZ10" s="11"/>
      <c r="BA10" s="5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ht="18.75" customHeight="1">
      <c r="A11" s="1">
        <v>4</v>
      </c>
      <c r="B11" s="1">
        <v>19</v>
      </c>
      <c r="C11" s="7" t="s">
        <v>66</v>
      </c>
      <c r="E11" s="7" t="s">
        <v>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1"/>
      <c r="AB11" s="7" t="s">
        <v>66</v>
      </c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8"/>
      <c r="AZ11" s="11"/>
      <c r="BA11" s="5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8.75" customHeight="1">
      <c r="A12" s="1">
        <v>5</v>
      </c>
      <c r="B12" s="1">
        <v>21</v>
      </c>
      <c r="C12" s="7" t="s">
        <v>67</v>
      </c>
      <c r="E12" s="7" t="s">
        <v>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1"/>
      <c r="AB12" s="7" t="s">
        <v>67</v>
      </c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>
        <v>1</v>
      </c>
      <c r="AY12" s="8"/>
      <c r="AZ12" s="11"/>
      <c r="BA12" s="5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8.75" customHeight="1">
      <c r="A13" s="1">
        <v>6</v>
      </c>
      <c r="B13" s="1">
        <v>22</v>
      </c>
      <c r="C13" s="7" t="s">
        <v>68</v>
      </c>
      <c r="E13" s="7" t="s">
        <v>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  <c r="AB13" s="7" t="s">
        <v>68</v>
      </c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8"/>
      <c r="AZ13" s="11"/>
      <c r="BA13" s="5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ht="18.75" customHeight="1">
      <c r="A14" s="1">
        <v>7</v>
      </c>
      <c r="B14" s="1">
        <v>25</v>
      </c>
      <c r="C14" s="7" t="s">
        <v>69</v>
      </c>
      <c r="E14" s="7" t="s">
        <v>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1"/>
      <c r="AB14" s="7" t="s">
        <v>69</v>
      </c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8"/>
      <c r="AZ14" s="11"/>
      <c r="BA14" s="5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ht="18.75" customHeight="1">
      <c r="A15" s="1">
        <v>8</v>
      </c>
      <c r="B15" s="1">
        <v>26</v>
      </c>
      <c r="C15" s="7" t="s">
        <v>70</v>
      </c>
      <c r="E15" s="7" t="s">
        <v>70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B15" s="7" t="s">
        <v>70</v>
      </c>
      <c r="AC15" s="8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8"/>
      <c r="AZ15" s="11"/>
      <c r="BA15" s="5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ht="18.75" customHeight="1">
      <c r="A16" s="1">
        <v>9</v>
      </c>
      <c r="B16" s="1">
        <v>27</v>
      </c>
      <c r="C16" s="7" t="s">
        <v>71</v>
      </c>
      <c r="E16" s="7" t="s">
        <v>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"/>
      <c r="AB16" s="7" t="s">
        <v>71</v>
      </c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8"/>
      <c r="AZ16" s="11"/>
      <c r="BA16" s="5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ht="18.75" customHeight="1">
      <c r="A17" s="1">
        <v>10</v>
      </c>
      <c r="B17" s="1">
        <v>28</v>
      </c>
      <c r="C17" s="7" t="s">
        <v>72</v>
      </c>
      <c r="E17" s="7" t="s">
        <v>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1"/>
      <c r="AB17" s="7" t="s">
        <v>72</v>
      </c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8"/>
      <c r="AZ17" s="11"/>
      <c r="BA17" s="5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ht="18.75" customHeight="1">
      <c r="A18" s="1">
        <v>11</v>
      </c>
      <c r="B18" s="1">
        <v>29</v>
      </c>
      <c r="C18" s="7" t="s">
        <v>73</v>
      </c>
      <c r="E18" s="7" t="s">
        <v>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7" t="s">
        <v>73</v>
      </c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8"/>
      <c r="AZ18" s="11"/>
      <c r="BA18" s="5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ht="18.75" customHeight="1">
      <c r="A19" s="1">
        <v>12</v>
      </c>
      <c r="B19" s="1">
        <v>30</v>
      </c>
      <c r="C19" s="7" t="s">
        <v>74</v>
      </c>
      <c r="E19" s="7" t="s">
        <v>74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1"/>
      <c r="AB19" s="7" t="s">
        <v>74</v>
      </c>
      <c r="AC19" s="8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8"/>
      <c r="AZ19" s="11"/>
      <c r="BA19" s="5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ht="18.75" customHeight="1">
      <c r="A20" s="1">
        <v>13</v>
      </c>
      <c r="B20" s="1">
        <v>24</v>
      </c>
      <c r="C20" s="7" t="s">
        <v>75</v>
      </c>
      <c r="E20" s="7" t="s">
        <v>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1"/>
      <c r="AB20" s="7" t="s">
        <v>75</v>
      </c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8"/>
      <c r="AZ20" s="11"/>
      <c r="BA20" s="5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ht="18.75" customHeight="1">
      <c r="A21" s="1">
        <v>14</v>
      </c>
      <c r="B21" s="1">
        <v>31</v>
      </c>
      <c r="C21" s="7" t="s">
        <v>76</v>
      </c>
      <c r="E21" s="7" t="s">
        <v>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1"/>
      <c r="AB21" s="7" t="s">
        <v>76</v>
      </c>
      <c r="AC21" s="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8"/>
      <c r="AZ21" s="11"/>
      <c r="BA21" s="5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ht="18.75" customHeight="1">
      <c r="A22" s="1">
        <v>15</v>
      </c>
      <c r="B22" s="1">
        <v>32</v>
      </c>
      <c r="C22" s="7" t="s">
        <v>77</v>
      </c>
      <c r="E22" s="7" t="s">
        <v>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1"/>
      <c r="AB22" s="7" t="s">
        <v>77</v>
      </c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8"/>
      <c r="AZ22" s="11"/>
      <c r="BA22" s="5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ht="18.75" customHeight="1">
      <c r="A23" s="1">
        <v>16</v>
      </c>
      <c r="B23" s="1">
        <v>33</v>
      </c>
      <c r="C23" s="7" t="s">
        <v>78</v>
      </c>
      <c r="E23" s="7" t="s">
        <v>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1">
        <v>1</v>
      </c>
      <c r="AB23" s="7" t="s">
        <v>78</v>
      </c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8"/>
      <c r="AZ23" s="11"/>
      <c r="BA23" s="5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ht="18.75" customHeight="1">
      <c r="A24" s="1">
        <v>17</v>
      </c>
      <c r="B24" s="1">
        <v>34</v>
      </c>
      <c r="C24" s="7" t="s">
        <v>79</v>
      </c>
      <c r="E24" s="7" t="s">
        <v>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"/>
      <c r="AB24" s="7" t="s">
        <v>79</v>
      </c>
      <c r="AC24" s="8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8"/>
      <c r="AZ24" s="11"/>
      <c r="BA24" s="5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ht="18.75" customHeight="1">
      <c r="A25" s="1">
        <v>19</v>
      </c>
      <c r="B25" s="1">
        <v>36</v>
      </c>
      <c r="C25" s="7" t="s">
        <v>80</v>
      </c>
      <c r="E25" s="7" t="s">
        <v>80</v>
      </c>
      <c r="F25" s="8"/>
      <c r="G25" s="8"/>
      <c r="H25" s="8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1"/>
      <c r="AB25" s="7" t="s">
        <v>80</v>
      </c>
      <c r="AC25" s="8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8"/>
      <c r="AZ25" s="11"/>
      <c r="BA25" s="5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ht="18.75" customHeight="1">
      <c r="A26" s="1">
        <v>20</v>
      </c>
      <c r="B26" s="1">
        <v>23</v>
      </c>
      <c r="C26" s="7" t="s">
        <v>81</v>
      </c>
      <c r="E26" s="7" t="s">
        <v>81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2</v>
      </c>
      <c r="AA26" s="11"/>
      <c r="AB26" s="7" t="s">
        <v>81</v>
      </c>
      <c r="AC26" s="8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>
        <v>2</v>
      </c>
      <c r="AY26" s="8"/>
      <c r="AZ26" s="11"/>
      <c r="BA26" s="5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ht="18.75" customHeight="1">
      <c r="A27" s="1">
        <v>21</v>
      </c>
      <c r="B27" s="1">
        <v>59</v>
      </c>
      <c r="C27" s="7" t="s">
        <v>82</v>
      </c>
      <c r="E27" s="7" t="s">
        <v>82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1"/>
      <c r="AB27" s="7" t="s">
        <v>82</v>
      </c>
      <c r="AC27" s="8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  <c r="AY27" s="8"/>
      <c r="AZ27" s="11"/>
      <c r="BA27" s="5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ht="18.75" customHeight="1" thickBot="1">
      <c r="A28" s="1">
        <v>22</v>
      </c>
      <c r="B28" s="1">
        <v>60</v>
      </c>
      <c r="C28" s="12" t="s">
        <v>83</v>
      </c>
      <c r="E28" s="12" t="s">
        <v>83</v>
      </c>
      <c r="F28" s="13"/>
      <c r="G28" s="13" t="s">
        <v>84</v>
      </c>
      <c r="H28" s="13"/>
      <c r="I28" s="13"/>
      <c r="J28" s="13"/>
      <c r="K28" s="13"/>
      <c r="L28" s="13"/>
      <c r="M28" s="13"/>
      <c r="N28" s="13"/>
      <c r="O28" s="13"/>
      <c r="P28" s="13"/>
      <c r="Q28" s="13">
        <v>1</v>
      </c>
      <c r="R28" s="13">
        <v>1</v>
      </c>
      <c r="S28" s="13">
        <v>1</v>
      </c>
      <c r="T28" s="13"/>
      <c r="U28" s="13"/>
      <c r="V28" s="13"/>
      <c r="W28" s="13"/>
      <c r="X28" s="13"/>
      <c r="Y28" s="13"/>
      <c r="Z28" s="13"/>
      <c r="AA28" s="14"/>
      <c r="AB28" s="12" t="s">
        <v>83</v>
      </c>
      <c r="AC28" s="13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>
        <v>1</v>
      </c>
      <c r="AV28" s="15"/>
      <c r="AW28" s="15"/>
      <c r="AX28" s="16"/>
      <c r="AY28" s="8"/>
      <c r="AZ28" s="11"/>
      <c r="BA28" s="5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s="19" customFormat="1" ht="34.5" customHeight="1" thickBot="1" thickTop="1">
      <c r="A29" s="1">
        <v>23</v>
      </c>
      <c r="B29" s="19">
        <v>98</v>
      </c>
      <c r="C29" s="30" t="s">
        <v>85</v>
      </c>
      <c r="E29" s="30" t="s">
        <v>85</v>
      </c>
      <c r="F29" s="31"/>
      <c r="G29" s="32">
        <f aca="true" t="shared" si="2" ref="G29:AA29">SUM(G8:G28)</f>
        <v>0</v>
      </c>
      <c r="H29" s="32">
        <f t="shared" si="2"/>
        <v>0</v>
      </c>
      <c r="I29" s="32">
        <f t="shared" si="2"/>
        <v>8</v>
      </c>
      <c r="J29" s="32">
        <f t="shared" si="2"/>
        <v>2</v>
      </c>
      <c r="K29" s="32">
        <f t="shared" si="2"/>
        <v>0</v>
      </c>
      <c r="L29" s="32">
        <f t="shared" si="2"/>
        <v>0</v>
      </c>
      <c r="M29" s="32">
        <f t="shared" si="2"/>
        <v>0</v>
      </c>
      <c r="N29" s="32">
        <f t="shared" si="2"/>
        <v>0</v>
      </c>
      <c r="O29" s="32">
        <f t="shared" si="2"/>
        <v>0</v>
      </c>
      <c r="P29" s="32">
        <f t="shared" si="2"/>
        <v>0</v>
      </c>
      <c r="Q29" s="32">
        <f t="shared" si="2"/>
        <v>12</v>
      </c>
      <c r="R29" s="32">
        <f t="shared" si="2"/>
        <v>12</v>
      </c>
      <c r="S29" s="32">
        <f t="shared" si="2"/>
        <v>36</v>
      </c>
      <c r="T29" s="32">
        <f t="shared" si="2"/>
        <v>0</v>
      </c>
      <c r="U29" s="32">
        <f t="shared" si="2"/>
        <v>0</v>
      </c>
      <c r="V29" s="32">
        <f t="shared" si="2"/>
        <v>0</v>
      </c>
      <c r="W29" s="32">
        <f t="shared" si="2"/>
        <v>0</v>
      </c>
      <c r="X29" s="32">
        <f t="shared" si="2"/>
        <v>0</v>
      </c>
      <c r="Y29" s="32">
        <f t="shared" si="2"/>
        <v>0</v>
      </c>
      <c r="Z29" s="32">
        <f t="shared" si="2"/>
        <v>2</v>
      </c>
      <c r="AA29" s="33">
        <f t="shared" si="2"/>
        <v>3</v>
      </c>
      <c r="AB29" s="30" t="s">
        <v>85</v>
      </c>
      <c r="AC29" s="31"/>
      <c r="AD29" s="32">
        <f aca="true" t="shared" si="3" ref="AD29:AZ29">SUM(AD8:AD28)</f>
        <v>0</v>
      </c>
      <c r="AE29" s="32">
        <f t="shared" si="3"/>
        <v>0</v>
      </c>
      <c r="AF29" s="32">
        <f t="shared" si="3"/>
        <v>0</v>
      </c>
      <c r="AG29" s="32">
        <f t="shared" si="3"/>
        <v>0</v>
      </c>
      <c r="AH29" s="32">
        <f t="shared" si="3"/>
        <v>0</v>
      </c>
      <c r="AI29" s="32">
        <f t="shared" si="3"/>
        <v>0</v>
      </c>
      <c r="AJ29" s="32">
        <f t="shared" si="3"/>
        <v>46</v>
      </c>
      <c r="AK29" s="32">
        <f t="shared" si="3"/>
        <v>0</v>
      </c>
      <c r="AL29" s="32">
        <f t="shared" si="3"/>
        <v>0</v>
      </c>
      <c r="AM29" s="32">
        <f t="shared" si="3"/>
        <v>1</v>
      </c>
      <c r="AN29" s="32">
        <f t="shared" si="3"/>
        <v>1</v>
      </c>
      <c r="AO29" s="32">
        <f t="shared" si="3"/>
        <v>0</v>
      </c>
      <c r="AP29" s="32">
        <f t="shared" si="3"/>
        <v>0</v>
      </c>
      <c r="AQ29" s="32">
        <f t="shared" si="3"/>
        <v>0</v>
      </c>
      <c r="AR29" s="32">
        <f t="shared" si="3"/>
        <v>0</v>
      </c>
      <c r="AS29" s="32">
        <f t="shared" si="3"/>
        <v>0</v>
      </c>
      <c r="AT29" s="32">
        <f t="shared" si="3"/>
        <v>0</v>
      </c>
      <c r="AU29" s="32">
        <f t="shared" si="3"/>
        <v>2</v>
      </c>
      <c r="AV29" s="32">
        <f t="shared" si="3"/>
        <v>400</v>
      </c>
      <c r="AW29" s="32">
        <f t="shared" si="3"/>
        <v>0</v>
      </c>
      <c r="AX29" s="34">
        <f t="shared" si="3"/>
        <v>3</v>
      </c>
      <c r="AY29" s="32">
        <f t="shared" si="3"/>
        <v>0</v>
      </c>
      <c r="AZ29" s="33">
        <f t="shared" si="3"/>
        <v>0</v>
      </c>
      <c r="BA29" s="5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ht="19.5" customHeight="1">
      <c r="A30" s="1">
        <v>24</v>
      </c>
      <c r="B30" s="1">
        <v>3</v>
      </c>
      <c r="C30" s="24" t="s">
        <v>86</v>
      </c>
      <c r="E30" s="24" t="s">
        <v>86</v>
      </c>
      <c r="F30" s="25"/>
      <c r="G30" s="25"/>
      <c r="H30" s="25"/>
      <c r="I30" s="25"/>
      <c r="J30" s="25">
        <v>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4" t="s">
        <v>86</v>
      </c>
      <c r="AC30" s="25"/>
      <c r="AD30" s="27"/>
      <c r="AE30" s="27"/>
      <c r="AF30" s="27"/>
      <c r="AG30" s="27"/>
      <c r="AH30" s="27">
        <v>6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8"/>
      <c r="AZ30" s="11"/>
      <c r="BA30" s="5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ht="19.5" customHeight="1">
      <c r="A31" s="1">
        <v>25</v>
      </c>
      <c r="B31" s="1">
        <v>8</v>
      </c>
      <c r="C31" s="7" t="s">
        <v>87</v>
      </c>
      <c r="E31" s="7" t="s">
        <v>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1"/>
      <c r="AB31" s="7" t="s">
        <v>87</v>
      </c>
      <c r="AC31" s="8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10"/>
      <c r="AY31" s="8"/>
      <c r="AZ31" s="11"/>
      <c r="BA31" s="5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ht="19.5" customHeight="1">
      <c r="A32" s="1">
        <v>26</v>
      </c>
      <c r="B32" s="1">
        <v>11</v>
      </c>
      <c r="C32" s="7" t="s">
        <v>88</v>
      </c>
      <c r="E32" s="7" t="s">
        <v>88</v>
      </c>
      <c r="F32" s="8"/>
      <c r="G32" s="8"/>
      <c r="H32" s="8"/>
      <c r="I32" s="8">
        <v>1</v>
      </c>
      <c r="J32" s="8"/>
      <c r="K32" s="8"/>
      <c r="L32" s="8"/>
      <c r="M32" s="8"/>
      <c r="N32" s="8"/>
      <c r="O32" s="8"/>
      <c r="P32" s="8"/>
      <c r="Q32" s="8">
        <v>2</v>
      </c>
      <c r="R32" s="8">
        <v>2</v>
      </c>
      <c r="S32" s="8"/>
      <c r="T32" s="8"/>
      <c r="U32" s="8"/>
      <c r="V32" s="8"/>
      <c r="W32" s="8"/>
      <c r="X32" s="8"/>
      <c r="Y32" s="8"/>
      <c r="Z32" s="8"/>
      <c r="AA32" s="11"/>
      <c r="AB32" s="7" t="s">
        <v>88</v>
      </c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10"/>
      <c r="AY32" s="8"/>
      <c r="AZ32" s="11"/>
      <c r="BA32" s="5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ht="19.5" customHeight="1">
      <c r="A33" s="1">
        <v>27</v>
      </c>
      <c r="B33" s="1">
        <v>12</v>
      </c>
      <c r="C33" s="7" t="s">
        <v>89</v>
      </c>
      <c r="E33" s="7" t="s">
        <v>89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1"/>
      <c r="AB33" s="7" t="s">
        <v>89</v>
      </c>
      <c r="AC33" s="8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10"/>
      <c r="AY33" s="8"/>
      <c r="AZ33" s="11"/>
      <c r="BA33" s="5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ht="19.5" customHeight="1">
      <c r="A34" s="1">
        <v>28</v>
      </c>
      <c r="B34" s="1">
        <v>13</v>
      </c>
      <c r="C34" s="7" t="s">
        <v>90</v>
      </c>
      <c r="E34" s="7" t="s">
        <v>90</v>
      </c>
      <c r="F34" s="8"/>
      <c r="G34" s="8"/>
      <c r="H34" s="8"/>
      <c r="I34" s="8">
        <v>1</v>
      </c>
      <c r="J34" s="8">
        <v>1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1">
        <v>1</v>
      </c>
      <c r="AB34" s="7" t="s">
        <v>90</v>
      </c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>
        <v>1</v>
      </c>
      <c r="AY34" s="8"/>
      <c r="AZ34" s="11"/>
      <c r="BA34" s="5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ht="19.5" customHeight="1">
      <c r="A35" s="1">
        <v>29</v>
      </c>
      <c r="B35" s="1">
        <v>66</v>
      </c>
      <c r="C35" s="7" t="s">
        <v>91</v>
      </c>
      <c r="E35" s="7" t="s">
        <v>91</v>
      </c>
      <c r="F35" s="8"/>
      <c r="G35" s="8"/>
      <c r="H35" s="8"/>
      <c r="I35" s="8"/>
      <c r="J35" s="8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1"/>
      <c r="AB35" s="7" t="s">
        <v>91</v>
      </c>
      <c r="AC35" s="8"/>
      <c r="AD35" s="9"/>
      <c r="AE35" s="9"/>
      <c r="AF35" s="9"/>
      <c r="AG35" s="9"/>
      <c r="AH35" s="9">
        <v>1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>
        <v>1</v>
      </c>
      <c r="AV35" s="9"/>
      <c r="AW35" s="9"/>
      <c r="AX35" s="10">
        <v>3</v>
      </c>
      <c r="AY35" s="8"/>
      <c r="AZ35" s="11"/>
      <c r="BA35" s="5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ht="19.5" customHeight="1">
      <c r="A36" s="1">
        <v>30</v>
      </c>
      <c r="B36" s="1">
        <v>67</v>
      </c>
      <c r="C36" s="7" t="s">
        <v>92</v>
      </c>
      <c r="E36" s="7" t="s">
        <v>92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1"/>
      <c r="AB36" s="7" t="s">
        <v>92</v>
      </c>
      <c r="AC36" s="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10"/>
      <c r="AY36" s="8"/>
      <c r="AZ36" s="11"/>
      <c r="BA36" s="5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ht="19.5" customHeight="1">
      <c r="A37" s="1">
        <v>31</v>
      </c>
      <c r="B37" s="1">
        <v>68</v>
      </c>
      <c r="C37" s="7" t="s">
        <v>93</v>
      </c>
      <c r="E37" s="7" t="s">
        <v>93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1"/>
      <c r="AB37" s="7" t="s">
        <v>93</v>
      </c>
      <c r="AC37" s="8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0"/>
      <c r="AY37" s="8"/>
      <c r="AZ37" s="11"/>
      <c r="BA37" s="5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ht="19.5" customHeight="1">
      <c r="A38" s="1">
        <v>32</v>
      </c>
      <c r="B38" s="1">
        <v>69</v>
      </c>
      <c r="C38" s="7" t="s">
        <v>94</v>
      </c>
      <c r="E38" s="7" t="s">
        <v>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1"/>
      <c r="AB38" s="7" t="s">
        <v>94</v>
      </c>
      <c r="AC38" s="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10"/>
      <c r="AY38" s="8"/>
      <c r="AZ38" s="11"/>
      <c r="BA38" s="60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</row>
    <row r="39" spans="1:67" ht="19.5" customHeight="1">
      <c r="A39" s="1">
        <v>33</v>
      </c>
      <c r="B39" s="1">
        <v>70</v>
      </c>
      <c r="C39" s="7" t="s">
        <v>95</v>
      </c>
      <c r="E39" s="7" t="s">
        <v>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1"/>
      <c r="AB39" s="7" t="s">
        <v>95</v>
      </c>
      <c r="AC39" s="8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0"/>
      <c r="AY39" s="8"/>
      <c r="AZ39" s="11"/>
      <c r="BA39" s="5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ht="19.5" customHeight="1">
      <c r="A40" s="1">
        <v>34</v>
      </c>
      <c r="B40" s="1">
        <v>71</v>
      </c>
      <c r="C40" s="7" t="s">
        <v>96</v>
      </c>
      <c r="E40" s="7" t="s">
        <v>96</v>
      </c>
      <c r="F40" s="8"/>
      <c r="G40" s="8"/>
      <c r="H40" s="8"/>
      <c r="I40" s="8"/>
      <c r="J40" s="8">
        <v>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1"/>
      <c r="AB40" s="7" t="s">
        <v>96</v>
      </c>
      <c r="AC40" s="8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10"/>
      <c r="AY40" s="8"/>
      <c r="AZ40" s="11"/>
      <c r="BA40" s="5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ht="19.5" customHeight="1">
      <c r="A41" s="1">
        <v>35</v>
      </c>
      <c r="B41" s="1">
        <v>72</v>
      </c>
      <c r="C41" s="7" t="s">
        <v>97</v>
      </c>
      <c r="E41" s="7" t="s">
        <v>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1">
        <v>1</v>
      </c>
      <c r="AB41" s="7" t="s">
        <v>97</v>
      </c>
      <c r="AC41" s="8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10"/>
      <c r="AY41" s="8"/>
      <c r="AZ41" s="11"/>
      <c r="BA41" s="5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ht="19.5" customHeight="1">
      <c r="A42" s="1">
        <v>36</v>
      </c>
      <c r="B42" s="1">
        <v>73</v>
      </c>
      <c r="C42" s="7" t="s">
        <v>98</v>
      </c>
      <c r="E42" s="7" t="s">
        <v>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1"/>
      <c r="AB42" s="7" t="s">
        <v>98</v>
      </c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10"/>
      <c r="AY42" s="8"/>
      <c r="AZ42" s="11"/>
      <c r="BA42" s="5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ht="19.5" customHeight="1">
      <c r="A43" s="1">
        <v>37</v>
      </c>
      <c r="B43" s="1">
        <v>74</v>
      </c>
      <c r="C43" s="7" t="s">
        <v>99</v>
      </c>
      <c r="E43" s="7" t="s">
        <v>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1"/>
      <c r="AB43" s="7" t="s">
        <v>99</v>
      </c>
      <c r="AC43" s="8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0"/>
      <c r="AY43" s="8"/>
      <c r="AZ43" s="11"/>
      <c r="BA43" s="5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ht="19.5" customHeight="1">
      <c r="A44" s="1">
        <v>38</v>
      </c>
      <c r="B44" s="1">
        <v>75</v>
      </c>
      <c r="C44" s="7" t="s">
        <v>100</v>
      </c>
      <c r="E44" s="7" t="s">
        <v>100</v>
      </c>
      <c r="F44" s="8"/>
      <c r="G44" s="8"/>
      <c r="H44" s="8"/>
      <c r="I44" s="8"/>
      <c r="J44" s="8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>
        <v>1</v>
      </c>
      <c r="AB44" s="7" t="s">
        <v>100</v>
      </c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0"/>
      <c r="AY44" s="8"/>
      <c r="AZ44" s="11"/>
      <c r="BA44" s="5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ht="19.5" customHeight="1">
      <c r="A45" s="1">
        <v>39</v>
      </c>
      <c r="B45" s="1">
        <v>76</v>
      </c>
      <c r="C45" s="7" t="s">
        <v>101</v>
      </c>
      <c r="E45" s="7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1"/>
      <c r="AB45" s="7" t="s">
        <v>101</v>
      </c>
      <c r="AC45" s="8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0"/>
      <c r="AY45" s="8"/>
      <c r="AZ45" s="11"/>
      <c r="BA45" s="5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ht="19.5" customHeight="1">
      <c r="A46" s="1">
        <v>40</v>
      </c>
      <c r="B46" s="1">
        <v>77</v>
      </c>
      <c r="C46" s="7" t="s">
        <v>102</v>
      </c>
      <c r="E46" s="7" t="s">
        <v>102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1"/>
      <c r="AB46" s="7" t="s">
        <v>102</v>
      </c>
      <c r="AC46" s="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10"/>
      <c r="AY46" s="8"/>
      <c r="AZ46" s="11"/>
      <c r="BA46" s="5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ht="19.5" customHeight="1">
      <c r="A47" s="1">
        <v>41</v>
      </c>
      <c r="B47" s="1">
        <v>78</v>
      </c>
      <c r="C47" s="7" t="s">
        <v>103</v>
      </c>
      <c r="E47" s="7" t="s">
        <v>103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1"/>
      <c r="AB47" s="7" t="s">
        <v>103</v>
      </c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0"/>
      <c r="AY47" s="8"/>
      <c r="AZ47" s="11"/>
      <c r="BA47" s="5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ht="19.5" customHeight="1" thickBot="1">
      <c r="A48" s="1">
        <v>42</v>
      </c>
      <c r="B48" s="1">
        <v>79</v>
      </c>
      <c r="C48" s="12" t="s">
        <v>104</v>
      </c>
      <c r="E48" s="12" t="s">
        <v>104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2" t="s">
        <v>104</v>
      </c>
      <c r="AC48" s="13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6"/>
      <c r="AY48" s="8"/>
      <c r="AZ48" s="11"/>
      <c r="BA48" s="5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s="19" customFormat="1" ht="33.75" customHeight="1" thickBot="1" thickTop="1">
      <c r="A49" s="1">
        <v>43</v>
      </c>
      <c r="B49" s="19">
        <v>99</v>
      </c>
      <c r="C49" s="30" t="s">
        <v>105</v>
      </c>
      <c r="E49" s="30" t="s">
        <v>105</v>
      </c>
      <c r="F49" s="32"/>
      <c r="G49" s="32">
        <f aca="true" t="shared" si="4" ref="G49:AA49">SUM(G30:G48)</f>
        <v>0</v>
      </c>
      <c r="H49" s="32">
        <f t="shared" si="4"/>
        <v>0</v>
      </c>
      <c r="I49" s="32">
        <f t="shared" si="4"/>
        <v>2</v>
      </c>
      <c r="J49" s="32">
        <f t="shared" si="4"/>
        <v>5</v>
      </c>
      <c r="K49" s="32">
        <f t="shared" si="4"/>
        <v>0</v>
      </c>
      <c r="L49" s="32">
        <f t="shared" si="4"/>
        <v>0</v>
      </c>
      <c r="M49" s="32">
        <f t="shared" si="4"/>
        <v>0</v>
      </c>
      <c r="N49" s="32">
        <f t="shared" si="4"/>
        <v>0</v>
      </c>
      <c r="O49" s="32">
        <f t="shared" si="4"/>
        <v>0</v>
      </c>
      <c r="P49" s="32">
        <f t="shared" si="4"/>
        <v>0</v>
      </c>
      <c r="Q49" s="32">
        <f t="shared" si="4"/>
        <v>2</v>
      </c>
      <c r="R49" s="32">
        <f t="shared" si="4"/>
        <v>2</v>
      </c>
      <c r="S49" s="32">
        <f t="shared" si="4"/>
        <v>0</v>
      </c>
      <c r="T49" s="32">
        <f t="shared" si="4"/>
        <v>0</v>
      </c>
      <c r="U49" s="32">
        <f t="shared" si="4"/>
        <v>0</v>
      </c>
      <c r="V49" s="32">
        <f t="shared" si="4"/>
        <v>0</v>
      </c>
      <c r="W49" s="32">
        <f t="shared" si="4"/>
        <v>0</v>
      </c>
      <c r="X49" s="32">
        <f t="shared" si="4"/>
        <v>0</v>
      </c>
      <c r="Y49" s="32">
        <f t="shared" si="4"/>
        <v>0</v>
      </c>
      <c r="Z49" s="32">
        <f t="shared" si="4"/>
        <v>0</v>
      </c>
      <c r="AA49" s="33">
        <f t="shared" si="4"/>
        <v>3</v>
      </c>
      <c r="AB49" s="30" t="s">
        <v>105</v>
      </c>
      <c r="AC49" s="32"/>
      <c r="AD49" s="32">
        <f aca="true" t="shared" si="5" ref="AD49:AZ49">SUM(AD30:AD48)</f>
        <v>0</v>
      </c>
      <c r="AE49" s="32">
        <f t="shared" si="5"/>
        <v>0</v>
      </c>
      <c r="AF49" s="32">
        <f t="shared" si="5"/>
        <v>0</v>
      </c>
      <c r="AG49" s="32">
        <f t="shared" si="5"/>
        <v>0</v>
      </c>
      <c r="AH49" s="32">
        <f t="shared" si="5"/>
        <v>7</v>
      </c>
      <c r="AI49" s="32">
        <f t="shared" si="5"/>
        <v>0</v>
      </c>
      <c r="AJ49" s="32">
        <f t="shared" si="5"/>
        <v>0</v>
      </c>
      <c r="AK49" s="32">
        <f t="shared" si="5"/>
        <v>0</v>
      </c>
      <c r="AL49" s="32">
        <f t="shared" si="5"/>
        <v>0</v>
      </c>
      <c r="AM49" s="32">
        <f t="shared" si="5"/>
        <v>0</v>
      </c>
      <c r="AN49" s="32">
        <f t="shared" si="5"/>
        <v>0</v>
      </c>
      <c r="AO49" s="32">
        <f t="shared" si="5"/>
        <v>0</v>
      </c>
      <c r="AP49" s="32">
        <f t="shared" si="5"/>
        <v>0</v>
      </c>
      <c r="AQ49" s="32">
        <f t="shared" si="5"/>
        <v>0</v>
      </c>
      <c r="AR49" s="32">
        <f t="shared" si="5"/>
        <v>0</v>
      </c>
      <c r="AS49" s="32">
        <f t="shared" si="5"/>
        <v>0</v>
      </c>
      <c r="AT49" s="32">
        <f t="shared" si="5"/>
        <v>0</v>
      </c>
      <c r="AU49" s="32">
        <f t="shared" si="5"/>
        <v>1</v>
      </c>
      <c r="AV49" s="32">
        <f t="shared" si="5"/>
        <v>0</v>
      </c>
      <c r="AW49" s="32">
        <f t="shared" si="5"/>
        <v>0</v>
      </c>
      <c r="AX49" s="34">
        <f t="shared" si="5"/>
        <v>4</v>
      </c>
      <c r="AY49" s="32">
        <f t="shared" si="5"/>
        <v>0</v>
      </c>
      <c r="AZ49" s="33">
        <f t="shared" si="5"/>
        <v>0</v>
      </c>
      <c r="BA49" s="5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ht="19.5" customHeight="1">
      <c r="A50" s="1">
        <v>44</v>
      </c>
      <c r="B50" s="1">
        <v>1</v>
      </c>
      <c r="C50" s="24" t="s">
        <v>106</v>
      </c>
      <c r="E50" s="24" t="s">
        <v>106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v>10</v>
      </c>
      <c r="R50" s="25">
        <v>10</v>
      </c>
      <c r="S50" s="25">
        <v>12</v>
      </c>
      <c r="T50" s="25"/>
      <c r="U50" s="25"/>
      <c r="V50" s="25"/>
      <c r="W50" s="25"/>
      <c r="X50" s="25"/>
      <c r="Y50" s="25"/>
      <c r="Z50" s="25"/>
      <c r="AA50" s="26">
        <v>3</v>
      </c>
      <c r="AB50" s="24" t="s">
        <v>106</v>
      </c>
      <c r="AC50" s="25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>
        <v>1</v>
      </c>
      <c r="AQ50" s="27"/>
      <c r="AR50" s="27"/>
      <c r="AS50" s="27"/>
      <c r="AT50" s="27"/>
      <c r="AU50" s="27"/>
      <c r="AV50" s="27">
        <v>1</v>
      </c>
      <c r="AW50" s="27"/>
      <c r="AX50" s="28"/>
      <c r="AY50" s="8"/>
      <c r="AZ50" s="11"/>
      <c r="BA50" s="5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ht="19.5" customHeight="1">
      <c r="A51" s="1">
        <v>45</v>
      </c>
      <c r="B51" s="1">
        <v>16</v>
      </c>
      <c r="C51" s="7" t="s">
        <v>107</v>
      </c>
      <c r="E51" s="7" t="s">
        <v>107</v>
      </c>
      <c r="F51" s="8"/>
      <c r="G51" s="8"/>
      <c r="H51" s="8"/>
      <c r="I51" s="8">
        <v>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1"/>
      <c r="AB51" s="7" t="s">
        <v>107</v>
      </c>
      <c r="AC51" s="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10"/>
      <c r="AY51" s="8"/>
      <c r="AZ51" s="11"/>
      <c r="BA51" s="5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ht="19.5" customHeight="1">
      <c r="A52" s="1">
        <v>46</v>
      </c>
      <c r="B52" s="1">
        <v>37</v>
      </c>
      <c r="C52" s="7" t="s">
        <v>108</v>
      </c>
      <c r="E52" s="7" t="s">
        <v>108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1"/>
      <c r="AB52" s="7" t="s">
        <v>108</v>
      </c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0"/>
      <c r="AY52" s="8"/>
      <c r="AZ52" s="11"/>
      <c r="BA52" s="5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ht="19.5" customHeight="1">
      <c r="A53" s="1">
        <v>47</v>
      </c>
      <c r="B53" s="1">
        <v>38</v>
      </c>
      <c r="C53" s="7" t="s">
        <v>109</v>
      </c>
      <c r="E53" s="7" t="s">
        <v>109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1"/>
      <c r="AB53" s="7" t="s">
        <v>109</v>
      </c>
      <c r="AC53" s="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10"/>
      <c r="AY53" s="8"/>
      <c r="AZ53" s="11"/>
      <c r="BA53" s="5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ht="19.5" customHeight="1">
      <c r="A54" s="1">
        <v>48</v>
      </c>
      <c r="B54" s="1">
        <v>39</v>
      </c>
      <c r="C54" s="7" t="s">
        <v>110</v>
      </c>
      <c r="E54" s="7" t="s">
        <v>110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1"/>
      <c r="AB54" s="7" t="s">
        <v>110</v>
      </c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0"/>
      <c r="AY54" s="8"/>
      <c r="AZ54" s="11"/>
      <c r="BA54" s="5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ht="18.75" customHeight="1" thickBot="1">
      <c r="A55" s="1">
        <v>49</v>
      </c>
      <c r="B55" s="1">
        <v>40</v>
      </c>
      <c r="C55" s="12" t="s">
        <v>111</v>
      </c>
      <c r="E55" s="12" t="s">
        <v>111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2" t="s">
        <v>111</v>
      </c>
      <c r="AC55" s="13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6"/>
      <c r="AY55" s="8"/>
      <c r="AZ55" s="11"/>
      <c r="BA55" s="5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19" customFormat="1" ht="33.75" customHeight="1" thickBot="1" thickTop="1">
      <c r="A56" s="19">
        <v>50.1</v>
      </c>
      <c r="B56" s="19">
        <v>100</v>
      </c>
      <c r="C56" s="36" t="s">
        <v>112</v>
      </c>
      <c r="E56" s="30" t="s">
        <v>112</v>
      </c>
      <c r="F56" s="37"/>
      <c r="G56" s="32">
        <f aca="true" t="shared" si="6" ref="G56:AA56">SUM(G50:G55)</f>
        <v>0</v>
      </c>
      <c r="H56" s="32">
        <f t="shared" si="6"/>
        <v>0</v>
      </c>
      <c r="I56" s="32">
        <f t="shared" si="6"/>
        <v>2</v>
      </c>
      <c r="J56" s="32">
        <f t="shared" si="6"/>
        <v>0</v>
      </c>
      <c r="K56" s="32">
        <f t="shared" si="6"/>
        <v>0</v>
      </c>
      <c r="L56" s="32">
        <f t="shared" si="6"/>
        <v>0</v>
      </c>
      <c r="M56" s="32">
        <f t="shared" si="6"/>
        <v>0</v>
      </c>
      <c r="N56" s="32">
        <f t="shared" si="6"/>
        <v>0</v>
      </c>
      <c r="O56" s="32">
        <f t="shared" si="6"/>
        <v>0</v>
      </c>
      <c r="P56" s="32">
        <f t="shared" si="6"/>
        <v>0</v>
      </c>
      <c r="Q56" s="32">
        <f t="shared" si="6"/>
        <v>10</v>
      </c>
      <c r="R56" s="32">
        <f t="shared" si="6"/>
        <v>10</v>
      </c>
      <c r="S56" s="32">
        <f t="shared" si="6"/>
        <v>12</v>
      </c>
      <c r="T56" s="32">
        <f t="shared" si="6"/>
        <v>0</v>
      </c>
      <c r="U56" s="32">
        <f t="shared" si="6"/>
        <v>0</v>
      </c>
      <c r="V56" s="32">
        <f t="shared" si="6"/>
        <v>0</v>
      </c>
      <c r="W56" s="32">
        <f t="shared" si="6"/>
        <v>0</v>
      </c>
      <c r="X56" s="32">
        <f t="shared" si="6"/>
        <v>0</v>
      </c>
      <c r="Y56" s="32">
        <f t="shared" si="6"/>
        <v>0</v>
      </c>
      <c r="Z56" s="32">
        <f t="shared" si="6"/>
        <v>0</v>
      </c>
      <c r="AA56" s="33">
        <f t="shared" si="6"/>
        <v>3</v>
      </c>
      <c r="AB56" s="36" t="s">
        <v>112</v>
      </c>
      <c r="AC56" s="37"/>
      <c r="AD56" s="32">
        <f aca="true" t="shared" si="7" ref="AD56:AZ56">SUM(AD50:AD55)</f>
        <v>0</v>
      </c>
      <c r="AE56" s="32">
        <f t="shared" si="7"/>
        <v>0</v>
      </c>
      <c r="AF56" s="32">
        <f t="shared" si="7"/>
        <v>0</v>
      </c>
      <c r="AG56" s="32">
        <f t="shared" si="7"/>
        <v>0</v>
      </c>
      <c r="AH56" s="32">
        <f t="shared" si="7"/>
        <v>0</v>
      </c>
      <c r="AI56" s="32">
        <f t="shared" si="7"/>
        <v>0</v>
      </c>
      <c r="AJ56" s="32">
        <f t="shared" si="7"/>
        <v>0</v>
      </c>
      <c r="AK56" s="32">
        <f t="shared" si="7"/>
        <v>0</v>
      </c>
      <c r="AL56" s="32">
        <f t="shared" si="7"/>
        <v>0</v>
      </c>
      <c r="AM56" s="32">
        <f t="shared" si="7"/>
        <v>0</v>
      </c>
      <c r="AN56" s="32">
        <f t="shared" si="7"/>
        <v>0</v>
      </c>
      <c r="AO56" s="32">
        <f t="shared" si="7"/>
        <v>0</v>
      </c>
      <c r="AP56" s="32">
        <f t="shared" si="7"/>
        <v>1</v>
      </c>
      <c r="AQ56" s="32">
        <f t="shared" si="7"/>
        <v>0</v>
      </c>
      <c r="AR56" s="32">
        <f t="shared" si="7"/>
        <v>0</v>
      </c>
      <c r="AS56" s="32">
        <f t="shared" si="7"/>
        <v>0</v>
      </c>
      <c r="AT56" s="32">
        <f t="shared" si="7"/>
        <v>0</v>
      </c>
      <c r="AU56" s="32">
        <f t="shared" si="7"/>
        <v>0</v>
      </c>
      <c r="AV56" s="32">
        <f t="shared" si="7"/>
        <v>1</v>
      </c>
      <c r="AW56" s="32">
        <f t="shared" si="7"/>
        <v>0</v>
      </c>
      <c r="AX56" s="34">
        <f t="shared" si="7"/>
        <v>0</v>
      </c>
      <c r="AY56" s="32">
        <f t="shared" si="7"/>
        <v>0</v>
      </c>
      <c r="AZ56" s="33">
        <f t="shared" si="7"/>
        <v>0</v>
      </c>
      <c r="BA56" s="5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52" ht="18.75" customHeight="1">
      <c r="A57" s="1">
        <v>50.2</v>
      </c>
      <c r="E57" s="100" t="s">
        <v>113</v>
      </c>
      <c r="F57" s="101"/>
      <c r="G57" s="101" t="s">
        <v>1</v>
      </c>
      <c r="H57" s="101"/>
      <c r="I57" s="101"/>
      <c r="J57" s="101"/>
      <c r="K57" s="101" t="s">
        <v>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 t="s">
        <v>3</v>
      </c>
      <c r="AA57" s="67"/>
      <c r="AB57" s="111"/>
      <c r="AC57" s="112"/>
      <c r="AD57" s="110" t="s">
        <v>4</v>
      </c>
      <c r="AE57" s="110"/>
      <c r="AF57" s="110" t="s">
        <v>5</v>
      </c>
      <c r="AG57" s="110"/>
      <c r="AH57" s="105" t="s">
        <v>6</v>
      </c>
      <c r="AI57" s="105" t="s">
        <v>7</v>
      </c>
      <c r="AJ57" s="98" t="s">
        <v>114</v>
      </c>
      <c r="AK57" s="105" t="s">
        <v>9</v>
      </c>
      <c r="AL57" s="98" t="s">
        <v>10</v>
      </c>
      <c r="AM57" s="98" t="s">
        <v>11</v>
      </c>
      <c r="AN57" s="98" t="s">
        <v>12</v>
      </c>
      <c r="AO57" s="105" t="s">
        <v>13</v>
      </c>
      <c r="AP57" s="98" t="s">
        <v>14</v>
      </c>
      <c r="AQ57" s="105" t="s">
        <v>15</v>
      </c>
      <c r="AR57" s="107" t="s">
        <v>16</v>
      </c>
      <c r="AS57" s="107" t="s">
        <v>115</v>
      </c>
      <c r="AT57" s="98" t="s">
        <v>18</v>
      </c>
      <c r="AU57" s="98" t="s">
        <v>19</v>
      </c>
      <c r="AV57" s="98" t="s">
        <v>20</v>
      </c>
      <c r="AW57" s="98" t="s">
        <v>21</v>
      </c>
      <c r="AX57" s="103" t="s">
        <v>22</v>
      </c>
      <c r="AY57" s="91" t="s">
        <v>23</v>
      </c>
      <c r="AZ57" s="93" t="s">
        <v>24</v>
      </c>
    </row>
    <row r="58" spans="1:52" ht="18.75" customHeight="1">
      <c r="A58" s="1">
        <v>50.3</v>
      </c>
      <c r="E58" s="71"/>
      <c r="F58" s="97"/>
      <c r="G58" s="97" t="s">
        <v>31</v>
      </c>
      <c r="H58" s="92" t="s">
        <v>32</v>
      </c>
      <c r="I58" s="97" t="s">
        <v>33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2" t="s">
        <v>34</v>
      </c>
      <c r="AA58" s="94" t="s">
        <v>35</v>
      </c>
      <c r="AB58" s="113"/>
      <c r="AC58" s="114"/>
      <c r="AD58" s="109" t="s">
        <v>36</v>
      </c>
      <c r="AE58" s="106" t="s">
        <v>37</v>
      </c>
      <c r="AF58" s="109" t="s">
        <v>36</v>
      </c>
      <c r="AG58" s="106" t="s">
        <v>37</v>
      </c>
      <c r="AH58" s="109"/>
      <c r="AI58" s="106"/>
      <c r="AJ58" s="99"/>
      <c r="AK58" s="106"/>
      <c r="AL58" s="99"/>
      <c r="AM58" s="99"/>
      <c r="AN58" s="99"/>
      <c r="AO58" s="109"/>
      <c r="AP58" s="99"/>
      <c r="AQ58" s="106"/>
      <c r="AR58" s="108"/>
      <c r="AS58" s="108"/>
      <c r="AT58" s="99"/>
      <c r="AU58" s="99"/>
      <c r="AV58" s="99"/>
      <c r="AW58" s="99"/>
      <c r="AX58" s="104"/>
      <c r="AY58" s="92"/>
      <c r="AZ58" s="94"/>
    </row>
    <row r="59" spans="1:52" ht="18.75" customHeight="1">
      <c r="A59" s="1">
        <v>50.4</v>
      </c>
      <c r="E59" s="71"/>
      <c r="F59" s="97"/>
      <c r="G59" s="97"/>
      <c r="H59" s="92"/>
      <c r="I59" s="68" t="s">
        <v>38</v>
      </c>
      <c r="J59" s="68" t="s">
        <v>39</v>
      </c>
      <c r="K59" s="97" t="s">
        <v>40</v>
      </c>
      <c r="L59" s="97"/>
      <c r="M59" s="97"/>
      <c r="N59" s="97" t="s">
        <v>41</v>
      </c>
      <c r="O59" s="97"/>
      <c r="P59" s="97"/>
      <c r="Q59" s="97" t="s">
        <v>42</v>
      </c>
      <c r="R59" s="97"/>
      <c r="S59" s="97"/>
      <c r="T59" s="97" t="s">
        <v>43</v>
      </c>
      <c r="U59" s="97"/>
      <c r="V59" s="97"/>
      <c r="W59" s="97" t="s">
        <v>44</v>
      </c>
      <c r="X59" s="97"/>
      <c r="Y59" s="97"/>
      <c r="Z59" s="92"/>
      <c r="AA59" s="102"/>
      <c r="AB59" s="113"/>
      <c r="AC59" s="114"/>
      <c r="AD59" s="109"/>
      <c r="AE59" s="106"/>
      <c r="AF59" s="109"/>
      <c r="AG59" s="106"/>
      <c r="AH59" s="109"/>
      <c r="AI59" s="106"/>
      <c r="AJ59" s="99"/>
      <c r="AK59" s="106"/>
      <c r="AL59" s="99"/>
      <c r="AM59" s="99"/>
      <c r="AN59" s="99"/>
      <c r="AO59" s="109"/>
      <c r="AP59" s="99"/>
      <c r="AQ59" s="106"/>
      <c r="AR59" s="108"/>
      <c r="AS59" s="108"/>
      <c r="AT59" s="99"/>
      <c r="AU59" s="99"/>
      <c r="AV59" s="99"/>
      <c r="AW59" s="99"/>
      <c r="AX59" s="104"/>
      <c r="AY59" s="92"/>
      <c r="AZ59" s="94"/>
    </row>
    <row r="60" spans="1:52" ht="18.75" customHeight="1" thickBot="1">
      <c r="A60" s="1">
        <v>50.5</v>
      </c>
      <c r="E60" s="72"/>
      <c r="F60" s="66"/>
      <c r="G60" s="76" t="s">
        <v>49</v>
      </c>
      <c r="H60" s="76" t="s">
        <v>49</v>
      </c>
      <c r="I60" s="76" t="s">
        <v>50</v>
      </c>
      <c r="J60" s="76" t="s">
        <v>50</v>
      </c>
      <c r="K60" s="76" t="s">
        <v>51</v>
      </c>
      <c r="L60" s="76" t="s">
        <v>52</v>
      </c>
      <c r="M60" s="76" t="s">
        <v>50</v>
      </c>
      <c r="N60" s="76" t="s">
        <v>51</v>
      </c>
      <c r="O60" s="76" t="s">
        <v>52</v>
      </c>
      <c r="P60" s="76" t="s">
        <v>50</v>
      </c>
      <c r="Q60" s="76" t="s">
        <v>51</v>
      </c>
      <c r="R60" s="76" t="s">
        <v>52</v>
      </c>
      <c r="S60" s="76" t="s">
        <v>50</v>
      </c>
      <c r="T60" s="76" t="s">
        <v>51</v>
      </c>
      <c r="U60" s="76" t="s">
        <v>52</v>
      </c>
      <c r="V60" s="76" t="s">
        <v>50</v>
      </c>
      <c r="W60" s="76" t="s">
        <v>51</v>
      </c>
      <c r="X60" s="76" t="s">
        <v>52</v>
      </c>
      <c r="Y60" s="76" t="s">
        <v>50</v>
      </c>
      <c r="Z60" s="76" t="s">
        <v>51</v>
      </c>
      <c r="AA60" s="77" t="s">
        <v>51</v>
      </c>
      <c r="AB60" s="115"/>
      <c r="AC60" s="116"/>
      <c r="AD60" s="78" t="s">
        <v>53</v>
      </c>
      <c r="AE60" s="78" t="s">
        <v>53</v>
      </c>
      <c r="AF60" s="78" t="s">
        <v>53</v>
      </c>
      <c r="AG60" s="78" t="s">
        <v>53</v>
      </c>
      <c r="AH60" s="78" t="s">
        <v>54</v>
      </c>
      <c r="AI60" s="78" t="s">
        <v>54</v>
      </c>
      <c r="AJ60" s="78" t="s">
        <v>54</v>
      </c>
      <c r="AK60" s="78" t="s">
        <v>54</v>
      </c>
      <c r="AL60" s="78" t="s">
        <v>54</v>
      </c>
      <c r="AM60" s="78" t="s">
        <v>54</v>
      </c>
      <c r="AN60" s="78" t="s">
        <v>54</v>
      </c>
      <c r="AO60" s="78" t="s">
        <v>54</v>
      </c>
      <c r="AP60" s="78" t="s">
        <v>54</v>
      </c>
      <c r="AQ60" s="78" t="s">
        <v>54</v>
      </c>
      <c r="AR60" s="78" t="s">
        <v>55</v>
      </c>
      <c r="AS60" s="78" t="s">
        <v>56</v>
      </c>
      <c r="AT60" s="78" t="s">
        <v>57</v>
      </c>
      <c r="AU60" s="78" t="s">
        <v>58</v>
      </c>
      <c r="AV60" s="78" t="s">
        <v>57</v>
      </c>
      <c r="AW60" s="78" t="s">
        <v>57</v>
      </c>
      <c r="AX60" s="79" t="s">
        <v>54</v>
      </c>
      <c r="AY60" s="76" t="s">
        <v>52</v>
      </c>
      <c r="AZ60" s="77" t="s">
        <v>50</v>
      </c>
    </row>
    <row r="61" spans="1:67" ht="19.5" customHeight="1" thickTop="1">
      <c r="A61" s="1">
        <v>51</v>
      </c>
      <c r="B61" s="1">
        <v>4</v>
      </c>
      <c r="C61" s="6" t="s">
        <v>116</v>
      </c>
      <c r="E61" s="24" t="s">
        <v>116</v>
      </c>
      <c r="F61" s="39"/>
      <c r="G61" s="25"/>
      <c r="H61" s="25"/>
      <c r="I61" s="25">
        <v>3</v>
      </c>
      <c r="J61" s="25">
        <v>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6"/>
      <c r="AB61" s="24" t="s">
        <v>116</v>
      </c>
      <c r="AC61" s="39"/>
      <c r="AD61" s="42"/>
      <c r="AE61" s="27"/>
      <c r="AF61" s="27"/>
      <c r="AG61" s="27"/>
      <c r="AH61" s="27"/>
      <c r="AI61" s="27"/>
      <c r="AJ61" s="42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8">
        <v>1</v>
      </c>
      <c r="AY61" s="25"/>
      <c r="AZ61" s="26"/>
      <c r="BA61" s="5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ht="19.5" customHeight="1">
      <c r="A62" s="1">
        <v>52</v>
      </c>
      <c r="B62" s="1">
        <v>10</v>
      </c>
      <c r="C62" s="7" t="s">
        <v>117</v>
      </c>
      <c r="E62" s="7" t="s">
        <v>117</v>
      </c>
      <c r="F62" s="4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1"/>
      <c r="AB62" s="7" t="s">
        <v>117</v>
      </c>
      <c r="AC62" s="41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10">
        <v>2</v>
      </c>
      <c r="AY62" s="8"/>
      <c r="AZ62" s="11"/>
      <c r="BA62" s="5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ht="19.5" customHeight="1">
      <c r="A63" s="1">
        <v>53</v>
      </c>
      <c r="B63" s="1">
        <v>17</v>
      </c>
      <c r="C63" s="7" t="s">
        <v>118</v>
      </c>
      <c r="E63" s="7" t="s">
        <v>118</v>
      </c>
      <c r="F63" s="4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1"/>
      <c r="AB63" s="7" t="s">
        <v>118</v>
      </c>
      <c r="AC63" s="41"/>
      <c r="AD63" s="9"/>
      <c r="AE63" s="9"/>
      <c r="AF63" s="9"/>
      <c r="AG63" s="9"/>
      <c r="AH63" s="9"/>
      <c r="AI63" s="9"/>
      <c r="AJ63" s="42">
        <v>1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10"/>
      <c r="AY63" s="8"/>
      <c r="AZ63" s="11"/>
      <c r="BA63" s="5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ht="19.5" customHeight="1">
      <c r="A64" s="1">
        <v>54</v>
      </c>
      <c r="B64" s="1">
        <v>53</v>
      </c>
      <c r="C64" s="7" t="s">
        <v>119</v>
      </c>
      <c r="E64" s="7" t="s">
        <v>119</v>
      </c>
      <c r="F64" s="4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1"/>
      <c r="AB64" s="7" t="s">
        <v>119</v>
      </c>
      <c r="AC64" s="41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10"/>
      <c r="AY64" s="8"/>
      <c r="AZ64" s="11"/>
      <c r="BA64" s="57"/>
      <c r="BB64" s="17"/>
      <c r="BC64" s="17"/>
      <c r="BD64" s="43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ht="19.5" customHeight="1">
      <c r="A65" s="1">
        <v>55</v>
      </c>
      <c r="B65" s="1">
        <v>54</v>
      </c>
      <c r="C65" s="40" t="s">
        <v>120</v>
      </c>
      <c r="E65" s="7" t="s">
        <v>120</v>
      </c>
      <c r="F65" s="41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1"/>
      <c r="AB65" s="7" t="s">
        <v>120</v>
      </c>
      <c r="AC65" s="41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10"/>
      <c r="AY65" s="8"/>
      <c r="AZ65" s="11"/>
      <c r="BA65" s="5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ht="19.5" customHeight="1">
      <c r="A66" s="1">
        <v>56</v>
      </c>
      <c r="B66" s="1">
        <v>55</v>
      </c>
      <c r="C66" s="40" t="s">
        <v>121</v>
      </c>
      <c r="E66" s="7" t="s">
        <v>121</v>
      </c>
      <c r="F66" s="4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1"/>
      <c r="AB66" s="7" t="s">
        <v>121</v>
      </c>
      <c r="AC66" s="41"/>
      <c r="AD66" s="35"/>
      <c r="AE66" s="9"/>
      <c r="AF66" s="9"/>
      <c r="AG66" s="9"/>
      <c r="AH66" s="9"/>
      <c r="AI66" s="9"/>
      <c r="AJ66" s="35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10"/>
      <c r="AY66" s="8"/>
      <c r="AZ66" s="11"/>
      <c r="BA66" s="5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ht="19.5" customHeight="1">
      <c r="A67" s="1">
        <v>57</v>
      </c>
      <c r="B67" s="1">
        <v>56</v>
      </c>
      <c r="C67" s="40" t="s">
        <v>122</v>
      </c>
      <c r="E67" s="7" t="s">
        <v>122</v>
      </c>
      <c r="F67" s="4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1"/>
      <c r="AB67" s="7" t="s">
        <v>122</v>
      </c>
      <c r="AC67" s="41"/>
      <c r="AD67" s="44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0"/>
      <c r="AY67" s="8"/>
      <c r="AZ67" s="11"/>
      <c r="BA67" s="5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ht="19.5" customHeight="1">
      <c r="A68" s="1">
        <v>58</v>
      </c>
      <c r="B68" s="1">
        <v>57</v>
      </c>
      <c r="C68" s="40" t="s">
        <v>123</v>
      </c>
      <c r="E68" s="7" t="s">
        <v>123</v>
      </c>
      <c r="F68" s="41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1"/>
      <c r="AB68" s="7" t="s">
        <v>123</v>
      </c>
      <c r="AC68" s="41"/>
      <c r="AD68" s="9"/>
      <c r="AE68" s="9"/>
      <c r="AF68" s="9"/>
      <c r="AG68" s="9"/>
      <c r="AH68" s="9"/>
      <c r="AI68" s="9"/>
      <c r="AJ68" s="35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10"/>
      <c r="AY68" s="8"/>
      <c r="AZ68" s="11"/>
      <c r="BA68" s="5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ht="19.5" customHeight="1">
      <c r="A69" s="1">
        <v>59</v>
      </c>
      <c r="B69" s="1">
        <v>58</v>
      </c>
      <c r="C69" s="40" t="s">
        <v>124</v>
      </c>
      <c r="E69" s="7" t="s">
        <v>124</v>
      </c>
      <c r="F69" s="41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1"/>
      <c r="AB69" s="7" t="s">
        <v>124</v>
      </c>
      <c r="AC69" s="41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10"/>
      <c r="AY69" s="8"/>
      <c r="AZ69" s="11"/>
      <c r="BA69" s="5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ht="19.5" customHeight="1">
      <c r="A70" s="1">
        <v>60</v>
      </c>
      <c r="B70" s="1">
        <v>61</v>
      </c>
      <c r="C70" s="40" t="s">
        <v>125</v>
      </c>
      <c r="E70" s="7" t="s">
        <v>125</v>
      </c>
      <c r="F70" s="4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1"/>
      <c r="AB70" s="7" t="s">
        <v>125</v>
      </c>
      <c r="AC70" s="41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10"/>
      <c r="AY70" s="8"/>
      <c r="AZ70" s="11"/>
      <c r="BA70" s="5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ht="19.5" customHeight="1">
      <c r="A71" s="1">
        <v>61</v>
      </c>
      <c r="B71" s="1">
        <v>62</v>
      </c>
      <c r="C71" s="40" t="s">
        <v>126</v>
      </c>
      <c r="E71" s="7" t="s">
        <v>126</v>
      </c>
      <c r="F71" s="41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1"/>
      <c r="AB71" s="7" t="s">
        <v>126</v>
      </c>
      <c r="AC71" s="41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10"/>
      <c r="AY71" s="8"/>
      <c r="AZ71" s="11"/>
      <c r="BA71" s="5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ht="19.5" customHeight="1">
      <c r="A72" s="1">
        <v>62</v>
      </c>
      <c r="B72" s="1">
        <v>63</v>
      </c>
      <c r="C72" s="40" t="s">
        <v>127</v>
      </c>
      <c r="E72" s="7" t="s">
        <v>127</v>
      </c>
      <c r="F72" s="41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1"/>
      <c r="AB72" s="7" t="s">
        <v>127</v>
      </c>
      <c r="AC72" s="41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10"/>
      <c r="AY72" s="8"/>
      <c r="AZ72" s="11"/>
      <c r="BA72" s="5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ht="19.5" customHeight="1">
      <c r="A73" s="1">
        <v>63</v>
      </c>
      <c r="B73" s="1">
        <v>64</v>
      </c>
      <c r="C73" s="40" t="s">
        <v>128</v>
      </c>
      <c r="E73" s="7" t="s">
        <v>128</v>
      </c>
      <c r="F73" s="4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1"/>
      <c r="AB73" s="7" t="s">
        <v>128</v>
      </c>
      <c r="AC73" s="41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10"/>
      <c r="AY73" s="8"/>
      <c r="AZ73" s="11"/>
      <c r="BA73" s="5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ht="19.5" customHeight="1" thickBot="1">
      <c r="A74" s="1">
        <v>64</v>
      </c>
      <c r="B74" s="1">
        <v>65</v>
      </c>
      <c r="C74" s="40" t="s">
        <v>129</v>
      </c>
      <c r="E74" s="12" t="s">
        <v>129</v>
      </c>
      <c r="F74" s="46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2" t="s">
        <v>129</v>
      </c>
      <c r="AC74" s="46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6"/>
      <c r="AY74" s="8"/>
      <c r="AZ74" s="11"/>
      <c r="BA74" s="5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s="47" customFormat="1" ht="31.5" customHeight="1" thickBot="1" thickTop="1">
      <c r="A75" s="1">
        <v>65</v>
      </c>
      <c r="B75" s="47">
        <v>101</v>
      </c>
      <c r="C75" s="48" t="s">
        <v>130</v>
      </c>
      <c r="E75" s="55" t="s">
        <v>130</v>
      </c>
      <c r="F75" s="49"/>
      <c r="G75" s="50">
        <f aca="true" t="shared" si="8" ref="G75:AA75">SUM(G61:G74)</f>
        <v>0</v>
      </c>
      <c r="H75" s="50">
        <f t="shared" si="8"/>
        <v>0</v>
      </c>
      <c r="I75" s="50">
        <f t="shared" si="8"/>
        <v>3</v>
      </c>
      <c r="J75" s="50">
        <f t="shared" si="8"/>
        <v>1</v>
      </c>
      <c r="K75" s="50">
        <f t="shared" si="8"/>
        <v>0</v>
      </c>
      <c r="L75" s="50">
        <f t="shared" si="8"/>
        <v>0</v>
      </c>
      <c r="M75" s="50">
        <f t="shared" si="8"/>
        <v>0</v>
      </c>
      <c r="N75" s="50">
        <f t="shared" si="8"/>
        <v>0</v>
      </c>
      <c r="O75" s="50">
        <f t="shared" si="8"/>
        <v>0</v>
      </c>
      <c r="P75" s="50">
        <f t="shared" si="8"/>
        <v>0</v>
      </c>
      <c r="Q75" s="50">
        <f t="shared" si="8"/>
        <v>0</v>
      </c>
      <c r="R75" s="50">
        <f t="shared" si="8"/>
        <v>0</v>
      </c>
      <c r="S75" s="50">
        <f t="shared" si="8"/>
        <v>0</v>
      </c>
      <c r="T75" s="50">
        <f t="shared" si="8"/>
        <v>0</v>
      </c>
      <c r="U75" s="50">
        <f t="shared" si="8"/>
        <v>0</v>
      </c>
      <c r="V75" s="50">
        <f t="shared" si="8"/>
        <v>0</v>
      </c>
      <c r="W75" s="50">
        <f t="shared" si="8"/>
        <v>0</v>
      </c>
      <c r="X75" s="50">
        <f t="shared" si="8"/>
        <v>0</v>
      </c>
      <c r="Y75" s="50">
        <f t="shared" si="8"/>
        <v>0</v>
      </c>
      <c r="Z75" s="50">
        <f t="shared" si="8"/>
        <v>0</v>
      </c>
      <c r="AA75" s="51">
        <f t="shared" si="8"/>
        <v>0</v>
      </c>
      <c r="AB75" s="55" t="s">
        <v>130</v>
      </c>
      <c r="AC75" s="52"/>
      <c r="AD75" s="50">
        <f aca="true" t="shared" si="9" ref="AD75:AZ75">SUM(AD61:AD74)</f>
        <v>0</v>
      </c>
      <c r="AE75" s="50">
        <f t="shared" si="9"/>
        <v>0</v>
      </c>
      <c r="AF75" s="50">
        <f t="shared" si="9"/>
        <v>0</v>
      </c>
      <c r="AG75" s="50">
        <f t="shared" si="9"/>
        <v>0</v>
      </c>
      <c r="AH75" s="50">
        <f t="shared" si="9"/>
        <v>0</v>
      </c>
      <c r="AI75" s="50">
        <f t="shared" si="9"/>
        <v>0</v>
      </c>
      <c r="AJ75" s="50">
        <f t="shared" si="9"/>
        <v>1</v>
      </c>
      <c r="AK75" s="50">
        <f t="shared" si="9"/>
        <v>0</v>
      </c>
      <c r="AL75" s="50">
        <f t="shared" si="9"/>
        <v>0</v>
      </c>
      <c r="AM75" s="50">
        <f t="shared" si="9"/>
        <v>0</v>
      </c>
      <c r="AN75" s="50">
        <f t="shared" si="9"/>
        <v>0</v>
      </c>
      <c r="AO75" s="50">
        <f t="shared" si="9"/>
        <v>0</v>
      </c>
      <c r="AP75" s="50">
        <f t="shared" si="9"/>
        <v>0</v>
      </c>
      <c r="AQ75" s="50">
        <f t="shared" si="9"/>
        <v>0</v>
      </c>
      <c r="AR75" s="50">
        <f t="shared" si="9"/>
        <v>0</v>
      </c>
      <c r="AS75" s="50">
        <f t="shared" si="9"/>
        <v>0</v>
      </c>
      <c r="AT75" s="50">
        <f t="shared" si="9"/>
        <v>0</v>
      </c>
      <c r="AU75" s="50">
        <f t="shared" si="9"/>
        <v>0</v>
      </c>
      <c r="AV75" s="50">
        <f t="shared" si="9"/>
        <v>0</v>
      </c>
      <c r="AW75" s="50">
        <f t="shared" si="9"/>
        <v>0</v>
      </c>
      <c r="AX75" s="53">
        <f t="shared" si="9"/>
        <v>3</v>
      </c>
      <c r="AY75" s="53">
        <f t="shared" si="9"/>
        <v>0</v>
      </c>
      <c r="AZ75" s="51">
        <f t="shared" si="9"/>
        <v>0</v>
      </c>
      <c r="BA75" s="5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s="19" customFormat="1" ht="19.5" customHeight="1">
      <c r="A76" s="1">
        <v>66</v>
      </c>
      <c r="B76" s="19">
        <v>14</v>
      </c>
      <c r="C76" s="40" t="s">
        <v>131</v>
      </c>
      <c r="E76" s="24" t="s">
        <v>131</v>
      </c>
      <c r="F76" s="39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6"/>
      <c r="AB76" s="24" t="s">
        <v>131</v>
      </c>
      <c r="AC76" s="39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8"/>
      <c r="AY76" s="8"/>
      <c r="AZ76" s="11"/>
      <c r="BA76" s="5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s="19" customFormat="1" ht="19.5" customHeight="1">
      <c r="A77" s="1">
        <v>67</v>
      </c>
      <c r="B77" s="19">
        <v>15</v>
      </c>
      <c r="C77" s="40" t="s">
        <v>132</v>
      </c>
      <c r="E77" s="7" t="s">
        <v>132</v>
      </c>
      <c r="F77" s="4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1"/>
      <c r="AB77" s="7" t="s">
        <v>132</v>
      </c>
      <c r="AC77" s="41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10"/>
      <c r="AY77" s="8"/>
      <c r="AZ77" s="11"/>
      <c r="BA77" s="5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s="19" customFormat="1" ht="19.5" customHeight="1" thickBot="1">
      <c r="A78" s="1">
        <v>68</v>
      </c>
      <c r="B78" s="19">
        <v>89</v>
      </c>
      <c r="C78" s="45" t="s">
        <v>133</v>
      </c>
      <c r="E78" s="7" t="s">
        <v>133</v>
      </c>
      <c r="F78" s="4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1"/>
      <c r="AB78" s="7" t="s">
        <v>133</v>
      </c>
      <c r="AC78" s="41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10"/>
      <c r="AY78" s="8"/>
      <c r="AZ78" s="11"/>
      <c r="BA78" s="5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s="19" customFormat="1" ht="19.5" customHeight="1" thickBot="1" thickTop="1">
      <c r="A79" s="1">
        <v>69</v>
      </c>
      <c r="B79" s="19">
        <v>90</v>
      </c>
      <c r="C79" s="54" t="s">
        <v>134</v>
      </c>
      <c r="E79" s="7" t="s">
        <v>134</v>
      </c>
      <c r="F79" s="4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1"/>
      <c r="AB79" s="7" t="s">
        <v>134</v>
      </c>
      <c r="AC79" s="41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10"/>
      <c r="AY79" s="8"/>
      <c r="AZ79" s="11"/>
      <c r="BA79" s="5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s="19" customFormat="1" ht="19.5" customHeight="1">
      <c r="A80" s="1">
        <v>70</v>
      </c>
      <c r="B80" s="19">
        <v>91</v>
      </c>
      <c r="C80" s="38" t="s">
        <v>135</v>
      </c>
      <c r="E80" s="7" t="s">
        <v>135</v>
      </c>
      <c r="F80" s="4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1"/>
      <c r="AB80" s="7" t="s">
        <v>135</v>
      </c>
      <c r="AC80" s="41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10"/>
      <c r="AY80" s="8"/>
      <c r="AZ80" s="11"/>
      <c r="BA80" s="5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s="19" customFormat="1" ht="19.5" customHeight="1">
      <c r="A81" s="1">
        <v>71</v>
      </c>
      <c r="B81" s="19">
        <v>92</v>
      </c>
      <c r="C81" s="40" t="s">
        <v>136</v>
      </c>
      <c r="E81" s="7" t="s">
        <v>136</v>
      </c>
      <c r="F81" s="4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1"/>
      <c r="AB81" s="7" t="s">
        <v>136</v>
      </c>
      <c r="AC81" s="41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10"/>
      <c r="AY81" s="8"/>
      <c r="AZ81" s="11"/>
      <c r="BA81" s="5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s="19" customFormat="1" ht="19.5" customHeight="1">
      <c r="A82" s="1">
        <v>72</v>
      </c>
      <c r="B82" s="19">
        <v>93</v>
      </c>
      <c r="C82" s="40" t="s">
        <v>137</v>
      </c>
      <c r="E82" s="7" t="s">
        <v>137</v>
      </c>
      <c r="F82" s="41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1"/>
      <c r="AB82" s="7" t="s">
        <v>137</v>
      </c>
      <c r="AC82" s="41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10"/>
      <c r="AY82" s="8"/>
      <c r="AZ82" s="11"/>
      <c r="BA82" s="57"/>
      <c r="BB82" s="17"/>
      <c r="BC82" s="17"/>
      <c r="BD82" s="43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s="19" customFormat="1" ht="19.5" customHeight="1">
      <c r="A83" s="1">
        <v>73</v>
      </c>
      <c r="B83" s="19">
        <v>94</v>
      </c>
      <c r="C83" s="40" t="s">
        <v>138</v>
      </c>
      <c r="E83" s="7" t="s">
        <v>138</v>
      </c>
      <c r="F83" s="4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1"/>
      <c r="AB83" s="7" t="s">
        <v>138</v>
      </c>
      <c r="AC83" s="41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10"/>
      <c r="AY83" s="8"/>
      <c r="AZ83" s="11"/>
      <c r="BA83" s="5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s="19" customFormat="1" ht="19.5" customHeight="1">
      <c r="A84" s="1">
        <v>74</v>
      </c>
      <c r="B84" s="19">
        <v>95</v>
      </c>
      <c r="C84" s="40" t="s">
        <v>139</v>
      </c>
      <c r="E84" s="7" t="s">
        <v>139</v>
      </c>
      <c r="F84" s="4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1"/>
      <c r="AB84" s="7" t="s">
        <v>139</v>
      </c>
      <c r="AC84" s="41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10"/>
      <c r="AY84" s="8"/>
      <c r="AZ84" s="11"/>
      <c r="BA84" s="5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s="19" customFormat="1" ht="19.5" customHeight="1">
      <c r="A85" s="1">
        <v>75</v>
      </c>
      <c r="B85" s="19">
        <v>96</v>
      </c>
      <c r="C85" s="40" t="s">
        <v>140</v>
      </c>
      <c r="E85" s="7" t="s">
        <v>140</v>
      </c>
      <c r="F85" s="41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1"/>
      <c r="AB85" s="7" t="s">
        <v>140</v>
      </c>
      <c r="AC85" s="41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10"/>
      <c r="AY85" s="8"/>
      <c r="AZ85" s="11"/>
      <c r="BA85" s="5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s="19" customFormat="1" ht="19.5" customHeight="1" thickBot="1">
      <c r="A86" s="1">
        <v>76</v>
      </c>
      <c r="B86" s="19">
        <v>97</v>
      </c>
      <c r="C86" s="40" t="s">
        <v>141</v>
      </c>
      <c r="E86" s="12" t="s">
        <v>141</v>
      </c>
      <c r="F86" s="4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  <c r="AB86" s="12" t="s">
        <v>141</v>
      </c>
      <c r="AC86" s="46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6"/>
      <c r="AY86" s="8"/>
      <c r="AZ86" s="11"/>
      <c r="BA86" s="5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s="47" customFormat="1" ht="31.5" customHeight="1" thickBot="1" thickTop="1">
      <c r="A87" s="1">
        <v>77</v>
      </c>
      <c r="B87" s="47">
        <v>102</v>
      </c>
      <c r="C87" s="48" t="s">
        <v>142</v>
      </c>
      <c r="E87" s="55" t="s">
        <v>142</v>
      </c>
      <c r="F87" s="49"/>
      <c r="G87" s="50">
        <f aca="true" t="shared" si="10" ref="G87:AA87">SUM(G76:G86)</f>
        <v>0</v>
      </c>
      <c r="H87" s="50">
        <f t="shared" si="10"/>
        <v>0</v>
      </c>
      <c r="I87" s="50">
        <f t="shared" si="10"/>
        <v>0</v>
      </c>
      <c r="J87" s="50">
        <f t="shared" si="10"/>
        <v>0</v>
      </c>
      <c r="K87" s="50">
        <f t="shared" si="10"/>
        <v>0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0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si="10"/>
        <v>0</v>
      </c>
      <c r="U87" s="50">
        <f t="shared" si="10"/>
        <v>0</v>
      </c>
      <c r="V87" s="50">
        <f t="shared" si="10"/>
        <v>0</v>
      </c>
      <c r="W87" s="50">
        <f t="shared" si="10"/>
        <v>0</v>
      </c>
      <c r="X87" s="50">
        <f t="shared" si="10"/>
        <v>0</v>
      </c>
      <c r="Y87" s="50">
        <f t="shared" si="10"/>
        <v>0</v>
      </c>
      <c r="Z87" s="50">
        <f t="shared" si="10"/>
        <v>0</v>
      </c>
      <c r="AA87" s="51">
        <f t="shared" si="10"/>
        <v>0</v>
      </c>
      <c r="AB87" s="55" t="s">
        <v>142</v>
      </c>
      <c r="AC87" s="52"/>
      <c r="AD87" s="50">
        <f aca="true" t="shared" si="11" ref="AD87:AZ87">SUM(AD76:AD86)</f>
        <v>0</v>
      </c>
      <c r="AE87" s="50">
        <f t="shared" si="11"/>
        <v>0</v>
      </c>
      <c r="AF87" s="50">
        <f t="shared" si="11"/>
        <v>0</v>
      </c>
      <c r="AG87" s="50">
        <f t="shared" si="11"/>
        <v>0</v>
      </c>
      <c r="AH87" s="50">
        <f t="shared" si="11"/>
        <v>0</v>
      </c>
      <c r="AI87" s="50">
        <f t="shared" si="11"/>
        <v>0</v>
      </c>
      <c r="AJ87" s="50">
        <f t="shared" si="11"/>
        <v>0</v>
      </c>
      <c r="AK87" s="50">
        <f t="shared" si="11"/>
        <v>0</v>
      </c>
      <c r="AL87" s="50">
        <f t="shared" si="11"/>
        <v>0</v>
      </c>
      <c r="AM87" s="50">
        <f t="shared" si="11"/>
        <v>0</v>
      </c>
      <c r="AN87" s="50">
        <f t="shared" si="11"/>
        <v>0</v>
      </c>
      <c r="AO87" s="50">
        <f t="shared" si="11"/>
        <v>0</v>
      </c>
      <c r="AP87" s="50">
        <f t="shared" si="11"/>
        <v>0</v>
      </c>
      <c r="AQ87" s="50">
        <f t="shared" si="11"/>
        <v>0</v>
      </c>
      <c r="AR87" s="50">
        <f t="shared" si="11"/>
        <v>0</v>
      </c>
      <c r="AS87" s="50">
        <f t="shared" si="11"/>
        <v>0</v>
      </c>
      <c r="AT87" s="50">
        <f t="shared" si="11"/>
        <v>0</v>
      </c>
      <c r="AU87" s="50">
        <f t="shared" si="11"/>
        <v>0</v>
      </c>
      <c r="AV87" s="50">
        <f t="shared" si="11"/>
        <v>0</v>
      </c>
      <c r="AW87" s="50">
        <f t="shared" si="11"/>
        <v>0</v>
      </c>
      <c r="AX87" s="53">
        <f t="shared" si="11"/>
        <v>0</v>
      </c>
      <c r="AY87" s="53">
        <f t="shared" si="11"/>
        <v>0</v>
      </c>
      <c r="AZ87" s="51">
        <f t="shared" si="11"/>
        <v>0</v>
      </c>
      <c r="BA87" s="5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s="19" customFormat="1" ht="19.5" customHeight="1">
      <c r="A88" s="1">
        <v>78</v>
      </c>
      <c r="B88" s="19">
        <v>6</v>
      </c>
      <c r="C88" s="40" t="s">
        <v>143</v>
      </c>
      <c r="E88" s="24" t="s">
        <v>143</v>
      </c>
      <c r="F88" s="39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6"/>
      <c r="AB88" s="24" t="s">
        <v>143</v>
      </c>
      <c r="AC88" s="39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8"/>
      <c r="AZ88" s="11"/>
      <c r="BA88" s="5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s="19" customFormat="1" ht="19.5" customHeight="1">
      <c r="A89" s="1">
        <v>79</v>
      </c>
      <c r="B89" s="19">
        <v>5</v>
      </c>
      <c r="C89" s="40" t="s">
        <v>144</v>
      </c>
      <c r="E89" s="7" t="s">
        <v>144</v>
      </c>
      <c r="F89" s="41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1"/>
      <c r="AB89" s="7" t="s">
        <v>144</v>
      </c>
      <c r="AC89" s="41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10"/>
      <c r="AY89" s="8"/>
      <c r="AZ89" s="11"/>
      <c r="BA89" s="5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s="19" customFormat="1" ht="19.5" customHeight="1" thickBot="1">
      <c r="A90" s="1">
        <v>80</v>
      </c>
      <c r="B90" s="19">
        <v>7</v>
      </c>
      <c r="C90" s="45" t="s">
        <v>145</v>
      </c>
      <c r="E90" s="7" t="s">
        <v>145</v>
      </c>
      <c r="F90" s="41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1"/>
      <c r="AB90" s="7" t="s">
        <v>145</v>
      </c>
      <c r="AC90" s="41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10"/>
      <c r="AY90" s="8"/>
      <c r="AZ90" s="11"/>
      <c r="BA90" s="5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s="19" customFormat="1" ht="19.5" customHeight="1" thickBot="1" thickTop="1">
      <c r="A91" s="1">
        <v>81</v>
      </c>
      <c r="B91" s="19">
        <v>9</v>
      </c>
      <c r="C91" s="54" t="s">
        <v>146</v>
      </c>
      <c r="E91" s="7" t="s">
        <v>146</v>
      </c>
      <c r="F91" s="41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1"/>
      <c r="AB91" s="7" t="s">
        <v>146</v>
      </c>
      <c r="AC91" s="41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10"/>
      <c r="AY91" s="8"/>
      <c r="AZ91" s="11"/>
      <c r="BA91" s="5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s="19" customFormat="1" ht="19.5" customHeight="1">
      <c r="A92" s="1">
        <v>82</v>
      </c>
      <c r="B92" s="19">
        <v>41</v>
      </c>
      <c r="C92" s="38" t="s">
        <v>147</v>
      </c>
      <c r="E92" s="7" t="s">
        <v>147</v>
      </c>
      <c r="F92" s="41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1"/>
      <c r="AB92" s="7" t="s">
        <v>147</v>
      </c>
      <c r="AC92" s="41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10"/>
      <c r="AY92" s="8"/>
      <c r="AZ92" s="11"/>
      <c r="BA92" s="5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s="19" customFormat="1" ht="19.5" customHeight="1">
      <c r="A93" s="1">
        <v>83</v>
      </c>
      <c r="B93" s="19">
        <v>42</v>
      </c>
      <c r="C93" s="40" t="s">
        <v>148</v>
      </c>
      <c r="E93" s="7" t="s">
        <v>148</v>
      </c>
      <c r="F93" s="41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1"/>
      <c r="AB93" s="7" t="s">
        <v>148</v>
      </c>
      <c r="AC93" s="41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10"/>
      <c r="AY93" s="8"/>
      <c r="AZ93" s="11"/>
      <c r="BA93" s="5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s="19" customFormat="1" ht="19.5" customHeight="1">
      <c r="A94" s="1">
        <v>84</v>
      </c>
      <c r="B94" s="19">
        <v>43</v>
      </c>
      <c r="C94" s="40" t="s">
        <v>149</v>
      </c>
      <c r="E94" s="7" t="s">
        <v>149</v>
      </c>
      <c r="F94" s="41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1"/>
      <c r="AB94" s="7" t="s">
        <v>149</v>
      </c>
      <c r="AC94" s="41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10"/>
      <c r="AY94" s="8"/>
      <c r="AZ94" s="11"/>
      <c r="BA94" s="5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s="19" customFormat="1" ht="19.5" customHeight="1">
      <c r="A95" s="1">
        <v>85</v>
      </c>
      <c r="B95" s="19">
        <v>44</v>
      </c>
      <c r="C95" s="40" t="s">
        <v>150</v>
      </c>
      <c r="E95" s="7" t="s">
        <v>150</v>
      </c>
      <c r="F95" s="41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1"/>
      <c r="AB95" s="7" t="s">
        <v>150</v>
      </c>
      <c r="AC95" s="41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10"/>
      <c r="AY95" s="8"/>
      <c r="AZ95" s="11"/>
      <c r="BA95" s="5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s="19" customFormat="1" ht="19.5" customHeight="1">
      <c r="A96" s="1">
        <v>86</v>
      </c>
      <c r="B96" s="19">
        <v>45</v>
      </c>
      <c r="C96" s="40" t="s">
        <v>151</v>
      </c>
      <c r="E96" s="7" t="s">
        <v>151</v>
      </c>
      <c r="F96" s="4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1"/>
      <c r="AB96" s="7" t="s">
        <v>151</v>
      </c>
      <c r="AC96" s="41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10"/>
      <c r="AY96" s="8"/>
      <c r="AZ96" s="11"/>
      <c r="BA96" s="5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s="19" customFormat="1" ht="19.5" customHeight="1">
      <c r="A97" s="1">
        <v>87</v>
      </c>
      <c r="B97" s="19">
        <v>46</v>
      </c>
      <c r="C97" s="40" t="s">
        <v>152</v>
      </c>
      <c r="E97" s="7" t="s">
        <v>152</v>
      </c>
      <c r="F97" s="4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1"/>
      <c r="AB97" s="7" t="s">
        <v>152</v>
      </c>
      <c r="AC97" s="41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10"/>
      <c r="AY97" s="8"/>
      <c r="AZ97" s="11"/>
      <c r="BA97" s="5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s="19" customFormat="1" ht="19.5" customHeight="1">
      <c r="A98" s="1">
        <v>88</v>
      </c>
      <c r="B98" s="19">
        <v>47</v>
      </c>
      <c r="C98" s="40" t="s">
        <v>153</v>
      </c>
      <c r="E98" s="7" t="s">
        <v>153</v>
      </c>
      <c r="F98" s="4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1"/>
      <c r="AB98" s="7" t="s">
        <v>153</v>
      </c>
      <c r="AC98" s="41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10"/>
      <c r="AY98" s="8"/>
      <c r="AZ98" s="11"/>
      <c r="BA98" s="5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s="19" customFormat="1" ht="19.5" customHeight="1">
      <c r="A99" s="1">
        <v>89</v>
      </c>
      <c r="B99" s="19">
        <v>48</v>
      </c>
      <c r="C99" s="40" t="s">
        <v>154</v>
      </c>
      <c r="E99" s="7" t="s">
        <v>154</v>
      </c>
      <c r="F99" s="41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1"/>
      <c r="AB99" s="7" t="s">
        <v>154</v>
      </c>
      <c r="AC99" s="41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10"/>
      <c r="AY99" s="8"/>
      <c r="AZ99" s="11"/>
      <c r="BA99" s="5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s="19" customFormat="1" ht="19.5" customHeight="1">
      <c r="A100" s="1">
        <v>90</v>
      </c>
      <c r="B100" s="19">
        <v>49</v>
      </c>
      <c r="C100" s="40" t="s">
        <v>155</v>
      </c>
      <c r="E100" s="7" t="s">
        <v>155</v>
      </c>
      <c r="F100" s="4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1"/>
      <c r="AB100" s="7" t="s">
        <v>155</v>
      </c>
      <c r="AC100" s="41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10"/>
      <c r="AY100" s="8"/>
      <c r="AZ100" s="11"/>
      <c r="BA100" s="5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s="19" customFormat="1" ht="19.5" customHeight="1">
      <c r="A101" s="1">
        <v>91</v>
      </c>
      <c r="B101" s="19">
        <v>50</v>
      </c>
      <c r="C101" s="40" t="s">
        <v>156</v>
      </c>
      <c r="E101" s="7" t="s">
        <v>156</v>
      </c>
      <c r="F101" s="41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1"/>
      <c r="AB101" s="7" t="s">
        <v>156</v>
      </c>
      <c r="AC101" s="41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10"/>
      <c r="AY101" s="8"/>
      <c r="AZ101" s="11"/>
      <c r="BA101" s="5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s="19" customFormat="1" ht="19.5" customHeight="1">
      <c r="A102" s="1">
        <v>92</v>
      </c>
      <c r="B102" s="19">
        <v>51</v>
      </c>
      <c r="C102" s="40" t="s">
        <v>157</v>
      </c>
      <c r="E102" s="7" t="s">
        <v>157</v>
      </c>
      <c r="F102" s="41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1"/>
      <c r="AB102" s="7" t="s">
        <v>157</v>
      </c>
      <c r="AC102" s="41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10"/>
      <c r="AY102" s="8"/>
      <c r="AZ102" s="11"/>
      <c r="BA102" s="5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s="19" customFormat="1" ht="19.5" customHeight="1">
      <c r="A103" s="1">
        <v>93</v>
      </c>
      <c r="B103" s="19">
        <v>52</v>
      </c>
      <c r="C103" s="40" t="s">
        <v>158</v>
      </c>
      <c r="E103" s="7" t="s">
        <v>158</v>
      </c>
      <c r="F103" s="4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11"/>
      <c r="AB103" s="7" t="s">
        <v>158</v>
      </c>
      <c r="AC103" s="41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10"/>
      <c r="AY103" s="8"/>
      <c r="AZ103" s="11"/>
      <c r="BA103" s="5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52" s="19" customFormat="1" ht="19.5" customHeight="1">
      <c r="A104" s="1">
        <v>94</v>
      </c>
      <c r="B104" s="19">
        <v>80</v>
      </c>
      <c r="C104" s="40" t="s">
        <v>159</v>
      </c>
      <c r="E104" s="7" t="s">
        <v>159</v>
      </c>
      <c r="F104" s="41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1"/>
      <c r="AB104" s="7" t="s">
        <v>159</v>
      </c>
      <c r="AC104" s="41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10"/>
      <c r="AY104" s="8"/>
      <c r="AZ104" s="11"/>
    </row>
    <row r="105" spans="1:67" s="19" customFormat="1" ht="19.5" customHeight="1">
      <c r="A105" s="1">
        <v>95</v>
      </c>
      <c r="B105" s="19">
        <v>81</v>
      </c>
      <c r="C105" s="40" t="s">
        <v>160</v>
      </c>
      <c r="E105" s="7" t="s">
        <v>160</v>
      </c>
      <c r="F105" s="41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11"/>
      <c r="AB105" s="7" t="s">
        <v>160</v>
      </c>
      <c r="AC105" s="41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10"/>
      <c r="AY105" s="8"/>
      <c r="AZ105" s="11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</row>
    <row r="106" spans="1:52" s="19" customFormat="1" ht="19.5" customHeight="1">
      <c r="A106" s="1">
        <v>96</v>
      </c>
      <c r="B106" s="19">
        <v>82</v>
      </c>
      <c r="C106" s="40" t="s">
        <v>161</v>
      </c>
      <c r="E106" s="7" t="s">
        <v>161</v>
      </c>
      <c r="F106" s="41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11"/>
      <c r="AB106" s="7" t="s">
        <v>161</v>
      </c>
      <c r="AC106" s="41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10"/>
      <c r="AY106" s="8"/>
      <c r="AZ106" s="11"/>
    </row>
    <row r="107" spans="1:52" s="19" customFormat="1" ht="19.5" customHeight="1">
      <c r="A107" s="1">
        <v>97</v>
      </c>
      <c r="B107" s="19">
        <v>83</v>
      </c>
      <c r="C107" s="40" t="s">
        <v>162</v>
      </c>
      <c r="E107" s="7" t="s">
        <v>162</v>
      </c>
      <c r="F107" s="41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11"/>
      <c r="AB107" s="7" t="s">
        <v>162</v>
      </c>
      <c r="AC107" s="41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10"/>
      <c r="AY107" s="8"/>
      <c r="AZ107" s="11"/>
    </row>
    <row r="108" spans="1:52" s="19" customFormat="1" ht="19.5" customHeight="1">
      <c r="A108" s="1">
        <v>98</v>
      </c>
      <c r="B108" s="19">
        <v>84</v>
      </c>
      <c r="C108" s="40" t="s">
        <v>163</v>
      </c>
      <c r="E108" s="7" t="s">
        <v>163</v>
      </c>
      <c r="F108" s="4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11"/>
      <c r="AB108" s="7" t="s">
        <v>163</v>
      </c>
      <c r="AC108" s="41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10"/>
      <c r="AY108" s="8"/>
      <c r="AZ108" s="11"/>
    </row>
    <row r="109" spans="1:52" s="19" customFormat="1" ht="19.5" customHeight="1">
      <c r="A109" s="1">
        <v>99</v>
      </c>
      <c r="B109" s="19">
        <v>85</v>
      </c>
      <c r="C109" s="40" t="s">
        <v>164</v>
      </c>
      <c r="E109" s="7" t="s">
        <v>164</v>
      </c>
      <c r="F109" s="41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11"/>
      <c r="AB109" s="7" t="s">
        <v>164</v>
      </c>
      <c r="AC109" s="41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10"/>
      <c r="AY109" s="8"/>
      <c r="AZ109" s="11"/>
    </row>
    <row r="110" spans="1:52" s="19" customFormat="1" ht="19.5" customHeight="1">
      <c r="A110" s="1">
        <v>100</v>
      </c>
      <c r="B110" s="19">
        <v>86</v>
      </c>
      <c r="C110" s="40" t="s">
        <v>165</v>
      </c>
      <c r="E110" s="7" t="s">
        <v>165</v>
      </c>
      <c r="F110" s="4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11"/>
      <c r="AB110" s="7" t="s">
        <v>165</v>
      </c>
      <c r="AC110" s="41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10"/>
      <c r="AY110" s="8"/>
      <c r="AZ110" s="11"/>
    </row>
    <row r="111" spans="1:52" s="19" customFormat="1" ht="19.5" customHeight="1">
      <c r="A111" s="1">
        <v>101</v>
      </c>
      <c r="B111" s="19">
        <v>87</v>
      </c>
      <c r="C111" s="40" t="s">
        <v>166</v>
      </c>
      <c r="E111" s="7" t="s">
        <v>166</v>
      </c>
      <c r="F111" s="41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11"/>
      <c r="AB111" s="7" t="s">
        <v>166</v>
      </c>
      <c r="AC111" s="41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10"/>
      <c r="AY111" s="8"/>
      <c r="AZ111" s="11"/>
    </row>
    <row r="112" spans="1:52" s="19" customFormat="1" ht="19.5" customHeight="1" thickBot="1">
      <c r="A112" s="1">
        <v>102</v>
      </c>
      <c r="B112" s="19">
        <v>88</v>
      </c>
      <c r="C112" s="40" t="s">
        <v>167</v>
      </c>
      <c r="E112" s="56" t="s">
        <v>167</v>
      </c>
      <c r="F112" s="46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  <c r="AB112" s="12" t="s">
        <v>167</v>
      </c>
      <c r="AC112" s="46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6"/>
      <c r="AY112" s="8"/>
      <c r="AZ112" s="11"/>
    </row>
    <row r="113" spans="1:67" s="47" customFormat="1" ht="32.25" customHeight="1" thickBot="1" thickTop="1">
      <c r="A113" s="1">
        <v>103</v>
      </c>
      <c r="B113" s="47">
        <v>103</v>
      </c>
      <c r="C113" s="48" t="s">
        <v>168</v>
      </c>
      <c r="E113" s="55" t="s">
        <v>168</v>
      </c>
      <c r="F113" s="49"/>
      <c r="G113" s="50">
        <f aca="true" t="shared" si="12" ref="G113:AA113">SUM(G88:G112)</f>
        <v>0</v>
      </c>
      <c r="H113" s="50">
        <f t="shared" si="12"/>
        <v>0</v>
      </c>
      <c r="I113" s="50">
        <f t="shared" si="12"/>
        <v>0</v>
      </c>
      <c r="J113" s="50">
        <f t="shared" si="12"/>
        <v>0</v>
      </c>
      <c r="K113" s="50">
        <f t="shared" si="12"/>
        <v>0</v>
      </c>
      <c r="L113" s="50">
        <f t="shared" si="12"/>
        <v>0</v>
      </c>
      <c r="M113" s="50">
        <f t="shared" si="12"/>
        <v>0</v>
      </c>
      <c r="N113" s="50">
        <f t="shared" si="12"/>
        <v>0</v>
      </c>
      <c r="O113" s="50">
        <f t="shared" si="12"/>
        <v>0</v>
      </c>
      <c r="P113" s="50">
        <f t="shared" si="12"/>
        <v>0</v>
      </c>
      <c r="Q113" s="50">
        <f t="shared" si="12"/>
        <v>0</v>
      </c>
      <c r="R113" s="50">
        <f t="shared" si="12"/>
        <v>0</v>
      </c>
      <c r="S113" s="50">
        <f t="shared" si="12"/>
        <v>0</v>
      </c>
      <c r="T113" s="50">
        <f t="shared" si="12"/>
        <v>0</v>
      </c>
      <c r="U113" s="50">
        <f t="shared" si="12"/>
        <v>0</v>
      </c>
      <c r="V113" s="50">
        <f t="shared" si="12"/>
        <v>0</v>
      </c>
      <c r="W113" s="50">
        <f t="shared" si="12"/>
        <v>0</v>
      </c>
      <c r="X113" s="50">
        <f t="shared" si="12"/>
        <v>0</v>
      </c>
      <c r="Y113" s="50">
        <f t="shared" si="12"/>
        <v>0</v>
      </c>
      <c r="Z113" s="50">
        <f t="shared" si="12"/>
        <v>0</v>
      </c>
      <c r="AA113" s="51">
        <f t="shared" si="12"/>
        <v>0</v>
      </c>
      <c r="AB113" s="55" t="s">
        <v>168</v>
      </c>
      <c r="AC113" s="52"/>
      <c r="AD113" s="50">
        <f aca="true" t="shared" si="13" ref="AD113:AZ113">SUM(AD88:AD112)</f>
        <v>0</v>
      </c>
      <c r="AE113" s="50">
        <f t="shared" si="13"/>
        <v>0</v>
      </c>
      <c r="AF113" s="50">
        <f t="shared" si="13"/>
        <v>0</v>
      </c>
      <c r="AG113" s="50">
        <f t="shared" si="13"/>
        <v>0</v>
      </c>
      <c r="AH113" s="50">
        <f t="shared" si="13"/>
        <v>0</v>
      </c>
      <c r="AI113" s="50">
        <f t="shared" si="13"/>
        <v>0</v>
      </c>
      <c r="AJ113" s="50">
        <f t="shared" si="13"/>
        <v>0</v>
      </c>
      <c r="AK113" s="50">
        <f t="shared" si="13"/>
        <v>0</v>
      </c>
      <c r="AL113" s="50">
        <f t="shared" si="13"/>
        <v>0</v>
      </c>
      <c r="AM113" s="50">
        <f t="shared" si="13"/>
        <v>0</v>
      </c>
      <c r="AN113" s="50">
        <f t="shared" si="13"/>
        <v>0</v>
      </c>
      <c r="AO113" s="50">
        <f t="shared" si="13"/>
        <v>0</v>
      </c>
      <c r="AP113" s="50">
        <f t="shared" si="13"/>
        <v>0</v>
      </c>
      <c r="AQ113" s="50">
        <f t="shared" si="13"/>
        <v>0</v>
      </c>
      <c r="AR113" s="50">
        <f t="shared" si="13"/>
        <v>0</v>
      </c>
      <c r="AS113" s="50">
        <f t="shared" si="13"/>
        <v>0</v>
      </c>
      <c r="AT113" s="50">
        <f t="shared" si="13"/>
        <v>0</v>
      </c>
      <c r="AU113" s="50">
        <f t="shared" si="13"/>
        <v>0</v>
      </c>
      <c r="AV113" s="50">
        <f t="shared" si="13"/>
        <v>0</v>
      </c>
      <c r="AW113" s="50">
        <f t="shared" si="13"/>
        <v>0</v>
      </c>
      <c r="AX113" s="53">
        <f t="shared" si="13"/>
        <v>0</v>
      </c>
      <c r="AY113" s="53">
        <f t="shared" si="13"/>
        <v>0</v>
      </c>
      <c r="AZ113" s="51">
        <f t="shared" si="13"/>
        <v>0</v>
      </c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</row>
  </sheetData>
  <mergeCells count="92"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59:M59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57:AE57"/>
    <mergeCell ref="AF57:AG57"/>
    <mergeCell ref="AH57:AH59"/>
    <mergeCell ref="AD58:AD59"/>
    <mergeCell ref="AE58:AE59"/>
    <mergeCell ref="AF58:AF59"/>
    <mergeCell ref="AG58:AG59"/>
    <mergeCell ref="AB57:AC60"/>
    <mergeCell ref="Z4:Z5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V57:AV59"/>
    <mergeCell ref="AW57:AW59"/>
    <mergeCell ref="AX57:AX59"/>
    <mergeCell ref="AQ57:AQ59"/>
    <mergeCell ref="AR57:AR59"/>
    <mergeCell ref="AS57:AS59"/>
    <mergeCell ref="AT57:AT59"/>
    <mergeCell ref="E57:F60"/>
    <mergeCell ref="G57:J57"/>
    <mergeCell ref="K57:Y58"/>
    <mergeCell ref="Z57:AA57"/>
    <mergeCell ref="G58:G59"/>
    <mergeCell ref="H58:H59"/>
    <mergeCell ref="I58:J58"/>
    <mergeCell ref="Z58:Z59"/>
    <mergeCell ref="AA58:AA59"/>
    <mergeCell ref="AY57:AY59"/>
    <mergeCell ref="AZ57:AZ59"/>
    <mergeCell ref="G4:G5"/>
    <mergeCell ref="AY3:AY5"/>
    <mergeCell ref="AZ3:AZ5"/>
    <mergeCell ref="N59:P59"/>
    <mergeCell ref="Q59:S59"/>
    <mergeCell ref="T59:V59"/>
    <mergeCell ref="W59:Y59"/>
    <mergeCell ref="AU57:AU59"/>
    <mergeCell ref="BF3:BF6"/>
    <mergeCell ref="BG3:BG6"/>
    <mergeCell ref="BH3:BO4"/>
    <mergeCell ref="BA3:BC5"/>
    <mergeCell ref="BD3:BD6"/>
    <mergeCell ref="BE3:BE6"/>
    <mergeCell ref="BH5:BI5"/>
    <mergeCell ref="BJ5:BK5"/>
    <mergeCell ref="BL5:BM5"/>
    <mergeCell ref="BN5:BO5"/>
  </mergeCells>
  <printOptions horizontalCentered="1" verticalCentered="1"/>
  <pageMargins left="0.5905511811023623" right="0.4330708661417323" top="0.984251968503937" bottom="0.984251968503937" header="0.5905511811023623" footer="0.5118110236220472"/>
  <pageSetup firstPageNumber="88" useFirstPageNumber="1" horizontalDpi="600" verticalDpi="600" orientation="portrait" pageOrder="overThenDown" paperSize="9" scale="65" r:id="rId1"/>
  <headerFooter alignWithMargins="0">
    <oddFooter>&amp;C&amp;"Courier New,標準"- &amp;P  -</oddFooter>
  </headerFooter>
  <rowBreaks count="1" manualBreakCount="1">
    <brk id="5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2005-01-25T02:12:48Z</cp:lastPrinted>
  <dcterms:created xsi:type="dcterms:W3CDTF">2005-01-18T10:12:51Z</dcterms:created>
  <dcterms:modified xsi:type="dcterms:W3CDTF">2005-04-06T06:57:28Z</dcterms:modified>
  <cp:category/>
  <cp:version/>
  <cp:contentType/>
  <cp:contentStatus/>
</cp:coreProperties>
</file>