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935" tabRatio="602" activeTab="0"/>
  </bookViews>
  <sheets>
    <sheet name="口座振替" sheetId="1" r:id="rId1"/>
  </sheets>
  <definedNames>
    <definedName name="_xlnm.Print_Area" localSheetId="0">'口座振替'!$A$1:$EZ$96</definedName>
  </definedNames>
  <calcPr fullCalcOnLoad="1"/>
</workbook>
</file>

<file path=xl/sharedStrings.xml><?xml version="1.0" encoding="utf-8"?>
<sst xmlns="http://schemas.openxmlformats.org/spreadsheetml/2006/main" count="3820" uniqueCount="336">
  <si>
    <t>市町村名</t>
  </si>
  <si>
    <t>　</t>
  </si>
  <si>
    <t>北九州市</t>
  </si>
  <si>
    <t>福 岡 市</t>
  </si>
  <si>
    <t>大牟田市</t>
  </si>
  <si>
    <t>久留米市</t>
  </si>
  <si>
    <t>直 方 市</t>
  </si>
  <si>
    <t>飯 塚 市</t>
  </si>
  <si>
    <t>田 川 市</t>
  </si>
  <si>
    <t>柳 川 市</t>
  </si>
  <si>
    <t>八 女 市</t>
  </si>
  <si>
    <t>筑 後 市</t>
  </si>
  <si>
    <t>大 川 市</t>
  </si>
  <si>
    <t>行 橋 市</t>
  </si>
  <si>
    <t>豊 前 市</t>
  </si>
  <si>
    <t>中 間 市</t>
  </si>
  <si>
    <t>小 郡 市</t>
  </si>
  <si>
    <t>筑紫野市</t>
  </si>
  <si>
    <t>春 日 市</t>
  </si>
  <si>
    <t>大野城市</t>
  </si>
  <si>
    <t>宗 像 市</t>
  </si>
  <si>
    <t>太宰府市</t>
  </si>
  <si>
    <t>前 原 市</t>
  </si>
  <si>
    <t>那珂川町</t>
  </si>
  <si>
    <t>宇 美 町</t>
  </si>
  <si>
    <t>篠 栗 町</t>
  </si>
  <si>
    <t>志 免 町</t>
  </si>
  <si>
    <t>須 恵 町</t>
  </si>
  <si>
    <t>新 宮 町</t>
  </si>
  <si>
    <t>久 山 町</t>
  </si>
  <si>
    <t>粕 屋 町</t>
  </si>
  <si>
    <t>芦 屋 町</t>
  </si>
  <si>
    <t>水 巻 町</t>
  </si>
  <si>
    <t>岡 垣 町</t>
  </si>
  <si>
    <t>遠 賀 町</t>
  </si>
  <si>
    <t>小 竹 町</t>
  </si>
  <si>
    <t>鞍 手 町</t>
  </si>
  <si>
    <t>桂 川 町</t>
  </si>
  <si>
    <t>二 丈 町</t>
  </si>
  <si>
    <t>志 摩 町</t>
  </si>
  <si>
    <t>大刀洗町</t>
  </si>
  <si>
    <t>大 木 町</t>
  </si>
  <si>
    <t>黒 木 町</t>
  </si>
  <si>
    <t>上 陽 町</t>
  </si>
  <si>
    <t>立 花 町</t>
  </si>
  <si>
    <t>広 川 町</t>
  </si>
  <si>
    <t>矢 部 村</t>
  </si>
  <si>
    <t>星 野 村</t>
  </si>
  <si>
    <t>瀬 高 町</t>
  </si>
  <si>
    <t>山 川 町</t>
  </si>
  <si>
    <t>高 田 町</t>
  </si>
  <si>
    <t>香 春 町</t>
  </si>
  <si>
    <t>添 田 町</t>
  </si>
  <si>
    <t>糸 田 町</t>
  </si>
  <si>
    <t>川 崎 町</t>
  </si>
  <si>
    <t>大 任 町</t>
  </si>
  <si>
    <t>赤    村</t>
  </si>
  <si>
    <t>苅 田 町</t>
  </si>
  <si>
    <t>犀 川 町</t>
  </si>
  <si>
    <t>吉 富 町</t>
  </si>
  <si>
    <t>(1)  口座振替の導入状況等に関する調</t>
  </si>
  <si>
    <t>(2)  納期限の設定状況等に関する調</t>
  </si>
  <si>
    <t xml:space="preserve"> </t>
  </si>
  <si>
    <t>区  分</t>
  </si>
  <si>
    <t xml:space="preserve">  徴収嘱託員制度＊１</t>
  </si>
  <si>
    <t>導入</t>
  </si>
  <si>
    <t>予定</t>
  </si>
  <si>
    <t>有</t>
  </si>
  <si>
    <t>無</t>
  </si>
  <si>
    <t>同行の頻度</t>
  </si>
  <si>
    <t>管理職の同行</t>
  </si>
  <si>
    <t>契約者数</t>
  </si>
  <si>
    <t>納税義務者数</t>
  </si>
  <si>
    <t>割合</t>
  </si>
  <si>
    <t>依頼件数</t>
  </si>
  <si>
    <t>受託件数</t>
  </si>
  <si>
    <t>なし</t>
  </si>
  <si>
    <t>（金額）</t>
  </si>
  <si>
    <t>(廃止年)</t>
  </si>
  <si>
    <t>実施済</t>
  </si>
  <si>
    <t>未定</t>
  </si>
  <si>
    <t>11</t>
  </si>
  <si>
    <t>12</t>
  </si>
  <si>
    <t>随時</t>
  </si>
  <si>
    <t>特定の期間のみ(時期)</t>
  </si>
  <si>
    <t>(</t>
  </si>
  <si>
    <t>)</t>
  </si>
  <si>
    <t>納税課</t>
  </si>
  <si>
    <t>○</t>
  </si>
  <si>
    <t>古 賀 市</t>
  </si>
  <si>
    <t>計</t>
  </si>
  <si>
    <t>　　</t>
  </si>
  <si>
    <t>　　公　売　総　額（千円）</t>
  </si>
  <si>
    <t>（　）内は件数</t>
  </si>
  <si>
    <t>生命保険</t>
  </si>
  <si>
    <t>給与</t>
  </si>
  <si>
    <t>税務課　収納係滞納整理班</t>
  </si>
  <si>
    <t>税務課　管理徴収係</t>
  </si>
  <si>
    <t>税務課　収納係</t>
  </si>
  <si>
    <t>税務課　税務二係</t>
  </si>
  <si>
    <t>　　　滞納整理を主担当とする課・係等の有無</t>
  </si>
  <si>
    <t>収納課　収納係</t>
  </si>
  <si>
    <t>収税課　収税担当</t>
  </si>
  <si>
    <t>収税課　納税係</t>
  </si>
  <si>
    <t>税務課　収納係</t>
  </si>
  <si>
    <t>税務課　納税係</t>
  </si>
  <si>
    <t>○国保</t>
  </si>
  <si>
    <t>○口座</t>
  </si>
  <si>
    <t>○督促</t>
  </si>
  <si>
    <t>　　　　　個人市町村民税（普通徴収）</t>
  </si>
  <si>
    <t>税収納推進室</t>
  </si>
  <si>
    <t>うち電話加入権</t>
  </si>
  <si>
    <t>うち不動産</t>
  </si>
  <si>
    <t>うち預金</t>
  </si>
  <si>
    <t>うち家賃・敷金</t>
  </si>
  <si>
    <t>うちその他</t>
  </si>
  <si>
    <t>税務課　納税係</t>
  </si>
  <si>
    <t>収納課　</t>
  </si>
  <si>
    <t>Ｈ13</t>
  </si>
  <si>
    <t>税務課　納税係</t>
  </si>
  <si>
    <t>税務課　徴収係</t>
  </si>
  <si>
    <t>4月、8月、10月、12月</t>
  </si>
  <si>
    <t>　財　産　差　押　総　額（千円）</t>
  </si>
  <si>
    <t xml:space="preserve">        　　軽　自　動　車　税</t>
  </si>
  <si>
    <t>　　　　　　国民健康保険税（料）</t>
  </si>
  <si>
    <t>　　　活用状況＊２</t>
  </si>
  <si>
    <t>固  定  資  産  税</t>
  </si>
  <si>
    <t>市町村民税（普通徴収）</t>
  </si>
  <si>
    <t>国民健康保険税（料）</t>
  </si>
  <si>
    <t>軽自動車税</t>
  </si>
  <si>
    <t>うち国税還付金</t>
  </si>
  <si>
    <t>うち電話加入権</t>
  </si>
  <si>
    <t>うちその他</t>
  </si>
  <si>
    <t>　　　名　　　　　称</t>
  </si>
  <si>
    <t>　設置年度</t>
  </si>
  <si>
    <t xml:space="preserve"> </t>
  </si>
  <si>
    <t>督促手数料</t>
  </si>
  <si>
    <t>の封書化・圧着シートでの送付</t>
  </si>
  <si>
    <t xml:space="preserve">    　　　　　　　　　　　　　　　　　　 口   座   振   替   の   導   入   状   況        ＊１</t>
  </si>
  <si>
    <t>　　　徴収嘱託制度</t>
  </si>
  <si>
    <t>　　　　　　固　定　資　産　税</t>
  </si>
  <si>
    <t xml:space="preserve">  担当課のみ</t>
  </si>
  <si>
    <t xml:space="preserve">  担当課以外の</t>
  </si>
  <si>
    <t>臨　戸　徴　収　体　制</t>
  </si>
  <si>
    <t>(ｱ)の場合</t>
  </si>
  <si>
    <t xml:space="preserve">  で実施</t>
  </si>
  <si>
    <t xml:space="preserve">  職員も同行(ｱ)</t>
  </si>
  <si>
    <t>口座振替通知書、督促状等</t>
  </si>
  <si>
    <t>納     期     限     の     設     定     状     況</t>
  </si>
  <si>
    <t xml:space="preserve"> 導入</t>
  </si>
  <si>
    <t xml:space="preserve"> 済</t>
  </si>
  <si>
    <t>（　）内は件数</t>
  </si>
  <si>
    <t>(3)  滞納整理（差押・公売等）の実施状況に関する調</t>
  </si>
  <si>
    <t>(3)  滞納整理（差押・公売等）の実施状況に関する調(つづき)</t>
  </si>
  <si>
    <t>夏季及び年末</t>
  </si>
  <si>
    <t>5月、12月、3月</t>
  </si>
  <si>
    <t>給与、年金、生命保険等</t>
  </si>
  <si>
    <t>2～5月</t>
  </si>
  <si>
    <t>○口座</t>
  </si>
  <si>
    <t>生命保険、給与</t>
  </si>
  <si>
    <t>収税課  収税係</t>
  </si>
  <si>
    <t>給与、年金</t>
  </si>
  <si>
    <t>住民課　収納係</t>
  </si>
  <si>
    <t>5月、8月、12月</t>
  </si>
  <si>
    <t>-132-</t>
  </si>
  <si>
    <t>福 津 市</t>
  </si>
  <si>
    <t>うきは市</t>
  </si>
  <si>
    <t>筑 前 町</t>
  </si>
  <si>
    <t>東 峰 村</t>
  </si>
  <si>
    <t>Ｓ51</t>
  </si>
  <si>
    <t>Ｓ50</t>
  </si>
  <si>
    <t>Ｓ52</t>
  </si>
  <si>
    <t>給与、生命保険等、年金</t>
  </si>
  <si>
    <t>売掛金</t>
  </si>
  <si>
    <t>給与、生命保険</t>
  </si>
  <si>
    <t>各区納税課納税係・法人納税課納税係・特別滞納整理課</t>
  </si>
  <si>
    <t>Ｓ24・Ｈ14・Ｈ17</t>
  </si>
  <si>
    <t>Ｈ２</t>
  </si>
  <si>
    <t>Ｈ17</t>
  </si>
  <si>
    <t>税務課　納税係</t>
  </si>
  <si>
    <t>Ｓ25</t>
  </si>
  <si>
    <t>税務課　徴税係</t>
  </si>
  <si>
    <t>税務課　収税対策室</t>
  </si>
  <si>
    <t>Ｈ12</t>
  </si>
  <si>
    <t>Ｓ62</t>
  </si>
  <si>
    <t>税務課　徴収対策室</t>
  </si>
  <si>
    <t>税務課　収納推進室</t>
  </si>
  <si>
    <t>納税対策室　第１、２収納係</t>
  </si>
  <si>
    <t>Ｈ15</t>
  </si>
  <si>
    <t>税務課　収納庶務係</t>
  </si>
  <si>
    <t>Ｈ14</t>
  </si>
  <si>
    <t>Ｈ１</t>
  </si>
  <si>
    <t>Ｈ９</t>
  </si>
  <si>
    <t>収税課　収納１、２係</t>
  </si>
  <si>
    <t>納税課納税管理係・特別収納特別収納係　</t>
  </si>
  <si>
    <t>Ｈ63</t>
  </si>
  <si>
    <t>Ｈ16</t>
  </si>
  <si>
    <t>税務課　収納管理係</t>
  </si>
  <si>
    <t>Ｓ61</t>
  </si>
  <si>
    <t>税務課　徴収係</t>
  </si>
  <si>
    <t>税務課　収納係</t>
  </si>
  <si>
    <t>Ｓ15</t>
  </si>
  <si>
    <t>税務住民課　収納係</t>
  </si>
  <si>
    <t>Ｈ11</t>
  </si>
  <si>
    <t>税務課　収税係</t>
  </si>
  <si>
    <t>Ｓ54</t>
  </si>
  <si>
    <t>Ｓ63</t>
  </si>
  <si>
    <t>税務町民課　収納管理係</t>
  </si>
  <si>
    <t>Ｓ45</t>
  </si>
  <si>
    <t>住民課　滞納対策係</t>
  </si>
  <si>
    <t>Ｈ７</t>
  </si>
  <si>
    <t>総務課　徴収係</t>
  </si>
  <si>
    <t>年末、出納閉鎖期間</t>
  </si>
  <si>
    <t>収税課収税担当増員　１名</t>
  </si>
  <si>
    <t>徴収担当職員２名増員（内嘱託員１名）</t>
  </si>
  <si>
    <t>徴収担当１名増員</t>
  </si>
  <si>
    <t>○</t>
  </si>
  <si>
    <t>動産等、年金</t>
  </si>
  <si>
    <t>財政局　税務部　特別滞納調査室</t>
  </si>
  <si>
    <t>Ｈ14</t>
  </si>
  <si>
    <t>ー</t>
  </si>
  <si>
    <t>給与・報酬、生保解約返戻金、動産・自動車等</t>
  </si>
  <si>
    <t>インターネット公売、コンビニ収納の開始</t>
  </si>
  <si>
    <t>臨戸徴収は行っていない</t>
  </si>
  <si>
    <t>収納・滞納整理システムの合併に伴う２次開発</t>
  </si>
  <si>
    <t>(</t>
  </si>
  <si>
    <t>)</t>
  </si>
  <si>
    <t>生命保険、年金、給与</t>
  </si>
  <si>
    <t>差押不動産の公売（予定）</t>
  </si>
  <si>
    <t>○</t>
  </si>
  <si>
    <t>生命保険、給与、年金</t>
  </si>
  <si>
    <t>納税管理課　納税係</t>
  </si>
  <si>
    <t>Ｈ18</t>
  </si>
  <si>
    <t>○</t>
  </si>
  <si>
    <t>2月、4月、12月</t>
  </si>
  <si>
    <t>管理職（全庁）による戸別訪問</t>
  </si>
  <si>
    <t>19年度</t>
  </si>
  <si>
    <t>20年度</t>
  </si>
  <si>
    <t>5月、9月、11月、1月</t>
  </si>
  <si>
    <t>国保税のみ年末と出納閉鎖前</t>
  </si>
  <si>
    <t>時差出勤の導入（週2回（平成17年11月より試行））</t>
  </si>
  <si>
    <t>郵便局窓口で納付できるよう納付書の様式を変更</t>
  </si>
  <si>
    <t>収納課　滞納整理係</t>
  </si>
  <si>
    <t>Ｈ18</t>
  </si>
  <si>
    <t>生命保険給付金、郵便貯金、販売委託料、保証金</t>
  </si>
  <si>
    <t>生命保険等、保証金、補償・移転費</t>
  </si>
  <si>
    <t>納税課　納税管理担当、納税管理担当</t>
  </si>
  <si>
    <t>滞納整理指導員1名を任用</t>
  </si>
  <si>
    <t>○</t>
  </si>
  <si>
    <t>ー</t>
  </si>
  <si>
    <t>電話による催告業務の民間業者委託</t>
  </si>
  <si>
    <t>徴収職員の人事交流（宗像市・古賀市）、近隣市合同新任研修</t>
  </si>
  <si>
    <t>生命保険、売掛金</t>
  </si>
  <si>
    <t>Ｈ9・Ｈ15</t>
  </si>
  <si>
    <t>納税課徴収担当1名増、特別収納課再任用短時間勤務職員1名増</t>
  </si>
  <si>
    <t>5月</t>
  </si>
  <si>
    <t>下水道受益者負担金還付金ほか</t>
  </si>
  <si>
    <t>税務課　管理徴収係</t>
  </si>
  <si>
    <t>宮 若 市</t>
  </si>
  <si>
    <t>嘉 麻 市</t>
  </si>
  <si>
    <t>朝 倉 市</t>
  </si>
  <si>
    <t>○</t>
  </si>
  <si>
    <t>滞納対策室　滞納対策係</t>
  </si>
  <si>
    <t>Ｈ18</t>
  </si>
  <si>
    <t>7月</t>
  </si>
  <si>
    <t>滞納整理指導員1名</t>
  </si>
  <si>
    <t>報酬、供託金</t>
  </si>
  <si>
    <t>Ｈ17</t>
  </si>
  <si>
    <t>12月、3月</t>
  </si>
  <si>
    <t>年末及び年度末</t>
  </si>
  <si>
    <t>徴収担当増員1名</t>
  </si>
  <si>
    <t>3回程度</t>
  </si>
  <si>
    <t>税務課　徴収係</t>
  </si>
  <si>
    <t>Ｓ50頃</t>
  </si>
  <si>
    <t>徴収担当1名増員</t>
  </si>
  <si>
    <t>税務住民課</t>
  </si>
  <si>
    <t>Ｈ17</t>
  </si>
  <si>
    <t>滞納電算システムの導入</t>
  </si>
  <si>
    <t>Ｓ48</t>
  </si>
  <si>
    <t>Ｈ9</t>
  </si>
  <si>
    <t>休日相談窓口の設置</t>
  </si>
  <si>
    <t>滞納整理指導員（国税ＯＢ）を1名導入</t>
  </si>
  <si>
    <t>4月～5月、11月～12月</t>
  </si>
  <si>
    <t>インターネット公売導入実施、口座振替促進策</t>
  </si>
  <si>
    <t>9月、12月、5月</t>
  </si>
  <si>
    <t>徴収担当嘱託職員1名</t>
  </si>
  <si>
    <t>Ｓ63</t>
  </si>
  <si>
    <t>毎週木曜日窓口延長（午後７時まで）</t>
  </si>
  <si>
    <t>Ｈ4</t>
  </si>
  <si>
    <t>納税推進室（収納管理係）</t>
  </si>
  <si>
    <t>出資金、生命保険、補助金、損害保険金</t>
  </si>
  <si>
    <t>収税係</t>
  </si>
  <si>
    <t xml:space="preserve">Ｈ18 </t>
  </si>
  <si>
    <t>水道工事代支払請求権</t>
  </si>
  <si>
    <t>7月下旬～8月中旬、11月下旬～12月中旬</t>
  </si>
  <si>
    <t>給与</t>
  </si>
  <si>
    <t>役員報酬、給与</t>
  </si>
  <si>
    <t>年末</t>
  </si>
  <si>
    <t>税務課　聴衆係</t>
  </si>
  <si>
    <t>年末及び5月（国保）</t>
  </si>
  <si>
    <t>滞納情報の電算化開始</t>
  </si>
  <si>
    <t>8月、12月、5月</t>
  </si>
  <si>
    <t>滞納整理システムの導入</t>
  </si>
  <si>
    <t>10月、12月、2月、4月</t>
  </si>
  <si>
    <t>月末夜間徴収</t>
  </si>
  <si>
    <t>報酬、手当</t>
  </si>
  <si>
    <t>(</t>
  </si>
  <si>
    <t>)</t>
  </si>
  <si>
    <t>改革推進対策室</t>
  </si>
  <si>
    <t>福 智 町</t>
  </si>
  <si>
    <t>Ｓ57</t>
  </si>
  <si>
    <t>税務課　収納対策係</t>
  </si>
  <si>
    <t>滞納管理システムによる滞納情報の電算整備ほか</t>
  </si>
  <si>
    <t>給与、生命</t>
  </si>
  <si>
    <t>徴収対策室　収納係</t>
  </si>
  <si>
    <t>滞納支援システム</t>
  </si>
  <si>
    <t>みやこ町</t>
  </si>
  <si>
    <t>税務課　徴収収納係</t>
  </si>
  <si>
    <t>上 陽 町</t>
  </si>
  <si>
    <t>滞納情報の電算処理開始、税務課職員1名増員</t>
  </si>
  <si>
    <t>上 毛 町</t>
  </si>
  <si>
    <t>築 上 町</t>
  </si>
  <si>
    <t>*1  平成18年7月末現在の加入者の状況を調査したもの。（北九州については、国保料以外6月末現在）</t>
  </si>
  <si>
    <t>*2  徴収嘱託制度：地方税法第20条の4。</t>
  </si>
  <si>
    <t>*1  徴収嘱託員制度：国・地方団体等の事務事業を国・地方公共団体等が直接処理せず、監督権の行政責任を果たす上で必要なものを保留した上で民間企業等の他の諸団体や個人に委託すること。</t>
  </si>
  <si>
    <t>（仮称）納税催告センターの設置（民間オペレータによる電話催告）ほか</t>
  </si>
  <si>
    <t>収納対策室　収納対策係り</t>
  </si>
  <si>
    <t>平　成　１７　年　度　財　産　差　押　実　施　状　況</t>
  </si>
  <si>
    <t>平　成　１７　年　度　公　売　実　施　状　況</t>
  </si>
  <si>
    <t>(内  容)</t>
  </si>
  <si>
    <t>(内容)</t>
  </si>
  <si>
    <t>動産</t>
  </si>
  <si>
    <t>生保</t>
  </si>
  <si>
    <t>平 成 19 年 度 新 規 施 策 等（計画、予算要求含）</t>
  </si>
  <si>
    <t>国保税納期変更4期から10期</t>
  </si>
  <si>
    <t xml:space="preserve">  １４　課税状況等の調（補足）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</si>
</sst>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_ "/>
  </numFmts>
  <fonts count="23">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8"/>
      <name val="ＭＳ 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8"/>
      <color indexed="10"/>
      <name val="ＭＳ ゴシック"/>
      <family val="3"/>
    </font>
    <font>
      <sz val="12"/>
      <name val="ＭＳ ゴシック"/>
      <family val="3"/>
    </font>
    <font>
      <sz val="9"/>
      <name val="ＭＳ ゴシック"/>
      <family val="3"/>
    </font>
    <font>
      <sz val="9"/>
      <color indexed="12"/>
      <name val="ＭＳ ゴシック"/>
      <family val="3"/>
    </font>
    <font>
      <sz val="10"/>
      <name val="ＭＳ ゴシック"/>
      <family val="3"/>
    </font>
    <font>
      <sz val="10"/>
      <color indexed="12"/>
      <name val="ＭＳ ゴシック"/>
      <family val="3"/>
    </font>
    <font>
      <sz val="11"/>
      <name val="ＭＳ ゴシック"/>
      <family val="3"/>
    </font>
    <font>
      <sz val="11"/>
      <color indexed="12"/>
      <name val="ＭＳ ゴシック"/>
      <family val="3"/>
    </font>
    <font>
      <sz val="11"/>
      <color indexed="56"/>
      <name val="ＭＳ ゴシック"/>
      <family val="3"/>
    </font>
    <font>
      <sz val="11"/>
      <color indexed="48"/>
      <name val="ＭＳ ゴシック"/>
      <family val="3"/>
    </font>
    <font>
      <sz val="11"/>
      <color indexed="10"/>
      <name val="ＭＳ ゴシック"/>
      <family val="3"/>
    </font>
    <font>
      <sz val="12"/>
      <name val="ＭＳ 明朝"/>
      <family val="1"/>
    </font>
    <font>
      <sz val="7"/>
      <name val="ＭＳ Ｐ明朝"/>
      <family val="1"/>
    </font>
    <font>
      <sz val="9"/>
      <color indexed="10"/>
      <name val="ＭＳ ゴシック"/>
      <family val="3"/>
    </font>
  </fonts>
  <fills count="2">
    <fill>
      <patternFill/>
    </fill>
    <fill>
      <patternFill patternType="gray125"/>
    </fill>
  </fills>
  <borders count="95">
    <border>
      <left/>
      <right/>
      <top/>
      <bottom/>
      <diagonal/>
    </border>
    <border>
      <left style="medium">
        <color indexed="8"/>
      </left>
      <right>
        <color indexed="63"/>
      </right>
      <top>
        <color indexed="63"/>
      </top>
      <bottom style="hair">
        <color indexed="8"/>
      </bottom>
    </border>
    <border>
      <left style="thin">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thin">
        <color indexed="8"/>
      </right>
      <top>
        <color indexed="63"/>
      </top>
      <bottom style="hair">
        <color indexed="8"/>
      </bottom>
    </border>
    <border>
      <left>
        <color indexed="63"/>
      </left>
      <right>
        <color indexed="63"/>
      </right>
      <top>
        <color indexed="63"/>
      </top>
      <bottom style="hair">
        <color indexed="8"/>
      </bottom>
    </border>
    <border>
      <left style="hair">
        <color indexed="8"/>
      </left>
      <right style="medium">
        <color indexed="8"/>
      </right>
      <top>
        <color indexed="63"/>
      </top>
      <bottom style="hair">
        <color indexed="8"/>
      </bottom>
    </border>
    <border>
      <left style="hair">
        <color indexed="8"/>
      </left>
      <right style="thin">
        <color indexed="8"/>
      </right>
      <top>
        <color indexed="63"/>
      </top>
      <bottom style="hair">
        <color indexed="8"/>
      </bottom>
    </border>
    <border>
      <left>
        <color indexed="63"/>
      </left>
      <right style="medium">
        <color indexed="8"/>
      </right>
      <top>
        <color indexed="63"/>
      </top>
      <bottom style="hair">
        <color indexed="8"/>
      </bottom>
    </border>
    <border>
      <left style="double">
        <color indexed="8"/>
      </left>
      <right>
        <color indexed="63"/>
      </right>
      <top>
        <color indexed="63"/>
      </top>
      <bottom style="hair">
        <color indexed="8"/>
      </bottom>
    </border>
    <border>
      <left style="hair">
        <color indexed="8"/>
      </left>
      <right>
        <color indexed="63"/>
      </right>
      <top>
        <color indexed="63"/>
      </top>
      <bottom style="hair">
        <color indexed="8"/>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double">
        <color indexed="8"/>
      </left>
      <right>
        <color indexed="63"/>
      </right>
      <top>
        <color indexed="63"/>
      </top>
      <bottom>
        <color indexed="63"/>
      </bottom>
    </border>
    <border>
      <left style="hair">
        <color indexed="8"/>
      </left>
      <right>
        <color indexed="63"/>
      </right>
      <top>
        <color indexed="63"/>
      </top>
      <bottom>
        <color indexed="63"/>
      </bottom>
    </border>
    <border>
      <left style="hair">
        <color indexed="8"/>
      </left>
      <right style="thin">
        <color indexed="8"/>
      </right>
      <top>
        <color indexed="63"/>
      </top>
      <bottom>
        <color indexed="63"/>
      </bottom>
    </border>
    <border>
      <left style="hair">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double">
        <color indexed="8"/>
      </left>
      <right>
        <color indexed="63"/>
      </right>
      <top>
        <color indexed="63"/>
      </top>
      <bottom style="thin">
        <color indexed="8"/>
      </bottom>
    </border>
    <border>
      <left style="hair">
        <color indexed="8"/>
      </left>
      <right>
        <color indexed="63"/>
      </right>
      <top>
        <color indexed="63"/>
      </top>
      <bottom style="thin">
        <color indexed="8"/>
      </bottom>
    </border>
    <border>
      <left style="hair">
        <color indexed="8"/>
      </left>
      <right style="thin">
        <color indexed="8"/>
      </right>
      <top>
        <color indexed="63"/>
      </top>
      <bottom style="thin">
        <color indexed="8"/>
      </bottom>
    </border>
    <border>
      <left style="hair">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hair">
        <color indexed="8"/>
      </top>
      <bottom>
        <color indexed="63"/>
      </bottom>
    </border>
    <border>
      <left style="thin">
        <color indexed="8"/>
      </left>
      <right style="double">
        <color indexed="8"/>
      </right>
      <top>
        <color indexed="63"/>
      </top>
      <bottom>
        <color indexed="63"/>
      </bottom>
    </border>
    <border>
      <left style="thin">
        <color indexed="8"/>
      </left>
      <right style="hair">
        <color indexed="8"/>
      </right>
      <top>
        <color indexed="63"/>
      </top>
      <bottom>
        <color indexed="63"/>
      </bottom>
    </border>
    <border>
      <left>
        <color indexed="63"/>
      </left>
      <right>
        <color indexed="63"/>
      </right>
      <top>
        <color indexed="63"/>
      </top>
      <bottom style="thin"/>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medium">
        <color indexed="8"/>
      </left>
      <right>
        <color indexed="63"/>
      </right>
      <top style="hair">
        <color indexed="8"/>
      </top>
      <bottom>
        <color indexed="63"/>
      </bottom>
    </border>
    <border>
      <left style="thin">
        <color indexed="8"/>
      </left>
      <right style="thin">
        <color indexed="8"/>
      </right>
      <top style="hair">
        <color indexed="8"/>
      </top>
      <bottom>
        <color indexed="63"/>
      </bottom>
    </border>
    <border>
      <left style="medium">
        <color indexed="8"/>
      </left>
      <right style="thin">
        <color indexed="8"/>
      </right>
      <top style="hair">
        <color indexed="8"/>
      </top>
      <bottom>
        <color indexed="63"/>
      </bottom>
    </border>
    <border>
      <left style="double">
        <color indexed="8"/>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style="thin">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medium">
        <color indexed="8"/>
      </right>
      <top style="hair">
        <color indexed="8"/>
      </top>
      <bottom>
        <color indexed="63"/>
      </bottom>
    </border>
    <border>
      <left>
        <color indexed="63"/>
      </left>
      <right style="thin">
        <color indexed="8"/>
      </right>
      <top>
        <color indexed="63"/>
      </top>
      <bottom style="hair">
        <color indexed="8"/>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double">
        <color indexed="8"/>
      </left>
      <right>
        <color indexed="63"/>
      </right>
      <top>
        <color indexed="63"/>
      </top>
      <bottom style="medium">
        <color indexed="8"/>
      </bottom>
    </border>
    <border>
      <left style="hair">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thin"/>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medium">
        <color indexed="8"/>
      </right>
      <top>
        <color indexed="63"/>
      </top>
      <bottom style="thin"/>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double">
        <color indexed="8"/>
      </left>
      <right>
        <color indexed="63"/>
      </right>
      <top>
        <color indexed="63"/>
      </top>
      <bottom style="thin"/>
    </border>
    <border>
      <left style="hair">
        <color indexed="8"/>
      </left>
      <right>
        <color indexed="63"/>
      </right>
      <top>
        <color indexed="63"/>
      </top>
      <bottom style="thin"/>
    </border>
    <border>
      <left style="hair">
        <color indexed="8"/>
      </left>
      <right style="thin">
        <color indexed="8"/>
      </right>
      <top>
        <color indexed="63"/>
      </top>
      <bottom style="thin"/>
    </border>
    <border>
      <left style="hair">
        <color indexed="8"/>
      </left>
      <right style="medium">
        <color indexed="8"/>
      </right>
      <top>
        <color indexed="63"/>
      </top>
      <bottom style="thin"/>
    </border>
    <border>
      <left style="hair">
        <color indexed="8"/>
      </left>
      <right style="hair">
        <color indexed="8"/>
      </right>
      <top>
        <color indexed="63"/>
      </top>
      <bottom>
        <color indexed="63"/>
      </bottom>
    </border>
    <border>
      <left>
        <color indexed="63"/>
      </left>
      <right style="thin">
        <color indexed="8"/>
      </right>
      <top>
        <color indexed="63"/>
      </top>
      <bottom style="thin"/>
    </border>
    <border>
      <left>
        <color indexed="63"/>
      </left>
      <right style="medium">
        <color indexed="8"/>
      </right>
      <top>
        <color indexed="63"/>
      </top>
      <bottom style="thin"/>
    </border>
    <border>
      <left>
        <color indexed="63"/>
      </left>
      <right style="medium">
        <color indexed="8"/>
      </right>
      <top style="thin">
        <color indexed="8"/>
      </top>
      <bottom>
        <color indexed="63"/>
      </bottom>
    </border>
    <border>
      <left style="medium">
        <color indexed="8"/>
      </left>
      <right style="medium">
        <color indexed="8"/>
      </right>
      <top style="hair">
        <color indexed="8"/>
      </top>
      <bottom>
        <color indexed="63"/>
      </bottom>
    </border>
    <border>
      <left>
        <color indexed="63"/>
      </left>
      <right style="medium">
        <color indexed="8"/>
      </right>
      <top style="thin">
        <color indexed="8"/>
      </top>
      <bottom style="thin">
        <color indexed="8"/>
      </bottom>
    </border>
    <border>
      <left>
        <color indexed="63"/>
      </left>
      <right>
        <color indexed="63"/>
      </right>
      <top style="medium">
        <color indexed="8"/>
      </top>
      <bottom>
        <color indexed="63"/>
      </bottom>
    </border>
    <border>
      <left>
        <color indexed="63"/>
      </left>
      <right style="double">
        <color indexed="8"/>
      </right>
      <top style="medium">
        <color indexed="8"/>
      </top>
      <bottom>
        <color indexed="63"/>
      </bottom>
    </border>
    <border>
      <left style="double">
        <color indexed="8"/>
      </left>
      <right>
        <color indexed="63"/>
      </right>
      <top style="thin">
        <color indexed="8"/>
      </top>
      <bottom style="thin">
        <color indexed="8"/>
      </bottom>
    </border>
    <border>
      <left style="double">
        <color indexed="8"/>
      </left>
      <right>
        <color indexed="63"/>
      </right>
      <top style="medium">
        <color indexed="8"/>
      </top>
      <bottom style="thin">
        <color indexed="8"/>
      </bottom>
    </border>
    <border>
      <left>
        <color indexed="63"/>
      </left>
      <right style="double">
        <color indexed="8"/>
      </right>
      <top>
        <color indexed="63"/>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 fillId="0" borderId="0" applyNumberFormat="0" applyFill="0" applyBorder="0" applyAlignment="0" applyProtection="0"/>
    <xf numFmtId="0" fontId="0" fillId="0" borderId="0">
      <alignment/>
      <protection/>
    </xf>
  </cellStyleXfs>
  <cellXfs count="390">
    <xf numFmtId="0" fontId="0" fillId="0" borderId="0" xfId="0" applyAlignment="1">
      <alignment/>
    </xf>
    <xf numFmtId="0" fontId="11"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10" fillId="0" borderId="0" xfId="0" applyFont="1" applyFill="1" applyAlignment="1" applyProtection="1">
      <alignment vertical="center"/>
      <protection/>
    </xf>
    <xf numFmtId="0" fontId="10" fillId="0" borderId="0"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0" fillId="0" borderId="0" xfId="0" applyFont="1" applyFill="1" applyAlignment="1">
      <alignment vertical="center"/>
    </xf>
    <xf numFmtId="0" fontId="15" fillId="0" borderId="1" xfId="0" applyFont="1" applyFill="1" applyBorder="1" applyAlignment="1" applyProtection="1">
      <alignment horizontal="center" vertical="center"/>
      <protection/>
    </xf>
    <xf numFmtId="37" fontId="16" fillId="0" borderId="2" xfId="0" applyNumberFormat="1" applyFont="1" applyFill="1" applyBorder="1" applyAlignment="1" applyProtection="1">
      <alignment horizontal="right" vertical="center"/>
      <protection locked="0"/>
    </xf>
    <xf numFmtId="176" fontId="15" fillId="0" borderId="2" xfId="0" applyNumberFormat="1" applyFont="1" applyFill="1" applyBorder="1" applyAlignment="1" applyProtection="1">
      <alignment horizontal="right" vertical="center"/>
      <protection/>
    </xf>
    <xf numFmtId="37" fontId="16" fillId="0" borderId="3" xfId="0" applyNumberFormat="1" applyFont="1" applyFill="1" applyBorder="1" applyAlignment="1" applyProtection="1">
      <alignment horizontal="right" vertical="center"/>
      <protection locked="0"/>
    </xf>
    <xf numFmtId="0" fontId="16" fillId="0" borderId="2" xfId="0" applyFont="1" applyFill="1" applyBorder="1" applyAlignment="1" applyProtection="1">
      <alignment horizontal="right" vertical="center"/>
      <protection locked="0"/>
    </xf>
    <xf numFmtId="176" fontId="15" fillId="0" borderId="3" xfId="0" applyNumberFormat="1" applyFont="1" applyFill="1" applyBorder="1" applyAlignment="1" applyProtection="1">
      <alignment horizontal="right" vertical="center"/>
      <protection/>
    </xf>
    <xf numFmtId="0" fontId="16" fillId="0" borderId="4" xfId="0" applyFont="1" applyFill="1" applyBorder="1" applyAlignment="1" applyProtection="1">
      <alignment horizontal="right" vertical="center"/>
      <protection locked="0"/>
    </xf>
    <xf numFmtId="0" fontId="16" fillId="0" borderId="0" xfId="0" applyFont="1" applyFill="1" applyBorder="1" applyAlignment="1" applyProtection="1">
      <alignment horizontal="right" vertical="center"/>
      <protection locked="0"/>
    </xf>
    <xf numFmtId="0" fontId="15" fillId="0" borderId="5" xfId="0" applyFont="1" applyFill="1" applyBorder="1" applyAlignment="1" applyProtection="1">
      <alignment horizontal="center" vertical="center"/>
      <protection/>
    </xf>
    <xf numFmtId="0" fontId="12"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4" fillId="0" borderId="2" xfId="0" applyFont="1" applyFill="1" applyBorder="1" applyAlignment="1" applyProtection="1">
      <alignment vertical="center"/>
      <protection locked="0"/>
    </xf>
    <xf numFmtId="0" fontId="12" fillId="0" borderId="3"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2"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37" fontId="15" fillId="0" borderId="2" xfId="0" applyNumberFormat="1" applyFont="1" applyFill="1" applyBorder="1" applyAlignment="1" applyProtection="1">
      <alignment vertical="center"/>
      <protection/>
    </xf>
    <xf numFmtId="37" fontId="15" fillId="0" borderId="6" xfId="0" applyNumberFormat="1" applyFont="1" applyFill="1" applyBorder="1" applyAlignment="1" applyProtection="1">
      <alignment vertical="center"/>
      <protection/>
    </xf>
    <xf numFmtId="37" fontId="15" fillId="0" borderId="6" xfId="0" applyNumberFormat="1" applyFont="1" applyFill="1" applyBorder="1" applyAlignment="1" applyProtection="1">
      <alignment horizontal="right" vertical="center"/>
      <protection locked="0"/>
    </xf>
    <xf numFmtId="37" fontId="16" fillId="0" borderId="6" xfId="0" applyNumberFormat="1" applyFont="1" applyFill="1" applyBorder="1" applyAlignment="1" applyProtection="1">
      <alignment horizontal="right" vertical="center"/>
      <protection locked="0"/>
    </xf>
    <xf numFmtId="0" fontId="11" fillId="0" borderId="7" xfId="0" applyFont="1" applyFill="1" applyBorder="1" applyAlignment="1" applyProtection="1">
      <alignment vertical="center"/>
      <protection locked="0"/>
    </xf>
    <xf numFmtId="0" fontId="11" fillId="0" borderId="8" xfId="0" applyFont="1" applyFill="1" applyBorder="1" applyAlignment="1" applyProtection="1">
      <alignment horizontal="center" vertical="center"/>
      <protection locked="0"/>
    </xf>
    <xf numFmtId="0" fontId="13" fillId="0" borderId="3" xfId="0" applyFont="1" applyFill="1" applyBorder="1" applyAlignment="1" applyProtection="1" quotePrefix="1">
      <alignment horizontal="left" vertical="center"/>
      <protection locked="0"/>
    </xf>
    <xf numFmtId="0" fontId="13" fillId="0" borderId="4" xfId="0" applyFont="1" applyFill="1" applyBorder="1" applyAlignment="1" applyProtection="1">
      <alignment vertical="center"/>
      <protection locked="0"/>
    </xf>
    <xf numFmtId="0" fontId="15" fillId="0" borderId="8" xfId="0" applyFont="1" applyFill="1" applyBorder="1" applyAlignment="1" applyProtection="1">
      <alignment horizontal="center" vertical="center"/>
      <protection locked="0"/>
    </xf>
    <xf numFmtId="0" fontId="15" fillId="0" borderId="8" xfId="0" applyFont="1" applyFill="1" applyBorder="1" applyAlignment="1" applyProtection="1">
      <alignment vertical="center"/>
      <protection locked="0"/>
    </xf>
    <xf numFmtId="0" fontId="15" fillId="0" borderId="2" xfId="0" applyFont="1" applyFill="1" applyBorder="1" applyAlignment="1" applyProtection="1">
      <alignment vertical="center"/>
      <protection locked="0"/>
    </xf>
    <xf numFmtId="0" fontId="15" fillId="0" borderId="9"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xf>
    <xf numFmtId="37" fontId="16" fillId="0" borderId="13" xfId="0" applyNumberFormat="1" applyFont="1" applyFill="1" applyBorder="1" applyAlignment="1" applyProtection="1">
      <alignment horizontal="right" vertical="center"/>
      <protection locked="0"/>
    </xf>
    <xf numFmtId="176" fontId="15" fillId="0" borderId="13" xfId="0" applyNumberFormat="1" applyFont="1" applyFill="1" applyBorder="1" applyAlignment="1" applyProtection="1">
      <alignment horizontal="right" vertical="center"/>
      <protection/>
    </xf>
    <xf numFmtId="176" fontId="15" fillId="0" borderId="14" xfId="0" applyNumberFormat="1" applyFont="1" applyFill="1" applyBorder="1" applyAlignment="1" applyProtection="1">
      <alignment horizontal="right" vertical="center"/>
      <protection/>
    </xf>
    <xf numFmtId="0" fontId="16" fillId="0" borderId="13" xfId="0" applyFont="1" applyFill="1" applyBorder="1" applyAlignment="1" applyProtection="1">
      <alignment horizontal="right" vertical="center"/>
      <protection locked="0"/>
    </xf>
    <xf numFmtId="0" fontId="16" fillId="0" borderId="15" xfId="0" applyFont="1" applyFill="1" applyBorder="1" applyAlignment="1" applyProtection="1">
      <alignment horizontal="right" vertical="center"/>
      <protection locked="0"/>
    </xf>
    <xf numFmtId="0" fontId="12" fillId="0" borderId="13"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4" fillId="0" borderId="13" xfId="0" applyFont="1" applyFill="1" applyBorder="1" applyAlignment="1" applyProtection="1">
      <alignment vertical="center"/>
      <protection locked="0"/>
    </xf>
    <xf numFmtId="0" fontId="12" fillId="0" borderId="14"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13" xfId="0" applyFont="1" applyFill="1" applyBorder="1" applyAlignment="1" applyProtection="1">
      <alignment vertical="center"/>
      <protection locked="0"/>
    </xf>
    <xf numFmtId="0" fontId="11" fillId="0" borderId="1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xf>
    <xf numFmtId="37" fontId="15" fillId="0" borderId="13" xfId="0" applyNumberFormat="1" applyFont="1" applyFill="1" applyBorder="1" applyAlignment="1" applyProtection="1">
      <alignment vertical="center"/>
      <protection/>
    </xf>
    <xf numFmtId="37" fontId="15" fillId="0" borderId="0" xfId="0" applyNumberFormat="1" applyFont="1" applyFill="1" applyBorder="1" applyAlignment="1" applyProtection="1">
      <alignment vertical="center"/>
      <protection/>
    </xf>
    <xf numFmtId="37" fontId="15" fillId="0" borderId="0" xfId="0" applyNumberFormat="1" applyFont="1" applyFill="1" applyBorder="1" applyAlignment="1" applyProtection="1">
      <alignment horizontal="right" vertical="center"/>
      <protection locked="0"/>
    </xf>
    <xf numFmtId="37" fontId="16" fillId="0" borderId="0" xfId="0" applyNumberFormat="1" applyFont="1" applyFill="1" applyBorder="1" applyAlignment="1" applyProtection="1">
      <alignment horizontal="right" vertical="center"/>
      <protection locked="0"/>
    </xf>
    <xf numFmtId="0" fontId="11" fillId="0" borderId="19" xfId="0" applyFont="1" applyFill="1" applyBorder="1" applyAlignment="1" applyProtection="1">
      <alignment vertical="center"/>
      <protection locked="0"/>
    </xf>
    <xf numFmtId="0" fontId="13" fillId="0" borderId="14" xfId="0" applyFont="1" applyFill="1" applyBorder="1" applyAlignment="1" applyProtection="1" quotePrefix="1">
      <alignment horizontal="left" vertical="center"/>
      <protection locked="0"/>
    </xf>
    <xf numFmtId="0" fontId="13" fillId="0" borderId="15" xfId="0" applyFont="1" applyFill="1" applyBorder="1" applyAlignment="1" applyProtection="1">
      <alignment vertical="center"/>
      <protection locked="0"/>
    </xf>
    <xf numFmtId="0" fontId="15" fillId="0" borderId="18" xfId="0" applyFont="1" applyFill="1" applyBorder="1" applyAlignment="1" applyProtection="1">
      <alignment horizontal="center" vertical="center"/>
      <protection locked="0"/>
    </xf>
    <xf numFmtId="0" fontId="15" fillId="0" borderId="18" xfId="0" applyFont="1" applyFill="1" applyBorder="1" applyAlignment="1" applyProtection="1">
      <alignment vertical="center"/>
      <protection locked="0"/>
    </xf>
    <xf numFmtId="0" fontId="15" fillId="0" borderId="13" xfId="0" applyFont="1" applyFill="1" applyBorder="1" applyAlignment="1" applyProtection="1">
      <alignment vertical="center"/>
      <protection locked="0"/>
    </xf>
    <xf numFmtId="0" fontId="15" fillId="0" borderId="21"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xf>
    <xf numFmtId="0" fontId="11" fillId="0" borderId="0" xfId="0" applyFont="1" applyFill="1" applyBorder="1" applyAlignment="1" applyProtection="1" quotePrefix="1">
      <alignment vertical="center"/>
      <protection/>
    </xf>
    <xf numFmtId="0" fontId="11" fillId="0" borderId="0" xfId="0" applyFont="1" applyFill="1" applyAlignment="1" applyProtection="1">
      <alignment vertical="center"/>
      <protection/>
    </xf>
    <xf numFmtId="0" fontId="11" fillId="0" borderId="0" xfId="0" applyFont="1" applyFill="1" applyAlignment="1">
      <alignment vertical="center"/>
    </xf>
    <xf numFmtId="0" fontId="11" fillId="0" borderId="0" xfId="0" applyFont="1" applyFill="1" applyBorder="1" applyAlignment="1">
      <alignment vertical="center"/>
    </xf>
    <xf numFmtId="0" fontId="13" fillId="0" borderId="22" xfId="0" applyFont="1" applyFill="1" applyBorder="1" applyAlignment="1" applyProtection="1">
      <alignment vertical="center"/>
      <protection/>
    </xf>
    <xf numFmtId="0" fontId="11" fillId="0" borderId="22" xfId="0" applyFont="1" applyFill="1" applyBorder="1" applyAlignment="1" applyProtection="1">
      <alignment vertical="center"/>
      <protection/>
    </xf>
    <xf numFmtId="0" fontId="11" fillId="0" borderId="22"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1" fillId="0" borderId="0" xfId="0" applyFont="1" applyFill="1" applyBorder="1" applyAlignment="1" applyProtection="1" quotePrefix="1">
      <alignment horizontal="left" vertical="center"/>
      <protection/>
    </xf>
    <xf numFmtId="0" fontId="13" fillId="0" borderId="23" xfId="0" applyFont="1" applyFill="1" applyBorder="1" applyAlignment="1" applyProtection="1">
      <alignment vertical="center"/>
      <protection/>
    </xf>
    <xf numFmtId="0" fontId="13" fillId="0" borderId="24" xfId="0" applyFont="1" applyFill="1" applyBorder="1" applyAlignment="1" applyProtection="1">
      <alignment vertical="center"/>
      <protection/>
    </xf>
    <xf numFmtId="0" fontId="13" fillId="0" borderId="25" xfId="0" applyFont="1" applyFill="1" applyBorder="1" applyAlignment="1" applyProtection="1">
      <alignment vertical="center"/>
      <protection/>
    </xf>
    <xf numFmtId="0" fontId="13" fillId="0" borderId="13" xfId="0" applyFont="1" applyFill="1" applyBorder="1" applyAlignment="1" applyProtection="1" quotePrefix="1">
      <alignment horizontal="left" vertical="center"/>
      <protection/>
    </xf>
    <xf numFmtId="0" fontId="11" fillId="0" borderId="26" xfId="0" applyFont="1" applyFill="1" applyBorder="1" applyAlignment="1" applyProtection="1">
      <alignment horizontal="right" vertical="center"/>
      <protection/>
    </xf>
    <xf numFmtId="0" fontId="13" fillId="0" borderId="0" xfId="0" applyFont="1" applyFill="1" applyBorder="1" applyAlignment="1" applyProtection="1" quotePrefix="1">
      <alignment horizontal="center" vertical="center"/>
      <protection/>
    </xf>
    <xf numFmtId="0" fontId="11" fillId="0" borderId="27" xfId="0" applyFont="1" applyFill="1" applyBorder="1" applyAlignment="1" applyProtection="1">
      <alignment horizontal="right" vertical="center"/>
      <protection/>
    </xf>
    <xf numFmtId="0" fontId="13" fillId="0" borderId="26" xfId="0" applyFont="1" applyFill="1" applyBorder="1" applyAlignment="1" applyProtection="1">
      <alignment horizontal="right" vertical="center"/>
      <protection/>
    </xf>
    <xf numFmtId="0" fontId="13" fillId="0" borderId="28" xfId="0" applyFont="1" applyFill="1" applyBorder="1" applyAlignment="1" applyProtection="1" quotePrefix="1">
      <alignment horizontal="left" vertical="center"/>
      <protection/>
    </xf>
    <xf numFmtId="0" fontId="13" fillId="0" borderId="28" xfId="0" applyFont="1" applyFill="1" applyBorder="1" applyAlignment="1" applyProtection="1">
      <alignment vertical="center"/>
      <protection/>
    </xf>
    <xf numFmtId="0" fontId="13" fillId="0" borderId="29" xfId="0" applyFont="1" applyFill="1" applyBorder="1" applyAlignment="1" applyProtection="1">
      <alignment vertical="center"/>
      <protection/>
    </xf>
    <xf numFmtId="0" fontId="15" fillId="0" borderId="26" xfId="0" applyFont="1" applyFill="1" applyBorder="1" applyAlignment="1" applyProtection="1">
      <alignment horizontal="right" vertical="center"/>
      <protection/>
    </xf>
    <xf numFmtId="0" fontId="15" fillId="0" borderId="30" xfId="0" applyFont="1" applyFill="1" applyBorder="1" applyAlignment="1" applyProtection="1">
      <alignment vertical="center"/>
      <protection/>
    </xf>
    <xf numFmtId="0" fontId="15" fillId="0" borderId="31"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1" fillId="0" borderId="0" xfId="0" applyFont="1" applyFill="1" applyBorder="1" applyAlignment="1" applyProtection="1" quotePrefix="1">
      <alignment horizontal="center" vertical="center"/>
      <protection/>
    </xf>
    <xf numFmtId="0" fontId="11" fillId="0" borderId="0" xfId="0" applyFont="1" applyFill="1" applyBorder="1" applyAlignment="1" applyProtection="1">
      <alignment horizontal="left" vertical="center"/>
      <protection/>
    </xf>
    <xf numFmtId="0" fontId="13" fillId="0" borderId="20" xfId="0" applyFont="1" applyFill="1" applyBorder="1" applyAlignment="1" applyProtection="1">
      <alignment vertical="center"/>
      <protection/>
    </xf>
    <xf numFmtId="0" fontId="13" fillId="0" borderId="32" xfId="0" applyFont="1" applyFill="1" applyBorder="1" applyAlignment="1" applyProtection="1" quotePrefix="1">
      <alignment horizontal="left" vertical="center"/>
      <protection/>
    </xf>
    <xf numFmtId="0" fontId="13" fillId="0" borderId="33" xfId="0" applyFont="1" applyFill="1" applyBorder="1" applyAlignment="1" applyProtection="1">
      <alignment vertical="center"/>
      <protection/>
    </xf>
    <xf numFmtId="0" fontId="13" fillId="0" borderId="34" xfId="0" applyFont="1" applyFill="1" applyBorder="1" applyAlignment="1" applyProtection="1">
      <alignment vertical="center"/>
      <protection/>
    </xf>
    <xf numFmtId="0" fontId="13" fillId="0" borderId="23" xfId="0" applyFont="1" applyFill="1" applyBorder="1" applyAlignment="1" applyProtection="1" quotePrefix="1">
      <alignment horizontal="left" vertical="center"/>
      <protection/>
    </xf>
    <xf numFmtId="0" fontId="13" fillId="0" borderId="35" xfId="0" applyFont="1" applyFill="1" applyBorder="1" applyAlignment="1" applyProtection="1">
      <alignment vertical="center"/>
      <protection/>
    </xf>
    <xf numFmtId="0" fontId="11" fillId="0" borderId="12" xfId="0" applyFont="1" applyFill="1" applyBorder="1" applyAlignment="1" applyProtection="1">
      <alignment vertical="center"/>
      <protection/>
    </xf>
    <xf numFmtId="0" fontId="13" fillId="0" borderId="36" xfId="0" applyFont="1" applyFill="1" applyBorder="1" applyAlignment="1" applyProtection="1">
      <alignment horizontal="left" vertical="center"/>
      <protection/>
    </xf>
    <xf numFmtId="0" fontId="13" fillId="0" borderId="36" xfId="0" applyFont="1" applyFill="1" applyBorder="1" applyAlignment="1" applyProtection="1">
      <alignment horizontal="center" vertical="center"/>
      <protection/>
    </xf>
    <xf numFmtId="0" fontId="13" fillId="0" borderId="37"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1" fillId="0" borderId="20" xfId="0" applyFont="1" applyFill="1" applyBorder="1" applyAlignment="1" applyProtection="1">
      <alignment vertical="center"/>
      <protection/>
    </xf>
    <xf numFmtId="0" fontId="13" fillId="0" borderId="38"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5" fillId="0" borderId="12" xfId="0" applyFont="1" applyFill="1" applyBorder="1" applyAlignment="1" applyProtection="1">
      <alignment vertical="center"/>
      <protection/>
    </xf>
    <xf numFmtId="0" fontId="13" fillId="0" borderId="38" xfId="0"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13" fillId="0" borderId="23" xfId="0" applyFont="1" applyFill="1" applyBorder="1" applyAlignment="1" applyProtection="1">
      <alignment horizontal="center" vertical="center"/>
      <protection/>
    </xf>
    <xf numFmtId="0" fontId="13" fillId="0" borderId="39"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xf>
    <xf numFmtId="0" fontId="13" fillId="0" borderId="23" xfId="0" applyFont="1" applyFill="1" applyBorder="1" applyAlignment="1" applyProtection="1" quotePrefix="1">
      <alignment horizontal="center" vertical="center"/>
      <protection/>
    </xf>
    <xf numFmtId="0" fontId="13" fillId="0" borderId="41" xfId="0" applyFont="1" applyFill="1" applyBorder="1" applyAlignment="1" applyProtection="1">
      <alignment horizontal="center" vertical="center"/>
      <protection/>
    </xf>
    <xf numFmtId="0" fontId="13" fillId="0" borderId="42" xfId="0" applyFont="1" applyFill="1" applyBorder="1" applyAlignment="1" applyProtection="1">
      <alignment horizontal="center" vertical="center"/>
      <protection/>
    </xf>
    <xf numFmtId="0" fontId="13" fillId="0" borderId="43" xfId="0" applyFont="1" applyFill="1" applyBorder="1" applyAlignment="1" applyProtection="1">
      <alignment horizontal="center" vertical="center"/>
      <protection/>
    </xf>
    <xf numFmtId="0" fontId="13" fillId="0" borderId="44" xfId="0" applyFont="1" applyFill="1" applyBorder="1" applyAlignment="1" applyProtection="1">
      <alignment horizontal="center" vertical="center"/>
      <protection/>
    </xf>
    <xf numFmtId="0" fontId="15" fillId="0" borderId="45" xfId="0" applyFont="1" applyFill="1" applyBorder="1" applyAlignment="1" applyProtection="1">
      <alignment horizontal="center" vertical="center"/>
      <protection/>
    </xf>
    <xf numFmtId="0" fontId="13" fillId="0" borderId="0" xfId="0" applyFont="1" applyFill="1" applyBorder="1" applyAlignment="1" applyProtection="1" quotePrefix="1">
      <alignment horizontal="left" vertical="center"/>
      <protection/>
    </xf>
    <xf numFmtId="0" fontId="13" fillId="0" borderId="43" xfId="0" applyFont="1" applyFill="1" applyBorder="1" applyAlignment="1" applyProtection="1">
      <alignment vertical="center"/>
      <protection/>
    </xf>
    <xf numFmtId="0" fontId="13" fillId="0" borderId="39" xfId="0" applyFont="1" applyFill="1" applyBorder="1" applyAlignment="1" applyProtection="1">
      <alignment vertical="center"/>
      <protection/>
    </xf>
    <xf numFmtId="0" fontId="13" fillId="0" borderId="39" xfId="0" applyFont="1" applyFill="1" applyBorder="1" applyAlignment="1" applyProtection="1" quotePrefix="1">
      <alignment horizontal="left" vertical="center"/>
      <protection/>
    </xf>
    <xf numFmtId="0" fontId="13" fillId="0" borderId="46" xfId="0" applyFont="1" applyFill="1" applyBorder="1" applyAlignment="1" applyProtection="1" quotePrefix="1">
      <alignment horizontal="left" vertical="center"/>
      <protection/>
    </xf>
    <xf numFmtId="38" fontId="17" fillId="0" borderId="13" xfId="17" applyFont="1" applyFill="1" applyBorder="1" applyAlignment="1" applyProtection="1">
      <alignment horizontal="right" vertical="center"/>
      <protection locked="0"/>
    </xf>
    <xf numFmtId="0" fontId="11" fillId="0" borderId="13" xfId="0" applyFont="1" applyFill="1" applyBorder="1" applyAlignment="1" applyProtection="1" quotePrefix="1">
      <alignment horizontal="center" vertical="center"/>
      <protection locked="0"/>
    </xf>
    <xf numFmtId="0" fontId="12" fillId="0" borderId="14" xfId="0" applyFont="1" applyFill="1" applyBorder="1" applyAlignment="1" applyProtection="1" quotePrefix="1">
      <alignment horizontal="center" vertical="center"/>
      <protection locked="0"/>
    </xf>
    <xf numFmtId="37" fontId="15" fillId="0" borderId="13" xfId="0" applyNumberFormat="1" applyFont="1" applyFill="1" applyBorder="1" applyAlignment="1" applyProtection="1">
      <alignment horizontal="right" vertical="center"/>
      <protection/>
    </xf>
    <xf numFmtId="37" fontId="15" fillId="0" borderId="0" xfId="0" applyNumberFormat="1" applyFont="1" applyFill="1" applyBorder="1" applyAlignment="1" applyProtection="1">
      <alignment horizontal="right" vertical="center"/>
      <protection/>
    </xf>
    <xf numFmtId="37" fontId="13" fillId="0" borderId="15" xfId="0" applyNumberFormat="1" applyFont="1" applyFill="1" applyBorder="1" applyAlignment="1" applyProtection="1">
      <alignment vertical="center"/>
      <protection locked="0"/>
    </xf>
    <xf numFmtId="0" fontId="13" fillId="0" borderId="15" xfId="0" applyFont="1" applyFill="1" applyBorder="1" applyAlignment="1" applyProtection="1" quotePrefix="1">
      <alignment vertical="center"/>
      <protection locked="0"/>
    </xf>
    <xf numFmtId="0" fontId="11" fillId="0" borderId="0" xfId="0" applyFont="1" applyFill="1" applyBorder="1" applyAlignment="1" applyProtection="1" quotePrefix="1">
      <alignment horizontal="left" vertical="center"/>
      <protection locked="0"/>
    </xf>
    <xf numFmtId="37" fontId="17" fillId="0" borderId="13" xfId="0" applyNumberFormat="1" applyFont="1" applyFill="1" applyBorder="1" applyAlignment="1" applyProtection="1">
      <alignment horizontal="right" vertical="center"/>
      <protection locked="0"/>
    </xf>
    <xf numFmtId="0" fontId="22" fillId="0" borderId="19"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11" fillId="0" borderId="0" xfId="0" applyFont="1" applyFill="1" applyBorder="1" applyAlignment="1" applyProtection="1" quotePrefix="1">
      <alignment horizontal="left" vertical="center" shrinkToFit="1"/>
      <protection locked="0"/>
    </xf>
    <xf numFmtId="37" fontId="18" fillId="0" borderId="13" xfId="0" applyNumberFormat="1" applyFont="1" applyFill="1" applyBorder="1" applyAlignment="1" applyProtection="1">
      <alignment horizontal="right" vertical="center"/>
      <protection locked="0"/>
    </xf>
    <xf numFmtId="0" fontId="13" fillId="0" borderId="14" xfId="0" applyFont="1" applyFill="1" applyBorder="1" applyAlignment="1" applyProtection="1" quotePrefix="1">
      <alignment horizontal="left" vertical="center" shrinkToFit="1"/>
      <protection locked="0"/>
    </xf>
    <xf numFmtId="0" fontId="13" fillId="0" borderId="15" xfId="0" applyFont="1" applyFill="1" applyBorder="1" applyAlignment="1" applyProtection="1" quotePrefix="1">
      <alignment horizontal="left" vertical="center"/>
      <protection locked="0"/>
    </xf>
    <xf numFmtId="0" fontId="13" fillId="0" borderId="0" xfId="0" applyFont="1" applyFill="1" applyBorder="1" applyAlignment="1" applyProtection="1" quotePrefix="1">
      <alignment horizontal="left" vertical="center"/>
      <protection locked="0"/>
    </xf>
    <xf numFmtId="37" fontId="15" fillId="0" borderId="13" xfId="0" applyNumberFormat="1" applyFont="1" applyFill="1" applyBorder="1" applyAlignment="1" applyProtection="1">
      <alignment horizontal="right" vertical="center"/>
      <protection locked="0"/>
    </xf>
    <xf numFmtId="0" fontId="13" fillId="0" borderId="14" xfId="0" applyFont="1" applyFill="1" applyBorder="1" applyAlignment="1" applyProtection="1">
      <alignment vertical="center"/>
      <protection locked="0"/>
    </xf>
    <xf numFmtId="0" fontId="11" fillId="0" borderId="19"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37" fontId="15" fillId="0" borderId="2" xfId="0" applyNumberFormat="1" applyFont="1" applyFill="1" applyBorder="1" applyAlignment="1" applyProtection="1">
      <alignment horizontal="right" vertical="center"/>
      <protection/>
    </xf>
    <xf numFmtId="37" fontId="15" fillId="0" borderId="6" xfId="0" applyNumberFormat="1" applyFont="1" applyFill="1" applyBorder="1" applyAlignment="1" applyProtection="1">
      <alignment horizontal="right" vertical="center"/>
      <protection/>
    </xf>
    <xf numFmtId="37" fontId="13" fillId="0" borderId="4" xfId="0" applyNumberFormat="1" applyFont="1" applyFill="1" applyBorder="1" applyAlignment="1" applyProtection="1">
      <alignment vertical="center"/>
      <protection locked="0"/>
    </xf>
    <xf numFmtId="0" fontId="13" fillId="0" borderId="14" xfId="0" applyFont="1" applyFill="1" applyBorder="1" applyAlignment="1" applyProtection="1">
      <alignment horizontal="left" vertical="center"/>
      <protection locked="0"/>
    </xf>
    <xf numFmtId="0" fontId="11" fillId="0" borderId="0" xfId="0" applyFont="1" applyFill="1" applyBorder="1" applyAlignment="1" applyProtection="1" quotePrefix="1">
      <alignment horizontal="center" vertical="center"/>
      <protection locked="0"/>
    </xf>
    <xf numFmtId="0" fontId="11" fillId="0" borderId="0" xfId="0" applyFont="1" applyFill="1" applyBorder="1" applyAlignment="1">
      <alignment horizontal="left" vertical="center"/>
    </xf>
    <xf numFmtId="0" fontId="11" fillId="0" borderId="12" xfId="0" applyFont="1" applyFill="1" applyBorder="1" applyAlignment="1">
      <alignment vertical="center"/>
    </xf>
    <xf numFmtId="0" fontId="11" fillId="0" borderId="38"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5" fillId="0" borderId="18" xfId="0" applyFont="1" applyFill="1" applyBorder="1" applyAlignment="1" applyProtection="1">
      <alignment horizontal="left" vertical="center"/>
      <protection locked="0"/>
    </xf>
    <xf numFmtId="0" fontId="15" fillId="0" borderId="18" xfId="0" applyFont="1" applyFill="1" applyBorder="1" applyAlignment="1" applyProtection="1" quotePrefix="1">
      <alignment horizontal="left" vertical="center"/>
      <protection locked="0"/>
    </xf>
    <xf numFmtId="0" fontId="11" fillId="0" borderId="5" xfId="0" applyFont="1" applyFill="1" applyBorder="1" applyAlignment="1" applyProtection="1">
      <alignment horizontal="center" vertical="center"/>
      <protection locked="0"/>
    </xf>
    <xf numFmtId="0" fontId="13" fillId="0" borderId="47" xfId="0" applyFont="1" applyFill="1" applyBorder="1" applyAlignment="1" applyProtection="1">
      <alignment vertical="center"/>
      <protection locked="0"/>
    </xf>
    <xf numFmtId="0" fontId="13" fillId="0" borderId="15"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3" xfId="0" applyFont="1" applyFill="1" applyBorder="1" applyAlignment="1" applyProtection="1">
      <alignment vertical="center"/>
      <protection locked="0"/>
    </xf>
    <xf numFmtId="0" fontId="14" fillId="0" borderId="14"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48"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0" fontId="10" fillId="0" borderId="50" xfId="0" applyFont="1" applyFill="1" applyBorder="1" applyAlignment="1">
      <alignment vertical="center"/>
    </xf>
    <xf numFmtId="37" fontId="16" fillId="0" borderId="51" xfId="0" applyNumberFormat="1" applyFont="1" applyFill="1" applyBorder="1" applyAlignment="1" applyProtection="1">
      <alignment horizontal="right" vertical="center"/>
      <protection locked="0"/>
    </xf>
    <xf numFmtId="37" fontId="15" fillId="0" borderId="52" xfId="0" applyNumberFormat="1" applyFont="1" applyFill="1" applyBorder="1" applyAlignment="1" applyProtection="1">
      <alignment horizontal="right" vertical="center"/>
      <protection locked="0"/>
    </xf>
    <xf numFmtId="37" fontId="16" fillId="0" borderId="52" xfId="0" applyNumberFormat="1" applyFont="1" applyFill="1" applyBorder="1" applyAlignment="1" applyProtection="1">
      <alignment horizontal="right" vertical="center"/>
      <protection locked="0"/>
    </xf>
    <xf numFmtId="37" fontId="15" fillId="0" borderId="53" xfId="0" applyNumberFormat="1" applyFont="1" applyFill="1" applyBorder="1" applyAlignment="1" applyProtection="1">
      <alignment horizontal="right" vertical="center"/>
      <protection locked="0"/>
    </xf>
    <xf numFmtId="0" fontId="15" fillId="0" borderId="18" xfId="0" applyFont="1" applyFill="1" applyBorder="1" applyAlignment="1" applyProtection="1">
      <alignment vertical="center" shrinkToFit="1"/>
      <protection locked="0"/>
    </xf>
    <xf numFmtId="0" fontId="10" fillId="0" borderId="0" xfId="0" applyFont="1" applyFill="1" applyBorder="1" applyAlignment="1">
      <alignment vertical="center"/>
    </xf>
    <xf numFmtId="0" fontId="11" fillId="0" borderId="0" xfId="0" applyFont="1" applyFill="1" applyBorder="1" applyAlignment="1" applyProtection="1" quotePrefix="1">
      <alignment vertical="center"/>
      <protection locked="0"/>
    </xf>
    <xf numFmtId="0" fontId="13" fillId="0" borderId="3" xfId="0" applyFont="1" applyFill="1" applyBorder="1" applyAlignment="1" applyProtection="1">
      <alignment horizontal="left" vertical="center"/>
      <protection locked="0"/>
    </xf>
    <xf numFmtId="0" fontId="13" fillId="0" borderId="4" xfId="0" applyFont="1" applyFill="1" applyBorder="1" applyAlignment="1" applyProtection="1" quotePrefix="1">
      <alignment horizontal="left" vertical="center"/>
      <protection locked="0"/>
    </xf>
    <xf numFmtId="0" fontId="11" fillId="0" borderId="17" xfId="0" applyFont="1" applyFill="1" applyBorder="1" applyAlignment="1" applyProtection="1" quotePrefix="1">
      <alignment horizontal="center" vertical="center"/>
      <protection locked="0"/>
    </xf>
    <xf numFmtId="37" fontId="13" fillId="0" borderId="15" xfId="0" applyNumberFormat="1" applyFont="1" applyFill="1" applyBorder="1" applyAlignment="1" applyProtection="1" quotePrefix="1">
      <alignment horizontal="left" vertical="center"/>
      <protection locked="0"/>
    </xf>
    <xf numFmtId="0" fontId="15" fillId="0" borderId="54" xfId="0" applyFont="1" applyFill="1" applyBorder="1" applyAlignment="1" applyProtection="1">
      <alignment horizontal="center" vertical="center"/>
      <protection/>
    </xf>
    <xf numFmtId="176" fontId="15" fillId="0" borderId="51" xfId="0" applyNumberFormat="1" applyFont="1" applyFill="1" applyBorder="1" applyAlignment="1" applyProtection="1">
      <alignment horizontal="right" vertical="center"/>
      <protection/>
    </xf>
    <xf numFmtId="176" fontId="15" fillId="0" borderId="55" xfId="0" applyNumberFormat="1" applyFont="1" applyFill="1" applyBorder="1" applyAlignment="1" applyProtection="1">
      <alignment horizontal="right" vertical="center"/>
      <protection/>
    </xf>
    <xf numFmtId="0" fontId="16" fillId="0" borderId="51" xfId="0" applyFont="1" applyFill="1" applyBorder="1" applyAlignment="1" applyProtection="1">
      <alignment horizontal="right" vertical="center"/>
      <protection locked="0"/>
    </xf>
    <xf numFmtId="0" fontId="16" fillId="0" borderId="47" xfId="0" applyFont="1" applyFill="1" applyBorder="1" applyAlignment="1" applyProtection="1">
      <alignment horizontal="right" vertical="center"/>
      <protection locked="0"/>
    </xf>
    <xf numFmtId="0" fontId="15" fillId="0" borderId="56" xfId="0" applyFont="1" applyFill="1" applyBorder="1" applyAlignment="1" applyProtection="1">
      <alignment horizontal="center" vertical="center"/>
      <protection/>
    </xf>
    <xf numFmtId="0" fontId="12" fillId="0" borderId="51" xfId="0" applyFont="1" applyFill="1" applyBorder="1" applyAlignment="1" applyProtection="1">
      <alignment horizontal="center" vertical="center"/>
      <protection locked="0"/>
    </xf>
    <xf numFmtId="0" fontId="11" fillId="0" borderId="55" xfId="0" applyFont="1" applyFill="1" applyBorder="1" applyAlignment="1" applyProtection="1">
      <alignment horizontal="center" vertical="center"/>
      <protection locked="0"/>
    </xf>
    <xf numFmtId="0" fontId="14" fillId="0" borderId="51" xfId="0" applyFont="1" applyFill="1" applyBorder="1" applyAlignment="1" applyProtection="1">
      <alignment vertical="center"/>
      <protection locked="0"/>
    </xf>
    <xf numFmtId="0" fontId="12" fillId="0" borderId="55"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1" fillId="0" borderId="51" xfId="0" applyFont="1" applyFill="1" applyBorder="1" applyAlignment="1" applyProtection="1">
      <alignment vertical="center"/>
      <protection locked="0"/>
    </xf>
    <xf numFmtId="0" fontId="11" fillId="0" borderId="57" xfId="0" applyFont="1" applyFill="1" applyBorder="1" applyAlignment="1" applyProtection="1">
      <alignment horizontal="center" vertical="center"/>
      <protection locked="0"/>
    </xf>
    <xf numFmtId="0" fontId="11" fillId="0" borderId="58" xfId="0" applyFont="1" applyFill="1" applyBorder="1" applyAlignment="1" applyProtection="1">
      <alignment horizontal="center" vertical="center"/>
      <protection locked="0"/>
    </xf>
    <xf numFmtId="0" fontId="11" fillId="0" borderId="59" xfId="0" applyFont="1" applyFill="1" applyBorder="1" applyAlignment="1" applyProtection="1">
      <alignment horizontal="center" vertical="center"/>
      <protection locked="0"/>
    </xf>
    <xf numFmtId="0" fontId="11" fillId="0" borderId="60" xfId="0" applyFont="1" applyFill="1" applyBorder="1" applyAlignment="1" applyProtection="1">
      <alignment horizontal="center" vertical="center"/>
      <protection locked="0"/>
    </xf>
    <xf numFmtId="37" fontId="15" fillId="0" borderId="51" xfId="0" applyNumberFormat="1" applyFont="1" applyFill="1" applyBorder="1" applyAlignment="1" applyProtection="1">
      <alignment vertical="center"/>
      <protection/>
    </xf>
    <xf numFmtId="37" fontId="15" fillId="0" borderId="52" xfId="0" applyNumberFormat="1" applyFont="1" applyFill="1" applyBorder="1" applyAlignment="1" applyProtection="1">
      <alignment vertical="center"/>
      <protection/>
    </xf>
    <xf numFmtId="0" fontId="11" fillId="0" borderId="60" xfId="0" applyFont="1" applyFill="1" applyBorder="1" applyAlignment="1" applyProtection="1">
      <alignment vertical="center"/>
      <protection locked="0"/>
    </xf>
    <xf numFmtId="37" fontId="15" fillId="0" borderId="51" xfId="0" applyNumberFormat="1" applyFont="1" applyFill="1" applyBorder="1" applyAlignment="1" applyProtection="1">
      <alignment horizontal="right" vertical="center"/>
      <protection/>
    </xf>
    <xf numFmtId="37" fontId="15" fillId="0" borderId="52" xfId="0" applyNumberFormat="1" applyFont="1" applyFill="1" applyBorder="1" applyAlignment="1" applyProtection="1">
      <alignment horizontal="right" vertical="center"/>
      <protection/>
    </xf>
    <xf numFmtId="37" fontId="13" fillId="0" borderId="47" xfId="0" applyNumberFormat="1" applyFont="1" applyFill="1" applyBorder="1" applyAlignment="1" applyProtection="1">
      <alignment vertical="center"/>
      <protection locked="0"/>
    </xf>
    <xf numFmtId="0" fontId="15" fillId="0" borderId="59" xfId="0" applyFont="1" applyFill="1" applyBorder="1" applyAlignment="1" applyProtection="1">
      <alignment horizontal="center" vertical="center"/>
      <protection locked="0"/>
    </xf>
    <xf numFmtId="0" fontId="15" fillId="0" borderId="59" xfId="0" applyFont="1" applyFill="1" applyBorder="1" applyAlignment="1" applyProtection="1">
      <alignment vertical="center"/>
      <protection locked="0"/>
    </xf>
    <xf numFmtId="0" fontId="15" fillId="0" borderId="51" xfId="0" applyFont="1" applyFill="1" applyBorder="1" applyAlignment="1" applyProtection="1">
      <alignment vertical="center"/>
      <protection locked="0"/>
    </xf>
    <xf numFmtId="0" fontId="15" fillId="0" borderId="61" xfId="0" applyFont="1" applyFill="1" applyBorder="1" applyAlignment="1" applyProtection="1">
      <alignment vertical="center"/>
      <protection locked="0"/>
    </xf>
    <xf numFmtId="0" fontId="15" fillId="0" borderId="13" xfId="0" applyFont="1" applyFill="1" applyBorder="1" applyAlignment="1" applyProtection="1">
      <alignment horizontal="right" vertical="center"/>
      <protection/>
    </xf>
    <xf numFmtId="0" fontId="11" fillId="0" borderId="0" xfId="0" applyFont="1" applyFill="1" applyBorder="1" applyAlignment="1" applyProtection="1">
      <alignment vertical="center" shrinkToFit="1"/>
      <protection locked="0"/>
    </xf>
    <xf numFmtId="37" fontId="15" fillId="0" borderId="53" xfId="0" applyNumberFormat="1" applyFont="1" applyFill="1" applyBorder="1" applyAlignment="1" applyProtection="1">
      <alignment horizontal="right" vertical="center"/>
      <protection/>
    </xf>
    <xf numFmtId="37" fontId="15" fillId="0" borderId="38" xfId="0" applyNumberFormat="1" applyFont="1" applyFill="1" applyBorder="1" applyAlignment="1" applyProtection="1">
      <alignment horizontal="right" vertical="center"/>
      <protection/>
    </xf>
    <xf numFmtId="37" fontId="15" fillId="0" borderId="62" xfId="0" applyNumberFormat="1" applyFont="1" applyFill="1" applyBorder="1" applyAlignment="1" applyProtection="1">
      <alignment horizontal="right" vertical="center"/>
      <protection/>
    </xf>
    <xf numFmtId="0" fontId="15" fillId="0" borderId="8" xfId="0" applyFont="1" applyFill="1" applyBorder="1" applyAlignment="1" applyProtection="1">
      <alignment horizontal="left" vertical="center"/>
      <protection locked="0"/>
    </xf>
    <xf numFmtId="0" fontId="13" fillId="0" borderId="19" xfId="0" applyFont="1" applyFill="1" applyBorder="1" applyAlignment="1" applyProtection="1">
      <alignment vertical="center"/>
      <protection locked="0"/>
    </xf>
    <xf numFmtId="0" fontId="13" fillId="0" borderId="60" xfId="0" applyFont="1" applyFill="1" applyBorder="1" applyAlignment="1" applyProtection="1">
      <alignment vertical="center"/>
      <protection locked="0"/>
    </xf>
    <xf numFmtId="0" fontId="15" fillId="0" borderId="38" xfId="0" applyFont="1" applyFill="1" applyBorder="1" applyAlignment="1" applyProtection="1">
      <alignment horizontal="center" vertical="center"/>
      <protection locked="0"/>
    </xf>
    <xf numFmtId="0" fontId="13" fillId="0" borderId="19" xfId="0" applyFont="1" applyFill="1" applyBorder="1" applyAlignment="1" applyProtection="1" quotePrefix="1">
      <alignment horizontal="left" vertical="center"/>
      <protection locked="0"/>
    </xf>
    <xf numFmtId="0" fontId="13" fillId="0" borderId="7" xfId="0" applyFont="1" applyFill="1" applyBorder="1" applyAlignment="1" applyProtection="1">
      <alignment vertical="center"/>
      <protection locked="0"/>
    </xf>
    <xf numFmtId="0" fontId="13" fillId="0" borderId="19" xfId="0" applyFont="1" applyFill="1" applyBorder="1" applyAlignment="1" applyProtection="1">
      <alignment horizontal="left" vertical="center"/>
      <protection locked="0"/>
    </xf>
    <xf numFmtId="0" fontId="13" fillId="0" borderId="63" xfId="0" applyFont="1" applyFill="1" applyBorder="1" applyAlignment="1" applyProtection="1">
      <alignment horizontal="center" vertical="center"/>
      <protection/>
    </xf>
    <xf numFmtId="37" fontId="15" fillId="0" borderId="64" xfId="0" applyNumberFormat="1" applyFont="1" applyFill="1" applyBorder="1" applyAlignment="1" applyProtection="1">
      <alignment horizontal="right" vertical="center"/>
      <protection locked="0"/>
    </xf>
    <xf numFmtId="176" fontId="15" fillId="0" borderId="64" xfId="0" applyNumberFormat="1" applyFont="1" applyFill="1" applyBorder="1" applyAlignment="1" applyProtection="1">
      <alignment horizontal="right" vertical="center"/>
      <protection/>
    </xf>
    <xf numFmtId="177" fontId="15" fillId="0" borderId="64" xfId="0" applyNumberFormat="1" applyFont="1" applyFill="1" applyBorder="1" applyAlignment="1" applyProtection="1">
      <alignment horizontal="right" vertical="center"/>
      <protection/>
    </xf>
    <xf numFmtId="0" fontId="15" fillId="0" borderId="65" xfId="0" applyFont="1" applyFill="1" applyBorder="1" applyAlignment="1" applyProtection="1">
      <alignment horizontal="center" vertical="center"/>
      <protection/>
    </xf>
    <xf numFmtId="0" fontId="11" fillId="0" borderId="66" xfId="0" applyFont="1" applyFill="1" applyBorder="1" applyAlignment="1" applyProtection="1">
      <alignment vertical="center"/>
      <protection locked="0"/>
    </xf>
    <xf numFmtId="0" fontId="11" fillId="0" borderId="22" xfId="0" applyFont="1" applyFill="1" applyBorder="1" applyAlignment="1" applyProtection="1">
      <alignment vertical="center"/>
      <protection locked="0"/>
    </xf>
    <xf numFmtId="0" fontId="11" fillId="0" borderId="64" xfId="0" applyFont="1" applyFill="1" applyBorder="1" applyAlignment="1" applyProtection="1">
      <alignment vertical="center"/>
      <protection locked="0"/>
    </xf>
    <xf numFmtId="0" fontId="15" fillId="0" borderId="63" xfId="0" applyFont="1" applyFill="1" applyBorder="1" applyAlignment="1" applyProtection="1">
      <alignment horizontal="center" vertical="center"/>
      <protection/>
    </xf>
    <xf numFmtId="37" fontId="15" fillId="0" borderId="64" xfId="0" applyNumberFormat="1" applyFont="1" applyFill="1" applyBorder="1" applyAlignment="1" applyProtection="1">
      <alignment vertical="center"/>
      <protection/>
    </xf>
    <xf numFmtId="37" fontId="15" fillId="0" borderId="22" xfId="0" applyNumberFormat="1" applyFont="1" applyFill="1" applyBorder="1" applyAlignment="1" applyProtection="1">
      <alignment vertical="center"/>
      <protection/>
    </xf>
    <xf numFmtId="0" fontId="15" fillId="0" borderId="22" xfId="0" applyFont="1" applyFill="1" applyBorder="1" applyAlignment="1" applyProtection="1">
      <alignment vertical="center"/>
      <protection/>
    </xf>
    <xf numFmtId="0" fontId="15" fillId="0" borderId="22" xfId="0" applyFont="1" applyFill="1" applyBorder="1" applyAlignment="1" applyProtection="1">
      <alignment horizontal="right" vertical="center"/>
      <protection locked="0"/>
    </xf>
    <xf numFmtId="37" fontId="15" fillId="0" borderId="22" xfId="0" applyNumberFormat="1" applyFont="1" applyFill="1" applyBorder="1" applyAlignment="1" applyProtection="1">
      <alignment horizontal="right" vertical="center"/>
      <protection locked="0"/>
    </xf>
    <xf numFmtId="0" fontId="13" fillId="0" borderId="67" xfId="0" applyFont="1" applyFill="1" applyBorder="1" applyAlignment="1" applyProtection="1">
      <alignment vertical="center"/>
      <protection locked="0"/>
    </xf>
    <xf numFmtId="37" fontId="15" fillId="0" borderId="64" xfId="0" applyNumberFormat="1" applyFont="1" applyFill="1" applyBorder="1" applyAlignment="1" applyProtection="1">
      <alignment horizontal="right" vertical="center"/>
      <protection/>
    </xf>
    <xf numFmtId="37" fontId="15" fillId="0" borderId="22" xfId="0" applyNumberFormat="1" applyFont="1" applyFill="1" applyBorder="1" applyAlignment="1" applyProtection="1">
      <alignment horizontal="right" vertical="center"/>
      <protection/>
    </xf>
    <xf numFmtId="0" fontId="15" fillId="0" borderId="68" xfId="0" applyFont="1" applyFill="1" applyBorder="1" applyAlignment="1" applyProtection="1">
      <alignment horizontal="right" vertical="center"/>
      <protection/>
    </xf>
    <xf numFmtId="0" fontId="13" fillId="0" borderId="64" xfId="0" applyFont="1" applyFill="1" applyBorder="1" applyAlignment="1" applyProtection="1">
      <alignment vertical="center"/>
      <protection locked="0"/>
    </xf>
    <xf numFmtId="0" fontId="13" fillId="0" borderId="69" xfId="0" applyFont="1" applyFill="1" applyBorder="1" applyAlignment="1" applyProtection="1">
      <alignment vertical="center"/>
      <protection locked="0"/>
    </xf>
    <xf numFmtId="0" fontId="13" fillId="0" borderId="70" xfId="0" applyFont="1" applyFill="1" applyBorder="1" applyAlignment="1" applyProtection="1">
      <alignment vertical="center"/>
      <protection locked="0"/>
    </xf>
    <xf numFmtId="0" fontId="15" fillId="0" borderId="64" xfId="0" applyFont="1" applyFill="1" applyBorder="1" applyAlignment="1" applyProtection="1">
      <alignment vertical="center"/>
      <protection locked="0"/>
    </xf>
    <xf numFmtId="0" fontId="15" fillId="0" borderId="64" xfId="0" applyFont="1" applyFill="1" applyBorder="1" applyAlignment="1" applyProtection="1">
      <alignment horizontal="right" vertical="center"/>
      <protection locked="0"/>
    </xf>
    <xf numFmtId="0" fontId="11" fillId="0" borderId="0" xfId="0" applyFont="1" applyFill="1" applyAlignment="1" applyProtection="1">
      <alignment vertical="center"/>
      <protection locked="0"/>
    </xf>
    <xf numFmtId="37" fontId="15" fillId="0" borderId="70" xfId="0" applyNumberFormat="1" applyFont="1" applyFill="1" applyBorder="1" applyAlignment="1" applyProtection="1">
      <alignment horizontal="right" vertical="center"/>
      <protection locked="0"/>
    </xf>
    <xf numFmtId="0" fontId="11" fillId="0" borderId="71" xfId="0" applyFont="1" applyFill="1" applyBorder="1" applyAlignment="1" applyProtection="1">
      <alignment vertical="center"/>
      <protection locked="0"/>
    </xf>
    <xf numFmtId="38" fontId="16" fillId="0" borderId="13" xfId="17" applyFont="1" applyFill="1" applyBorder="1" applyAlignment="1" applyProtection="1">
      <alignment horizontal="right" vertical="center"/>
      <protection locked="0"/>
    </xf>
    <xf numFmtId="37" fontId="16" fillId="0" borderId="36" xfId="0" applyNumberFormat="1" applyFont="1" applyFill="1" applyBorder="1" applyAlignment="1" applyProtection="1">
      <alignment horizontal="right" vertical="center"/>
      <protection locked="0"/>
    </xf>
    <xf numFmtId="37" fontId="15" fillId="0" borderId="72" xfId="0" applyNumberFormat="1" applyFont="1" applyFill="1" applyBorder="1" applyAlignment="1" applyProtection="1">
      <alignment horizontal="right" vertical="center"/>
      <protection locked="0"/>
    </xf>
    <xf numFmtId="37" fontId="16" fillId="0" borderId="72" xfId="0" applyNumberFormat="1" applyFont="1" applyFill="1" applyBorder="1" applyAlignment="1" applyProtection="1">
      <alignment horizontal="right" vertical="center"/>
      <protection locked="0"/>
    </xf>
    <xf numFmtId="37" fontId="15" fillId="0" borderId="38" xfId="0" applyNumberFormat="1" applyFont="1" applyFill="1" applyBorder="1" applyAlignment="1" applyProtection="1">
      <alignment horizontal="right" vertical="center"/>
      <protection locked="0"/>
    </xf>
    <xf numFmtId="37" fontId="15" fillId="0" borderId="36" xfId="0" applyNumberFormat="1" applyFont="1" applyFill="1" applyBorder="1" applyAlignment="1" applyProtection="1">
      <alignment vertical="center"/>
      <protection/>
    </xf>
    <xf numFmtId="37" fontId="15" fillId="0" borderId="72" xfId="0" applyNumberFormat="1" applyFont="1" applyFill="1" applyBorder="1" applyAlignment="1" applyProtection="1">
      <alignment vertical="center"/>
      <protection/>
    </xf>
    <xf numFmtId="37" fontId="15" fillId="0" borderId="53" xfId="0" applyNumberFormat="1" applyFont="1" applyFill="1" applyBorder="1" applyAlignment="1" applyProtection="1">
      <alignment vertical="center"/>
      <protection/>
    </xf>
    <xf numFmtId="37" fontId="15" fillId="0" borderId="38" xfId="0" applyNumberFormat="1" applyFont="1" applyFill="1" applyBorder="1" applyAlignment="1" applyProtection="1">
      <alignment vertical="center"/>
      <protection/>
    </xf>
    <xf numFmtId="37" fontId="15" fillId="0" borderId="62" xfId="0" applyNumberFormat="1" applyFont="1" applyFill="1" applyBorder="1" applyAlignment="1" applyProtection="1">
      <alignment vertical="center"/>
      <protection/>
    </xf>
    <xf numFmtId="37" fontId="15" fillId="0" borderId="36" xfId="0" applyNumberFormat="1" applyFont="1" applyFill="1" applyBorder="1" applyAlignment="1" applyProtection="1">
      <alignment horizontal="right" vertical="center"/>
      <protection/>
    </xf>
    <xf numFmtId="37" fontId="15" fillId="0" borderId="72" xfId="0" applyNumberFormat="1" applyFont="1" applyFill="1" applyBorder="1" applyAlignment="1" applyProtection="1">
      <alignment horizontal="right" vertical="center"/>
      <protection/>
    </xf>
    <xf numFmtId="37" fontId="15" fillId="0" borderId="73" xfId="0" applyNumberFormat="1" applyFont="1" applyFill="1" applyBorder="1" applyAlignment="1" applyProtection="1">
      <alignment horizontal="right" vertical="center"/>
      <protection/>
    </xf>
    <xf numFmtId="37" fontId="15" fillId="0" borderId="62" xfId="0" applyNumberFormat="1" applyFont="1" applyFill="1" applyBorder="1" applyAlignment="1" applyProtection="1">
      <alignment horizontal="right" vertical="center"/>
      <protection locked="0"/>
    </xf>
    <xf numFmtId="0" fontId="15" fillId="0" borderId="14" xfId="0" applyFont="1" applyFill="1" applyBorder="1" applyAlignment="1" applyProtection="1">
      <alignment horizontal="center" vertical="center"/>
      <protection locked="0"/>
    </xf>
    <xf numFmtId="0" fontId="13" fillId="0" borderId="4" xfId="0" applyFont="1" applyFill="1" applyBorder="1" applyAlignment="1" applyProtection="1">
      <alignment horizontal="left" vertical="center"/>
      <protection locked="0"/>
    </xf>
    <xf numFmtId="0" fontId="13" fillId="0" borderId="30" xfId="0" applyFont="1" applyFill="1" applyBorder="1" applyAlignment="1" applyProtection="1" quotePrefix="1">
      <alignment horizontal="left" vertical="center"/>
      <protection/>
    </xf>
    <xf numFmtId="0" fontId="10" fillId="0" borderId="0" xfId="0" applyFont="1" applyFill="1" applyBorder="1" applyAlignment="1" applyProtection="1">
      <alignment horizontal="left" vertical="center"/>
      <protection locked="0"/>
    </xf>
    <xf numFmtId="0" fontId="5" fillId="0" borderId="0" xfId="0" applyFont="1" applyFill="1" applyAlignment="1" applyProtection="1">
      <alignment horizontal="right" vertical="center"/>
      <protection/>
    </xf>
    <xf numFmtId="0" fontId="15" fillId="0" borderId="21" xfId="0" applyFont="1" applyFill="1" applyBorder="1" applyAlignment="1" applyProtection="1" quotePrefix="1">
      <alignment horizontal="left" vertical="center"/>
      <protection locked="0"/>
    </xf>
    <xf numFmtId="0" fontId="15" fillId="0" borderId="21" xfId="0" applyFont="1" applyFill="1" applyBorder="1" applyAlignment="1" applyProtection="1">
      <alignment horizontal="left" vertical="center"/>
      <protection locked="0"/>
    </xf>
    <xf numFmtId="0" fontId="15" fillId="0" borderId="71" xfId="0" applyFont="1" applyFill="1" applyBorder="1" applyAlignment="1" applyProtection="1">
      <alignment vertical="center"/>
      <protection locked="0"/>
    </xf>
    <xf numFmtId="37" fontId="16" fillId="0" borderId="14" xfId="0" applyNumberFormat="1" applyFont="1" applyFill="1" applyBorder="1" applyAlignment="1" applyProtection="1">
      <alignment horizontal="right" vertical="center"/>
      <protection locked="0"/>
    </xf>
    <xf numFmtId="0" fontId="16" fillId="0" borderId="14" xfId="0" applyFont="1" applyFill="1" applyBorder="1" applyAlignment="1" applyProtection="1">
      <alignment horizontal="right" vertical="center"/>
      <protection locked="0"/>
    </xf>
    <xf numFmtId="37" fontId="16" fillId="0" borderId="55" xfId="0" applyNumberFormat="1" applyFont="1" applyFill="1" applyBorder="1" applyAlignment="1" applyProtection="1">
      <alignment horizontal="right" vertical="center"/>
      <protection locked="0"/>
    </xf>
    <xf numFmtId="0" fontId="16" fillId="0" borderId="55" xfId="0" applyFont="1" applyFill="1" applyBorder="1" applyAlignment="1" applyProtection="1">
      <alignment horizontal="right" vertical="center"/>
      <protection locked="0"/>
    </xf>
    <xf numFmtId="0" fontId="15" fillId="0" borderId="74" xfId="0" applyFont="1" applyFill="1" applyBorder="1" applyAlignment="1" applyProtection="1">
      <alignment horizontal="center" vertical="center"/>
      <protection/>
    </xf>
    <xf numFmtId="37" fontId="16" fillId="0" borderId="75" xfId="0" applyNumberFormat="1" applyFont="1" applyFill="1" applyBorder="1" applyAlignment="1" applyProtection="1">
      <alignment horizontal="right" vertical="center"/>
      <protection locked="0"/>
    </xf>
    <xf numFmtId="176" fontId="15" fillId="0" borderId="75" xfId="0" applyNumberFormat="1" applyFont="1" applyFill="1" applyBorder="1" applyAlignment="1" applyProtection="1">
      <alignment horizontal="right" vertical="center"/>
      <protection/>
    </xf>
    <xf numFmtId="176" fontId="15" fillId="0" borderId="76" xfId="0" applyNumberFormat="1" applyFont="1" applyFill="1" applyBorder="1" applyAlignment="1" applyProtection="1">
      <alignment horizontal="right" vertical="center"/>
      <protection/>
    </xf>
    <xf numFmtId="0" fontId="16" fillId="0" borderId="75" xfId="0" applyFont="1" applyFill="1" applyBorder="1" applyAlignment="1" applyProtection="1">
      <alignment horizontal="right" vertical="center"/>
      <protection locked="0"/>
    </xf>
    <xf numFmtId="0" fontId="16" fillId="0" borderId="77" xfId="0" applyFont="1" applyFill="1" applyBorder="1" applyAlignment="1" applyProtection="1">
      <alignment horizontal="right" vertical="center"/>
      <protection locked="0"/>
    </xf>
    <xf numFmtId="0" fontId="13" fillId="0" borderId="27" xfId="0" applyFont="1" applyFill="1" applyBorder="1" applyAlignment="1" applyProtection="1">
      <alignment horizontal="right" vertical="center"/>
      <protection/>
    </xf>
    <xf numFmtId="0" fontId="13" fillId="0" borderId="78" xfId="0" applyFont="1" applyFill="1" applyBorder="1" applyAlignment="1" applyProtection="1">
      <alignment vertical="center"/>
      <protection/>
    </xf>
    <xf numFmtId="0" fontId="13" fillId="0" borderId="79" xfId="0" applyFont="1" applyFill="1" applyBorder="1" applyAlignment="1" applyProtection="1">
      <alignment vertical="center"/>
      <protection/>
    </xf>
    <xf numFmtId="0" fontId="13" fillId="0" borderId="31" xfId="0" applyFont="1" applyFill="1" applyBorder="1" applyAlignment="1" applyProtection="1">
      <alignment vertical="center"/>
      <protection/>
    </xf>
    <xf numFmtId="0" fontId="13" fillId="0" borderId="74" xfId="0" applyFont="1" applyFill="1" applyBorder="1" applyAlignment="1" applyProtection="1">
      <alignment horizontal="center" vertical="center"/>
      <protection/>
    </xf>
    <xf numFmtId="0" fontId="13" fillId="0" borderId="75" xfId="0" applyFont="1" applyFill="1" applyBorder="1" applyAlignment="1" applyProtection="1">
      <alignment horizontal="center" vertical="center"/>
      <protection/>
    </xf>
    <xf numFmtId="0" fontId="13" fillId="0" borderId="76" xfId="0" applyFont="1" applyFill="1" applyBorder="1" applyAlignment="1" applyProtection="1">
      <alignment horizontal="center" vertical="center"/>
      <protection/>
    </xf>
    <xf numFmtId="0" fontId="13" fillId="0" borderId="77" xfId="0" applyFont="1" applyFill="1" applyBorder="1" applyAlignment="1" applyProtection="1">
      <alignment horizontal="center" vertical="center"/>
      <protection/>
    </xf>
    <xf numFmtId="0" fontId="11" fillId="0" borderId="75" xfId="0" applyFont="1" applyFill="1" applyBorder="1" applyAlignment="1" applyProtection="1">
      <alignment horizontal="center" vertical="center"/>
      <protection locked="0"/>
    </xf>
    <xf numFmtId="0" fontId="12" fillId="0" borderId="75" xfId="0" applyFont="1" applyFill="1" applyBorder="1" applyAlignment="1" applyProtection="1">
      <alignment horizontal="center" vertical="center"/>
      <protection locked="0"/>
    </xf>
    <xf numFmtId="0" fontId="11" fillId="0" borderId="76" xfId="0" applyFont="1" applyFill="1" applyBorder="1" applyAlignment="1" applyProtection="1">
      <alignment horizontal="center" vertical="center"/>
      <protection locked="0"/>
    </xf>
    <xf numFmtId="0" fontId="14" fillId="0" borderId="75" xfId="0" applyFont="1" applyFill="1" applyBorder="1" applyAlignment="1" applyProtection="1">
      <alignment vertical="center"/>
      <protection locked="0"/>
    </xf>
    <xf numFmtId="0" fontId="12" fillId="0" borderId="76" xfId="0" applyFont="1" applyFill="1" applyBorder="1" applyAlignment="1" applyProtection="1">
      <alignment horizontal="center" vertical="center"/>
      <protection locked="0"/>
    </xf>
    <xf numFmtId="0" fontId="11" fillId="0" borderId="75" xfId="0" applyFont="1" applyFill="1" applyBorder="1" applyAlignment="1" applyProtection="1">
      <alignment vertical="center"/>
      <protection locked="0"/>
    </xf>
    <xf numFmtId="0" fontId="11" fillId="0" borderId="80" xfId="0" applyFont="1" applyFill="1" applyBorder="1" applyAlignment="1" applyProtection="1">
      <alignment horizontal="center" vertical="center"/>
      <protection locked="0"/>
    </xf>
    <xf numFmtId="0" fontId="11" fillId="0" borderId="81" xfId="0" applyFont="1" applyFill="1" applyBorder="1" applyAlignment="1" applyProtection="1">
      <alignment horizontal="center" vertical="center"/>
      <protection locked="0"/>
    </xf>
    <xf numFmtId="0" fontId="11" fillId="0" borderId="82" xfId="0" applyFont="1" applyFill="1" applyBorder="1" applyAlignment="1" applyProtection="1">
      <alignment horizontal="center" vertical="center"/>
      <protection locked="0"/>
    </xf>
    <xf numFmtId="0" fontId="11" fillId="0" borderId="83" xfId="0" applyFont="1" applyFill="1" applyBorder="1" applyAlignment="1" applyProtection="1">
      <alignment horizontal="center" vertical="center"/>
      <protection locked="0"/>
    </xf>
    <xf numFmtId="0" fontId="14" fillId="0" borderId="51" xfId="0" applyFont="1" applyFill="1" applyBorder="1" applyAlignment="1" applyProtection="1">
      <alignment horizontal="right" vertical="center"/>
      <protection locked="0"/>
    </xf>
    <xf numFmtId="0" fontId="11" fillId="0" borderId="51" xfId="0" applyFont="1" applyFill="1" applyBorder="1" applyAlignment="1" applyProtection="1" quotePrefix="1">
      <alignment horizontal="center" vertical="center"/>
      <protection locked="0"/>
    </xf>
    <xf numFmtId="0" fontId="11" fillId="0" borderId="84" xfId="0" applyFont="1" applyFill="1" applyBorder="1" applyAlignment="1" applyProtection="1">
      <alignment horizontal="center" vertical="center"/>
      <protection locked="0"/>
    </xf>
    <xf numFmtId="0" fontId="14" fillId="0" borderId="55" xfId="0" applyFont="1" applyFill="1" applyBorder="1" applyAlignment="1" applyProtection="1">
      <alignment vertical="center"/>
      <protection locked="0"/>
    </xf>
    <xf numFmtId="0" fontId="11" fillId="0" borderId="55" xfId="0" applyFont="1" applyFill="1" applyBorder="1" applyAlignment="1" applyProtection="1" quotePrefix="1">
      <alignment horizontal="center" vertical="center"/>
      <protection locked="0"/>
    </xf>
    <xf numFmtId="0" fontId="11" fillId="0" borderId="55" xfId="0" applyFont="1" applyFill="1" applyBorder="1" applyAlignment="1" applyProtection="1">
      <alignment vertical="center"/>
      <protection locked="0"/>
    </xf>
    <xf numFmtId="0" fontId="11" fillId="0" borderId="60" xfId="0" applyFont="1" applyFill="1" applyBorder="1" applyAlignment="1" applyProtection="1">
      <alignment horizontal="left" vertical="center"/>
      <protection locked="0"/>
    </xf>
    <xf numFmtId="0" fontId="11" fillId="0" borderId="7" xfId="0" applyFont="1" applyFill="1" applyBorder="1" applyAlignment="1" applyProtection="1">
      <alignment vertical="center" shrinkToFit="1"/>
      <protection locked="0"/>
    </xf>
    <xf numFmtId="0" fontId="11" fillId="0" borderId="60" xfId="0" applyFont="1" applyFill="1" applyBorder="1" applyAlignment="1" applyProtection="1" quotePrefix="1">
      <alignment horizontal="left" vertical="center" shrinkToFit="1"/>
      <protection locked="0"/>
    </xf>
    <xf numFmtId="37" fontId="15" fillId="0" borderId="75" xfId="0" applyNumberFormat="1" applyFont="1" applyFill="1" applyBorder="1" applyAlignment="1" applyProtection="1">
      <alignment vertical="center"/>
      <protection/>
    </xf>
    <xf numFmtId="37" fontId="15" fillId="0" borderId="50" xfId="0" applyNumberFormat="1" applyFont="1" applyFill="1" applyBorder="1" applyAlignment="1" applyProtection="1">
      <alignment vertical="center"/>
      <protection/>
    </xf>
    <xf numFmtId="37" fontId="15" fillId="0" borderId="85" xfId="0" applyNumberFormat="1" applyFont="1" applyFill="1" applyBorder="1" applyAlignment="1" applyProtection="1">
      <alignment vertical="center"/>
      <protection/>
    </xf>
    <xf numFmtId="37" fontId="15" fillId="0" borderId="50" xfId="0" applyNumberFormat="1" applyFont="1" applyFill="1" applyBorder="1" applyAlignment="1" applyProtection="1">
      <alignment horizontal="right" vertical="center"/>
      <protection locked="0"/>
    </xf>
    <xf numFmtId="37" fontId="16" fillId="0" borderId="50" xfId="0" applyNumberFormat="1" applyFont="1" applyFill="1" applyBorder="1" applyAlignment="1" applyProtection="1">
      <alignment horizontal="right" vertical="center"/>
      <protection locked="0"/>
    </xf>
    <xf numFmtId="37" fontId="15" fillId="0" borderId="85" xfId="0" applyNumberFormat="1" applyFont="1" applyFill="1" applyBorder="1" applyAlignment="1" applyProtection="1">
      <alignment horizontal="right" vertical="center"/>
      <protection locked="0"/>
    </xf>
    <xf numFmtId="0" fontId="13" fillId="0" borderId="83" xfId="0" applyFont="1" applyFill="1" applyBorder="1" applyAlignment="1" applyProtection="1">
      <alignment vertical="center"/>
      <protection locked="0"/>
    </xf>
    <xf numFmtId="0" fontId="13" fillId="0" borderId="55" xfId="0" applyFont="1" applyFill="1" applyBorder="1" applyAlignment="1" applyProtection="1">
      <alignment horizontal="left" vertical="center"/>
      <protection locked="0"/>
    </xf>
    <xf numFmtId="0" fontId="13" fillId="0" borderId="55" xfId="0" applyFont="1" applyFill="1" applyBorder="1" applyAlignment="1" applyProtection="1">
      <alignment vertical="center"/>
      <protection locked="0"/>
    </xf>
    <xf numFmtId="0" fontId="13" fillId="0" borderId="55" xfId="0" applyFont="1" applyFill="1" applyBorder="1" applyAlignment="1" applyProtection="1" quotePrefix="1">
      <alignment horizontal="left" vertical="center"/>
      <protection locked="0"/>
    </xf>
    <xf numFmtId="0" fontId="13" fillId="0" borderId="47" xfId="0" applyFont="1" applyFill="1" applyBorder="1" applyAlignment="1" applyProtection="1">
      <alignment horizontal="left" vertical="center"/>
      <protection locked="0"/>
    </xf>
    <xf numFmtId="0" fontId="13" fillId="0" borderId="47" xfId="0" applyFont="1" applyFill="1" applyBorder="1" applyAlignment="1" applyProtection="1" quotePrefix="1">
      <alignment horizontal="left" vertical="center"/>
      <protection locked="0"/>
    </xf>
    <xf numFmtId="0" fontId="11" fillId="0" borderId="56" xfId="0" applyFont="1" applyFill="1" applyBorder="1" applyAlignment="1" applyProtection="1">
      <alignment horizontal="center" vertical="center"/>
      <protection locked="0"/>
    </xf>
    <xf numFmtId="0" fontId="13" fillId="0" borderId="67" xfId="0" applyFont="1" applyFill="1" applyBorder="1" applyAlignment="1" applyProtection="1">
      <alignment vertical="center"/>
      <protection/>
    </xf>
    <xf numFmtId="37" fontId="15" fillId="0" borderId="75" xfId="0" applyNumberFormat="1" applyFont="1" applyFill="1" applyBorder="1" applyAlignment="1" applyProtection="1">
      <alignment horizontal="right" vertical="center"/>
      <protection/>
    </xf>
    <xf numFmtId="37" fontId="15" fillId="0" borderId="50" xfId="0" applyNumberFormat="1" applyFont="1" applyFill="1" applyBorder="1" applyAlignment="1" applyProtection="1">
      <alignment horizontal="right" vertical="center"/>
      <protection/>
    </xf>
    <xf numFmtId="37" fontId="15" fillId="0" borderId="85" xfId="0" applyNumberFormat="1" applyFont="1" applyFill="1" applyBorder="1" applyAlignment="1" applyProtection="1">
      <alignment horizontal="right" vertical="center"/>
      <protection/>
    </xf>
    <xf numFmtId="37" fontId="13" fillId="0" borderId="77" xfId="0" applyNumberFormat="1" applyFont="1" applyFill="1" applyBorder="1" applyAlignment="1" applyProtection="1">
      <alignment vertical="center"/>
      <protection locked="0"/>
    </xf>
    <xf numFmtId="0" fontId="13" fillId="0" borderId="76" xfId="0" applyFont="1" applyFill="1" applyBorder="1" applyAlignment="1" applyProtection="1">
      <alignment vertical="center"/>
      <protection locked="0"/>
    </xf>
    <xf numFmtId="0" fontId="13" fillId="0" borderId="77" xfId="0" applyFont="1" applyFill="1" applyBorder="1" applyAlignment="1" applyProtection="1">
      <alignment vertical="center"/>
      <protection locked="0"/>
    </xf>
    <xf numFmtId="0" fontId="13" fillId="0" borderId="18" xfId="0" applyFont="1" applyFill="1" applyBorder="1" applyAlignment="1" applyProtection="1">
      <alignment vertical="center"/>
      <protection/>
    </xf>
    <xf numFmtId="0" fontId="13" fillId="0" borderId="18" xfId="0" applyFont="1" applyFill="1" applyBorder="1" applyAlignment="1" applyProtection="1">
      <alignment horizontal="left" vertical="center"/>
      <protection/>
    </xf>
    <xf numFmtId="0" fontId="15" fillId="0" borderId="18" xfId="0" applyFont="1" applyFill="1" applyBorder="1" applyAlignment="1" applyProtection="1">
      <alignment horizontal="center" vertical="center"/>
      <protection/>
    </xf>
    <xf numFmtId="0" fontId="15" fillId="0" borderId="13" xfId="0" applyFont="1" applyFill="1" applyBorder="1" applyAlignment="1" applyProtection="1">
      <alignment vertical="center"/>
      <protection/>
    </xf>
    <xf numFmtId="0" fontId="15" fillId="0" borderId="21" xfId="0" applyFont="1" applyFill="1" applyBorder="1" applyAlignment="1" applyProtection="1">
      <alignment vertical="center"/>
      <protection/>
    </xf>
    <xf numFmtId="0" fontId="15" fillId="0" borderId="55"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61" xfId="0" applyFont="1" applyFill="1" applyBorder="1" applyAlignment="1" applyProtection="1" quotePrefix="1">
      <alignment horizontal="left" vertical="center"/>
      <protection locked="0"/>
    </xf>
    <xf numFmtId="0" fontId="19" fillId="0" borderId="59" xfId="0" applyFont="1" applyFill="1" applyBorder="1" applyAlignment="1" applyProtection="1">
      <alignment horizontal="center" vertical="center"/>
      <protection locked="0"/>
    </xf>
    <xf numFmtId="0" fontId="15" fillId="0" borderId="8" xfId="0" applyFont="1" applyFill="1" applyBorder="1" applyAlignment="1" applyProtection="1">
      <alignment vertical="center" shrinkToFit="1"/>
      <protection locked="0"/>
    </xf>
    <xf numFmtId="0" fontId="15" fillId="0" borderId="59" xfId="0" applyFont="1" applyFill="1" applyBorder="1" applyAlignment="1" applyProtection="1">
      <alignment vertical="center" shrinkToFit="1"/>
      <protection locked="0"/>
    </xf>
    <xf numFmtId="0" fontId="15" fillId="0" borderId="82" xfId="0" applyFont="1" applyFill="1" applyBorder="1" applyAlignment="1" applyProtection="1">
      <alignment horizontal="center" vertical="center"/>
      <protection locked="0"/>
    </xf>
    <xf numFmtId="0" fontId="15" fillId="0" borderId="82" xfId="0" applyFont="1" applyFill="1" applyBorder="1" applyAlignment="1" applyProtection="1">
      <alignment vertical="center"/>
      <protection locked="0"/>
    </xf>
    <xf numFmtId="0" fontId="15" fillId="0" borderId="75" xfId="0" applyFont="1" applyFill="1" applyBorder="1" applyAlignment="1" applyProtection="1">
      <alignment vertical="center"/>
      <protection locked="0"/>
    </xf>
    <xf numFmtId="0" fontId="15" fillId="0" borderId="86"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11" fillId="0" borderId="15" xfId="0" applyFont="1" applyFill="1" applyBorder="1" applyAlignment="1" applyProtection="1">
      <alignment horizontal="left" vertical="center" shrinkToFit="1"/>
      <protection locked="0"/>
    </xf>
    <xf numFmtId="0" fontId="11" fillId="0" borderId="15" xfId="0" applyFont="1" applyFill="1" applyBorder="1" applyAlignment="1" applyProtection="1" quotePrefix="1">
      <alignment horizontal="left" vertical="center"/>
      <protection locked="0"/>
    </xf>
    <xf numFmtId="0" fontId="11" fillId="0" borderId="15" xfId="0" applyFont="1" applyFill="1" applyBorder="1" applyAlignment="1" applyProtection="1">
      <alignment horizontal="left" vertical="center"/>
      <protection locked="0"/>
    </xf>
    <xf numFmtId="0" fontId="11" fillId="0" borderId="4" xfId="0" applyFont="1" applyFill="1" applyBorder="1" applyAlignment="1" applyProtection="1">
      <alignment vertical="center"/>
      <protection locked="0"/>
    </xf>
    <xf numFmtId="0" fontId="10" fillId="0" borderId="36" xfId="0" applyFont="1" applyFill="1" applyBorder="1" applyAlignment="1">
      <alignment vertical="center"/>
    </xf>
    <xf numFmtId="0" fontId="15" fillId="0" borderId="87" xfId="0" applyFont="1" applyFill="1" applyBorder="1" applyAlignment="1" applyProtection="1">
      <alignment vertical="center"/>
      <protection locked="0"/>
    </xf>
    <xf numFmtId="0" fontId="15" fillId="0" borderId="88" xfId="0" applyFont="1" applyFill="1" applyBorder="1" applyAlignment="1" applyProtection="1">
      <alignment horizontal="center" vertical="center"/>
      <protection/>
    </xf>
    <xf numFmtId="0" fontId="15" fillId="0" borderId="53" xfId="0" applyFont="1" applyFill="1" applyBorder="1" applyAlignment="1" applyProtection="1">
      <alignment horizontal="center" vertical="center"/>
      <protection locked="0"/>
    </xf>
    <xf numFmtId="0" fontId="15" fillId="0" borderId="76" xfId="0" applyFont="1" applyFill="1" applyBorder="1" applyAlignment="1" applyProtection="1">
      <alignment horizontal="center" vertical="center"/>
      <protection locked="0"/>
    </xf>
    <xf numFmtId="0" fontId="13" fillId="0" borderId="89" xfId="0" applyFont="1" applyFill="1" applyBorder="1" applyAlignment="1" applyProtection="1">
      <alignment horizontal="center" vertical="center"/>
      <protection/>
    </xf>
    <xf numFmtId="37" fontId="15" fillId="0" borderId="73" xfId="0" applyNumberFormat="1" applyFont="1" applyFill="1" applyBorder="1" applyAlignment="1" applyProtection="1">
      <alignment horizontal="right" vertical="center"/>
      <protection locked="0"/>
    </xf>
    <xf numFmtId="37" fontId="16" fillId="0" borderId="72" xfId="0" applyNumberFormat="1" applyFont="1" applyFill="1" applyBorder="1" applyAlignment="1" applyProtection="1">
      <alignment horizontal="center" vertical="center"/>
      <protection locked="0"/>
    </xf>
    <xf numFmtId="49" fontId="20" fillId="0" borderId="0" xfId="0" applyNumberFormat="1" applyFont="1" applyFill="1" applyAlignment="1">
      <alignment horizontal="center" vertical="center" textRotation="180"/>
    </xf>
    <xf numFmtId="0" fontId="15" fillId="0" borderId="13" xfId="0" applyFont="1" applyFill="1" applyBorder="1" applyAlignment="1" applyProtection="1">
      <alignment horizontal="center" vertical="center"/>
      <protection locked="0"/>
    </xf>
    <xf numFmtId="0" fontId="15" fillId="0" borderId="38" xfId="0" applyFont="1" applyFill="1" applyBorder="1" applyAlignment="1" applyProtection="1">
      <alignment horizontal="center" vertical="center"/>
      <protection locked="0"/>
    </xf>
    <xf numFmtId="0" fontId="11" fillId="0" borderId="0" xfId="0" applyFont="1" applyFill="1" applyBorder="1" applyAlignment="1" applyProtection="1" quotePrefix="1">
      <alignment horizontal="left" vertical="center"/>
      <protection/>
    </xf>
    <xf numFmtId="0" fontId="11" fillId="0" borderId="0" xfId="0" applyFont="1" applyFill="1" applyBorder="1" applyAlignment="1">
      <alignment vertical="center"/>
    </xf>
    <xf numFmtId="0" fontId="11" fillId="0" borderId="0" xfId="0" applyFont="1" applyFill="1" applyBorder="1" applyAlignment="1" applyProtection="1" quotePrefix="1">
      <alignment horizontal="center" vertical="center"/>
      <protection/>
    </xf>
    <xf numFmtId="0" fontId="11" fillId="0" borderId="0" xfId="0" applyFont="1" applyFill="1" applyBorder="1" applyAlignment="1">
      <alignment horizontal="center" vertical="center"/>
    </xf>
    <xf numFmtId="0" fontId="13" fillId="0" borderId="30" xfId="0" applyFont="1" applyFill="1" applyBorder="1" applyAlignment="1" applyProtection="1" quotePrefix="1">
      <alignment horizontal="left" vertical="center"/>
      <protection/>
    </xf>
    <xf numFmtId="0" fontId="13" fillId="0" borderId="90" xfId="0" applyFont="1" applyFill="1" applyBorder="1" applyAlignment="1" applyProtection="1" quotePrefix="1">
      <alignment horizontal="left" vertical="center"/>
      <protection/>
    </xf>
    <xf numFmtId="0" fontId="13" fillId="0" borderId="91" xfId="0" applyFont="1" applyFill="1" applyBorder="1" applyAlignment="1" applyProtection="1" quotePrefix="1">
      <alignment horizontal="left" vertical="center"/>
      <protection/>
    </xf>
    <xf numFmtId="0" fontId="15" fillId="0" borderId="13" xfId="0" applyFont="1" applyFill="1" applyBorder="1" applyAlignment="1" applyProtection="1" quotePrefix="1">
      <alignment horizontal="center" vertical="center"/>
      <protection/>
    </xf>
    <xf numFmtId="0" fontId="15" fillId="0" borderId="21" xfId="0" applyFont="1" applyFill="1" applyBorder="1" applyAlignment="1" applyProtection="1" quotePrefix="1">
      <alignment horizontal="center" vertical="center"/>
      <protection/>
    </xf>
    <xf numFmtId="0" fontId="15" fillId="0" borderId="32" xfId="0" applyFont="1" applyFill="1" applyBorder="1" applyAlignment="1" applyProtection="1">
      <alignment horizontal="center" vertical="center"/>
      <protection/>
    </xf>
    <xf numFmtId="0" fontId="15" fillId="0" borderId="34" xfId="0" applyFont="1" applyFill="1" applyBorder="1" applyAlignment="1" applyProtection="1">
      <alignment horizontal="center" vertical="center"/>
      <protection/>
    </xf>
    <xf numFmtId="0" fontId="15" fillId="0" borderId="78" xfId="0" applyFont="1" applyFill="1" applyBorder="1" applyAlignment="1" applyProtection="1" quotePrefix="1">
      <alignment horizontal="center" vertical="center"/>
      <protection/>
    </xf>
    <xf numFmtId="0" fontId="15" fillId="0" borderId="28" xfId="0" applyFont="1" applyFill="1" applyBorder="1" applyAlignment="1" applyProtection="1" quotePrefix="1">
      <alignment horizontal="center" vertical="center"/>
      <protection/>
    </xf>
    <xf numFmtId="0" fontId="15" fillId="0" borderId="79" xfId="0" applyFont="1" applyFill="1" applyBorder="1" applyAlignment="1" applyProtection="1" quotePrefix="1">
      <alignment horizontal="center" vertical="center"/>
      <protection/>
    </xf>
    <xf numFmtId="0" fontId="13" fillId="0" borderId="92" xfId="0" applyFont="1" applyFill="1" applyBorder="1" applyAlignment="1" applyProtection="1" quotePrefix="1">
      <alignment horizontal="center" vertical="center"/>
      <protection/>
    </xf>
    <xf numFmtId="0" fontId="13" fillId="0" borderId="33" xfId="0" applyFont="1" applyFill="1" applyBorder="1" applyAlignment="1" applyProtection="1" quotePrefix="1">
      <alignment horizontal="center" vertical="center"/>
      <protection/>
    </xf>
    <xf numFmtId="0" fontId="13" fillId="0" borderId="34" xfId="0" applyFont="1" applyFill="1" applyBorder="1" applyAlignment="1" applyProtection="1" quotePrefix="1">
      <alignment horizontal="center" vertical="center"/>
      <protection/>
    </xf>
    <xf numFmtId="0" fontId="13" fillId="0" borderId="32" xfId="0" applyFont="1" applyFill="1" applyBorder="1" applyAlignment="1" applyProtection="1" quotePrefix="1">
      <alignment horizontal="center" vertical="center"/>
      <protection/>
    </xf>
    <xf numFmtId="0" fontId="15" fillId="0" borderId="78" xfId="0" applyFont="1" applyFill="1" applyBorder="1" applyAlignment="1" applyProtection="1">
      <alignment horizontal="center" vertical="center"/>
      <protection/>
    </xf>
    <xf numFmtId="0" fontId="13" fillId="0" borderId="23"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13" fillId="0" borderId="25" xfId="0" applyFont="1" applyFill="1" applyBorder="1" applyAlignment="1" applyProtection="1">
      <alignment horizontal="center" vertical="center"/>
      <protection/>
    </xf>
    <xf numFmtId="0" fontId="13" fillId="0" borderId="78" xfId="0" applyFont="1" applyFill="1" applyBorder="1" applyAlignment="1" applyProtection="1" quotePrefix="1">
      <alignment horizontal="center" vertical="center"/>
      <protection/>
    </xf>
    <xf numFmtId="0" fontId="13" fillId="0" borderId="28" xfId="0" applyFont="1" applyFill="1" applyBorder="1" applyAlignment="1" applyProtection="1" quotePrefix="1">
      <alignment horizontal="center" vertical="center"/>
      <protection/>
    </xf>
    <xf numFmtId="0" fontId="13" fillId="0" borderId="29" xfId="0" applyFont="1" applyFill="1" applyBorder="1" applyAlignment="1" applyProtection="1" quotePrefix="1">
      <alignment horizontal="center" vertical="center"/>
      <protection/>
    </xf>
    <xf numFmtId="0" fontId="13" fillId="0" borderId="32" xfId="0" applyFont="1" applyFill="1" applyBorder="1" applyAlignment="1" applyProtection="1">
      <alignment horizontal="center" vertical="center"/>
      <protection/>
    </xf>
    <xf numFmtId="0" fontId="13" fillId="0" borderId="33" xfId="0" applyFont="1" applyFill="1" applyBorder="1" applyAlignment="1" applyProtection="1">
      <alignment horizontal="center" vertical="center"/>
      <protection/>
    </xf>
    <xf numFmtId="0" fontId="13" fillId="0" borderId="89" xfId="0" applyFont="1" applyFill="1" applyBorder="1" applyAlignment="1" applyProtection="1">
      <alignment horizontal="center" vertical="center"/>
      <protection/>
    </xf>
    <xf numFmtId="0" fontId="13" fillId="0" borderId="93" xfId="0" applyFont="1" applyFill="1" applyBorder="1" applyAlignment="1" applyProtection="1" quotePrefix="1">
      <alignment horizontal="center" vertical="center"/>
      <protection/>
    </xf>
    <xf numFmtId="0" fontId="13" fillId="0" borderId="78" xfId="0" applyFont="1" applyFill="1" applyBorder="1" applyAlignment="1" applyProtection="1">
      <alignment horizontal="center" vertical="center"/>
      <protection/>
    </xf>
    <xf numFmtId="0" fontId="13" fillId="0" borderId="79" xfId="0" applyFont="1" applyFill="1" applyBorder="1" applyAlignment="1" applyProtection="1">
      <alignment horizontal="center" vertical="center"/>
      <protection/>
    </xf>
    <xf numFmtId="0" fontId="13" fillId="0" borderId="23" xfId="0" applyFont="1" applyFill="1" applyBorder="1" applyAlignment="1" applyProtection="1" quotePrefix="1">
      <alignment horizontal="left" vertical="center"/>
      <protection/>
    </xf>
    <xf numFmtId="0" fontId="13" fillId="0" borderId="24" xfId="0" applyFont="1" applyFill="1" applyBorder="1" applyAlignment="1" applyProtection="1" quotePrefix="1">
      <alignment horizontal="left" vertical="center"/>
      <protection/>
    </xf>
    <xf numFmtId="0" fontId="13" fillId="0" borderId="94" xfId="0" applyFont="1" applyFill="1" applyBorder="1" applyAlignment="1" applyProtection="1" quotePrefix="1">
      <alignment horizontal="left" vertical="center"/>
      <protection/>
    </xf>
    <xf numFmtId="0" fontId="13" fillId="0" borderId="34" xfId="0" applyFont="1" applyFill="1" applyBorder="1" applyAlignment="1" applyProtection="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outlinePr summaryBelow="0"/>
  </sheetPr>
  <dimension ref="A1:FK708"/>
  <sheetViews>
    <sheetView showGridLines="0" tabSelected="1" zoomScaleSheetLayoutView="100" workbookViewId="0" topLeftCell="A1">
      <selection activeCell="E2" sqref="E2"/>
    </sheetView>
  </sheetViews>
  <sheetFormatPr defaultColWidth="10.625" defaultRowHeight="18" customHeight="1"/>
  <cols>
    <col min="1" max="1" width="5.625" style="8" customWidth="1"/>
    <col min="2" max="2" width="11.25390625" style="8" customWidth="1"/>
    <col min="3" max="16" width="12.625" style="8" customWidth="1"/>
    <col min="17" max="17" width="0.6171875" style="8" customWidth="1"/>
    <col min="18" max="18" width="5.625" style="8" customWidth="1"/>
    <col min="19" max="19" width="11.25390625" style="8" customWidth="1"/>
    <col min="20" max="22" width="6.625" style="8" customWidth="1"/>
    <col min="23" max="23" width="7.00390625" style="8" bestFit="1" customWidth="1"/>
    <col min="24" max="24" width="7.125" style="8" bestFit="1" customWidth="1"/>
    <col min="25" max="28" width="6.50390625" style="8" customWidth="1"/>
    <col min="29" max="67" width="3.25390625" style="8" customWidth="1"/>
    <col min="68" max="68" width="0.5" style="8" customWidth="1"/>
    <col min="69" max="69" width="5.625" style="8" customWidth="1"/>
    <col min="70" max="70" width="11.25390625" style="8" customWidth="1"/>
    <col min="71" max="71" width="12.00390625" style="8" customWidth="1"/>
    <col min="72" max="72" width="2.25390625" style="8" bestFit="1" customWidth="1"/>
    <col min="73" max="73" width="11.625" style="8" bestFit="1" customWidth="1"/>
    <col min="74" max="74" width="2.25390625" style="8" bestFit="1" customWidth="1"/>
    <col min="75" max="75" width="10.625" style="8" customWidth="1"/>
    <col min="76" max="76" width="2.25390625" style="8" bestFit="1" customWidth="1"/>
    <col min="77" max="77" width="7.625" style="8" customWidth="1"/>
    <col min="78" max="78" width="2.25390625" style="8" bestFit="1" customWidth="1"/>
    <col min="79" max="79" width="8.50390625" style="8" bestFit="1" customWidth="1"/>
    <col min="80" max="80" width="2.25390625" style="8" bestFit="1" customWidth="1"/>
    <col min="81" max="81" width="6.50390625" style="8" bestFit="1" customWidth="1"/>
    <col min="82" max="82" width="2.25390625" style="8" bestFit="1" customWidth="1"/>
    <col min="83" max="83" width="8.50390625" style="8" bestFit="1" customWidth="1"/>
    <col min="84" max="84" width="2.25390625" style="8" bestFit="1" customWidth="1"/>
    <col min="85" max="85" width="10.50390625" style="8" bestFit="1" customWidth="1"/>
    <col min="86" max="86" width="2.25390625" style="8" bestFit="1" customWidth="1"/>
    <col min="87" max="87" width="10.50390625" style="8" bestFit="1" customWidth="1"/>
    <col min="88" max="88" width="2.25390625" style="8" bestFit="1" customWidth="1"/>
    <col min="89" max="89" width="7.50390625" style="8" bestFit="1" customWidth="1"/>
    <col min="90" max="90" width="2.25390625" style="8" bestFit="1" customWidth="1"/>
    <col min="91" max="91" width="7.50390625" style="8" bestFit="1" customWidth="1"/>
    <col min="92" max="92" width="2.25390625" style="8" customWidth="1"/>
    <col min="93" max="93" width="7.625" style="8" customWidth="1"/>
    <col min="94" max="94" width="2.25390625" style="8" customWidth="1"/>
    <col min="95" max="95" width="11.00390625" style="8" bestFit="1" customWidth="1"/>
    <col min="96" max="96" width="2.25390625" style="8" customWidth="1"/>
    <col min="97" max="97" width="7.625" style="8" customWidth="1"/>
    <col min="98" max="98" width="2.25390625" style="8" customWidth="1"/>
    <col min="99" max="99" width="37.125" style="8" bestFit="1" customWidth="1"/>
    <col min="100" max="100" width="0.5" style="8" customWidth="1"/>
    <col min="101" max="101" width="5.625" style="8" customWidth="1"/>
    <col min="102" max="102" width="11.25390625" style="8" customWidth="1"/>
    <col min="103" max="103" width="11.625" style="8" customWidth="1"/>
    <col min="104" max="104" width="2.25390625" style="8" customWidth="1"/>
    <col min="105" max="105" width="6.75390625" style="8" customWidth="1"/>
    <col min="106" max="106" width="1.625" style="8" customWidth="1"/>
    <col min="107" max="107" width="11.75390625" style="8" customWidth="1"/>
    <col min="108" max="108" width="1.625" style="8" customWidth="1"/>
    <col min="109" max="109" width="6.75390625" style="8" customWidth="1"/>
    <col min="110" max="110" width="1.625" style="8" customWidth="1"/>
    <col min="111" max="111" width="11.625" style="8" customWidth="1"/>
    <col min="112" max="112" width="2.25390625" style="8" bestFit="1" customWidth="1"/>
    <col min="113" max="113" width="4.375" style="8" customWidth="1"/>
    <col min="114" max="114" width="2.25390625" style="8" bestFit="1" customWidth="1"/>
    <col min="115" max="115" width="11.625" style="8" customWidth="1"/>
    <col min="116" max="116" width="1.625" style="8" customWidth="1"/>
    <col min="117" max="117" width="6.75390625" style="8" customWidth="1"/>
    <col min="118" max="118" width="1.625" style="8" customWidth="1"/>
    <col min="119" max="119" width="13.875" style="8" customWidth="1"/>
    <col min="120" max="121" width="5.50390625" style="8" customWidth="1"/>
    <col min="122" max="122" width="37.25390625" style="8" customWidth="1"/>
    <col min="123" max="123" width="16.125" style="8" bestFit="1" customWidth="1"/>
    <col min="124" max="124" width="0.5" style="8" customWidth="1"/>
    <col min="125" max="125" width="5.625" style="175" customWidth="1"/>
    <col min="126" max="126" width="11.25390625" style="8" customWidth="1"/>
    <col min="127" max="127" width="15.125" style="8" bestFit="1" customWidth="1"/>
    <col min="128" max="128" width="18.875" style="8" bestFit="1" customWidth="1"/>
    <col min="129" max="129" width="8.25390625" style="8" customWidth="1"/>
    <col min="130" max="130" width="40.50390625" style="8" bestFit="1" customWidth="1"/>
    <col min="131" max="132" width="8.25390625" style="8" customWidth="1"/>
    <col min="133" max="133" width="1.625" style="8" customWidth="1"/>
    <col min="134" max="134" width="73.75390625" style="8" bestFit="1" customWidth="1"/>
    <col min="135" max="135" width="1.4921875" style="8" customWidth="1"/>
    <col min="136" max="136" width="3.50390625" style="8" customWidth="1"/>
    <col min="137" max="137" width="5.625" style="8" customWidth="1"/>
    <col min="138" max="138" width="3.625" style="8" customWidth="1"/>
    <col min="139" max="144" width="2.625" style="8" customWidth="1"/>
    <col min="145" max="145" width="3.625" style="8" customWidth="1"/>
    <col min="146" max="148" width="4.625" style="8" customWidth="1"/>
    <col min="149" max="155" width="5.625" style="8" customWidth="1"/>
    <col min="156" max="156" width="24.625" style="8" customWidth="1"/>
    <col min="157" max="157" width="25.625" style="8" customWidth="1"/>
    <col min="158" max="158" width="1.625" style="8" customWidth="1"/>
    <col min="159" max="16384" width="10.625" style="8" customWidth="1"/>
  </cols>
  <sheetData>
    <row r="1" spans="1:157" ht="18" customHeight="1">
      <c r="A1" s="3"/>
      <c r="B1" s="3" t="s">
        <v>335</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72"/>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73"/>
      <c r="EE1" s="38"/>
      <c r="EF1" s="38"/>
      <c r="EG1" s="38"/>
      <c r="EH1" s="38"/>
      <c r="EI1" s="38"/>
      <c r="EJ1" s="38"/>
      <c r="EK1" s="38"/>
      <c r="EL1" s="38"/>
      <c r="EM1" s="38"/>
      <c r="EN1" s="38"/>
      <c r="EO1" s="38"/>
      <c r="EP1" s="38"/>
      <c r="EQ1" s="38"/>
      <c r="ER1" s="38"/>
      <c r="ES1" s="38"/>
      <c r="ET1" s="38"/>
      <c r="EU1" s="38"/>
      <c r="EV1" s="38"/>
      <c r="EW1" s="38"/>
      <c r="EX1" s="38"/>
      <c r="EY1" s="38"/>
      <c r="EZ1" s="38"/>
      <c r="FA1" s="38"/>
    </row>
    <row r="2" spans="1:157" ht="18" customHeight="1">
      <c r="A2" s="3"/>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72"/>
      <c r="DD2" s="38"/>
      <c r="DE2" s="38"/>
      <c r="DF2" s="38"/>
      <c r="DG2" s="38"/>
      <c r="DH2" s="38"/>
      <c r="DI2" s="38"/>
      <c r="DJ2" s="38"/>
      <c r="DK2" s="72"/>
      <c r="DL2" s="38"/>
      <c r="DM2" s="38"/>
      <c r="DN2" s="38"/>
      <c r="DO2" s="38"/>
      <c r="DP2" s="38"/>
      <c r="DQ2" s="38"/>
      <c r="DR2" s="38"/>
      <c r="DS2" s="38"/>
      <c r="DT2" s="38"/>
      <c r="DU2" s="38"/>
      <c r="DV2" s="38"/>
      <c r="DW2" s="38"/>
      <c r="DX2" s="38"/>
      <c r="DY2" s="38"/>
      <c r="DZ2" s="38"/>
      <c r="EA2" s="38"/>
      <c r="EB2" s="38"/>
      <c r="EC2" s="38"/>
      <c r="ED2" s="74"/>
      <c r="EE2" s="75"/>
      <c r="EF2" s="75"/>
      <c r="EG2" s="75"/>
      <c r="EH2" s="75"/>
      <c r="EI2" s="75"/>
      <c r="EJ2" s="75"/>
      <c r="EK2" s="75"/>
      <c r="EL2" s="75"/>
      <c r="EM2" s="75"/>
      <c r="EN2" s="75"/>
      <c r="EO2" s="75"/>
      <c r="EP2" s="75"/>
      <c r="EQ2" s="75"/>
      <c r="ER2" s="75"/>
      <c r="ES2" s="75"/>
      <c r="ET2" s="75"/>
      <c r="EU2" s="75"/>
      <c r="EV2" s="75"/>
      <c r="EW2" s="75"/>
      <c r="EX2" s="75"/>
      <c r="EY2" s="75"/>
      <c r="EZ2" s="75"/>
      <c r="FA2" s="75"/>
    </row>
    <row r="3" spans="1:157" ht="18" customHeight="1" thickBot="1">
      <c r="A3" s="3"/>
      <c r="B3" s="76" t="s">
        <v>60</v>
      </c>
      <c r="C3" s="77"/>
      <c r="D3" s="77"/>
      <c r="E3" s="77"/>
      <c r="F3" s="77"/>
      <c r="G3" s="77"/>
      <c r="H3" s="77"/>
      <c r="I3" s="77"/>
      <c r="J3" s="78"/>
      <c r="K3" s="78"/>
      <c r="L3" s="78"/>
      <c r="M3" s="77"/>
      <c r="N3" s="77"/>
      <c r="O3" s="77"/>
      <c r="P3" s="77"/>
      <c r="Q3" s="38"/>
      <c r="R3" s="38"/>
      <c r="S3" s="79" t="s">
        <v>61</v>
      </c>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38"/>
      <c r="BB3" s="38"/>
      <c r="BC3" s="38"/>
      <c r="BD3" s="38"/>
      <c r="BE3" s="38"/>
      <c r="BF3" s="38"/>
      <c r="BG3" s="38"/>
      <c r="BH3" s="38"/>
      <c r="BI3" s="38"/>
      <c r="BJ3" s="38"/>
      <c r="BK3" s="38"/>
      <c r="BL3" s="38"/>
      <c r="BM3" s="38"/>
      <c r="BN3" s="38"/>
      <c r="BO3" s="38"/>
      <c r="BP3" s="38"/>
      <c r="BQ3" s="38"/>
      <c r="BR3" s="76" t="s">
        <v>152</v>
      </c>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38"/>
      <c r="CW3" s="38"/>
      <c r="CX3" s="76" t="s">
        <v>153</v>
      </c>
      <c r="CY3" s="77"/>
      <c r="CZ3" s="77"/>
      <c r="DA3" s="77"/>
      <c r="DB3" s="77"/>
      <c r="DC3" s="77"/>
      <c r="DD3" s="77"/>
      <c r="DE3" s="77"/>
      <c r="DF3" s="77"/>
      <c r="DG3" s="77"/>
      <c r="DH3" s="77"/>
      <c r="DI3" s="77"/>
      <c r="DJ3" s="77"/>
      <c r="DK3" s="77"/>
      <c r="DL3" s="77"/>
      <c r="DM3" s="77"/>
      <c r="DN3" s="77"/>
      <c r="DO3" s="77"/>
      <c r="DP3" s="38"/>
      <c r="DQ3" s="38"/>
      <c r="DR3" s="38"/>
      <c r="DS3" s="38"/>
      <c r="DT3" s="38"/>
      <c r="DU3" s="38"/>
      <c r="DV3" s="79" t="s">
        <v>153</v>
      </c>
      <c r="DW3" s="38"/>
      <c r="DX3" s="38"/>
      <c r="DY3" s="38"/>
      <c r="DZ3" s="38"/>
      <c r="EA3" s="38"/>
      <c r="EB3" s="38"/>
      <c r="EC3" s="77"/>
      <c r="ED3" s="77"/>
      <c r="EE3" s="38"/>
      <c r="EF3" s="38"/>
      <c r="EG3" s="80"/>
      <c r="EH3" s="38"/>
      <c r="EI3" s="38"/>
      <c r="EJ3" s="38"/>
      <c r="EK3" s="38"/>
      <c r="EL3" s="38"/>
      <c r="EM3" s="38"/>
      <c r="EN3" s="38"/>
      <c r="EO3" s="38"/>
      <c r="EP3" s="38"/>
      <c r="EQ3" s="38"/>
      <c r="ER3" s="38"/>
      <c r="ES3" s="38"/>
      <c r="ET3" s="38"/>
      <c r="EU3" s="38"/>
      <c r="EV3" s="38"/>
      <c r="EW3" s="38"/>
      <c r="EX3" s="38"/>
      <c r="EY3" s="38"/>
      <c r="EZ3" s="38"/>
      <c r="FA3" s="38"/>
    </row>
    <row r="4" spans="1:157" ht="18" customHeight="1">
      <c r="A4" s="3"/>
      <c r="B4" s="277" t="s">
        <v>63</v>
      </c>
      <c r="C4" s="278"/>
      <c r="D4" s="89" t="s">
        <v>138</v>
      </c>
      <c r="E4" s="90"/>
      <c r="F4" s="90"/>
      <c r="G4" s="90"/>
      <c r="H4" s="90"/>
      <c r="I4" s="90"/>
      <c r="J4" s="90"/>
      <c r="K4" s="90"/>
      <c r="L4" s="90"/>
      <c r="M4" s="90"/>
      <c r="N4" s="279"/>
      <c r="O4" s="261" t="s">
        <v>139</v>
      </c>
      <c r="P4" s="280"/>
      <c r="Q4" s="79"/>
      <c r="R4" s="79"/>
      <c r="S4" s="85" t="s">
        <v>63</v>
      </c>
      <c r="T4" s="81" t="s">
        <v>64</v>
      </c>
      <c r="U4" s="82"/>
      <c r="V4" s="83"/>
      <c r="W4" s="384" t="s">
        <v>136</v>
      </c>
      <c r="X4" s="385"/>
      <c r="Y4" s="359" t="s">
        <v>147</v>
      </c>
      <c r="Z4" s="360"/>
      <c r="AA4" s="360"/>
      <c r="AB4" s="361"/>
      <c r="AC4" s="383" t="s">
        <v>148</v>
      </c>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8"/>
      <c r="BF4" s="378"/>
      <c r="BG4" s="378"/>
      <c r="BH4" s="378"/>
      <c r="BI4" s="378"/>
      <c r="BJ4" s="378"/>
      <c r="BK4" s="378"/>
      <c r="BL4" s="378"/>
      <c r="BM4" s="378"/>
      <c r="BN4" s="378"/>
      <c r="BO4" s="379"/>
      <c r="BP4" s="86"/>
      <c r="BQ4" s="86"/>
      <c r="BR4" s="87" t="s">
        <v>63</v>
      </c>
      <c r="BS4" s="377" t="s">
        <v>327</v>
      </c>
      <c r="BT4" s="378"/>
      <c r="BU4" s="378"/>
      <c r="BV4" s="378"/>
      <c r="BW4" s="378"/>
      <c r="BX4" s="378"/>
      <c r="BY4" s="378"/>
      <c r="BZ4" s="378"/>
      <c r="CA4" s="378"/>
      <c r="CB4" s="378"/>
      <c r="CC4" s="378"/>
      <c r="CD4" s="378"/>
      <c r="CE4" s="378"/>
      <c r="CF4" s="378"/>
      <c r="CG4" s="378"/>
      <c r="CH4" s="378"/>
      <c r="CI4" s="378"/>
      <c r="CJ4" s="378"/>
      <c r="CK4" s="378"/>
      <c r="CL4" s="378"/>
      <c r="CM4" s="378"/>
      <c r="CN4" s="378"/>
      <c r="CO4" s="378"/>
      <c r="CP4" s="378"/>
      <c r="CQ4" s="378"/>
      <c r="CR4" s="378"/>
      <c r="CS4" s="378"/>
      <c r="CT4" s="378"/>
      <c r="CU4" s="379"/>
      <c r="CV4" s="86"/>
      <c r="CW4" s="86"/>
      <c r="CX4" s="88" t="s">
        <v>63</v>
      </c>
      <c r="CY4" s="377" t="s">
        <v>328</v>
      </c>
      <c r="CZ4" s="378"/>
      <c r="DA4" s="378"/>
      <c r="DB4" s="378"/>
      <c r="DC4" s="378"/>
      <c r="DD4" s="378"/>
      <c r="DE4" s="378"/>
      <c r="DF4" s="378"/>
      <c r="DG4" s="378"/>
      <c r="DH4" s="378"/>
      <c r="DI4" s="378"/>
      <c r="DJ4" s="378"/>
      <c r="DK4" s="378"/>
      <c r="DL4" s="378"/>
      <c r="DM4" s="378"/>
      <c r="DN4" s="378"/>
      <c r="DO4" s="379"/>
      <c r="DP4" s="89" t="s">
        <v>100</v>
      </c>
      <c r="DQ4" s="90"/>
      <c r="DR4" s="90"/>
      <c r="DS4" s="91"/>
      <c r="DT4" s="79"/>
      <c r="DU4" s="79"/>
      <c r="DV4" s="92" t="s">
        <v>63</v>
      </c>
      <c r="DW4" s="373" t="s">
        <v>143</v>
      </c>
      <c r="DX4" s="368"/>
      <c r="DY4" s="366" t="s">
        <v>144</v>
      </c>
      <c r="DZ4" s="367"/>
      <c r="EA4" s="367"/>
      <c r="EB4" s="368"/>
      <c r="EC4" s="93"/>
      <c r="ED4" s="94"/>
      <c r="EE4" s="95"/>
      <c r="EF4" s="38"/>
      <c r="EG4" s="38"/>
      <c r="EH4" s="80"/>
      <c r="EI4" s="355"/>
      <c r="EJ4" s="356"/>
      <c r="EK4" s="356"/>
      <c r="EL4" s="80"/>
      <c r="EM4" s="38"/>
      <c r="EN4" s="38"/>
      <c r="EO4" s="80"/>
      <c r="EP4" s="80"/>
      <c r="EQ4" s="80"/>
      <c r="ER4" s="80"/>
      <c r="ES4" s="38"/>
      <c r="ET4" s="357"/>
      <c r="EU4" s="358"/>
      <c r="EV4" s="38"/>
      <c r="EW4" s="38"/>
      <c r="EX4" s="96"/>
      <c r="EY4" s="97"/>
      <c r="EZ4" s="38"/>
      <c r="FA4" s="38"/>
    </row>
    <row r="5" spans="1:159" ht="18" customHeight="1">
      <c r="A5" s="3"/>
      <c r="B5" s="98"/>
      <c r="C5" s="99" t="s">
        <v>140</v>
      </c>
      <c r="D5" s="100"/>
      <c r="E5" s="100"/>
      <c r="F5" s="99" t="s">
        <v>109</v>
      </c>
      <c r="G5" s="100"/>
      <c r="H5" s="100"/>
      <c r="I5" s="99" t="s">
        <v>123</v>
      </c>
      <c r="J5" s="100"/>
      <c r="K5" s="100"/>
      <c r="L5" s="99" t="s">
        <v>124</v>
      </c>
      <c r="M5" s="100"/>
      <c r="N5" s="101"/>
      <c r="O5" s="102" t="s">
        <v>125</v>
      </c>
      <c r="P5" s="103"/>
      <c r="Q5" s="79"/>
      <c r="R5" s="79"/>
      <c r="S5" s="104"/>
      <c r="T5" s="105" t="s">
        <v>149</v>
      </c>
      <c r="U5" s="106" t="s">
        <v>65</v>
      </c>
      <c r="V5" s="107" t="s">
        <v>66</v>
      </c>
      <c r="W5" s="106" t="s">
        <v>67</v>
      </c>
      <c r="X5" s="107" t="s">
        <v>68</v>
      </c>
      <c r="Y5" s="386" t="s">
        <v>137</v>
      </c>
      <c r="Z5" s="387"/>
      <c r="AA5" s="387"/>
      <c r="AB5" s="388"/>
      <c r="AC5" s="369" t="s">
        <v>126</v>
      </c>
      <c r="AD5" s="370"/>
      <c r="AE5" s="370"/>
      <c r="AF5" s="370"/>
      <c r="AG5" s="370"/>
      <c r="AH5" s="370"/>
      <c r="AI5" s="370"/>
      <c r="AJ5" s="370"/>
      <c r="AK5" s="370"/>
      <c r="AL5" s="370"/>
      <c r="AM5" s="370"/>
      <c r="AN5" s="371"/>
      <c r="AO5" s="372" t="s">
        <v>127</v>
      </c>
      <c r="AP5" s="370"/>
      <c r="AQ5" s="370"/>
      <c r="AR5" s="370"/>
      <c r="AS5" s="370"/>
      <c r="AT5" s="370"/>
      <c r="AU5" s="370"/>
      <c r="AV5" s="370"/>
      <c r="AW5" s="370"/>
      <c r="AX5" s="370"/>
      <c r="AY5" s="370"/>
      <c r="AZ5" s="370"/>
      <c r="BA5" s="380" t="s">
        <v>128</v>
      </c>
      <c r="BB5" s="381"/>
      <c r="BC5" s="381"/>
      <c r="BD5" s="381"/>
      <c r="BE5" s="381"/>
      <c r="BF5" s="381"/>
      <c r="BG5" s="381"/>
      <c r="BH5" s="381"/>
      <c r="BI5" s="381"/>
      <c r="BJ5" s="381"/>
      <c r="BK5" s="381"/>
      <c r="BL5" s="389"/>
      <c r="BM5" s="380" t="s">
        <v>129</v>
      </c>
      <c r="BN5" s="381"/>
      <c r="BO5" s="382"/>
      <c r="BP5" s="108"/>
      <c r="BQ5" s="108"/>
      <c r="BR5" s="109"/>
      <c r="BS5" s="84" t="s">
        <v>122</v>
      </c>
      <c r="BT5" s="79"/>
      <c r="BU5" s="79"/>
      <c r="BV5" s="79"/>
      <c r="BW5" s="82"/>
      <c r="BX5" s="82"/>
      <c r="BY5" s="82"/>
      <c r="BZ5" s="82"/>
      <c r="CA5" s="82"/>
      <c r="CB5" s="82"/>
      <c r="CC5" s="82"/>
      <c r="CD5" s="82"/>
      <c r="CE5" s="82"/>
      <c r="CF5" s="82"/>
      <c r="CG5" s="82"/>
      <c r="CH5" s="82"/>
      <c r="CI5" s="82"/>
      <c r="CJ5" s="82"/>
      <c r="CK5" s="82"/>
      <c r="CL5" s="82"/>
      <c r="CM5" s="82"/>
      <c r="CN5" s="82"/>
      <c r="CO5" s="82"/>
      <c r="CP5" s="82"/>
      <c r="CQ5" s="82"/>
      <c r="CR5" s="82"/>
      <c r="CS5" s="82"/>
      <c r="CT5" s="82"/>
      <c r="CU5" s="103"/>
      <c r="CV5" s="79"/>
      <c r="CW5" s="79"/>
      <c r="CX5" s="104"/>
      <c r="CY5" s="84" t="s">
        <v>92</v>
      </c>
      <c r="CZ5" s="79"/>
      <c r="DA5" s="79"/>
      <c r="DB5" s="79"/>
      <c r="DC5" s="82"/>
      <c r="DD5" s="82"/>
      <c r="DE5" s="82"/>
      <c r="DF5" s="82"/>
      <c r="DG5" s="82"/>
      <c r="DH5" s="82"/>
      <c r="DI5" s="82"/>
      <c r="DJ5" s="82"/>
      <c r="DK5" s="82"/>
      <c r="DL5" s="82"/>
      <c r="DM5" s="82"/>
      <c r="DN5" s="82"/>
      <c r="DO5" s="103"/>
      <c r="DP5" s="110" t="s">
        <v>68</v>
      </c>
      <c r="DQ5" s="111" t="s">
        <v>67</v>
      </c>
      <c r="DR5" s="82"/>
      <c r="DS5" s="103"/>
      <c r="DT5" s="79"/>
      <c r="DU5" s="79"/>
      <c r="DV5" s="112"/>
      <c r="DW5" s="113" t="s">
        <v>141</v>
      </c>
      <c r="DX5" s="113" t="s">
        <v>142</v>
      </c>
      <c r="DY5" s="364" t="s">
        <v>69</v>
      </c>
      <c r="DZ5" s="365"/>
      <c r="EA5" s="364" t="s">
        <v>70</v>
      </c>
      <c r="EB5" s="365"/>
      <c r="EC5" s="362" t="s">
        <v>333</v>
      </c>
      <c r="ED5" s="363"/>
      <c r="EE5" s="95"/>
      <c r="EF5" s="38"/>
      <c r="EG5" s="38"/>
      <c r="EH5" s="71"/>
      <c r="EI5" s="71"/>
      <c r="EJ5" s="71"/>
      <c r="EK5" s="71"/>
      <c r="EL5" s="71"/>
      <c r="EM5" s="71"/>
      <c r="EN5" s="71"/>
      <c r="EO5" s="71"/>
      <c r="EP5" s="97"/>
      <c r="EQ5" s="38"/>
      <c r="ER5" s="97"/>
      <c r="ES5" s="80"/>
      <c r="ET5" s="80"/>
      <c r="EU5" s="80"/>
      <c r="EV5" s="80"/>
      <c r="EW5" s="80"/>
      <c r="EX5" s="80"/>
      <c r="EY5" s="80"/>
      <c r="EZ5" s="96"/>
      <c r="FA5" s="38"/>
      <c r="FB5" s="5"/>
      <c r="FC5" s="114" t="s">
        <v>62</v>
      </c>
    </row>
    <row r="6" spans="1:157" ht="18" customHeight="1">
      <c r="A6" s="3"/>
      <c r="B6" s="281" t="s">
        <v>0</v>
      </c>
      <c r="C6" s="282" t="s">
        <v>71</v>
      </c>
      <c r="D6" s="282" t="s">
        <v>72</v>
      </c>
      <c r="E6" s="282" t="s">
        <v>73</v>
      </c>
      <c r="F6" s="282" t="s">
        <v>71</v>
      </c>
      <c r="G6" s="282" t="s">
        <v>72</v>
      </c>
      <c r="H6" s="282" t="s">
        <v>73</v>
      </c>
      <c r="I6" s="282" t="s">
        <v>71</v>
      </c>
      <c r="J6" s="282" t="s">
        <v>72</v>
      </c>
      <c r="K6" s="282" t="s">
        <v>73</v>
      </c>
      <c r="L6" s="282" t="s">
        <v>71</v>
      </c>
      <c r="M6" s="282" t="s">
        <v>72</v>
      </c>
      <c r="N6" s="283" t="s">
        <v>73</v>
      </c>
      <c r="O6" s="282" t="s">
        <v>74</v>
      </c>
      <c r="P6" s="284" t="s">
        <v>75</v>
      </c>
      <c r="Q6" s="108"/>
      <c r="R6" s="108"/>
      <c r="S6" s="117" t="s">
        <v>0</v>
      </c>
      <c r="T6" s="102" t="s">
        <v>150</v>
      </c>
      <c r="U6" s="115" t="s">
        <v>66</v>
      </c>
      <c r="V6" s="116" t="s">
        <v>76</v>
      </c>
      <c r="W6" s="115" t="s">
        <v>77</v>
      </c>
      <c r="X6" s="116" t="s">
        <v>78</v>
      </c>
      <c r="Y6" s="115" t="s">
        <v>79</v>
      </c>
      <c r="Z6" s="118" t="s">
        <v>236</v>
      </c>
      <c r="AA6" s="118" t="s">
        <v>237</v>
      </c>
      <c r="AB6" s="115" t="s">
        <v>80</v>
      </c>
      <c r="AC6" s="119">
        <v>4</v>
      </c>
      <c r="AD6" s="120">
        <v>5</v>
      </c>
      <c r="AE6" s="120">
        <v>6</v>
      </c>
      <c r="AF6" s="120">
        <v>7</v>
      </c>
      <c r="AG6" s="120">
        <v>8</v>
      </c>
      <c r="AH6" s="120">
        <v>9</v>
      </c>
      <c r="AI6" s="120">
        <v>10</v>
      </c>
      <c r="AJ6" s="120" t="s">
        <v>81</v>
      </c>
      <c r="AK6" s="120" t="s">
        <v>82</v>
      </c>
      <c r="AL6" s="120">
        <v>1</v>
      </c>
      <c r="AM6" s="120">
        <v>2</v>
      </c>
      <c r="AN6" s="120">
        <v>3</v>
      </c>
      <c r="AO6" s="115">
        <v>4</v>
      </c>
      <c r="AP6" s="120">
        <v>5</v>
      </c>
      <c r="AQ6" s="120">
        <v>6</v>
      </c>
      <c r="AR6" s="120">
        <v>7</v>
      </c>
      <c r="AS6" s="120">
        <v>8</v>
      </c>
      <c r="AT6" s="120">
        <v>9</v>
      </c>
      <c r="AU6" s="120">
        <v>10</v>
      </c>
      <c r="AV6" s="120" t="s">
        <v>81</v>
      </c>
      <c r="AW6" s="120" t="s">
        <v>82</v>
      </c>
      <c r="AX6" s="120">
        <v>1</v>
      </c>
      <c r="AY6" s="120">
        <v>2</v>
      </c>
      <c r="AZ6" s="120">
        <v>3</v>
      </c>
      <c r="BA6" s="115">
        <v>4</v>
      </c>
      <c r="BB6" s="120">
        <v>5</v>
      </c>
      <c r="BC6" s="120">
        <v>6</v>
      </c>
      <c r="BD6" s="120">
        <v>7</v>
      </c>
      <c r="BE6" s="120">
        <v>8</v>
      </c>
      <c r="BF6" s="120">
        <v>9</v>
      </c>
      <c r="BG6" s="120">
        <v>10</v>
      </c>
      <c r="BH6" s="120">
        <v>11</v>
      </c>
      <c r="BI6" s="120" t="s">
        <v>82</v>
      </c>
      <c r="BJ6" s="120">
        <v>1</v>
      </c>
      <c r="BK6" s="120">
        <v>2</v>
      </c>
      <c r="BL6" s="121">
        <v>3</v>
      </c>
      <c r="BM6" s="115">
        <v>4</v>
      </c>
      <c r="BN6" s="120">
        <v>5</v>
      </c>
      <c r="BO6" s="122">
        <v>6</v>
      </c>
      <c r="BP6" s="108"/>
      <c r="BQ6" s="108"/>
      <c r="BR6" s="123" t="s">
        <v>0</v>
      </c>
      <c r="BS6" s="374" t="s">
        <v>151</v>
      </c>
      <c r="BT6" s="375"/>
      <c r="BU6" s="375"/>
      <c r="BV6" s="376"/>
      <c r="BW6" s="380" t="s">
        <v>112</v>
      </c>
      <c r="BX6" s="370"/>
      <c r="BY6" s="370"/>
      <c r="BZ6" s="371"/>
      <c r="CA6" s="380" t="s">
        <v>111</v>
      </c>
      <c r="CB6" s="370"/>
      <c r="CC6" s="370"/>
      <c r="CD6" s="371"/>
      <c r="CE6" s="380" t="s">
        <v>130</v>
      </c>
      <c r="CF6" s="370"/>
      <c r="CG6" s="370"/>
      <c r="CH6" s="371"/>
      <c r="CI6" s="380" t="s">
        <v>113</v>
      </c>
      <c r="CJ6" s="370"/>
      <c r="CK6" s="370"/>
      <c r="CL6" s="371"/>
      <c r="CM6" s="380" t="s">
        <v>114</v>
      </c>
      <c r="CN6" s="370"/>
      <c r="CO6" s="370"/>
      <c r="CP6" s="371"/>
      <c r="CQ6" s="380" t="s">
        <v>115</v>
      </c>
      <c r="CR6" s="381"/>
      <c r="CS6" s="381"/>
      <c r="CT6" s="381"/>
      <c r="CU6" s="349" t="s">
        <v>329</v>
      </c>
      <c r="CV6" s="124"/>
      <c r="CW6" s="124"/>
      <c r="CX6" s="117" t="s">
        <v>0</v>
      </c>
      <c r="CY6" s="374" t="s">
        <v>93</v>
      </c>
      <c r="CZ6" s="375"/>
      <c r="DA6" s="375"/>
      <c r="DB6" s="376"/>
      <c r="DC6" s="372" t="s">
        <v>112</v>
      </c>
      <c r="DD6" s="370"/>
      <c r="DE6" s="370"/>
      <c r="DF6" s="371"/>
      <c r="DG6" s="372" t="s">
        <v>131</v>
      </c>
      <c r="DH6" s="370"/>
      <c r="DI6" s="370"/>
      <c r="DJ6" s="371"/>
      <c r="DK6" s="372" t="s">
        <v>132</v>
      </c>
      <c r="DL6" s="370"/>
      <c r="DM6" s="370"/>
      <c r="DN6" s="370"/>
      <c r="DO6" s="349" t="s">
        <v>330</v>
      </c>
      <c r="DP6" s="125"/>
      <c r="DQ6" s="126"/>
      <c r="DR6" s="127" t="s">
        <v>133</v>
      </c>
      <c r="DS6" s="128" t="s">
        <v>134</v>
      </c>
      <c r="DT6" s="124"/>
      <c r="DU6" s="124"/>
      <c r="DV6" s="43" t="s">
        <v>0</v>
      </c>
      <c r="DW6" s="324" t="s">
        <v>145</v>
      </c>
      <c r="DX6" s="325" t="s">
        <v>146</v>
      </c>
      <c r="DY6" s="326" t="s">
        <v>83</v>
      </c>
      <c r="DZ6" s="326" t="s">
        <v>84</v>
      </c>
      <c r="EA6" s="326" t="s">
        <v>67</v>
      </c>
      <c r="EB6" s="326" t="s">
        <v>68</v>
      </c>
      <c r="EC6" s="327"/>
      <c r="ED6" s="328"/>
      <c r="EE6" s="95"/>
      <c r="EF6" s="38"/>
      <c r="EG6" s="71"/>
      <c r="EH6" s="71"/>
      <c r="EI6" s="71"/>
      <c r="EJ6" s="71"/>
      <c r="EK6" s="71"/>
      <c r="EL6" s="71"/>
      <c r="EM6" s="71"/>
      <c r="EN6" s="71"/>
      <c r="EO6" s="71"/>
      <c r="EP6" s="80"/>
      <c r="EQ6" s="38"/>
      <c r="ER6" s="38"/>
      <c r="ES6" s="71"/>
      <c r="ET6" s="71"/>
      <c r="EU6" s="96"/>
      <c r="EV6" s="71"/>
      <c r="EW6" s="96"/>
      <c r="EX6" s="96"/>
      <c r="EY6" s="96"/>
      <c r="EZ6" s="38"/>
      <c r="FA6" s="38"/>
    </row>
    <row r="7" spans="1:157" ht="18" customHeight="1">
      <c r="A7" s="114"/>
      <c r="B7" s="59" t="s">
        <v>2</v>
      </c>
      <c r="C7" s="44">
        <v>191085</v>
      </c>
      <c r="D7" s="44">
        <v>324808</v>
      </c>
      <c r="E7" s="45">
        <f aca="true" t="shared" si="0" ref="E7:E17">IF(D7=0,0,ROUND(C7/D7*100,1))</f>
        <v>58.8</v>
      </c>
      <c r="F7" s="44">
        <v>58790</v>
      </c>
      <c r="G7" s="44">
        <v>169521</v>
      </c>
      <c r="H7" s="45">
        <f aca="true" t="shared" si="1" ref="H7:H16">IF(G7=0,0,ROUND(F7/G7*100,1))</f>
        <v>34.7</v>
      </c>
      <c r="I7" s="245">
        <v>12816</v>
      </c>
      <c r="J7" s="129">
        <v>232174</v>
      </c>
      <c r="K7" s="45">
        <f>IF(J7=0,0,ROUND(I7/J7*100,1))</f>
        <v>5.5</v>
      </c>
      <c r="L7" s="44">
        <v>146696</v>
      </c>
      <c r="M7" s="44">
        <v>217208</v>
      </c>
      <c r="N7" s="46">
        <f aca="true" t="shared" si="2" ref="N7:N16">IF(M7=0,0,ROUND(L7/M7*100,1))</f>
        <v>67.5</v>
      </c>
      <c r="O7" s="47">
        <v>0</v>
      </c>
      <c r="P7" s="48">
        <v>0</v>
      </c>
      <c r="Q7" s="16"/>
      <c r="R7" s="16"/>
      <c r="S7" s="43" t="s">
        <v>2</v>
      </c>
      <c r="T7" s="130"/>
      <c r="U7" s="49"/>
      <c r="V7" s="50" t="s">
        <v>88</v>
      </c>
      <c r="W7" s="51"/>
      <c r="X7" s="131" t="s">
        <v>169</v>
      </c>
      <c r="Y7" s="53" t="s">
        <v>88</v>
      </c>
      <c r="Z7" s="53"/>
      <c r="AA7" s="54"/>
      <c r="AB7" s="53"/>
      <c r="AC7" s="55" t="s">
        <v>88</v>
      </c>
      <c r="AD7" s="56"/>
      <c r="AE7" s="56"/>
      <c r="AF7" s="56" t="s">
        <v>88</v>
      </c>
      <c r="AG7" s="56"/>
      <c r="AH7" s="56"/>
      <c r="AI7" s="56"/>
      <c r="AJ7" s="56"/>
      <c r="AK7" s="56" t="s">
        <v>88</v>
      </c>
      <c r="AL7" s="56"/>
      <c r="AM7" s="56" t="s">
        <v>88</v>
      </c>
      <c r="AN7" s="56"/>
      <c r="AO7" s="53"/>
      <c r="AP7" s="56"/>
      <c r="AQ7" s="56" t="s">
        <v>88</v>
      </c>
      <c r="AR7" s="56"/>
      <c r="AS7" s="56" t="s">
        <v>88</v>
      </c>
      <c r="AT7" s="56"/>
      <c r="AU7" s="56" t="s">
        <v>88</v>
      </c>
      <c r="AV7" s="56"/>
      <c r="AW7" s="56"/>
      <c r="AX7" s="56" t="s">
        <v>88</v>
      </c>
      <c r="AY7" s="56"/>
      <c r="AZ7" s="56"/>
      <c r="BA7" s="53"/>
      <c r="BB7" s="56"/>
      <c r="BC7" s="56" t="s">
        <v>88</v>
      </c>
      <c r="BD7" s="56" t="s">
        <v>88</v>
      </c>
      <c r="BE7" s="56" t="s">
        <v>88</v>
      </c>
      <c r="BF7" s="56" t="s">
        <v>88</v>
      </c>
      <c r="BG7" s="56" t="s">
        <v>88</v>
      </c>
      <c r="BH7" s="56" t="s">
        <v>88</v>
      </c>
      <c r="BI7" s="56" t="s">
        <v>88</v>
      </c>
      <c r="BJ7" s="56" t="s">
        <v>88</v>
      </c>
      <c r="BK7" s="56" t="s">
        <v>88</v>
      </c>
      <c r="BL7" s="57" t="s">
        <v>88</v>
      </c>
      <c r="BM7" s="53"/>
      <c r="BN7" s="56" t="s">
        <v>88</v>
      </c>
      <c r="BO7" s="58"/>
      <c r="BP7" s="24"/>
      <c r="BQ7" s="24"/>
      <c r="BR7" s="59" t="s">
        <v>2</v>
      </c>
      <c r="BS7" s="250">
        <f>SUM(BW7,CA7,CG7,CQ7)</f>
        <v>4235315</v>
      </c>
      <c r="BT7" s="251" t="s">
        <v>85</v>
      </c>
      <c r="BU7" s="61">
        <f>SUM(BY7,CC7,CG7,CK7,CO7,CS7)</f>
        <v>1639220</v>
      </c>
      <c r="BV7" s="61" t="s">
        <v>86</v>
      </c>
      <c r="BW7" s="44">
        <v>2643483</v>
      </c>
      <c r="BX7" s="62" t="s">
        <v>85</v>
      </c>
      <c r="BY7" s="63">
        <v>40327</v>
      </c>
      <c r="BZ7" s="62" t="s">
        <v>86</v>
      </c>
      <c r="CA7" s="44">
        <v>31913</v>
      </c>
      <c r="CB7" s="62" t="s">
        <v>85</v>
      </c>
      <c r="CC7" s="63">
        <v>1609</v>
      </c>
      <c r="CD7" s="62" t="s">
        <v>86</v>
      </c>
      <c r="CE7" s="246"/>
      <c r="CF7" s="247"/>
      <c r="CG7" s="351">
        <v>1545060</v>
      </c>
      <c r="CH7" s="351"/>
      <c r="CI7" s="351"/>
      <c r="CJ7" s="247" t="s">
        <v>85</v>
      </c>
      <c r="CK7" s="351">
        <v>52150</v>
      </c>
      <c r="CL7" s="351"/>
      <c r="CM7" s="351"/>
      <c r="CN7" s="247" t="s">
        <v>86</v>
      </c>
      <c r="CO7" s="248"/>
      <c r="CP7" s="350"/>
      <c r="CQ7" s="246">
        <v>14859</v>
      </c>
      <c r="CR7" s="247" t="s">
        <v>85</v>
      </c>
      <c r="CS7" s="248">
        <v>74</v>
      </c>
      <c r="CT7" s="247" t="s">
        <v>86</v>
      </c>
      <c r="CU7" s="339" t="s">
        <v>217</v>
      </c>
      <c r="CV7" s="1"/>
      <c r="CW7" s="1"/>
      <c r="CX7" s="43" t="s">
        <v>2</v>
      </c>
      <c r="CY7" s="255">
        <f aca="true" t="shared" si="3" ref="CY7:CY15">SUM(DC7,DG7,DK7)</f>
        <v>2294</v>
      </c>
      <c r="CZ7" s="256" t="s">
        <v>85</v>
      </c>
      <c r="DA7" s="256">
        <f aca="true" t="shared" si="4" ref="DA7:DA15">SUM(DE7,DI7,DM7)</f>
        <v>82</v>
      </c>
      <c r="DB7" s="257" t="s">
        <v>86</v>
      </c>
      <c r="DC7" s="44">
        <v>2230</v>
      </c>
      <c r="DD7" s="62" t="s">
        <v>85</v>
      </c>
      <c r="DE7" s="63">
        <v>65</v>
      </c>
      <c r="DF7" s="62" t="s">
        <v>86</v>
      </c>
      <c r="DG7" s="44"/>
      <c r="DH7" s="62" t="s">
        <v>85</v>
      </c>
      <c r="DI7" s="63"/>
      <c r="DJ7" s="62" t="s">
        <v>86</v>
      </c>
      <c r="DK7" s="44">
        <v>64</v>
      </c>
      <c r="DL7" s="62" t="s">
        <v>85</v>
      </c>
      <c r="DM7" s="63">
        <v>17</v>
      </c>
      <c r="DN7" s="62" t="s">
        <v>86</v>
      </c>
      <c r="DO7" s="134" t="s">
        <v>331</v>
      </c>
      <c r="DP7" s="50"/>
      <c r="DQ7" s="50" t="s">
        <v>88</v>
      </c>
      <c r="DR7" s="152" t="s">
        <v>218</v>
      </c>
      <c r="DS7" s="135" t="s">
        <v>219</v>
      </c>
      <c r="DT7" s="2"/>
      <c r="DU7" s="2"/>
      <c r="DV7" s="186" t="s">
        <v>2</v>
      </c>
      <c r="DW7" s="203" t="s">
        <v>88</v>
      </c>
      <c r="DX7" s="203"/>
      <c r="DY7" s="203"/>
      <c r="DZ7" s="204"/>
      <c r="EA7" s="203" t="s">
        <v>216</v>
      </c>
      <c r="EB7" s="203"/>
      <c r="EC7" s="344"/>
      <c r="ED7" s="345" t="s">
        <v>325</v>
      </c>
      <c r="EE7" s="37"/>
      <c r="EF7" s="38"/>
      <c r="EG7" s="71"/>
      <c r="EH7" s="39"/>
      <c r="EI7" s="39"/>
      <c r="EJ7" s="39"/>
      <c r="EK7" s="39"/>
      <c r="EL7" s="39"/>
      <c r="EM7" s="39"/>
      <c r="EN7" s="39"/>
      <c r="EO7" s="39"/>
      <c r="EP7" s="39"/>
      <c r="EQ7" s="39"/>
      <c r="ER7" s="39"/>
      <c r="ES7" s="39"/>
      <c r="ET7" s="39"/>
      <c r="EU7" s="39"/>
      <c r="EV7" s="39"/>
      <c r="EW7" s="39"/>
      <c r="EX7" s="39"/>
      <c r="EY7" s="39"/>
      <c r="EZ7" s="136"/>
      <c r="FA7" s="1"/>
    </row>
    <row r="8" spans="1:159" ht="18" customHeight="1">
      <c r="A8" s="4"/>
      <c r="B8" s="59" t="s">
        <v>3</v>
      </c>
      <c r="C8" s="44">
        <v>231903</v>
      </c>
      <c r="D8" s="44">
        <v>400157</v>
      </c>
      <c r="E8" s="45">
        <f t="shared" si="0"/>
        <v>58</v>
      </c>
      <c r="F8" s="44">
        <v>75255</v>
      </c>
      <c r="G8" s="44">
        <v>253940</v>
      </c>
      <c r="H8" s="45">
        <f t="shared" si="1"/>
        <v>29.6</v>
      </c>
      <c r="I8" s="44">
        <v>11242</v>
      </c>
      <c r="J8" s="137">
        <v>207049</v>
      </c>
      <c r="K8" s="45">
        <f>IF(J8=0,0,ROUND(I8/J8*100,1))</f>
        <v>5.4</v>
      </c>
      <c r="L8" s="137" t="s">
        <v>220</v>
      </c>
      <c r="M8" s="137" t="s">
        <v>220</v>
      </c>
      <c r="N8" s="46" t="s">
        <v>220</v>
      </c>
      <c r="O8" s="47">
        <v>0</v>
      </c>
      <c r="P8" s="48">
        <v>0</v>
      </c>
      <c r="Q8" s="16"/>
      <c r="R8" s="16"/>
      <c r="S8" s="43" t="s">
        <v>3</v>
      </c>
      <c r="T8" s="49"/>
      <c r="U8" s="49"/>
      <c r="V8" s="50" t="s">
        <v>88</v>
      </c>
      <c r="W8" s="51"/>
      <c r="X8" s="52" t="s">
        <v>170</v>
      </c>
      <c r="Y8" s="53" t="s">
        <v>88</v>
      </c>
      <c r="Z8" s="53"/>
      <c r="AA8" s="54"/>
      <c r="AB8" s="53"/>
      <c r="AC8" s="55" t="s">
        <v>88</v>
      </c>
      <c r="AD8" s="56"/>
      <c r="AE8" s="56"/>
      <c r="AF8" s="56" t="s">
        <v>88</v>
      </c>
      <c r="AG8" s="56"/>
      <c r="AH8" s="56"/>
      <c r="AI8" s="56"/>
      <c r="AJ8" s="56"/>
      <c r="AK8" s="56" t="s">
        <v>88</v>
      </c>
      <c r="AL8" s="56"/>
      <c r="AM8" s="56" t="s">
        <v>88</v>
      </c>
      <c r="AN8" s="56"/>
      <c r="AO8" s="53"/>
      <c r="AP8" s="56"/>
      <c r="AQ8" s="56" t="s">
        <v>88</v>
      </c>
      <c r="AR8" s="56"/>
      <c r="AS8" s="56" t="s">
        <v>88</v>
      </c>
      <c r="AT8" s="56"/>
      <c r="AU8" s="56" t="s">
        <v>88</v>
      </c>
      <c r="AV8" s="56"/>
      <c r="AW8" s="56"/>
      <c r="AX8" s="56" t="s">
        <v>88</v>
      </c>
      <c r="AY8" s="56"/>
      <c r="AZ8" s="56"/>
      <c r="BA8" s="53"/>
      <c r="BB8" s="56"/>
      <c r="BC8" s="56" t="s">
        <v>88</v>
      </c>
      <c r="BD8" s="56" t="s">
        <v>88</v>
      </c>
      <c r="BE8" s="56" t="s">
        <v>88</v>
      </c>
      <c r="BF8" s="56" t="s">
        <v>88</v>
      </c>
      <c r="BG8" s="56" t="s">
        <v>88</v>
      </c>
      <c r="BH8" s="56" t="s">
        <v>88</v>
      </c>
      <c r="BI8" s="56" t="s">
        <v>88</v>
      </c>
      <c r="BJ8" s="56" t="s">
        <v>88</v>
      </c>
      <c r="BK8" s="56" t="s">
        <v>88</v>
      </c>
      <c r="BL8" s="57" t="s">
        <v>88</v>
      </c>
      <c r="BM8" s="53"/>
      <c r="BN8" s="56" t="s">
        <v>88</v>
      </c>
      <c r="BO8" s="138"/>
      <c r="BP8" s="139"/>
      <c r="BQ8" s="139"/>
      <c r="BR8" s="59" t="s">
        <v>3</v>
      </c>
      <c r="BS8" s="60">
        <f aca="true" t="shared" si="5" ref="BS8:BS14">SUM(BW8,CA8,CE8,CI8,CM8,CQ8)</f>
        <v>2555888</v>
      </c>
      <c r="BT8" s="61" t="s">
        <v>85</v>
      </c>
      <c r="BU8" s="61">
        <f aca="true" t="shared" si="6" ref="BU8:BU16">SUM(BY8,CC8,CG8,CK8,CO8,CS8)</f>
        <v>7362</v>
      </c>
      <c r="BV8" s="61" t="s">
        <v>86</v>
      </c>
      <c r="BW8" s="44">
        <v>840101</v>
      </c>
      <c r="BX8" s="62" t="s">
        <v>85</v>
      </c>
      <c r="BY8" s="63">
        <v>1516</v>
      </c>
      <c r="BZ8" s="62" t="s">
        <v>86</v>
      </c>
      <c r="CA8" s="44">
        <v>29720</v>
      </c>
      <c r="CB8" s="62" t="s">
        <v>85</v>
      </c>
      <c r="CC8" s="63">
        <v>16</v>
      </c>
      <c r="CD8" s="62" t="s">
        <v>86</v>
      </c>
      <c r="CE8" s="44">
        <v>124023</v>
      </c>
      <c r="CF8" s="62" t="s">
        <v>85</v>
      </c>
      <c r="CG8" s="63">
        <v>600</v>
      </c>
      <c r="CH8" s="62" t="s">
        <v>86</v>
      </c>
      <c r="CI8" s="44">
        <v>638238</v>
      </c>
      <c r="CJ8" s="62" t="s">
        <v>85</v>
      </c>
      <c r="CK8" s="63">
        <v>3151</v>
      </c>
      <c r="CL8" s="249" t="s">
        <v>86</v>
      </c>
      <c r="CM8" s="63">
        <v>40289</v>
      </c>
      <c r="CN8" s="62" t="s">
        <v>85</v>
      </c>
      <c r="CO8" s="63">
        <v>19</v>
      </c>
      <c r="CP8" s="249" t="s">
        <v>86</v>
      </c>
      <c r="CQ8" s="44">
        <v>883517</v>
      </c>
      <c r="CR8" s="62" t="s">
        <v>85</v>
      </c>
      <c r="CS8" s="63">
        <v>2060</v>
      </c>
      <c r="CT8" s="62" t="s">
        <v>86</v>
      </c>
      <c r="CU8" s="340" t="s">
        <v>221</v>
      </c>
      <c r="CV8" s="140"/>
      <c r="CW8" s="140"/>
      <c r="CX8" s="43" t="s">
        <v>3</v>
      </c>
      <c r="CY8" s="132">
        <f t="shared" si="3"/>
        <v>22630</v>
      </c>
      <c r="CZ8" s="133" t="s">
        <v>85</v>
      </c>
      <c r="DA8" s="133">
        <f t="shared" si="4"/>
        <v>10</v>
      </c>
      <c r="DB8" s="210" t="s">
        <v>86</v>
      </c>
      <c r="DC8" s="141">
        <v>22557</v>
      </c>
      <c r="DD8" s="62" t="s">
        <v>85</v>
      </c>
      <c r="DE8" s="63">
        <v>6</v>
      </c>
      <c r="DF8" s="62" t="s">
        <v>86</v>
      </c>
      <c r="DG8" s="44">
        <v>73</v>
      </c>
      <c r="DH8" s="62" t="s">
        <v>85</v>
      </c>
      <c r="DI8" s="63">
        <v>4</v>
      </c>
      <c r="DJ8" s="62" t="s">
        <v>86</v>
      </c>
      <c r="DK8" s="44"/>
      <c r="DL8" s="62" t="s">
        <v>85</v>
      </c>
      <c r="DM8" s="63"/>
      <c r="DN8" s="62" t="s">
        <v>86</v>
      </c>
      <c r="DO8" s="134"/>
      <c r="DP8" s="57"/>
      <c r="DQ8" s="50" t="s">
        <v>88</v>
      </c>
      <c r="DR8" s="142" t="s">
        <v>175</v>
      </c>
      <c r="DS8" s="143" t="s">
        <v>176</v>
      </c>
      <c r="DT8" s="144"/>
      <c r="DU8" s="144"/>
      <c r="DV8" s="43" t="s">
        <v>3</v>
      </c>
      <c r="DW8" s="67" t="s">
        <v>88</v>
      </c>
      <c r="DX8" s="67"/>
      <c r="DY8" s="67"/>
      <c r="DZ8" s="68"/>
      <c r="EA8" s="67"/>
      <c r="EB8" s="67" t="s">
        <v>88</v>
      </c>
      <c r="EC8" s="69"/>
      <c r="ED8" s="70" t="s">
        <v>222</v>
      </c>
      <c r="EE8" s="37"/>
      <c r="EF8" s="38"/>
      <c r="EG8" s="71"/>
      <c r="EH8" s="39"/>
      <c r="EI8" s="39"/>
      <c r="EJ8" s="39"/>
      <c r="EK8" s="39"/>
      <c r="EL8" s="39"/>
      <c r="EM8" s="39"/>
      <c r="EN8" s="39"/>
      <c r="EO8" s="39"/>
      <c r="EP8" s="39"/>
      <c r="EQ8" s="39"/>
      <c r="ER8" s="39"/>
      <c r="ES8" s="39"/>
      <c r="ET8" s="39"/>
      <c r="EU8" s="39"/>
      <c r="EV8" s="39"/>
      <c r="EW8" s="39"/>
      <c r="EX8" s="39"/>
      <c r="EY8" s="39"/>
      <c r="EZ8" s="1"/>
      <c r="FA8" s="1"/>
      <c r="FB8" s="5"/>
      <c r="FC8" s="114" t="s">
        <v>62</v>
      </c>
    </row>
    <row r="9" spans="1:157" ht="18" customHeight="1">
      <c r="A9" s="4"/>
      <c r="B9" s="59" t="s">
        <v>4</v>
      </c>
      <c r="C9" s="44">
        <v>24937</v>
      </c>
      <c r="D9" s="44">
        <v>46367</v>
      </c>
      <c r="E9" s="45">
        <f t="shared" si="0"/>
        <v>53.8</v>
      </c>
      <c r="F9" s="44">
        <v>9933</v>
      </c>
      <c r="G9" s="44">
        <v>26684</v>
      </c>
      <c r="H9" s="45">
        <f t="shared" si="1"/>
        <v>37.2</v>
      </c>
      <c r="I9" s="44">
        <v>6137</v>
      </c>
      <c r="J9" s="44">
        <v>47035</v>
      </c>
      <c r="K9" s="45">
        <f>IF(J9=0,0,ROUND(I9/J9*100,1))</f>
        <v>13</v>
      </c>
      <c r="L9" s="44">
        <v>15809</v>
      </c>
      <c r="M9" s="44">
        <v>30907</v>
      </c>
      <c r="N9" s="46">
        <f t="shared" si="2"/>
        <v>51.2</v>
      </c>
      <c r="O9" s="47">
        <v>0</v>
      </c>
      <c r="P9" s="48">
        <v>0</v>
      </c>
      <c r="Q9" s="16"/>
      <c r="R9" s="16"/>
      <c r="S9" s="43" t="s">
        <v>4</v>
      </c>
      <c r="T9" s="49"/>
      <c r="U9" s="49"/>
      <c r="V9" s="50" t="s">
        <v>88</v>
      </c>
      <c r="W9" s="51">
        <v>100</v>
      </c>
      <c r="X9" s="52"/>
      <c r="Y9" s="53" t="s">
        <v>88</v>
      </c>
      <c r="Z9" s="53"/>
      <c r="AA9" s="54"/>
      <c r="AB9" s="53"/>
      <c r="AC9" s="55"/>
      <c r="AD9" s="56" t="s">
        <v>88</v>
      </c>
      <c r="AE9" s="56"/>
      <c r="AF9" s="56" t="s">
        <v>88</v>
      </c>
      <c r="AG9" s="56"/>
      <c r="AH9" s="56"/>
      <c r="AI9" s="56"/>
      <c r="AJ9" s="56"/>
      <c r="AK9" s="56" t="s">
        <v>88</v>
      </c>
      <c r="AL9" s="56"/>
      <c r="AM9" s="56" t="s">
        <v>88</v>
      </c>
      <c r="AN9" s="56"/>
      <c r="AO9" s="53"/>
      <c r="AP9" s="56"/>
      <c r="AQ9" s="56" t="s">
        <v>88</v>
      </c>
      <c r="AR9" s="56"/>
      <c r="AS9" s="56" t="s">
        <v>88</v>
      </c>
      <c r="AT9" s="56"/>
      <c r="AU9" s="56" t="s">
        <v>88</v>
      </c>
      <c r="AV9" s="56"/>
      <c r="AW9" s="56"/>
      <c r="AX9" s="56" t="s">
        <v>88</v>
      </c>
      <c r="AY9" s="56"/>
      <c r="AZ9" s="56"/>
      <c r="BA9" s="53" t="s">
        <v>88</v>
      </c>
      <c r="BB9" s="56"/>
      <c r="BC9" s="56" t="s">
        <v>88</v>
      </c>
      <c r="BD9" s="56"/>
      <c r="BE9" s="56" t="s">
        <v>88</v>
      </c>
      <c r="BF9" s="56"/>
      <c r="BG9" s="56" t="s">
        <v>88</v>
      </c>
      <c r="BH9" s="56"/>
      <c r="BI9" s="56" t="s">
        <v>88</v>
      </c>
      <c r="BJ9" s="56"/>
      <c r="BK9" s="56" t="s">
        <v>88</v>
      </c>
      <c r="BL9" s="57"/>
      <c r="BM9" s="53" t="s">
        <v>1</v>
      </c>
      <c r="BN9" s="56" t="s">
        <v>88</v>
      </c>
      <c r="BO9" s="58"/>
      <c r="BP9" s="24"/>
      <c r="BQ9" s="24"/>
      <c r="BR9" s="59" t="s">
        <v>4</v>
      </c>
      <c r="BS9" s="60">
        <f>SUM(BW9,CA9,CE9,CG9,CM9,CQ9)</f>
        <v>190575</v>
      </c>
      <c r="BT9" s="61" t="s">
        <v>85</v>
      </c>
      <c r="BU9" s="61">
        <f t="shared" si="6"/>
        <v>574</v>
      </c>
      <c r="BV9" s="61" t="s">
        <v>86</v>
      </c>
      <c r="BW9" s="44">
        <v>53909</v>
      </c>
      <c r="BX9" s="62" t="s">
        <v>85</v>
      </c>
      <c r="BY9" s="63">
        <v>86</v>
      </c>
      <c r="BZ9" s="62" t="s">
        <v>86</v>
      </c>
      <c r="CA9" s="44">
        <v>136666</v>
      </c>
      <c r="CB9" s="62" t="s">
        <v>85</v>
      </c>
      <c r="CC9" s="63">
        <v>57</v>
      </c>
      <c r="CD9" s="62" t="s">
        <v>86</v>
      </c>
      <c r="CE9" s="44"/>
      <c r="CF9" s="62" t="s">
        <v>85</v>
      </c>
      <c r="CG9" s="63"/>
      <c r="CH9" s="62" t="s">
        <v>86</v>
      </c>
      <c r="CI9" s="44">
        <v>92710</v>
      </c>
      <c r="CJ9" s="62" t="s">
        <v>85</v>
      </c>
      <c r="CK9" s="63">
        <v>431</v>
      </c>
      <c r="CL9" s="62" t="s">
        <v>86</v>
      </c>
      <c r="CM9" s="44"/>
      <c r="CN9" s="62" t="s">
        <v>85</v>
      </c>
      <c r="CO9" s="63"/>
      <c r="CP9" s="249" t="s">
        <v>86</v>
      </c>
      <c r="CQ9" s="145"/>
      <c r="CR9" s="62" t="s">
        <v>85</v>
      </c>
      <c r="CS9" s="62"/>
      <c r="CT9" s="62" t="s">
        <v>86</v>
      </c>
      <c r="CU9" s="341"/>
      <c r="CV9" s="136"/>
      <c r="CW9" s="136"/>
      <c r="CX9" s="43" t="s">
        <v>4</v>
      </c>
      <c r="CY9" s="132">
        <f t="shared" si="3"/>
        <v>29</v>
      </c>
      <c r="CZ9" s="133" t="s">
        <v>85</v>
      </c>
      <c r="DA9" s="133">
        <f t="shared" si="4"/>
        <v>2</v>
      </c>
      <c r="DB9" s="210" t="s">
        <v>86</v>
      </c>
      <c r="DC9" s="44"/>
      <c r="DD9" s="62" t="s">
        <v>85</v>
      </c>
      <c r="DE9" s="63"/>
      <c r="DF9" s="62" t="s">
        <v>86</v>
      </c>
      <c r="DG9" s="44">
        <v>29</v>
      </c>
      <c r="DH9" s="62" t="s">
        <v>85</v>
      </c>
      <c r="DI9" s="63">
        <v>2</v>
      </c>
      <c r="DJ9" s="62" t="s">
        <v>86</v>
      </c>
      <c r="DK9" s="44"/>
      <c r="DL9" s="62" t="s">
        <v>85</v>
      </c>
      <c r="DM9" s="63"/>
      <c r="DN9" s="62" t="s">
        <v>86</v>
      </c>
      <c r="DO9" s="134"/>
      <c r="DP9" s="57"/>
      <c r="DQ9" s="50" t="s">
        <v>88</v>
      </c>
      <c r="DR9" s="146" t="s">
        <v>87</v>
      </c>
      <c r="DS9" s="66" t="s">
        <v>177</v>
      </c>
      <c r="DT9" s="2"/>
      <c r="DU9" s="2"/>
      <c r="DV9" s="43" t="s">
        <v>4</v>
      </c>
      <c r="DW9" s="353" t="s">
        <v>223</v>
      </c>
      <c r="DX9" s="354"/>
      <c r="DY9" s="67"/>
      <c r="DZ9" s="68"/>
      <c r="EA9" s="67"/>
      <c r="EB9" s="67"/>
      <c r="EC9" s="69"/>
      <c r="ED9" s="70" t="s">
        <v>1</v>
      </c>
      <c r="EE9" s="37"/>
      <c r="EF9" s="38"/>
      <c r="EG9" s="71"/>
      <c r="EH9" s="39"/>
      <c r="EI9" s="39"/>
      <c r="EJ9" s="39"/>
      <c r="EK9" s="39"/>
      <c r="EL9" s="39"/>
      <c r="EM9" s="39"/>
      <c r="EN9" s="39"/>
      <c r="EO9" s="39"/>
      <c r="EP9" s="39"/>
      <c r="EQ9" s="39"/>
      <c r="ER9" s="39"/>
      <c r="ES9" s="39"/>
      <c r="ET9" s="39"/>
      <c r="EU9" s="39"/>
      <c r="EV9" s="39"/>
      <c r="EW9" s="39"/>
      <c r="EX9" s="39"/>
      <c r="EY9" s="39"/>
      <c r="EZ9" s="136"/>
      <c r="FA9" s="1"/>
    </row>
    <row r="10" spans="1:157" ht="18" customHeight="1">
      <c r="A10" s="4"/>
      <c r="B10" s="59" t="s">
        <v>5</v>
      </c>
      <c r="C10" s="44">
        <v>49956</v>
      </c>
      <c r="D10" s="44">
        <v>98089</v>
      </c>
      <c r="E10" s="45">
        <f t="shared" si="0"/>
        <v>50.9</v>
      </c>
      <c r="F10" s="44">
        <v>20161</v>
      </c>
      <c r="G10" s="44">
        <v>81267</v>
      </c>
      <c r="H10" s="45">
        <f t="shared" si="1"/>
        <v>24.8</v>
      </c>
      <c r="I10" s="44">
        <v>21687</v>
      </c>
      <c r="J10" s="44">
        <v>103926</v>
      </c>
      <c r="K10" s="45">
        <f>IF(J10=0,0,ROUND(I10/J10*100,1))</f>
        <v>20.9</v>
      </c>
      <c r="L10" s="44">
        <v>30965</v>
      </c>
      <c r="M10" s="44">
        <v>56536</v>
      </c>
      <c r="N10" s="46">
        <f t="shared" si="2"/>
        <v>54.8</v>
      </c>
      <c r="O10" s="47">
        <v>0</v>
      </c>
      <c r="P10" s="48">
        <v>0</v>
      </c>
      <c r="Q10" s="16"/>
      <c r="R10" s="16"/>
      <c r="S10" s="43" t="s">
        <v>5</v>
      </c>
      <c r="T10" s="53" t="s">
        <v>106</v>
      </c>
      <c r="U10" s="49"/>
      <c r="V10" s="50"/>
      <c r="W10" s="51"/>
      <c r="X10" s="52" t="s">
        <v>171</v>
      </c>
      <c r="Y10" s="53" t="s">
        <v>88</v>
      </c>
      <c r="Z10" s="53"/>
      <c r="AA10" s="54"/>
      <c r="AB10" s="53"/>
      <c r="AC10" s="55"/>
      <c r="AD10" s="56" t="s">
        <v>88</v>
      </c>
      <c r="AE10" s="56"/>
      <c r="AF10" s="56" t="s">
        <v>88</v>
      </c>
      <c r="AG10" s="56"/>
      <c r="AH10" s="56" t="s">
        <v>88</v>
      </c>
      <c r="AI10" s="56"/>
      <c r="AJ10" s="56"/>
      <c r="AK10" s="56" t="s">
        <v>88</v>
      </c>
      <c r="AL10" s="56"/>
      <c r="AM10" s="56"/>
      <c r="AN10" s="56"/>
      <c r="AO10" s="53"/>
      <c r="AP10" s="56"/>
      <c r="AQ10" s="56" t="s">
        <v>88</v>
      </c>
      <c r="AR10" s="56"/>
      <c r="AS10" s="56" t="s">
        <v>88</v>
      </c>
      <c r="AT10" s="56"/>
      <c r="AU10" s="56" t="s">
        <v>88</v>
      </c>
      <c r="AV10" s="56"/>
      <c r="AW10" s="56"/>
      <c r="AX10" s="56" t="s">
        <v>88</v>
      </c>
      <c r="AY10" s="56"/>
      <c r="AZ10" s="56"/>
      <c r="BA10" s="53"/>
      <c r="BB10" s="56"/>
      <c r="BC10" s="56" t="s">
        <v>88</v>
      </c>
      <c r="BD10" s="56" t="s">
        <v>88</v>
      </c>
      <c r="BE10" s="56" t="s">
        <v>88</v>
      </c>
      <c r="BF10" s="56" t="s">
        <v>88</v>
      </c>
      <c r="BG10" s="56" t="s">
        <v>88</v>
      </c>
      <c r="BH10" s="56" t="s">
        <v>88</v>
      </c>
      <c r="BI10" s="56" t="s">
        <v>88</v>
      </c>
      <c r="BJ10" s="56" t="s">
        <v>88</v>
      </c>
      <c r="BK10" s="56" t="s">
        <v>88</v>
      </c>
      <c r="BL10" s="57" t="s">
        <v>88</v>
      </c>
      <c r="BM10" s="53"/>
      <c r="BN10" s="56" t="s">
        <v>88</v>
      </c>
      <c r="BO10" s="58"/>
      <c r="BP10" s="24"/>
      <c r="BQ10" s="24"/>
      <c r="BR10" s="59" t="s">
        <v>5</v>
      </c>
      <c r="BS10" s="60">
        <f t="shared" si="5"/>
        <v>653100</v>
      </c>
      <c r="BT10" s="61" t="s">
        <v>85</v>
      </c>
      <c r="BU10" s="61">
        <f t="shared" si="6"/>
        <v>534</v>
      </c>
      <c r="BV10" s="61" t="s">
        <v>86</v>
      </c>
      <c r="BW10" s="44">
        <v>593438</v>
      </c>
      <c r="BX10" s="62" t="s">
        <v>85</v>
      </c>
      <c r="BY10" s="63">
        <v>330</v>
      </c>
      <c r="BZ10" s="62" t="s">
        <v>86</v>
      </c>
      <c r="CA10" s="44">
        <v>58290</v>
      </c>
      <c r="CB10" s="62" t="s">
        <v>85</v>
      </c>
      <c r="CC10" s="63">
        <v>192</v>
      </c>
      <c r="CD10" s="62" t="s">
        <v>86</v>
      </c>
      <c r="CE10" s="44">
        <v>1372</v>
      </c>
      <c r="CF10" s="62" t="s">
        <v>85</v>
      </c>
      <c r="CG10" s="63">
        <v>12</v>
      </c>
      <c r="CH10" s="62" t="s">
        <v>86</v>
      </c>
      <c r="CI10" s="44"/>
      <c r="CJ10" s="62" t="s">
        <v>85</v>
      </c>
      <c r="CK10" s="63"/>
      <c r="CL10" s="62" t="s">
        <v>86</v>
      </c>
      <c r="CM10" s="44"/>
      <c r="CN10" s="62" t="s">
        <v>85</v>
      </c>
      <c r="CO10" s="63"/>
      <c r="CP10" s="249" t="s">
        <v>86</v>
      </c>
      <c r="CQ10" s="44"/>
      <c r="CR10" s="62" t="s">
        <v>85</v>
      </c>
      <c r="CS10" s="63"/>
      <c r="CT10" s="62" t="s">
        <v>86</v>
      </c>
      <c r="CU10" s="342"/>
      <c r="CV10" s="148"/>
      <c r="CW10" s="148"/>
      <c r="CX10" s="43" t="s">
        <v>5</v>
      </c>
      <c r="CY10" s="132">
        <f t="shared" si="3"/>
        <v>0</v>
      </c>
      <c r="CZ10" s="133" t="s">
        <v>85</v>
      </c>
      <c r="DA10" s="133">
        <f t="shared" si="4"/>
        <v>0</v>
      </c>
      <c r="DB10" s="210" t="s">
        <v>86</v>
      </c>
      <c r="DC10" s="44"/>
      <c r="DD10" s="62" t="s">
        <v>85</v>
      </c>
      <c r="DE10" s="63"/>
      <c r="DF10" s="62" t="s">
        <v>86</v>
      </c>
      <c r="DG10" s="44"/>
      <c r="DH10" s="62" t="s">
        <v>85</v>
      </c>
      <c r="DI10" s="63"/>
      <c r="DJ10" s="62" t="s">
        <v>86</v>
      </c>
      <c r="DK10" s="44"/>
      <c r="DL10" s="62" t="s">
        <v>85</v>
      </c>
      <c r="DM10" s="63"/>
      <c r="DN10" s="62" t="s">
        <v>86</v>
      </c>
      <c r="DO10" s="134"/>
      <c r="DP10" s="57"/>
      <c r="DQ10" s="50" t="s">
        <v>88</v>
      </c>
      <c r="DR10" s="65" t="s">
        <v>110</v>
      </c>
      <c r="DS10" s="143" t="s">
        <v>178</v>
      </c>
      <c r="DT10" s="144"/>
      <c r="DU10" s="144"/>
      <c r="DV10" s="43" t="s">
        <v>5</v>
      </c>
      <c r="DW10" s="67"/>
      <c r="DX10" s="67" t="s">
        <v>88</v>
      </c>
      <c r="DY10" s="67"/>
      <c r="DZ10" s="68" t="s">
        <v>154</v>
      </c>
      <c r="EA10" s="67"/>
      <c r="EB10" s="67" t="s">
        <v>88</v>
      </c>
      <c r="EC10" s="69"/>
      <c r="ED10" s="70" t="s">
        <v>224</v>
      </c>
      <c r="EE10" s="37"/>
      <c r="EF10" s="38"/>
      <c r="EG10" s="71"/>
      <c r="EH10" s="39"/>
      <c r="EI10" s="39"/>
      <c r="EJ10" s="39"/>
      <c r="EK10" s="39"/>
      <c r="EL10" s="39"/>
      <c r="EM10" s="39"/>
      <c r="EN10" s="39"/>
      <c r="EO10" s="39"/>
      <c r="EP10" s="39"/>
      <c r="EQ10" s="39"/>
      <c r="ER10" s="39"/>
      <c r="ES10" s="39"/>
      <c r="ET10" s="39"/>
      <c r="EU10" s="39"/>
      <c r="EV10" s="39"/>
      <c r="EW10" s="39"/>
      <c r="EX10" s="39"/>
      <c r="EY10" s="39"/>
      <c r="EZ10" s="1"/>
      <c r="FA10" s="1"/>
    </row>
    <row r="11" spans="1:157" ht="18" customHeight="1">
      <c r="A11" s="4"/>
      <c r="B11" s="9" t="s">
        <v>6</v>
      </c>
      <c r="C11" s="10">
        <v>8838</v>
      </c>
      <c r="D11" s="10">
        <v>21725</v>
      </c>
      <c r="E11" s="11">
        <f t="shared" si="0"/>
        <v>40.7</v>
      </c>
      <c r="F11" s="10">
        <v>2922</v>
      </c>
      <c r="G11" s="10">
        <v>11733</v>
      </c>
      <c r="H11" s="11">
        <f t="shared" si="1"/>
        <v>24.9</v>
      </c>
      <c r="I11" s="10">
        <v>16</v>
      </c>
      <c r="J11" s="12">
        <v>19766</v>
      </c>
      <c r="K11" s="11">
        <f aca="true" t="shared" si="7" ref="K11:K16">IF(J11=0,0,ROUND(I11/J11*100,1))</f>
        <v>0.1</v>
      </c>
      <c r="L11" s="10">
        <v>4645</v>
      </c>
      <c r="M11" s="10">
        <v>12944</v>
      </c>
      <c r="N11" s="14">
        <f t="shared" si="2"/>
        <v>35.9</v>
      </c>
      <c r="O11" s="13">
        <v>0</v>
      </c>
      <c r="P11" s="15">
        <v>0</v>
      </c>
      <c r="Q11" s="16"/>
      <c r="R11" s="16"/>
      <c r="S11" s="43" t="s">
        <v>6</v>
      </c>
      <c r="T11" s="49"/>
      <c r="U11" s="49"/>
      <c r="V11" s="50" t="s">
        <v>88</v>
      </c>
      <c r="W11" s="51">
        <v>100</v>
      </c>
      <c r="X11" s="52"/>
      <c r="Y11" s="53" t="s">
        <v>88</v>
      </c>
      <c r="Z11" s="53"/>
      <c r="AA11" s="54"/>
      <c r="AB11" s="53"/>
      <c r="AC11" s="55" t="s">
        <v>62</v>
      </c>
      <c r="AD11" s="56" t="s">
        <v>88</v>
      </c>
      <c r="AE11" s="56"/>
      <c r="AF11" s="56" t="s">
        <v>88</v>
      </c>
      <c r="AG11" s="56"/>
      <c r="AH11" s="56" t="s">
        <v>88</v>
      </c>
      <c r="AI11" s="56"/>
      <c r="AJ11" s="56" t="s">
        <v>88</v>
      </c>
      <c r="AK11" s="56"/>
      <c r="AL11" s="56"/>
      <c r="AM11" s="56"/>
      <c r="AN11" s="56"/>
      <c r="AO11" s="53"/>
      <c r="AP11" s="56"/>
      <c r="AQ11" s="56" t="s">
        <v>88</v>
      </c>
      <c r="AR11" s="56"/>
      <c r="AS11" s="56" t="s">
        <v>88</v>
      </c>
      <c r="AT11" s="56"/>
      <c r="AU11" s="56" t="s">
        <v>88</v>
      </c>
      <c r="AV11" s="56"/>
      <c r="AW11" s="56" t="s">
        <v>88</v>
      </c>
      <c r="AX11" s="56"/>
      <c r="AY11" s="56"/>
      <c r="AZ11" s="56"/>
      <c r="BA11" s="53"/>
      <c r="BB11" s="56"/>
      <c r="BC11" s="56" t="s">
        <v>88</v>
      </c>
      <c r="BD11" s="56"/>
      <c r="BE11" s="56" t="s">
        <v>88</v>
      </c>
      <c r="BF11" s="56"/>
      <c r="BG11" s="56" t="s">
        <v>88</v>
      </c>
      <c r="BH11" s="56" t="s">
        <v>1</v>
      </c>
      <c r="BI11" s="56" t="s">
        <v>88</v>
      </c>
      <c r="BJ11" s="56"/>
      <c r="BK11" s="56"/>
      <c r="BL11" s="57"/>
      <c r="BM11" s="53"/>
      <c r="BN11" s="56" t="s">
        <v>88</v>
      </c>
      <c r="BO11" s="58"/>
      <c r="BP11" s="24"/>
      <c r="BQ11" s="24"/>
      <c r="BR11" s="59" t="s">
        <v>6</v>
      </c>
      <c r="BS11" s="60">
        <f t="shared" si="5"/>
        <v>244136</v>
      </c>
      <c r="BT11" s="61" t="s">
        <v>85</v>
      </c>
      <c r="BU11" s="61">
        <f t="shared" si="6"/>
        <v>304</v>
      </c>
      <c r="BV11" s="61" t="s">
        <v>86</v>
      </c>
      <c r="BW11" s="44">
        <v>40887</v>
      </c>
      <c r="BX11" s="62" t="s">
        <v>225</v>
      </c>
      <c r="BY11" s="63">
        <v>20</v>
      </c>
      <c r="BZ11" s="62" t="s">
        <v>226</v>
      </c>
      <c r="CA11" s="44">
        <v>8786</v>
      </c>
      <c r="CB11" s="62" t="s">
        <v>225</v>
      </c>
      <c r="CC11" s="63">
        <v>11</v>
      </c>
      <c r="CD11" s="62" t="s">
        <v>226</v>
      </c>
      <c r="CE11" s="44">
        <v>17091</v>
      </c>
      <c r="CF11" s="62" t="s">
        <v>225</v>
      </c>
      <c r="CG11" s="63">
        <v>20</v>
      </c>
      <c r="CH11" s="62" t="s">
        <v>226</v>
      </c>
      <c r="CI11" s="44">
        <v>150927</v>
      </c>
      <c r="CJ11" s="62" t="s">
        <v>225</v>
      </c>
      <c r="CK11" s="63">
        <v>207</v>
      </c>
      <c r="CL11" s="62" t="s">
        <v>226</v>
      </c>
      <c r="CM11" s="44"/>
      <c r="CN11" s="62" t="s">
        <v>225</v>
      </c>
      <c r="CO11" s="63"/>
      <c r="CP11" s="62" t="s">
        <v>226</v>
      </c>
      <c r="CQ11" s="44">
        <v>26445</v>
      </c>
      <c r="CR11" s="62" t="s">
        <v>225</v>
      </c>
      <c r="CS11" s="63">
        <v>46</v>
      </c>
      <c r="CT11" s="62" t="s">
        <v>226</v>
      </c>
      <c r="CU11" s="343" t="s">
        <v>227</v>
      </c>
      <c r="CV11" s="1"/>
      <c r="CW11" s="1"/>
      <c r="CX11" s="43" t="s">
        <v>6</v>
      </c>
      <c r="CY11" s="132">
        <f t="shared" si="3"/>
        <v>208</v>
      </c>
      <c r="CZ11" s="133" t="s">
        <v>85</v>
      </c>
      <c r="DA11" s="133">
        <f t="shared" si="4"/>
        <v>8</v>
      </c>
      <c r="DB11" s="210" t="s">
        <v>86</v>
      </c>
      <c r="DC11" s="44"/>
      <c r="DD11" s="62" t="s">
        <v>85</v>
      </c>
      <c r="DE11" s="63"/>
      <c r="DF11" s="62" t="s">
        <v>86</v>
      </c>
      <c r="DG11" s="44">
        <v>208</v>
      </c>
      <c r="DH11" s="62" t="s">
        <v>85</v>
      </c>
      <c r="DI11" s="63">
        <v>8</v>
      </c>
      <c r="DJ11" s="62" t="s">
        <v>86</v>
      </c>
      <c r="DK11" s="44"/>
      <c r="DL11" s="62" t="s">
        <v>85</v>
      </c>
      <c r="DM11" s="63"/>
      <c r="DN11" s="62" t="s">
        <v>86</v>
      </c>
      <c r="DO11" s="134"/>
      <c r="DP11" s="57"/>
      <c r="DQ11" s="50" t="s">
        <v>88</v>
      </c>
      <c r="DR11" s="65" t="s">
        <v>179</v>
      </c>
      <c r="DS11" s="66" t="s">
        <v>180</v>
      </c>
      <c r="DT11" s="2"/>
      <c r="DU11" s="2"/>
      <c r="DV11" s="17" t="s">
        <v>6</v>
      </c>
      <c r="DW11" s="33" t="s">
        <v>88</v>
      </c>
      <c r="DX11" s="33"/>
      <c r="DY11" s="33"/>
      <c r="DZ11" s="34"/>
      <c r="EA11" s="33"/>
      <c r="EB11" s="33"/>
      <c r="EC11" s="35"/>
      <c r="ED11" s="36" t="s">
        <v>228</v>
      </c>
      <c r="EE11" s="37"/>
      <c r="EF11" s="38"/>
      <c r="EG11" s="71"/>
      <c r="EH11" s="39"/>
      <c r="EI11" s="39"/>
      <c r="EJ11" s="39"/>
      <c r="EK11" s="39"/>
      <c r="EL11" s="39"/>
      <c r="EM11" s="39"/>
      <c r="EN11" s="39"/>
      <c r="EO11" s="39"/>
      <c r="EP11" s="39"/>
      <c r="EQ11" s="39"/>
      <c r="ER11" s="39"/>
      <c r="ES11" s="39"/>
      <c r="ET11" s="39"/>
      <c r="EU11" s="39"/>
      <c r="EV11" s="39"/>
      <c r="EW11" s="39"/>
      <c r="EX11" s="39"/>
      <c r="EY11" s="39"/>
      <c r="EZ11" s="1"/>
      <c r="FA11" s="1"/>
    </row>
    <row r="12" spans="1:157" ht="18" customHeight="1">
      <c r="A12" s="4"/>
      <c r="B12" s="181" t="s">
        <v>7</v>
      </c>
      <c r="C12" s="170">
        <v>16598</v>
      </c>
      <c r="D12" s="170">
        <v>57767</v>
      </c>
      <c r="E12" s="182">
        <f t="shared" si="0"/>
        <v>28.7</v>
      </c>
      <c r="F12" s="170">
        <v>6208</v>
      </c>
      <c r="G12" s="170">
        <v>56746</v>
      </c>
      <c r="H12" s="182">
        <f t="shared" si="1"/>
        <v>10.9</v>
      </c>
      <c r="I12" s="170">
        <v>4098</v>
      </c>
      <c r="J12" s="170">
        <v>46415</v>
      </c>
      <c r="K12" s="182">
        <f t="shared" si="7"/>
        <v>8.8</v>
      </c>
      <c r="L12" s="170">
        <v>10024</v>
      </c>
      <c r="M12" s="170">
        <v>28680</v>
      </c>
      <c r="N12" s="183">
        <f t="shared" si="2"/>
        <v>35</v>
      </c>
      <c r="O12" s="184">
        <v>0</v>
      </c>
      <c r="P12" s="185">
        <v>0</v>
      </c>
      <c r="Q12" s="16"/>
      <c r="R12" s="16"/>
      <c r="S12" s="186" t="s">
        <v>7</v>
      </c>
      <c r="T12" s="191"/>
      <c r="U12" s="187"/>
      <c r="V12" s="188" t="s">
        <v>88</v>
      </c>
      <c r="W12" s="189">
        <v>100</v>
      </c>
      <c r="X12" s="190"/>
      <c r="Y12" s="191" t="s">
        <v>88</v>
      </c>
      <c r="Z12" s="191"/>
      <c r="AA12" s="192"/>
      <c r="AB12" s="191"/>
      <c r="AC12" s="193" t="s">
        <v>1</v>
      </c>
      <c r="AD12" s="194" t="s">
        <v>88</v>
      </c>
      <c r="AE12" s="194"/>
      <c r="AF12" s="194" t="s">
        <v>88</v>
      </c>
      <c r="AG12" s="194"/>
      <c r="AH12" s="194" t="s">
        <v>88</v>
      </c>
      <c r="AI12" s="194"/>
      <c r="AJ12" s="194" t="s">
        <v>88</v>
      </c>
      <c r="AK12" s="194"/>
      <c r="AL12" s="194"/>
      <c r="AM12" s="194"/>
      <c r="AN12" s="194"/>
      <c r="AO12" s="191"/>
      <c r="AP12" s="194"/>
      <c r="AQ12" s="194" t="s">
        <v>88</v>
      </c>
      <c r="AR12" s="194"/>
      <c r="AS12" s="194" t="s">
        <v>88</v>
      </c>
      <c r="AT12" s="194"/>
      <c r="AU12" s="194" t="s">
        <v>88</v>
      </c>
      <c r="AV12" s="194"/>
      <c r="AW12" s="194" t="s">
        <v>88</v>
      </c>
      <c r="AX12" s="194"/>
      <c r="AY12" s="194"/>
      <c r="AZ12" s="194"/>
      <c r="BA12" s="191"/>
      <c r="BB12" s="194"/>
      <c r="BC12" s="194" t="s">
        <v>88</v>
      </c>
      <c r="BD12" s="194" t="s">
        <v>229</v>
      </c>
      <c r="BE12" s="194" t="s">
        <v>88</v>
      </c>
      <c r="BF12" s="194" t="s">
        <v>88</v>
      </c>
      <c r="BG12" s="194" t="s">
        <v>88</v>
      </c>
      <c r="BH12" s="194" t="s">
        <v>88</v>
      </c>
      <c r="BI12" s="194" t="s">
        <v>88</v>
      </c>
      <c r="BJ12" s="194" t="s">
        <v>88</v>
      </c>
      <c r="BK12" s="194" t="s">
        <v>88</v>
      </c>
      <c r="BL12" s="195" t="s">
        <v>229</v>
      </c>
      <c r="BM12" s="191"/>
      <c r="BN12" s="194" t="s">
        <v>88</v>
      </c>
      <c r="BO12" s="196"/>
      <c r="BP12" s="24"/>
      <c r="BQ12" s="24"/>
      <c r="BR12" s="181" t="s">
        <v>7</v>
      </c>
      <c r="BS12" s="197">
        <f t="shared" si="5"/>
        <v>161477</v>
      </c>
      <c r="BT12" s="198" t="s">
        <v>85</v>
      </c>
      <c r="BU12" s="198">
        <f t="shared" si="6"/>
        <v>461</v>
      </c>
      <c r="BV12" s="252" t="s">
        <v>86</v>
      </c>
      <c r="BW12" s="170">
        <v>78283</v>
      </c>
      <c r="BX12" s="171" t="s">
        <v>225</v>
      </c>
      <c r="BY12" s="172">
        <v>101</v>
      </c>
      <c r="BZ12" s="171" t="s">
        <v>226</v>
      </c>
      <c r="CA12" s="170"/>
      <c r="CB12" s="171" t="s">
        <v>225</v>
      </c>
      <c r="CC12" s="172"/>
      <c r="CD12" s="171" t="s">
        <v>226</v>
      </c>
      <c r="CE12" s="170">
        <v>14661</v>
      </c>
      <c r="CF12" s="171" t="s">
        <v>225</v>
      </c>
      <c r="CG12" s="172">
        <v>42</v>
      </c>
      <c r="CH12" s="171" t="s">
        <v>226</v>
      </c>
      <c r="CI12" s="170">
        <v>43807</v>
      </c>
      <c r="CJ12" s="171" t="s">
        <v>225</v>
      </c>
      <c r="CK12" s="172">
        <v>253</v>
      </c>
      <c r="CL12" s="171" t="s">
        <v>226</v>
      </c>
      <c r="CM12" s="170"/>
      <c r="CN12" s="171" t="s">
        <v>225</v>
      </c>
      <c r="CO12" s="172"/>
      <c r="CP12" s="173" t="s">
        <v>226</v>
      </c>
      <c r="CQ12" s="170">
        <v>24726</v>
      </c>
      <c r="CR12" s="171" t="s">
        <v>225</v>
      </c>
      <c r="CS12" s="172">
        <v>65</v>
      </c>
      <c r="CT12" s="173" t="s">
        <v>226</v>
      </c>
      <c r="CU12" s="301" t="s">
        <v>230</v>
      </c>
      <c r="CV12" s="136"/>
      <c r="CW12" s="136"/>
      <c r="CX12" s="186" t="s">
        <v>7</v>
      </c>
      <c r="CY12" s="200">
        <f t="shared" si="3"/>
        <v>0</v>
      </c>
      <c r="CZ12" s="201" t="s">
        <v>85</v>
      </c>
      <c r="DA12" s="201">
        <f t="shared" si="4"/>
        <v>0</v>
      </c>
      <c r="DB12" s="209" t="s">
        <v>86</v>
      </c>
      <c r="DC12" s="170"/>
      <c r="DD12" s="171" t="s">
        <v>85</v>
      </c>
      <c r="DE12" s="172"/>
      <c r="DF12" s="171" t="s">
        <v>86</v>
      </c>
      <c r="DG12" s="170"/>
      <c r="DH12" s="171" t="s">
        <v>85</v>
      </c>
      <c r="DI12" s="172"/>
      <c r="DJ12" s="171" t="s">
        <v>86</v>
      </c>
      <c r="DK12" s="170"/>
      <c r="DL12" s="171" t="s">
        <v>85</v>
      </c>
      <c r="DM12" s="172"/>
      <c r="DN12" s="171" t="s">
        <v>86</v>
      </c>
      <c r="DO12" s="202"/>
      <c r="DP12" s="188"/>
      <c r="DQ12" s="188" t="s">
        <v>88</v>
      </c>
      <c r="DR12" s="311" t="s">
        <v>231</v>
      </c>
      <c r="DS12" s="161" t="s">
        <v>232</v>
      </c>
      <c r="DT12" s="2"/>
      <c r="DU12" s="2"/>
      <c r="DV12" s="186" t="s">
        <v>7</v>
      </c>
      <c r="DW12" s="203"/>
      <c r="DX12" s="203" t="s">
        <v>233</v>
      </c>
      <c r="DY12" s="203"/>
      <c r="DZ12" s="204" t="s">
        <v>234</v>
      </c>
      <c r="EA12" s="203" t="s">
        <v>88</v>
      </c>
      <c r="EB12" s="203"/>
      <c r="EC12" s="205"/>
      <c r="ED12" s="206"/>
      <c r="EE12" s="37"/>
      <c r="EF12" s="38"/>
      <c r="EG12" s="71"/>
      <c r="EH12" s="153"/>
      <c r="EI12" s="39"/>
      <c r="EJ12" s="39"/>
      <c r="EK12" s="39"/>
      <c r="EL12" s="39"/>
      <c r="EM12" s="39"/>
      <c r="EN12" s="39"/>
      <c r="EO12" s="39"/>
      <c r="EP12" s="39"/>
      <c r="EQ12" s="39"/>
      <c r="ER12" s="39"/>
      <c r="ES12" s="39"/>
      <c r="ET12" s="39"/>
      <c r="EU12" s="39"/>
      <c r="EV12" s="39"/>
      <c r="EW12" s="39"/>
      <c r="EX12" s="39"/>
      <c r="EY12" s="39"/>
      <c r="EZ12" s="154"/>
      <c r="FA12" s="1"/>
    </row>
    <row r="13" spans="1:157" ht="18" customHeight="1">
      <c r="A13" s="4"/>
      <c r="B13" s="59" t="s">
        <v>8</v>
      </c>
      <c r="C13" s="44">
        <v>5412</v>
      </c>
      <c r="D13" s="44">
        <v>16067</v>
      </c>
      <c r="E13" s="45">
        <f t="shared" si="0"/>
        <v>33.7</v>
      </c>
      <c r="F13" s="44">
        <v>2232</v>
      </c>
      <c r="G13" s="44">
        <v>10799</v>
      </c>
      <c r="H13" s="45">
        <f t="shared" si="1"/>
        <v>20.7</v>
      </c>
      <c r="I13" s="44">
        <v>1756</v>
      </c>
      <c r="J13" s="44">
        <v>19240</v>
      </c>
      <c r="K13" s="45">
        <f t="shared" si="7"/>
        <v>9.1</v>
      </c>
      <c r="L13" s="44">
        <v>4055</v>
      </c>
      <c r="M13" s="44">
        <v>12646</v>
      </c>
      <c r="N13" s="46">
        <f t="shared" si="2"/>
        <v>32.1</v>
      </c>
      <c r="O13" s="47">
        <v>0</v>
      </c>
      <c r="P13" s="48">
        <v>0</v>
      </c>
      <c r="Q13" s="16"/>
      <c r="R13" s="16"/>
      <c r="S13" s="43" t="s">
        <v>8</v>
      </c>
      <c r="T13" s="49"/>
      <c r="U13" s="50" t="s">
        <v>62</v>
      </c>
      <c r="V13" s="50" t="s">
        <v>88</v>
      </c>
      <c r="W13" s="51">
        <v>100</v>
      </c>
      <c r="X13" s="52"/>
      <c r="Y13" s="53"/>
      <c r="Z13" s="53"/>
      <c r="AA13" s="54"/>
      <c r="AB13" s="53" t="s">
        <v>88</v>
      </c>
      <c r="AC13" s="55"/>
      <c r="AD13" s="56" t="s">
        <v>88</v>
      </c>
      <c r="AE13" s="56"/>
      <c r="AF13" s="56" t="s">
        <v>88</v>
      </c>
      <c r="AG13" s="56"/>
      <c r="AH13" s="56"/>
      <c r="AI13" s="56"/>
      <c r="AJ13" s="56"/>
      <c r="AK13" s="56" t="s">
        <v>88</v>
      </c>
      <c r="AL13" s="56"/>
      <c r="AM13" s="56" t="s">
        <v>88</v>
      </c>
      <c r="AN13" s="56"/>
      <c r="AO13" s="53"/>
      <c r="AP13" s="56"/>
      <c r="AQ13" s="56" t="s">
        <v>88</v>
      </c>
      <c r="AR13" s="56"/>
      <c r="AS13" s="56" t="s">
        <v>88</v>
      </c>
      <c r="AT13" s="56"/>
      <c r="AU13" s="56" t="s">
        <v>88</v>
      </c>
      <c r="AV13" s="56"/>
      <c r="AW13" s="56"/>
      <c r="AX13" s="56" t="s">
        <v>88</v>
      </c>
      <c r="AY13" s="56"/>
      <c r="AZ13" s="56"/>
      <c r="BA13" s="53"/>
      <c r="BB13" s="56"/>
      <c r="BC13" s="56" t="s">
        <v>88</v>
      </c>
      <c r="BD13" s="56" t="s">
        <v>88</v>
      </c>
      <c r="BE13" s="56" t="s">
        <v>88</v>
      </c>
      <c r="BF13" s="56" t="s">
        <v>88</v>
      </c>
      <c r="BG13" s="56" t="s">
        <v>88</v>
      </c>
      <c r="BH13" s="56" t="s">
        <v>88</v>
      </c>
      <c r="BI13" s="56" t="s">
        <v>88</v>
      </c>
      <c r="BJ13" s="56" t="s">
        <v>88</v>
      </c>
      <c r="BK13" s="56"/>
      <c r="BL13" s="57"/>
      <c r="BM13" s="53"/>
      <c r="BN13" s="56" t="s">
        <v>88</v>
      </c>
      <c r="BO13" s="58"/>
      <c r="BP13" s="24"/>
      <c r="BQ13" s="24"/>
      <c r="BR13" s="59" t="s">
        <v>8</v>
      </c>
      <c r="BS13" s="60">
        <f t="shared" si="5"/>
        <v>13888</v>
      </c>
      <c r="BT13" s="61" t="s">
        <v>85</v>
      </c>
      <c r="BU13" s="61">
        <f t="shared" si="6"/>
        <v>20</v>
      </c>
      <c r="BV13" s="253" t="s">
        <v>86</v>
      </c>
      <c r="BW13" s="44">
        <v>1921</v>
      </c>
      <c r="BX13" s="62" t="s">
        <v>225</v>
      </c>
      <c r="BY13" s="63">
        <v>1</v>
      </c>
      <c r="BZ13" s="62" t="s">
        <v>226</v>
      </c>
      <c r="CA13" s="44"/>
      <c r="CB13" s="62" t="s">
        <v>225</v>
      </c>
      <c r="CC13" s="63"/>
      <c r="CD13" s="62" t="s">
        <v>226</v>
      </c>
      <c r="CE13" s="44">
        <v>11967</v>
      </c>
      <c r="CF13" s="62" t="s">
        <v>225</v>
      </c>
      <c r="CG13" s="63">
        <v>19</v>
      </c>
      <c r="CH13" s="62" t="s">
        <v>226</v>
      </c>
      <c r="CI13" s="44"/>
      <c r="CJ13" s="62" t="s">
        <v>225</v>
      </c>
      <c r="CK13" s="63"/>
      <c r="CL13" s="62" t="s">
        <v>226</v>
      </c>
      <c r="CM13" s="44"/>
      <c r="CN13" s="62" t="s">
        <v>225</v>
      </c>
      <c r="CO13" s="63"/>
      <c r="CP13" s="249" t="s">
        <v>226</v>
      </c>
      <c r="CQ13" s="44"/>
      <c r="CR13" s="62" t="s">
        <v>225</v>
      </c>
      <c r="CS13" s="63"/>
      <c r="CT13" s="249" t="s">
        <v>226</v>
      </c>
      <c r="CU13" s="64"/>
      <c r="CV13" s="1"/>
      <c r="CW13" s="1"/>
      <c r="CX13" s="43" t="s">
        <v>8</v>
      </c>
      <c r="CY13" s="132">
        <f t="shared" si="3"/>
        <v>0</v>
      </c>
      <c r="CZ13" s="133" t="s">
        <v>85</v>
      </c>
      <c r="DA13" s="133">
        <f t="shared" si="4"/>
        <v>0</v>
      </c>
      <c r="DB13" s="210" t="s">
        <v>86</v>
      </c>
      <c r="DC13" s="44"/>
      <c r="DD13" s="62" t="s">
        <v>85</v>
      </c>
      <c r="DE13" s="63"/>
      <c r="DF13" s="62" t="s">
        <v>86</v>
      </c>
      <c r="DG13" s="44"/>
      <c r="DH13" s="62" t="s">
        <v>85</v>
      </c>
      <c r="DI13" s="63"/>
      <c r="DJ13" s="62" t="s">
        <v>86</v>
      </c>
      <c r="DK13" s="44"/>
      <c r="DL13" s="62" t="s">
        <v>85</v>
      </c>
      <c r="DM13" s="63"/>
      <c r="DN13" s="62" t="s">
        <v>86</v>
      </c>
      <c r="DO13" s="134"/>
      <c r="DP13" s="155"/>
      <c r="DQ13" s="156" t="s">
        <v>88</v>
      </c>
      <c r="DR13" s="146" t="s">
        <v>181</v>
      </c>
      <c r="DS13" s="66" t="s">
        <v>178</v>
      </c>
      <c r="DT13" s="2"/>
      <c r="DU13" s="2"/>
      <c r="DV13" s="43" t="s">
        <v>8</v>
      </c>
      <c r="DW13" s="67"/>
      <c r="DX13" s="67" t="s">
        <v>88</v>
      </c>
      <c r="DY13" s="67" t="s">
        <v>88</v>
      </c>
      <c r="DZ13" s="68"/>
      <c r="EA13" s="67"/>
      <c r="EB13" s="67" t="s">
        <v>88</v>
      </c>
      <c r="EC13" s="69"/>
      <c r="ED13" s="70" t="s">
        <v>235</v>
      </c>
      <c r="EE13" s="37"/>
      <c r="EF13" s="38"/>
      <c r="EG13" s="71"/>
      <c r="EH13" s="39"/>
      <c r="EI13" s="39"/>
      <c r="EJ13" s="39"/>
      <c r="EK13" s="39"/>
      <c r="EL13" s="39"/>
      <c r="EM13" s="39"/>
      <c r="EN13" s="39"/>
      <c r="EO13" s="39"/>
      <c r="EP13" s="39"/>
      <c r="EQ13" s="39"/>
      <c r="ER13" s="39"/>
      <c r="ES13" s="39"/>
      <c r="ET13" s="39"/>
      <c r="EU13" s="39"/>
      <c r="EV13" s="39"/>
      <c r="EW13" s="39"/>
      <c r="EX13" s="39"/>
      <c r="EY13" s="39"/>
      <c r="EZ13" s="136"/>
      <c r="FA13" s="1"/>
    </row>
    <row r="14" spans="1:157" ht="18" customHeight="1">
      <c r="A14" s="4"/>
      <c r="B14" s="59" t="s">
        <v>9</v>
      </c>
      <c r="C14" s="44">
        <v>17597</v>
      </c>
      <c r="D14" s="44">
        <v>27587</v>
      </c>
      <c r="E14" s="45">
        <f t="shared" si="0"/>
        <v>63.8</v>
      </c>
      <c r="F14" s="44">
        <v>8106</v>
      </c>
      <c r="G14" s="44">
        <v>17303</v>
      </c>
      <c r="H14" s="45">
        <f t="shared" si="1"/>
        <v>46.8</v>
      </c>
      <c r="I14" s="44">
        <v>14223</v>
      </c>
      <c r="J14" s="44">
        <v>34388</v>
      </c>
      <c r="K14" s="45">
        <f t="shared" si="7"/>
        <v>41.4</v>
      </c>
      <c r="L14" s="44">
        <v>8964</v>
      </c>
      <c r="M14" s="44">
        <v>14306</v>
      </c>
      <c r="N14" s="46">
        <f t="shared" si="2"/>
        <v>62.7</v>
      </c>
      <c r="O14" s="47">
        <v>0</v>
      </c>
      <c r="P14" s="48">
        <v>0</v>
      </c>
      <c r="Q14" s="16"/>
      <c r="R14" s="16"/>
      <c r="S14" s="43" t="s">
        <v>9</v>
      </c>
      <c r="T14" s="53"/>
      <c r="U14" s="49"/>
      <c r="V14" s="50" t="s">
        <v>88</v>
      </c>
      <c r="W14" s="51">
        <v>100</v>
      </c>
      <c r="X14" s="52"/>
      <c r="Y14" s="53" t="s">
        <v>88</v>
      </c>
      <c r="Z14" s="53"/>
      <c r="AA14" s="54"/>
      <c r="AB14" s="53"/>
      <c r="AC14" s="55" t="s">
        <v>62</v>
      </c>
      <c r="AD14" s="56" t="s">
        <v>88</v>
      </c>
      <c r="AE14" s="56"/>
      <c r="AF14" s="56" t="s">
        <v>88</v>
      </c>
      <c r="AG14" s="56"/>
      <c r="AH14" s="56" t="s">
        <v>88</v>
      </c>
      <c r="AI14" s="56"/>
      <c r="AJ14" s="56"/>
      <c r="AK14" s="56" t="s">
        <v>88</v>
      </c>
      <c r="AL14" s="56"/>
      <c r="AM14" s="56"/>
      <c r="AN14" s="56"/>
      <c r="AO14" s="53"/>
      <c r="AP14" s="56"/>
      <c r="AQ14" s="56" t="s">
        <v>88</v>
      </c>
      <c r="AR14" s="56"/>
      <c r="AS14" s="56" t="s">
        <v>88</v>
      </c>
      <c r="AT14" s="56"/>
      <c r="AU14" s="56" t="s">
        <v>88</v>
      </c>
      <c r="AV14" s="56"/>
      <c r="AW14" s="56"/>
      <c r="AX14" s="56" t="s">
        <v>88</v>
      </c>
      <c r="AY14" s="56"/>
      <c r="AZ14" s="56"/>
      <c r="BA14" s="53"/>
      <c r="BB14" s="56"/>
      <c r="BC14" s="56" t="s">
        <v>88</v>
      </c>
      <c r="BD14" s="56" t="s">
        <v>88</v>
      </c>
      <c r="BE14" s="56" t="s">
        <v>88</v>
      </c>
      <c r="BF14" s="56" t="s">
        <v>88</v>
      </c>
      <c r="BG14" s="56" t="s">
        <v>88</v>
      </c>
      <c r="BH14" s="56" t="s">
        <v>88</v>
      </c>
      <c r="BI14" s="56" t="s">
        <v>88</v>
      </c>
      <c r="BJ14" s="56" t="s">
        <v>88</v>
      </c>
      <c r="BK14" s="56" t="s">
        <v>88</v>
      </c>
      <c r="BL14" s="57" t="s">
        <v>88</v>
      </c>
      <c r="BM14" s="53"/>
      <c r="BN14" s="56" t="s">
        <v>216</v>
      </c>
      <c r="BO14" s="58"/>
      <c r="BP14" s="24"/>
      <c r="BQ14" s="24"/>
      <c r="BR14" s="59" t="s">
        <v>9</v>
      </c>
      <c r="BS14" s="60">
        <f t="shared" si="5"/>
        <v>66086</v>
      </c>
      <c r="BT14" s="61" t="s">
        <v>85</v>
      </c>
      <c r="BU14" s="61">
        <f t="shared" si="6"/>
        <v>107</v>
      </c>
      <c r="BV14" s="253" t="s">
        <v>86</v>
      </c>
      <c r="BW14" s="44">
        <v>33812</v>
      </c>
      <c r="BX14" s="62" t="s">
        <v>225</v>
      </c>
      <c r="BY14" s="63">
        <v>37</v>
      </c>
      <c r="BZ14" s="62" t="s">
        <v>226</v>
      </c>
      <c r="CA14" s="44"/>
      <c r="CB14" s="62" t="s">
        <v>225</v>
      </c>
      <c r="CC14" s="63"/>
      <c r="CD14" s="62" t="s">
        <v>226</v>
      </c>
      <c r="CE14" s="44">
        <v>21652</v>
      </c>
      <c r="CF14" s="62" t="s">
        <v>225</v>
      </c>
      <c r="CG14" s="63">
        <v>47</v>
      </c>
      <c r="CH14" s="62" t="s">
        <v>226</v>
      </c>
      <c r="CI14" s="44">
        <v>1500</v>
      </c>
      <c r="CJ14" s="62" t="s">
        <v>225</v>
      </c>
      <c r="CK14" s="63">
        <v>1</v>
      </c>
      <c r="CL14" s="62" t="s">
        <v>226</v>
      </c>
      <c r="CM14" s="44"/>
      <c r="CN14" s="62" t="s">
        <v>225</v>
      </c>
      <c r="CO14" s="63"/>
      <c r="CP14" s="249" t="s">
        <v>226</v>
      </c>
      <c r="CQ14" s="44">
        <v>9122</v>
      </c>
      <c r="CR14" s="62" t="s">
        <v>225</v>
      </c>
      <c r="CS14" s="63">
        <v>22</v>
      </c>
      <c r="CT14" s="249" t="s">
        <v>226</v>
      </c>
      <c r="CU14" s="64" t="s">
        <v>94</v>
      </c>
      <c r="CV14" s="1"/>
      <c r="CW14" s="1"/>
      <c r="CX14" s="43" t="s">
        <v>9</v>
      </c>
      <c r="CY14" s="132">
        <f t="shared" si="3"/>
        <v>0</v>
      </c>
      <c r="CZ14" s="133" t="s">
        <v>85</v>
      </c>
      <c r="DA14" s="133">
        <f t="shared" si="4"/>
        <v>0</v>
      </c>
      <c r="DB14" s="210" t="s">
        <v>86</v>
      </c>
      <c r="DC14" s="44"/>
      <c r="DD14" s="62" t="s">
        <v>85</v>
      </c>
      <c r="DE14" s="63"/>
      <c r="DF14" s="62" t="s">
        <v>86</v>
      </c>
      <c r="DG14" s="44"/>
      <c r="DH14" s="62" t="s">
        <v>85</v>
      </c>
      <c r="DI14" s="63"/>
      <c r="DJ14" s="62" t="s">
        <v>86</v>
      </c>
      <c r="DK14" s="44"/>
      <c r="DL14" s="62" t="s">
        <v>85</v>
      </c>
      <c r="DM14" s="63"/>
      <c r="DN14" s="62" t="s">
        <v>86</v>
      </c>
      <c r="DO14" s="134" t="s">
        <v>62</v>
      </c>
      <c r="DP14" s="157"/>
      <c r="DQ14" s="50" t="s">
        <v>88</v>
      </c>
      <c r="DR14" s="65" t="s">
        <v>182</v>
      </c>
      <c r="DS14" s="66" t="s">
        <v>178</v>
      </c>
      <c r="DT14" s="2"/>
      <c r="DU14" s="2"/>
      <c r="DV14" s="43" t="s">
        <v>9</v>
      </c>
      <c r="DW14" s="67"/>
      <c r="DX14" s="67" t="s">
        <v>88</v>
      </c>
      <c r="DY14" s="67"/>
      <c r="DZ14" s="158" t="s">
        <v>238</v>
      </c>
      <c r="EA14" s="67" t="s">
        <v>88</v>
      </c>
      <c r="EB14" s="67"/>
      <c r="EC14" s="69"/>
      <c r="ED14" s="264"/>
      <c r="EE14" s="37"/>
      <c r="EF14" s="38"/>
      <c r="EG14" s="71"/>
      <c r="EH14" s="153"/>
      <c r="EI14" s="39"/>
      <c r="EJ14" s="39"/>
      <c r="EK14" s="39"/>
      <c r="EL14" s="39"/>
      <c r="EM14" s="39"/>
      <c r="EN14" s="39"/>
      <c r="EO14" s="39"/>
      <c r="EP14" s="39"/>
      <c r="EQ14" s="39"/>
      <c r="ER14" s="39"/>
      <c r="ES14" s="39"/>
      <c r="ET14" s="39"/>
      <c r="EU14" s="39"/>
      <c r="EV14" s="39"/>
      <c r="EW14" s="39"/>
      <c r="EX14" s="39"/>
      <c r="EY14" s="39"/>
      <c r="EZ14" s="1"/>
      <c r="FA14" s="1"/>
    </row>
    <row r="15" spans="1:157" ht="18" customHeight="1">
      <c r="A15" s="4"/>
      <c r="B15" s="59" t="s">
        <v>10</v>
      </c>
      <c r="C15" s="44">
        <v>9795</v>
      </c>
      <c r="D15" s="44">
        <v>14349</v>
      </c>
      <c r="E15" s="45">
        <f t="shared" si="0"/>
        <v>68.3</v>
      </c>
      <c r="F15" s="44">
        <v>4303</v>
      </c>
      <c r="G15" s="44">
        <v>8612</v>
      </c>
      <c r="H15" s="45">
        <f t="shared" si="1"/>
        <v>50</v>
      </c>
      <c r="I15" s="44">
        <v>4801</v>
      </c>
      <c r="J15" s="44">
        <v>12080</v>
      </c>
      <c r="K15" s="45">
        <f t="shared" si="7"/>
        <v>39.7</v>
      </c>
      <c r="L15" s="44">
        <v>4848</v>
      </c>
      <c r="M15" s="44">
        <v>7767</v>
      </c>
      <c r="N15" s="46">
        <f t="shared" si="2"/>
        <v>62.4</v>
      </c>
      <c r="O15" s="47">
        <v>0</v>
      </c>
      <c r="P15" s="48">
        <v>0</v>
      </c>
      <c r="Q15" s="16"/>
      <c r="R15" s="16"/>
      <c r="S15" s="43" t="s">
        <v>10</v>
      </c>
      <c r="T15" s="75"/>
      <c r="U15" s="49"/>
      <c r="V15" s="53" t="s">
        <v>88</v>
      </c>
      <c r="W15" s="51">
        <v>100</v>
      </c>
      <c r="X15" s="52"/>
      <c r="Y15" s="53" t="s">
        <v>88</v>
      </c>
      <c r="Z15" s="53"/>
      <c r="AA15" s="54"/>
      <c r="AB15" s="53"/>
      <c r="AC15" s="55" t="s">
        <v>88</v>
      </c>
      <c r="AD15" s="56"/>
      <c r="AE15" s="56"/>
      <c r="AF15" s="56" t="s">
        <v>88</v>
      </c>
      <c r="AG15" s="56"/>
      <c r="AH15" s="56"/>
      <c r="AI15" s="56"/>
      <c r="AJ15" s="56"/>
      <c r="AK15" s="56" t="s">
        <v>88</v>
      </c>
      <c r="AL15" s="56"/>
      <c r="AM15" s="56" t="s">
        <v>88</v>
      </c>
      <c r="AN15" s="56"/>
      <c r="AO15" s="53"/>
      <c r="AP15" s="56"/>
      <c r="AQ15" s="56" t="s">
        <v>88</v>
      </c>
      <c r="AR15" s="56"/>
      <c r="AS15" s="56" t="s">
        <v>88</v>
      </c>
      <c r="AT15" s="56"/>
      <c r="AU15" s="56" t="s">
        <v>88</v>
      </c>
      <c r="AV15" s="56"/>
      <c r="AW15" s="56"/>
      <c r="AX15" s="56" t="s">
        <v>88</v>
      </c>
      <c r="AY15" s="56"/>
      <c r="AZ15" s="56"/>
      <c r="BA15" s="53"/>
      <c r="BB15" s="56"/>
      <c r="BC15" s="56"/>
      <c r="BD15" s="56" t="s">
        <v>88</v>
      </c>
      <c r="BE15" s="56" t="s">
        <v>88</v>
      </c>
      <c r="BF15" s="56" t="s">
        <v>88</v>
      </c>
      <c r="BG15" s="56" t="s">
        <v>88</v>
      </c>
      <c r="BH15" s="56" t="s">
        <v>88</v>
      </c>
      <c r="BI15" s="56" t="s">
        <v>88</v>
      </c>
      <c r="BJ15" s="56" t="s">
        <v>88</v>
      </c>
      <c r="BK15" s="56" t="s">
        <v>88</v>
      </c>
      <c r="BL15" s="57"/>
      <c r="BM15" s="53"/>
      <c r="BN15" s="56" t="s">
        <v>88</v>
      </c>
      <c r="BO15" s="58"/>
      <c r="BP15" s="24"/>
      <c r="BQ15" s="24"/>
      <c r="BR15" s="59" t="s">
        <v>10</v>
      </c>
      <c r="BS15" s="60">
        <f aca="true" t="shared" si="8" ref="BS15:BS67">SUM(BW15,CA15,CE15,CI15,CM15,CQ15)</f>
        <v>7748</v>
      </c>
      <c r="BT15" s="61" t="s">
        <v>85</v>
      </c>
      <c r="BU15" s="61">
        <f t="shared" si="6"/>
        <v>8</v>
      </c>
      <c r="BV15" s="253" t="s">
        <v>86</v>
      </c>
      <c r="BW15" s="44">
        <v>7748</v>
      </c>
      <c r="BX15" s="62" t="s">
        <v>225</v>
      </c>
      <c r="BY15" s="63">
        <v>8</v>
      </c>
      <c r="BZ15" s="62" t="s">
        <v>226</v>
      </c>
      <c r="CA15" s="44"/>
      <c r="CB15" s="62" t="s">
        <v>225</v>
      </c>
      <c r="CC15" s="63"/>
      <c r="CD15" s="62" t="s">
        <v>226</v>
      </c>
      <c r="CE15" s="44"/>
      <c r="CF15" s="62" t="s">
        <v>225</v>
      </c>
      <c r="CG15" s="63"/>
      <c r="CH15" s="62" t="s">
        <v>226</v>
      </c>
      <c r="CI15" s="44"/>
      <c r="CJ15" s="62" t="s">
        <v>225</v>
      </c>
      <c r="CK15" s="63"/>
      <c r="CL15" s="62" t="s">
        <v>226</v>
      </c>
      <c r="CM15" s="44"/>
      <c r="CN15" s="62" t="s">
        <v>225</v>
      </c>
      <c r="CO15" s="63"/>
      <c r="CP15" s="249" t="s">
        <v>226</v>
      </c>
      <c r="CQ15" s="44"/>
      <c r="CR15" s="62" t="s">
        <v>225</v>
      </c>
      <c r="CS15" s="63"/>
      <c r="CT15" s="249" t="s">
        <v>226</v>
      </c>
      <c r="CU15" s="64"/>
      <c r="CV15" s="1"/>
      <c r="CW15" s="1"/>
      <c r="CX15" s="43" t="s">
        <v>10</v>
      </c>
      <c r="CY15" s="132">
        <f t="shared" si="3"/>
        <v>0</v>
      </c>
      <c r="CZ15" s="133" t="s">
        <v>85</v>
      </c>
      <c r="DA15" s="133">
        <f t="shared" si="4"/>
        <v>0</v>
      </c>
      <c r="DB15" s="210" t="s">
        <v>86</v>
      </c>
      <c r="DC15" s="44"/>
      <c r="DD15" s="62" t="s">
        <v>85</v>
      </c>
      <c r="DE15" s="63"/>
      <c r="DF15" s="62" t="s">
        <v>86</v>
      </c>
      <c r="DG15" s="44"/>
      <c r="DH15" s="62" t="s">
        <v>85</v>
      </c>
      <c r="DI15" s="63"/>
      <c r="DJ15" s="62" t="s">
        <v>86</v>
      </c>
      <c r="DK15" s="44"/>
      <c r="DL15" s="62" t="s">
        <v>85</v>
      </c>
      <c r="DM15" s="63"/>
      <c r="DN15" s="62" t="s">
        <v>86</v>
      </c>
      <c r="DO15" s="134"/>
      <c r="DP15" s="50"/>
      <c r="DQ15" s="50" t="s">
        <v>88</v>
      </c>
      <c r="DR15" s="65" t="s">
        <v>185</v>
      </c>
      <c r="DS15" s="66" t="s">
        <v>178</v>
      </c>
      <c r="DT15" s="2"/>
      <c r="DU15" s="2"/>
      <c r="DV15" s="43" t="s">
        <v>10</v>
      </c>
      <c r="DW15" s="67"/>
      <c r="DX15" s="67" t="s">
        <v>88</v>
      </c>
      <c r="DY15" s="67" t="s">
        <v>88</v>
      </c>
      <c r="DZ15" s="68"/>
      <c r="EA15" s="67"/>
      <c r="EB15" s="67" t="s">
        <v>216</v>
      </c>
      <c r="EC15" s="69"/>
      <c r="ED15" s="264"/>
      <c r="EE15" s="37"/>
      <c r="EF15" s="38"/>
      <c r="EG15" s="71"/>
      <c r="EH15" s="39"/>
      <c r="EI15" s="39"/>
      <c r="EJ15" s="39"/>
      <c r="EK15" s="39"/>
      <c r="EL15" s="39"/>
      <c r="EM15" s="39"/>
      <c r="EN15" s="39"/>
      <c r="EO15" s="39"/>
      <c r="EP15" s="39"/>
      <c r="EQ15" s="39"/>
      <c r="ER15" s="39"/>
      <c r="ES15" s="39"/>
      <c r="ET15" s="39"/>
      <c r="EU15" s="39"/>
      <c r="EV15" s="39"/>
      <c r="EW15" s="39"/>
      <c r="EX15" s="39"/>
      <c r="EY15" s="39"/>
      <c r="EZ15" s="1"/>
      <c r="FA15" s="1"/>
    </row>
    <row r="16" spans="1:157" ht="18" customHeight="1">
      <c r="A16" s="4"/>
      <c r="B16" s="9" t="s">
        <v>11</v>
      </c>
      <c r="C16" s="10">
        <v>11933</v>
      </c>
      <c r="D16" s="10">
        <v>17719</v>
      </c>
      <c r="E16" s="11">
        <f t="shared" si="0"/>
        <v>67.3</v>
      </c>
      <c r="F16" s="10">
        <v>5171</v>
      </c>
      <c r="G16" s="10">
        <v>10816</v>
      </c>
      <c r="H16" s="11">
        <f t="shared" si="1"/>
        <v>47.8</v>
      </c>
      <c r="I16" s="10">
        <v>5953</v>
      </c>
      <c r="J16" s="10">
        <v>20612</v>
      </c>
      <c r="K16" s="11">
        <f t="shared" si="7"/>
        <v>28.9</v>
      </c>
      <c r="L16" s="10">
        <v>5665</v>
      </c>
      <c r="M16" s="10">
        <v>8421</v>
      </c>
      <c r="N16" s="14">
        <f t="shared" si="2"/>
        <v>67.3</v>
      </c>
      <c r="O16" s="13">
        <v>0</v>
      </c>
      <c r="P16" s="15">
        <v>0</v>
      </c>
      <c r="Q16" s="16"/>
      <c r="R16" s="16"/>
      <c r="S16" s="17" t="s">
        <v>11</v>
      </c>
      <c r="T16" s="18"/>
      <c r="U16" s="18"/>
      <c r="V16" s="19" t="s">
        <v>88</v>
      </c>
      <c r="W16" s="20">
        <v>100</v>
      </c>
      <c r="X16" s="21"/>
      <c r="Y16" s="22" t="s">
        <v>88</v>
      </c>
      <c r="Z16" s="22"/>
      <c r="AA16" s="23"/>
      <c r="AB16" s="22"/>
      <c r="AC16" s="40" t="s">
        <v>88</v>
      </c>
      <c r="AD16" s="41"/>
      <c r="AE16" s="41"/>
      <c r="AF16" s="41" t="s">
        <v>88</v>
      </c>
      <c r="AG16" s="41"/>
      <c r="AH16" s="41"/>
      <c r="AI16" s="41"/>
      <c r="AJ16" s="41"/>
      <c r="AK16" s="41" t="s">
        <v>88</v>
      </c>
      <c r="AL16" s="41"/>
      <c r="AM16" s="41" t="s">
        <v>88</v>
      </c>
      <c r="AN16" s="41"/>
      <c r="AO16" s="22"/>
      <c r="AP16" s="41"/>
      <c r="AQ16" s="41" t="s">
        <v>88</v>
      </c>
      <c r="AR16" s="41"/>
      <c r="AS16" s="41" t="s">
        <v>88</v>
      </c>
      <c r="AT16" s="41"/>
      <c r="AU16" s="41" t="s">
        <v>88</v>
      </c>
      <c r="AV16" s="41"/>
      <c r="AW16" s="41"/>
      <c r="AX16" s="41" t="s">
        <v>88</v>
      </c>
      <c r="AY16" s="41"/>
      <c r="AZ16" s="41"/>
      <c r="BA16" s="22"/>
      <c r="BB16" s="41"/>
      <c r="BC16" s="41"/>
      <c r="BD16" s="41" t="s">
        <v>88</v>
      </c>
      <c r="BE16" s="41" t="s">
        <v>88</v>
      </c>
      <c r="BF16" s="41" t="s">
        <v>88</v>
      </c>
      <c r="BG16" s="41" t="s">
        <v>88</v>
      </c>
      <c r="BH16" s="41" t="s">
        <v>88</v>
      </c>
      <c r="BI16" s="41" t="s">
        <v>88</v>
      </c>
      <c r="BJ16" s="41" t="s">
        <v>88</v>
      </c>
      <c r="BK16" s="41" t="s">
        <v>88</v>
      </c>
      <c r="BL16" s="30" t="s">
        <v>88</v>
      </c>
      <c r="BM16" s="22"/>
      <c r="BN16" s="41" t="s">
        <v>88</v>
      </c>
      <c r="BO16" s="42"/>
      <c r="BP16" s="24"/>
      <c r="BQ16" s="24"/>
      <c r="BR16" s="9" t="s">
        <v>11</v>
      </c>
      <c r="BS16" s="25">
        <f t="shared" si="8"/>
        <v>3104</v>
      </c>
      <c r="BT16" s="26" t="s">
        <v>85</v>
      </c>
      <c r="BU16" s="26">
        <f t="shared" si="6"/>
        <v>6</v>
      </c>
      <c r="BV16" s="254" t="s">
        <v>86</v>
      </c>
      <c r="BW16" s="10">
        <v>591</v>
      </c>
      <c r="BX16" s="27" t="s">
        <v>225</v>
      </c>
      <c r="BY16" s="28">
        <v>1</v>
      </c>
      <c r="BZ16" s="27" t="s">
        <v>226</v>
      </c>
      <c r="CA16" s="10"/>
      <c r="CB16" s="27" t="s">
        <v>225</v>
      </c>
      <c r="CC16" s="28"/>
      <c r="CD16" s="27" t="s">
        <v>226</v>
      </c>
      <c r="CE16" s="10">
        <v>2513</v>
      </c>
      <c r="CF16" s="27" t="s">
        <v>225</v>
      </c>
      <c r="CG16" s="28">
        <v>5</v>
      </c>
      <c r="CH16" s="27" t="s">
        <v>226</v>
      </c>
      <c r="CI16" s="10"/>
      <c r="CJ16" s="27" t="s">
        <v>225</v>
      </c>
      <c r="CK16" s="28"/>
      <c r="CL16" s="27" t="s">
        <v>226</v>
      </c>
      <c r="CM16" s="10"/>
      <c r="CN16" s="27" t="s">
        <v>225</v>
      </c>
      <c r="CO16" s="28"/>
      <c r="CP16" s="258" t="s">
        <v>226</v>
      </c>
      <c r="CQ16" s="10"/>
      <c r="CR16" s="27" t="s">
        <v>225</v>
      </c>
      <c r="CS16" s="28"/>
      <c r="CT16" s="258" t="s">
        <v>226</v>
      </c>
      <c r="CU16" s="29"/>
      <c r="CV16" s="148"/>
      <c r="CW16" s="148"/>
      <c r="CX16" s="17" t="s">
        <v>11</v>
      </c>
      <c r="CY16" s="149">
        <f aca="true" t="shared" si="9" ref="CY16:CY68">SUM(DC16,DG16,DK16)</f>
        <v>0</v>
      </c>
      <c r="CZ16" s="150" t="s">
        <v>85</v>
      </c>
      <c r="DA16" s="150">
        <f aca="true" t="shared" si="10" ref="DA16:DA68">SUM(DE16,DI16,DM16)</f>
        <v>0</v>
      </c>
      <c r="DB16" s="211" t="s">
        <v>86</v>
      </c>
      <c r="DC16" s="10"/>
      <c r="DD16" s="27" t="s">
        <v>85</v>
      </c>
      <c r="DE16" s="28"/>
      <c r="DF16" s="27" t="s">
        <v>86</v>
      </c>
      <c r="DG16" s="10"/>
      <c r="DH16" s="27" t="s">
        <v>85</v>
      </c>
      <c r="DI16" s="28"/>
      <c r="DJ16" s="27" t="s">
        <v>86</v>
      </c>
      <c r="DK16" s="10"/>
      <c r="DL16" s="27" t="s">
        <v>85</v>
      </c>
      <c r="DM16" s="28"/>
      <c r="DN16" s="27" t="s">
        <v>86</v>
      </c>
      <c r="DO16" s="151"/>
      <c r="DP16" s="19"/>
      <c r="DQ16" s="19" t="s">
        <v>88</v>
      </c>
      <c r="DR16" s="31" t="s">
        <v>116</v>
      </c>
      <c r="DS16" s="178"/>
      <c r="DT16" s="144"/>
      <c r="DU16" s="144"/>
      <c r="DV16" s="17" t="s">
        <v>11</v>
      </c>
      <c r="DW16" s="33"/>
      <c r="DX16" s="33" t="s">
        <v>88</v>
      </c>
      <c r="DY16" s="33" t="s">
        <v>216</v>
      </c>
      <c r="DZ16" s="34" t="s">
        <v>239</v>
      </c>
      <c r="EA16" s="33"/>
      <c r="EB16" s="33" t="s">
        <v>216</v>
      </c>
      <c r="EC16" s="35"/>
      <c r="ED16" s="36"/>
      <c r="EE16" s="37"/>
      <c r="EF16" s="38"/>
      <c r="EG16" s="71"/>
      <c r="EH16" s="39"/>
      <c r="EI16" s="39"/>
      <c r="EJ16" s="39"/>
      <c r="EK16" s="39"/>
      <c r="EL16" s="39"/>
      <c r="EM16" s="39"/>
      <c r="EN16" s="39"/>
      <c r="EO16" s="39"/>
      <c r="EP16" s="39"/>
      <c r="EQ16" s="39"/>
      <c r="ER16" s="39"/>
      <c r="ES16" s="39"/>
      <c r="ET16" s="39"/>
      <c r="EU16" s="39"/>
      <c r="EV16" s="39"/>
      <c r="EW16" s="39"/>
      <c r="EX16" s="39"/>
      <c r="EY16" s="39"/>
      <c r="EZ16" s="136"/>
      <c r="FA16" s="1"/>
    </row>
    <row r="17" spans="1:157" ht="18" customHeight="1">
      <c r="A17" s="4"/>
      <c r="B17" s="181" t="s">
        <v>12</v>
      </c>
      <c r="C17" s="170">
        <v>9871</v>
      </c>
      <c r="D17" s="170">
        <v>15011</v>
      </c>
      <c r="E17" s="182">
        <f t="shared" si="0"/>
        <v>65.8</v>
      </c>
      <c r="F17" s="170">
        <v>6046</v>
      </c>
      <c r="G17" s="170">
        <v>9081</v>
      </c>
      <c r="H17" s="182">
        <f>IF(G17=0,0,ROUND(F17/G17*100,1))</f>
        <v>66.6</v>
      </c>
      <c r="I17" s="170">
        <v>4252</v>
      </c>
      <c r="J17" s="170">
        <v>12336</v>
      </c>
      <c r="K17" s="182">
        <f>IF(J17=0,0,ROUND(I17/J17*100,1))</f>
        <v>34.5</v>
      </c>
      <c r="L17" s="170">
        <v>5611</v>
      </c>
      <c r="M17" s="170">
        <v>7213</v>
      </c>
      <c r="N17" s="183">
        <f>IF(M17=0,0,ROUND(L17/M17*100,1))</f>
        <v>77.8</v>
      </c>
      <c r="O17" s="184">
        <v>0</v>
      </c>
      <c r="P17" s="185">
        <v>0</v>
      </c>
      <c r="Q17" s="16"/>
      <c r="R17" s="16"/>
      <c r="S17" s="186" t="s">
        <v>12</v>
      </c>
      <c r="T17" s="187"/>
      <c r="U17" s="188"/>
      <c r="V17" s="188" t="s">
        <v>88</v>
      </c>
      <c r="W17" s="295">
        <v>100</v>
      </c>
      <c r="X17" s="190"/>
      <c r="Y17" s="191" t="s">
        <v>88</v>
      </c>
      <c r="Z17" s="191"/>
      <c r="AA17" s="192"/>
      <c r="AB17" s="191"/>
      <c r="AC17" s="193"/>
      <c r="AD17" s="194" t="s">
        <v>88</v>
      </c>
      <c r="AE17" s="194"/>
      <c r="AF17" s="194" t="s">
        <v>88</v>
      </c>
      <c r="AG17" s="194"/>
      <c r="AH17" s="194"/>
      <c r="AI17" s="194" t="s">
        <v>88</v>
      </c>
      <c r="AJ17" s="194"/>
      <c r="AK17" s="194"/>
      <c r="AL17" s="194"/>
      <c r="AM17" s="194" t="s">
        <v>88</v>
      </c>
      <c r="AN17" s="194"/>
      <c r="AO17" s="191"/>
      <c r="AP17" s="194"/>
      <c r="AQ17" s="194" t="s">
        <v>88</v>
      </c>
      <c r="AR17" s="194"/>
      <c r="AS17" s="194" t="s">
        <v>88</v>
      </c>
      <c r="AT17" s="194"/>
      <c r="AU17" s="194" t="s">
        <v>88</v>
      </c>
      <c r="AV17" s="194"/>
      <c r="AW17" s="194" t="s">
        <v>88</v>
      </c>
      <c r="AX17" s="194"/>
      <c r="AY17" s="194"/>
      <c r="AZ17" s="194"/>
      <c r="BA17" s="191"/>
      <c r="BB17" s="194"/>
      <c r="BC17" s="194"/>
      <c r="BD17" s="194" t="s">
        <v>88</v>
      </c>
      <c r="BE17" s="194" t="s">
        <v>88</v>
      </c>
      <c r="BF17" s="194" t="s">
        <v>88</v>
      </c>
      <c r="BG17" s="194"/>
      <c r="BH17" s="194" t="s">
        <v>88</v>
      </c>
      <c r="BI17" s="194" t="s">
        <v>88</v>
      </c>
      <c r="BJ17" s="194" t="s">
        <v>88</v>
      </c>
      <c r="BK17" s="194" t="s">
        <v>88</v>
      </c>
      <c r="BL17" s="195" t="s">
        <v>88</v>
      </c>
      <c r="BM17" s="191" t="s">
        <v>88</v>
      </c>
      <c r="BN17" s="194"/>
      <c r="BO17" s="196"/>
      <c r="BP17" s="24"/>
      <c r="BQ17" s="24"/>
      <c r="BR17" s="181" t="s">
        <v>12</v>
      </c>
      <c r="BS17" s="197">
        <f t="shared" si="8"/>
        <v>74913</v>
      </c>
      <c r="BT17" s="198" t="s">
        <v>85</v>
      </c>
      <c r="BU17" s="198">
        <f aca="true" t="shared" si="11" ref="BU17:BU69">SUM(BY17,CC17,CG17,CK17,CO17,CS17)</f>
        <v>63</v>
      </c>
      <c r="BV17" s="252" t="s">
        <v>86</v>
      </c>
      <c r="BW17" s="170">
        <v>56110</v>
      </c>
      <c r="BX17" s="171" t="s">
        <v>225</v>
      </c>
      <c r="BY17" s="172">
        <v>6</v>
      </c>
      <c r="BZ17" s="171" t="s">
        <v>226</v>
      </c>
      <c r="CA17" s="170"/>
      <c r="CB17" s="171" t="s">
        <v>225</v>
      </c>
      <c r="CC17" s="172"/>
      <c r="CD17" s="171" t="s">
        <v>226</v>
      </c>
      <c r="CE17" s="170">
        <v>12408</v>
      </c>
      <c r="CF17" s="171" t="s">
        <v>225</v>
      </c>
      <c r="CG17" s="172">
        <v>18</v>
      </c>
      <c r="CH17" s="171" t="s">
        <v>226</v>
      </c>
      <c r="CI17" s="170">
        <v>6065</v>
      </c>
      <c r="CJ17" s="171" t="s">
        <v>225</v>
      </c>
      <c r="CK17" s="172">
        <v>38</v>
      </c>
      <c r="CL17" s="171" t="s">
        <v>226</v>
      </c>
      <c r="CM17" s="170"/>
      <c r="CN17" s="171" t="s">
        <v>225</v>
      </c>
      <c r="CO17" s="172"/>
      <c r="CP17" s="173" t="s">
        <v>226</v>
      </c>
      <c r="CQ17" s="170">
        <v>330</v>
      </c>
      <c r="CR17" s="171" t="s">
        <v>225</v>
      </c>
      <c r="CS17" s="172">
        <v>1</v>
      </c>
      <c r="CT17" s="173" t="s">
        <v>226</v>
      </c>
      <c r="CU17" s="301" t="s">
        <v>94</v>
      </c>
      <c r="CV17" s="1"/>
      <c r="CW17" s="1"/>
      <c r="CX17" s="186" t="s">
        <v>12</v>
      </c>
      <c r="CY17" s="200">
        <f t="shared" si="9"/>
        <v>0</v>
      </c>
      <c r="CZ17" s="201" t="s">
        <v>85</v>
      </c>
      <c r="DA17" s="201">
        <f t="shared" si="10"/>
        <v>0</v>
      </c>
      <c r="DB17" s="209" t="s">
        <v>86</v>
      </c>
      <c r="DC17" s="170"/>
      <c r="DD17" s="171" t="s">
        <v>85</v>
      </c>
      <c r="DE17" s="172"/>
      <c r="DF17" s="171" t="s">
        <v>86</v>
      </c>
      <c r="DG17" s="170"/>
      <c r="DH17" s="171" t="s">
        <v>85</v>
      </c>
      <c r="DI17" s="172"/>
      <c r="DJ17" s="171" t="s">
        <v>86</v>
      </c>
      <c r="DK17" s="170"/>
      <c r="DL17" s="171" t="s">
        <v>85</v>
      </c>
      <c r="DM17" s="172"/>
      <c r="DN17" s="171" t="s">
        <v>86</v>
      </c>
      <c r="DO17" s="202"/>
      <c r="DP17" s="188"/>
      <c r="DQ17" s="188" t="s">
        <v>88</v>
      </c>
      <c r="DR17" s="312" t="s">
        <v>186</v>
      </c>
      <c r="DS17" s="161" t="s">
        <v>178</v>
      </c>
      <c r="DT17" s="2"/>
      <c r="DU17" s="2"/>
      <c r="DV17" s="186" t="s">
        <v>12</v>
      </c>
      <c r="DW17" s="203"/>
      <c r="DX17" s="203" t="s">
        <v>88</v>
      </c>
      <c r="DY17" s="203" t="s">
        <v>88</v>
      </c>
      <c r="DZ17" s="204"/>
      <c r="EA17" s="203" t="s">
        <v>88</v>
      </c>
      <c r="EB17" s="203"/>
      <c r="EC17" s="205"/>
      <c r="ED17" s="206" t="s">
        <v>240</v>
      </c>
      <c r="EE17" s="37"/>
      <c r="EF17" s="38"/>
      <c r="EG17" s="71"/>
      <c r="EH17" s="39"/>
      <c r="EI17" s="39"/>
      <c r="EJ17" s="39"/>
      <c r="EK17" s="39"/>
      <c r="EL17" s="39"/>
      <c r="EM17" s="39"/>
      <c r="EN17" s="39"/>
      <c r="EO17" s="39"/>
      <c r="EP17" s="39"/>
      <c r="EQ17" s="39"/>
      <c r="ER17" s="39"/>
      <c r="ES17" s="39"/>
      <c r="ET17" s="39"/>
      <c r="EU17" s="39"/>
      <c r="EV17" s="39"/>
      <c r="EW17" s="39"/>
      <c r="EX17" s="39"/>
      <c r="EY17" s="39"/>
      <c r="EZ17" s="1"/>
      <c r="FA17" s="1"/>
    </row>
    <row r="18" spans="1:157" ht="18" customHeight="1">
      <c r="A18" s="4"/>
      <c r="B18" s="59" t="s">
        <v>13</v>
      </c>
      <c r="C18" s="44">
        <v>14777</v>
      </c>
      <c r="D18" s="44">
        <v>28035</v>
      </c>
      <c r="E18" s="45">
        <f aca="true" t="shared" si="12" ref="E18:E27">IF(D18=0,0,ROUND(C18/D18*100,1))</f>
        <v>52.7</v>
      </c>
      <c r="F18" s="44">
        <v>4709</v>
      </c>
      <c r="G18" s="44">
        <v>13757</v>
      </c>
      <c r="H18" s="45">
        <f aca="true" t="shared" si="13" ref="H18:H27">IF(G18=0,0,ROUND(F18/G18*100,1))</f>
        <v>34.2</v>
      </c>
      <c r="I18" s="44">
        <v>4000</v>
      </c>
      <c r="J18" s="44">
        <v>26374</v>
      </c>
      <c r="K18" s="45">
        <f aca="true" t="shared" si="14" ref="K18:K27">IF(J18=0,0,ROUND(I18/J18*100,1))</f>
        <v>15.2</v>
      </c>
      <c r="L18" s="44">
        <v>6609</v>
      </c>
      <c r="M18" s="44">
        <v>13424</v>
      </c>
      <c r="N18" s="46">
        <f aca="true" t="shared" si="15" ref="N18:N27">IF(M18=0,0,ROUND(L18/M18*100,1))</f>
        <v>49.2</v>
      </c>
      <c r="O18" s="47">
        <v>0</v>
      </c>
      <c r="P18" s="48">
        <v>0</v>
      </c>
      <c r="Q18" s="16"/>
      <c r="R18" s="16"/>
      <c r="S18" s="43" t="s">
        <v>13</v>
      </c>
      <c r="T18" s="130"/>
      <c r="U18" s="49"/>
      <c r="V18" s="50" t="s">
        <v>88</v>
      </c>
      <c r="W18" s="51">
        <v>100</v>
      </c>
      <c r="X18" s="52"/>
      <c r="Y18" s="53" t="s">
        <v>88</v>
      </c>
      <c r="Z18" s="53"/>
      <c r="AA18" s="54"/>
      <c r="AB18" s="53" t="s">
        <v>1</v>
      </c>
      <c r="AC18" s="55"/>
      <c r="AD18" s="56" t="s">
        <v>88</v>
      </c>
      <c r="AE18" s="56"/>
      <c r="AF18" s="56" t="s">
        <v>88</v>
      </c>
      <c r="AG18" s="56"/>
      <c r="AH18" s="56" t="s">
        <v>88</v>
      </c>
      <c r="AI18" s="56"/>
      <c r="AJ18" s="56"/>
      <c r="AK18" s="56" t="s">
        <v>88</v>
      </c>
      <c r="AL18" s="56"/>
      <c r="AM18" s="56"/>
      <c r="AN18" s="56"/>
      <c r="AO18" s="53"/>
      <c r="AP18" s="56"/>
      <c r="AQ18" s="56" t="s">
        <v>88</v>
      </c>
      <c r="AR18" s="56"/>
      <c r="AS18" s="56" t="s">
        <v>88</v>
      </c>
      <c r="AT18" s="56"/>
      <c r="AU18" s="56" t="s">
        <v>88</v>
      </c>
      <c r="AV18" s="56"/>
      <c r="AW18" s="56"/>
      <c r="AX18" s="56" t="s">
        <v>88</v>
      </c>
      <c r="AY18" s="56"/>
      <c r="AZ18" s="56"/>
      <c r="BA18" s="53"/>
      <c r="BB18" s="56"/>
      <c r="BC18" s="56"/>
      <c r="BD18" s="56" t="s">
        <v>88</v>
      </c>
      <c r="BE18" s="56" t="s">
        <v>88</v>
      </c>
      <c r="BF18" s="56" t="s">
        <v>88</v>
      </c>
      <c r="BG18" s="56" t="s">
        <v>88</v>
      </c>
      <c r="BH18" s="56" t="s">
        <v>88</v>
      </c>
      <c r="BI18" s="56" t="s">
        <v>88</v>
      </c>
      <c r="BJ18" s="56" t="s">
        <v>88</v>
      </c>
      <c r="BK18" s="56" t="s">
        <v>88</v>
      </c>
      <c r="BL18" s="57"/>
      <c r="BM18" s="53"/>
      <c r="BN18" s="56" t="s">
        <v>88</v>
      </c>
      <c r="BO18" s="58"/>
      <c r="BP18" s="24"/>
      <c r="BQ18" s="24"/>
      <c r="BR18" s="59" t="s">
        <v>13</v>
      </c>
      <c r="BS18" s="60">
        <f t="shared" si="8"/>
        <v>221129</v>
      </c>
      <c r="BT18" s="61" t="s">
        <v>85</v>
      </c>
      <c r="BU18" s="61">
        <f t="shared" si="11"/>
        <v>435</v>
      </c>
      <c r="BV18" s="253" t="s">
        <v>86</v>
      </c>
      <c r="BW18" s="44">
        <v>52858</v>
      </c>
      <c r="BX18" s="62" t="s">
        <v>225</v>
      </c>
      <c r="BY18" s="63">
        <v>55</v>
      </c>
      <c r="BZ18" s="62" t="s">
        <v>226</v>
      </c>
      <c r="CA18" s="44"/>
      <c r="CB18" s="62" t="s">
        <v>225</v>
      </c>
      <c r="CC18" s="63"/>
      <c r="CD18" s="62" t="s">
        <v>226</v>
      </c>
      <c r="CE18" s="44">
        <v>2426</v>
      </c>
      <c r="CF18" s="62" t="s">
        <v>225</v>
      </c>
      <c r="CG18" s="63">
        <v>9</v>
      </c>
      <c r="CH18" s="62" t="s">
        <v>226</v>
      </c>
      <c r="CI18" s="44">
        <v>139532</v>
      </c>
      <c r="CJ18" s="62" t="s">
        <v>225</v>
      </c>
      <c r="CK18" s="63">
        <v>304</v>
      </c>
      <c r="CL18" s="62" t="s">
        <v>226</v>
      </c>
      <c r="CM18" s="44"/>
      <c r="CN18" s="62" t="s">
        <v>225</v>
      </c>
      <c r="CO18" s="63"/>
      <c r="CP18" s="249" t="s">
        <v>226</v>
      </c>
      <c r="CQ18" s="44">
        <v>26313</v>
      </c>
      <c r="CR18" s="62" t="s">
        <v>225</v>
      </c>
      <c r="CS18" s="63">
        <v>67</v>
      </c>
      <c r="CT18" s="249" t="s">
        <v>226</v>
      </c>
      <c r="CU18" s="64" t="s">
        <v>172</v>
      </c>
      <c r="CV18" s="1"/>
      <c r="CW18" s="1"/>
      <c r="CX18" s="43" t="s">
        <v>13</v>
      </c>
      <c r="CY18" s="132">
        <f t="shared" si="9"/>
        <v>0</v>
      </c>
      <c r="CZ18" s="133" t="s">
        <v>85</v>
      </c>
      <c r="DA18" s="133">
        <f t="shared" si="10"/>
        <v>0</v>
      </c>
      <c r="DB18" s="210" t="s">
        <v>86</v>
      </c>
      <c r="DC18" s="44"/>
      <c r="DD18" s="62" t="s">
        <v>85</v>
      </c>
      <c r="DE18" s="63"/>
      <c r="DF18" s="62" t="s">
        <v>86</v>
      </c>
      <c r="DG18" s="44"/>
      <c r="DH18" s="62" t="s">
        <v>85</v>
      </c>
      <c r="DI18" s="63"/>
      <c r="DJ18" s="62" t="s">
        <v>86</v>
      </c>
      <c r="DK18" s="44"/>
      <c r="DL18" s="62" t="s">
        <v>85</v>
      </c>
      <c r="DM18" s="63"/>
      <c r="DN18" s="62" t="s">
        <v>86</v>
      </c>
      <c r="DO18" s="134"/>
      <c r="DP18" s="50"/>
      <c r="DQ18" s="50" t="s">
        <v>88</v>
      </c>
      <c r="DR18" s="65" t="s">
        <v>187</v>
      </c>
      <c r="DS18" s="143" t="s">
        <v>188</v>
      </c>
      <c r="DT18" s="144"/>
      <c r="DU18" s="144"/>
      <c r="DV18" s="43" t="s">
        <v>13</v>
      </c>
      <c r="DW18" s="67"/>
      <c r="DX18" s="67" t="s">
        <v>88</v>
      </c>
      <c r="DY18" s="67"/>
      <c r="DZ18" s="158" t="s">
        <v>155</v>
      </c>
      <c r="EA18" s="67" t="s">
        <v>88</v>
      </c>
      <c r="EB18" s="67"/>
      <c r="EC18" s="69"/>
      <c r="ED18" s="70" t="s">
        <v>241</v>
      </c>
      <c r="EE18" s="37"/>
      <c r="EF18" s="38"/>
      <c r="EG18" s="71"/>
      <c r="EH18" s="39"/>
      <c r="EI18" s="39"/>
      <c r="EJ18" s="39"/>
      <c r="EK18" s="39"/>
      <c r="EL18" s="39"/>
      <c r="EM18" s="39"/>
      <c r="EN18" s="39"/>
      <c r="EO18" s="39"/>
      <c r="EP18" s="39"/>
      <c r="EQ18" s="39"/>
      <c r="ER18" s="39"/>
      <c r="ES18" s="39"/>
      <c r="ET18" s="39"/>
      <c r="EU18" s="39"/>
      <c r="EV18" s="39"/>
      <c r="EW18" s="39"/>
      <c r="EX18" s="39"/>
      <c r="EY18" s="39"/>
      <c r="EZ18" s="1"/>
      <c r="FA18" s="1"/>
    </row>
    <row r="19" spans="1:157" ht="18" customHeight="1">
      <c r="A19" s="4"/>
      <c r="B19" s="59" t="s">
        <v>14</v>
      </c>
      <c r="C19" s="44">
        <v>5905</v>
      </c>
      <c r="D19" s="44">
        <v>12785</v>
      </c>
      <c r="E19" s="45">
        <f t="shared" si="12"/>
        <v>46.2</v>
      </c>
      <c r="F19" s="44">
        <v>1388</v>
      </c>
      <c r="G19" s="44">
        <v>5329</v>
      </c>
      <c r="H19" s="45">
        <f t="shared" si="13"/>
        <v>26</v>
      </c>
      <c r="I19" s="44">
        <v>3347</v>
      </c>
      <c r="J19" s="44">
        <v>13664</v>
      </c>
      <c r="K19" s="45">
        <f t="shared" si="14"/>
        <v>24.5</v>
      </c>
      <c r="L19" s="44">
        <v>3263</v>
      </c>
      <c r="M19" s="44">
        <v>6392</v>
      </c>
      <c r="N19" s="46">
        <f t="shared" si="15"/>
        <v>51</v>
      </c>
      <c r="O19" s="47">
        <v>500</v>
      </c>
      <c r="P19" s="48">
        <v>500</v>
      </c>
      <c r="Q19" s="16"/>
      <c r="R19" s="16"/>
      <c r="S19" s="43" t="s">
        <v>14</v>
      </c>
      <c r="T19" s="53" t="s">
        <v>88</v>
      </c>
      <c r="U19" s="49"/>
      <c r="V19" s="50"/>
      <c r="W19" s="51">
        <v>100</v>
      </c>
      <c r="X19" s="52"/>
      <c r="Y19" s="130" t="s">
        <v>88</v>
      </c>
      <c r="Z19" s="53"/>
      <c r="AA19" s="54"/>
      <c r="AB19" s="130"/>
      <c r="AC19" s="55"/>
      <c r="AD19" s="56" t="s">
        <v>88</v>
      </c>
      <c r="AE19" s="56"/>
      <c r="AF19" s="56" t="s">
        <v>88</v>
      </c>
      <c r="AG19" s="56"/>
      <c r="AH19" s="56"/>
      <c r="AI19" s="56"/>
      <c r="AJ19" s="56"/>
      <c r="AK19" s="56" t="s">
        <v>88</v>
      </c>
      <c r="AL19" s="56"/>
      <c r="AM19" s="56" t="s">
        <v>88</v>
      </c>
      <c r="AN19" s="56"/>
      <c r="AO19" s="53"/>
      <c r="AP19" s="56"/>
      <c r="AQ19" s="56" t="s">
        <v>88</v>
      </c>
      <c r="AR19" s="56"/>
      <c r="AS19" s="56" t="s">
        <v>88</v>
      </c>
      <c r="AT19" s="56"/>
      <c r="AU19" s="56" t="s">
        <v>88</v>
      </c>
      <c r="AV19" s="56"/>
      <c r="AW19" s="56"/>
      <c r="AX19" s="56" t="s">
        <v>88</v>
      </c>
      <c r="AY19" s="56"/>
      <c r="AZ19" s="56"/>
      <c r="BA19" s="53"/>
      <c r="BB19" s="56"/>
      <c r="BC19" s="56"/>
      <c r="BD19" s="56" t="s">
        <v>88</v>
      </c>
      <c r="BE19" s="56" t="s">
        <v>88</v>
      </c>
      <c r="BF19" s="56" t="s">
        <v>88</v>
      </c>
      <c r="BG19" s="56" t="s">
        <v>88</v>
      </c>
      <c r="BH19" s="56" t="s">
        <v>88</v>
      </c>
      <c r="BI19" s="56" t="s">
        <v>88</v>
      </c>
      <c r="BJ19" s="56" t="s">
        <v>88</v>
      </c>
      <c r="BK19" s="56" t="s">
        <v>88</v>
      </c>
      <c r="BL19" s="57"/>
      <c r="BM19" s="53" t="s">
        <v>88</v>
      </c>
      <c r="BN19" s="56"/>
      <c r="BO19" s="58"/>
      <c r="BP19" s="24"/>
      <c r="BQ19" s="24"/>
      <c r="BR19" s="59" t="s">
        <v>14</v>
      </c>
      <c r="BS19" s="60">
        <f t="shared" si="8"/>
        <v>15895</v>
      </c>
      <c r="BT19" s="61" t="s">
        <v>85</v>
      </c>
      <c r="BU19" s="61">
        <f t="shared" si="11"/>
        <v>13</v>
      </c>
      <c r="BV19" s="253" t="s">
        <v>86</v>
      </c>
      <c r="BW19" s="44">
        <v>15283</v>
      </c>
      <c r="BX19" s="62" t="s">
        <v>225</v>
      </c>
      <c r="BY19" s="63">
        <v>7</v>
      </c>
      <c r="BZ19" s="62" t="s">
        <v>226</v>
      </c>
      <c r="CA19" s="44"/>
      <c r="CB19" s="62" t="s">
        <v>225</v>
      </c>
      <c r="CC19" s="63"/>
      <c r="CD19" s="62" t="s">
        <v>226</v>
      </c>
      <c r="CE19" s="44">
        <v>612</v>
      </c>
      <c r="CF19" s="62" t="s">
        <v>225</v>
      </c>
      <c r="CG19" s="63">
        <v>6</v>
      </c>
      <c r="CH19" s="62" t="s">
        <v>226</v>
      </c>
      <c r="CI19" s="44"/>
      <c r="CJ19" s="62" t="s">
        <v>225</v>
      </c>
      <c r="CK19" s="63"/>
      <c r="CL19" s="62" t="s">
        <v>226</v>
      </c>
      <c r="CM19" s="44"/>
      <c r="CN19" s="62" t="s">
        <v>225</v>
      </c>
      <c r="CO19" s="63"/>
      <c r="CP19" s="249" t="s">
        <v>226</v>
      </c>
      <c r="CQ19" s="44"/>
      <c r="CR19" s="62" t="s">
        <v>225</v>
      </c>
      <c r="CS19" s="63"/>
      <c r="CT19" s="249" t="s">
        <v>226</v>
      </c>
      <c r="CU19" s="147"/>
      <c r="CV19" s="136"/>
      <c r="CW19" s="136"/>
      <c r="CX19" s="43" t="s">
        <v>14</v>
      </c>
      <c r="CY19" s="132">
        <f t="shared" si="9"/>
        <v>55780</v>
      </c>
      <c r="CZ19" s="133" t="s">
        <v>85</v>
      </c>
      <c r="DA19" s="133">
        <f t="shared" si="10"/>
        <v>11</v>
      </c>
      <c r="DB19" s="210" t="s">
        <v>86</v>
      </c>
      <c r="DC19" s="44">
        <v>55780</v>
      </c>
      <c r="DD19" s="62" t="s">
        <v>85</v>
      </c>
      <c r="DE19" s="63">
        <v>11</v>
      </c>
      <c r="DF19" s="62" t="s">
        <v>86</v>
      </c>
      <c r="DG19" s="44"/>
      <c r="DH19" s="62" t="s">
        <v>85</v>
      </c>
      <c r="DI19" s="63"/>
      <c r="DJ19" s="62" t="s">
        <v>86</v>
      </c>
      <c r="DK19" s="44"/>
      <c r="DL19" s="62" t="s">
        <v>85</v>
      </c>
      <c r="DM19" s="63"/>
      <c r="DN19" s="62" t="s">
        <v>86</v>
      </c>
      <c r="DO19" s="134"/>
      <c r="DP19" s="57"/>
      <c r="DQ19" s="50" t="s">
        <v>88</v>
      </c>
      <c r="DR19" s="65" t="s">
        <v>189</v>
      </c>
      <c r="DS19" s="66" t="s">
        <v>190</v>
      </c>
      <c r="DT19" s="2"/>
      <c r="DU19" s="2"/>
      <c r="DV19" s="43" t="s">
        <v>14</v>
      </c>
      <c r="DW19" s="67" t="s">
        <v>88</v>
      </c>
      <c r="DX19" s="67" t="s">
        <v>1</v>
      </c>
      <c r="DY19" s="67"/>
      <c r="DZ19" s="68" t="s">
        <v>1</v>
      </c>
      <c r="EA19" s="67"/>
      <c r="EB19" s="67" t="s">
        <v>216</v>
      </c>
      <c r="EC19" s="69"/>
      <c r="ED19" s="70"/>
      <c r="EE19" s="37"/>
      <c r="EF19" s="38"/>
      <c r="EG19" s="71"/>
      <c r="EH19" s="39"/>
      <c r="EI19" s="39"/>
      <c r="EJ19" s="39"/>
      <c r="EK19" s="39"/>
      <c r="EL19" s="39"/>
      <c r="EM19" s="39"/>
      <c r="EN19" s="39"/>
      <c r="EO19" s="39"/>
      <c r="EP19" s="39"/>
      <c r="EQ19" s="39"/>
      <c r="ER19" s="39"/>
      <c r="ES19" s="39"/>
      <c r="ET19" s="39"/>
      <c r="EU19" s="39"/>
      <c r="EV19" s="39"/>
      <c r="EW19" s="39"/>
      <c r="EX19" s="39"/>
      <c r="EY19" s="39"/>
      <c r="EZ19" s="1"/>
      <c r="FA19" s="1"/>
    </row>
    <row r="20" spans="1:157" ht="18" customHeight="1">
      <c r="A20" s="4"/>
      <c r="B20" s="59" t="s">
        <v>15</v>
      </c>
      <c r="C20" s="44">
        <v>10278</v>
      </c>
      <c r="D20" s="44">
        <v>16552</v>
      </c>
      <c r="E20" s="45">
        <f t="shared" si="12"/>
        <v>62.1</v>
      </c>
      <c r="F20" s="44">
        <v>3600</v>
      </c>
      <c r="G20" s="44">
        <v>9208</v>
      </c>
      <c r="H20" s="45">
        <f t="shared" si="13"/>
        <v>39.1</v>
      </c>
      <c r="I20" s="44">
        <v>1527</v>
      </c>
      <c r="J20" s="44">
        <v>13939</v>
      </c>
      <c r="K20" s="45">
        <f t="shared" si="14"/>
        <v>11</v>
      </c>
      <c r="L20" s="44">
        <v>7175</v>
      </c>
      <c r="M20" s="44">
        <v>11101</v>
      </c>
      <c r="N20" s="46">
        <f t="shared" si="15"/>
        <v>64.6</v>
      </c>
      <c r="O20" s="47">
        <v>0</v>
      </c>
      <c r="P20" s="48">
        <v>0</v>
      </c>
      <c r="Q20" s="16"/>
      <c r="R20" s="16"/>
      <c r="S20" s="43" t="s">
        <v>15</v>
      </c>
      <c r="T20" s="53" t="s">
        <v>88</v>
      </c>
      <c r="U20" s="49"/>
      <c r="V20" s="50"/>
      <c r="W20" s="51">
        <v>100</v>
      </c>
      <c r="X20" s="52"/>
      <c r="Y20" s="53" t="s">
        <v>88</v>
      </c>
      <c r="Z20" s="53"/>
      <c r="AA20" s="54"/>
      <c r="AB20" s="53"/>
      <c r="AC20" s="55" t="s">
        <v>1</v>
      </c>
      <c r="AD20" s="56" t="s">
        <v>88</v>
      </c>
      <c r="AE20" s="56"/>
      <c r="AF20" s="56" t="s">
        <v>88</v>
      </c>
      <c r="AG20" s="56"/>
      <c r="AH20" s="56"/>
      <c r="AI20" s="56"/>
      <c r="AJ20" s="56"/>
      <c r="AK20" s="56" t="s">
        <v>88</v>
      </c>
      <c r="AL20" s="56"/>
      <c r="AM20" s="56" t="s">
        <v>88</v>
      </c>
      <c r="AN20" s="56"/>
      <c r="AO20" s="53"/>
      <c r="AP20" s="56"/>
      <c r="AQ20" s="56" t="s">
        <v>88</v>
      </c>
      <c r="AR20" s="56"/>
      <c r="AS20" s="56" t="s">
        <v>88</v>
      </c>
      <c r="AT20" s="56"/>
      <c r="AU20" s="56" t="s">
        <v>88</v>
      </c>
      <c r="AV20" s="56"/>
      <c r="AW20" s="56"/>
      <c r="AX20" s="56" t="s">
        <v>88</v>
      </c>
      <c r="AY20" s="56"/>
      <c r="AZ20" s="56"/>
      <c r="BA20" s="53"/>
      <c r="BB20" s="56"/>
      <c r="BC20" s="56" t="s">
        <v>88</v>
      </c>
      <c r="BD20" s="56" t="s">
        <v>88</v>
      </c>
      <c r="BE20" s="56" t="s">
        <v>88</v>
      </c>
      <c r="BF20" s="56" t="s">
        <v>88</v>
      </c>
      <c r="BG20" s="56" t="s">
        <v>88</v>
      </c>
      <c r="BH20" s="56" t="s">
        <v>88</v>
      </c>
      <c r="BI20" s="56" t="s">
        <v>88</v>
      </c>
      <c r="BJ20" s="56" t="s">
        <v>88</v>
      </c>
      <c r="BK20" s="56" t="s">
        <v>88</v>
      </c>
      <c r="BL20" s="57" t="s">
        <v>88</v>
      </c>
      <c r="BM20" s="53"/>
      <c r="BN20" s="56" t="s">
        <v>88</v>
      </c>
      <c r="BO20" s="58"/>
      <c r="BP20" s="24"/>
      <c r="BQ20" s="24"/>
      <c r="BR20" s="59" t="s">
        <v>15</v>
      </c>
      <c r="BS20" s="60">
        <f t="shared" si="8"/>
        <v>15800</v>
      </c>
      <c r="BT20" s="61" t="s">
        <v>85</v>
      </c>
      <c r="BU20" s="61">
        <f t="shared" si="11"/>
        <v>18</v>
      </c>
      <c r="BV20" s="253" t="s">
        <v>86</v>
      </c>
      <c r="BW20" s="44">
        <v>15800</v>
      </c>
      <c r="BX20" s="62" t="s">
        <v>225</v>
      </c>
      <c r="BY20" s="63">
        <v>18</v>
      </c>
      <c r="BZ20" s="62" t="s">
        <v>226</v>
      </c>
      <c r="CA20" s="44"/>
      <c r="CB20" s="62" t="s">
        <v>225</v>
      </c>
      <c r="CC20" s="63"/>
      <c r="CD20" s="62" t="s">
        <v>226</v>
      </c>
      <c r="CE20" s="44"/>
      <c r="CF20" s="62" t="s">
        <v>225</v>
      </c>
      <c r="CG20" s="63"/>
      <c r="CH20" s="62" t="s">
        <v>226</v>
      </c>
      <c r="CI20" s="44"/>
      <c r="CJ20" s="62" t="s">
        <v>225</v>
      </c>
      <c r="CK20" s="63"/>
      <c r="CL20" s="62" t="s">
        <v>226</v>
      </c>
      <c r="CM20" s="44"/>
      <c r="CN20" s="62" t="s">
        <v>225</v>
      </c>
      <c r="CO20" s="63"/>
      <c r="CP20" s="249" t="s">
        <v>226</v>
      </c>
      <c r="CQ20" s="44"/>
      <c r="CR20" s="62" t="s">
        <v>225</v>
      </c>
      <c r="CS20" s="63"/>
      <c r="CT20" s="249" t="s">
        <v>226</v>
      </c>
      <c r="CU20" s="64"/>
      <c r="CV20" s="1"/>
      <c r="CW20" s="1"/>
      <c r="CX20" s="43" t="s">
        <v>15</v>
      </c>
      <c r="CY20" s="132">
        <f t="shared" si="9"/>
        <v>0</v>
      </c>
      <c r="CZ20" s="133" t="s">
        <v>85</v>
      </c>
      <c r="DA20" s="133">
        <f t="shared" si="10"/>
        <v>0</v>
      </c>
      <c r="DB20" s="210" t="s">
        <v>86</v>
      </c>
      <c r="DC20" s="44"/>
      <c r="DD20" s="62" t="s">
        <v>85</v>
      </c>
      <c r="DE20" s="63"/>
      <c r="DF20" s="62" t="s">
        <v>86</v>
      </c>
      <c r="DG20" s="44"/>
      <c r="DH20" s="62" t="s">
        <v>85</v>
      </c>
      <c r="DI20" s="63"/>
      <c r="DJ20" s="62" t="s">
        <v>86</v>
      </c>
      <c r="DK20" s="44"/>
      <c r="DL20" s="62" t="s">
        <v>85</v>
      </c>
      <c r="DM20" s="63"/>
      <c r="DN20" s="62" t="s">
        <v>86</v>
      </c>
      <c r="DO20" s="134"/>
      <c r="DP20" s="57"/>
      <c r="DQ20" s="50" t="s">
        <v>88</v>
      </c>
      <c r="DR20" s="152" t="s">
        <v>242</v>
      </c>
      <c r="DS20" s="162" t="s">
        <v>243</v>
      </c>
      <c r="DT20" s="144"/>
      <c r="DU20" s="144"/>
      <c r="DV20" s="43" t="s">
        <v>15</v>
      </c>
      <c r="DW20" s="67" t="s">
        <v>88</v>
      </c>
      <c r="DX20" s="67"/>
      <c r="DY20" s="67"/>
      <c r="DZ20" s="68"/>
      <c r="EA20" s="67"/>
      <c r="EB20" s="67"/>
      <c r="EC20" s="69"/>
      <c r="ED20" s="70"/>
      <c r="EE20" s="37"/>
      <c r="EF20" s="38"/>
      <c r="EG20" s="71"/>
      <c r="EH20" s="39"/>
      <c r="EI20" s="39"/>
      <c r="EJ20" s="39"/>
      <c r="EK20" s="39"/>
      <c r="EL20" s="39"/>
      <c r="EM20" s="39"/>
      <c r="EN20" s="39"/>
      <c r="EO20" s="39"/>
      <c r="EP20" s="39"/>
      <c r="EQ20" s="39"/>
      <c r="ER20" s="39"/>
      <c r="ES20" s="39"/>
      <c r="ET20" s="39"/>
      <c r="EU20" s="39"/>
      <c r="EV20" s="39"/>
      <c r="EW20" s="39"/>
      <c r="EX20" s="39"/>
      <c r="EY20" s="39"/>
      <c r="EZ20" s="1"/>
      <c r="FA20" s="1"/>
    </row>
    <row r="21" spans="1:157" ht="18" customHeight="1">
      <c r="A21" s="4"/>
      <c r="B21" s="9" t="s">
        <v>16</v>
      </c>
      <c r="C21" s="10">
        <v>12300</v>
      </c>
      <c r="D21" s="10">
        <v>20551</v>
      </c>
      <c r="E21" s="11">
        <f t="shared" si="12"/>
        <v>59.9</v>
      </c>
      <c r="F21" s="10">
        <v>4313</v>
      </c>
      <c r="G21" s="10">
        <v>11453</v>
      </c>
      <c r="H21" s="11">
        <f t="shared" si="13"/>
        <v>37.7</v>
      </c>
      <c r="I21" s="10">
        <v>2455</v>
      </c>
      <c r="J21" s="10">
        <v>12583</v>
      </c>
      <c r="K21" s="11">
        <f t="shared" si="14"/>
        <v>19.5</v>
      </c>
      <c r="L21" s="10">
        <v>5152</v>
      </c>
      <c r="M21" s="10">
        <v>9739</v>
      </c>
      <c r="N21" s="14">
        <f t="shared" si="15"/>
        <v>52.9</v>
      </c>
      <c r="O21" s="13">
        <v>0</v>
      </c>
      <c r="P21" s="15">
        <v>0</v>
      </c>
      <c r="Q21" s="16"/>
      <c r="R21" s="16"/>
      <c r="S21" s="17" t="s">
        <v>16</v>
      </c>
      <c r="T21" s="22"/>
      <c r="U21" s="18"/>
      <c r="V21" s="19" t="s">
        <v>216</v>
      </c>
      <c r="W21" s="20">
        <v>100</v>
      </c>
      <c r="X21" s="21"/>
      <c r="Y21" s="22" t="s">
        <v>88</v>
      </c>
      <c r="Z21" s="22"/>
      <c r="AA21" s="23"/>
      <c r="AB21" s="22"/>
      <c r="AC21" s="40" t="s">
        <v>88</v>
      </c>
      <c r="AD21" s="41"/>
      <c r="AE21" s="41"/>
      <c r="AF21" s="41" t="s">
        <v>88</v>
      </c>
      <c r="AG21" s="41"/>
      <c r="AH21" s="41" t="s">
        <v>88</v>
      </c>
      <c r="AI21" s="41"/>
      <c r="AJ21" s="41" t="s">
        <v>88</v>
      </c>
      <c r="AK21" s="41"/>
      <c r="AL21" s="41"/>
      <c r="AM21" s="41"/>
      <c r="AN21" s="41"/>
      <c r="AO21" s="22"/>
      <c r="AP21" s="41"/>
      <c r="AQ21" s="41" t="s">
        <v>88</v>
      </c>
      <c r="AR21" s="41"/>
      <c r="AS21" s="41" t="s">
        <v>88</v>
      </c>
      <c r="AT21" s="41"/>
      <c r="AU21" s="41" t="s">
        <v>88</v>
      </c>
      <c r="AV21" s="41"/>
      <c r="AW21" s="41" t="s">
        <v>88</v>
      </c>
      <c r="AX21" s="41"/>
      <c r="AY21" s="41"/>
      <c r="AZ21" s="41"/>
      <c r="BA21" s="22"/>
      <c r="BB21" s="41"/>
      <c r="BC21" s="41" t="s">
        <v>1</v>
      </c>
      <c r="BD21" s="41" t="s">
        <v>88</v>
      </c>
      <c r="BE21" s="41" t="s">
        <v>88</v>
      </c>
      <c r="BF21" s="41" t="s">
        <v>88</v>
      </c>
      <c r="BG21" s="41" t="s">
        <v>88</v>
      </c>
      <c r="BH21" s="41" t="s">
        <v>88</v>
      </c>
      <c r="BI21" s="41" t="s">
        <v>88</v>
      </c>
      <c r="BJ21" s="41" t="s">
        <v>88</v>
      </c>
      <c r="BK21" s="41" t="s">
        <v>88</v>
      </c>
      <c r="BL21" s="30"/>
      <c r="BM21" s="22"/>
      <c r="BN21" s="41" t="s">
        <v>88</v>
      </c>
      <c r="BO21" s="42"/>
      <c r="BP21" s="24"/>
      <c r="BQ21" s="24"/>
      <c r="BR21" s="9" t="s">
        <v>16</v>
      </c>
      <c r="BS21" s="25">
        <f t="shared" si="8"/>
        <v>83672</v>
      </c>
      <c r="BT21" s="26" t="s">
        <v>85</v>
      </c>
      <c r="BU21" s="26">
        <f t="shared" si="11"/>
        <v>165</v>
      </c>
      <c r="BV21" s="254" t="s">
        <v>86</v>
      </c>
      <c r="BW21" s="10">
        <v>49654</v>
      </c>
      <c r="BX21" s="27" t="s">
        <v>225</v>
      </c>
      <c r="BY21" s="28">
        <v>25</v>
      </c>
      <c r="BZ21" s="27" t="s">
        <v>226</v>
      </c>
      <c r="CA21" s="10"/>
      <c r="CB21" s="27" t="s">
        <v>225</v>
      </c>
      <c r="CC21" s="28"/>
      <c r="CD21" s="27" t="s">
        <v>226</v>
      </c>
      <c r="CE21" s="10">
        <v>25650</v>
      </c>
      <c r="CF21" s="27" t="s">
        <v>225</v>
      </c>
      <c r="CG21" s="28">
        <v>107</v>
      </c>
      <c r="CH21" s="27" t="s">
        <v>226</v>
      </c>
      <c r="CI21" s="10">
        <v>4149</v>
      </c>
      <c r="CJ21" s="27" t="s">
        <v>225</v>
      </c>
      <c r="CK21" s="28">
        <v>25</v>
      </c>
      <c r="CL21" s="27" t="s">
        <v>226</v>
      </c>
      <c r="CM21" s="10"/>
      <c r="CN21" s="27" t="s">
        <v>225</v>
      </c>
      <c r="CO21" s="28"/>
      <c r="CP21" s="258" t="s">
        <v>226</v>
      </c>
      <c r="CQ21" s="10">
        <v>4219</v>
      </c>
      <c r="CR21" s="27" t="s">
        <v>225</v>
      </c>
      <c r="CS21" s="28">
        <v>8</v>
      </c>
      <c r="CT21" s="258" t="s">
        <v>226</v>
      </c>
      <c r="CU21" s="302" t="s">
        <v>244</v>
      </c>
      <c r="CV21" s="148"/>
      <c r="CW21" s="148"/>
      <c r="CX21" s="17" t="s">
        <v>16</v>
      </c>
      <c r="CY21" s="149">
        <f t="shared" si="9"/>
        <v>0</v>
      </c>
      <c r="CZ21" s="150" t="s">
        <v>85</v>
      </c>
      <c r="DA21" s="150">
        <f t="shared" si="10"/>
        <v>0</v>
      </c>
      <c r="DB21" s="211" t="s">
        <v>86</v>
      </c>
      <c r="DC21" s="10"/>
      <c r="DD21" s="27" t="s">
        <v>85</v>
      </c>
      <c r="DE21" s="28"/>
      <c r="DF21" s="27" t="s">
        <v>86</v>
      </c>
      <c r="DG21" s="10"/>
      <c r="DH21" s="27" t="s">
        <v>85</v>
      </c>
      <c r="DI21" s="28"/>
      <c r="DJ21" s="27" t="s">
        <v>86</v>
      </c>
      <c r="DK21" s="10"/>
      <c r="DL21" s="27" t="s">
        <v>85</v>
      </c>
      <c r="DM21" s="28"/>
      <c r="DN21" s="27" t="s">
        <v>86</v>
      </c>
      <c r="DO21" s="151"/>
      <c r="DP21" s="30"/>
      <c r="DQ21" s="19" t="s">
        <v>88</v>
      </c>
      <c r="DR21" s="31" t="s">
        <v>101</v>
      </c>
      <c r="DS21" s="178" t="s">
        <v>191</v>
      </c>
      <c r="DT21" s="2"/>
      <c r="DU21" s="2"/>
      <c r="DV21" s="17" t="s">
        <v>16</v>
      </c>
      <c r="DW21" s="33" t="s">
        <v>88</v>
      </c>
      <c r="DX21" s="33"/>
      <c r="DY21" s="33"/>
      <c r="DZ21" s="34"/>
      <c r="EA21" s="33"/>
      <c r="EB21" s="33"/>
      <c r="EC21" s="35"/>
      <c r="ED21" s="36"/>
      <c r="EE21" s="37"/>
      <c r="EF21" s="38"/>
      <c r="EG21" s="71"/>
      <c r="EH21" s="39"/>
      <c r="EI21" s="39"/>
      <c r="EJ21" s="39"/>
      <c r="EK21" s="39"/>
      <c r="EL21" s="39"/>
      <c r="EM21" s="39"/>
      <c r="EN21" s="39"/>
      <c r="EO21" s="39"/>
      <c r="EP21" s="39"/>
      <c r="EQ21" s="39"/>
      <c r="ER21" s="39"/>
      <c r="ES21" s="39"/>
      <c r="ET21" s="39"/>
      <c r="EU21" s="39"/>
      <c r="EV21" s="39"/>
      <c r="EW21" s="39"/>
      <c r="EX21" s="39"/>
      <c r="EY21" s="39"/>
      <c r="EZ21" s="136"/>
      <c r="FA21" s="1"/>
    </row>
    <row r="22" spans="1:157" ht="18" customHeight="1">
      <c r="A22" s="4"/>
      <c r="B22" s="181" t="s">
        <v>17</v>
      </c>
      <c r="C22" s="170">
        <v>14278</v>
      </c>
      <c r="D22" s="170">
        <v>32201</v>
      </c>
      <c r="E22" s="182">
        <f t="shared" si="12"/>
        <v>44.3</v>
      </c>
      <c r="F22" s="170">
        <v>4274</v>
      </c>
      <c r="G22" s="170">
        <v>17650</v>
      </c>
      <c r="H22" s="182">
        <f t="shared" si="13"/>
        <v>24.2</v>
      </c>
      <c r="I22" s="170">
        <v>2770</v>
      </c>
      <c r="J22" s="170">
        <v>25898</v>
      </c>
      <c r="K22" s="182">
        <f t="shared" si="14"/>
        <v>10.7</v>
      </c>
      <c r="L22" s="170">
        <v>6920</v>
      </c>
      <c r="M22" s="170">
        <v>15476</v>
      </c>
      <c r="N22" s="183">
        <f t="shared" si="15"/>
        <v>44.7</v>
      </c>
      <c r="O22" s="184">
        <v>0</v>
      </c>
      <c r="P22" s="185">
        <v>0</v>
      </c>
      <c r="Q22" s="16"/>
      <c r="R22" s="16"/>
      <c r="S22" s="186" t="s">
        <v>17</v>
      </c>
      <c r="T22" s="296"/>
      <c r="U22" s="187"/>
      <c r="V22" s="188" t="s">
        <v>88</v>
      </c>
      <c r="W22" s="189">
        <v>100</v>
      </c>
      <c r="X22" s="190"/>
      <c r="Y22" s="191" t="s">
        <v>88</v>
      </c>
      <c r="Z22" s="191"/>
      <c r="AA22" s="192"/>
      <c r="AB22" s="191"/>
      <c r="AC22" s="193" t="s">
        <v>88</v>
      </c>
      <c r="AD22" s="194"/>
      <c r="AE22" s="194"/>
      <c r="AF22" s="194" t="s">
        <v>88</v>
      </c>
      <c r="AG22" s="194"/>
      <c r="AH22" s="194" t="s">
        <v>88</v>
      </c>
      <c r="AI22" s="194"/>
      <c r="AJ22" s="194"/>
      <c r="AK22" s="194" t="s">
        <v>88</v>
      </c>
      <c r="AL22" s="194"/>
      <c r="AM22" s="194"/>
      <c r="AN22" s="194"/>
      <c r="AO22" s="191"/>
      <c r="AP22" s="194"/>
      <c r="AQ22" s="194" t="s">
        <v>88</v>
      </c>
      <c r="AR22" s="194"/>
      <c r="AS22" s="194" t="s">
        <v>88</v>
      </c>
      <c r="AT22" s="194"/>
      <c r="AU22" s="194" t="s">
        <v>88</v>
      </c>
      <c r="AV22" s="194"/>
      <c r="AW22" s="194"/>
      <c r="AX22" s="194" t="s">
        <v>88</v>
      </c>
      <c r="AY22" s="194"/>
      <c r="AZ22" s="194"/>
      <c r="BA22" s="191"/>
      <c r="BB22" s="194"/>
      <c r="BC22" s="194" t="s">
        <v>88</v>
      </c>
      <c r="BD22" s="194" t="s">
        <v>88</v>
      </c>
      <c r="BE22" s="194" t="s">
        <v>88</v>
      </c>
      <c r="BF22" s="194" t="s">
        <v>88</v>
      </c>
      <c r="BG22" s="194" t="s">
        <v>88</v>
      </c>
      <c r="BH22" s="194" t="s">
        <v>88</v>
      </c>
      <c r="BI22" s="194" t="s">
        <v>88</v>
      </c>
      <c r="BJ22" s="194" t="s">
        <v>88</v>
      </c>
      <c r="BK22" s="194" t="s">
        <v>88</v>
      </c>
      <c r="BL22" s="195"/>
      <c r="BM22" s="191"/>
      <c r="BN22" s="194" t="s">
        <v>88</v>
      </c>
      <c r="BO22" s="196"/>
      <c r="BP22" s="24"/>
      <c r="BQ22" s="24"/>
      <c r="BR22" s="181" t="s">
        <v>17</v>
      </c>
      <c r="BS22" s="197">
        <f t="shared" si="8"/>
        <v>276955</v>
      </c>
      <c r="BT22" s="198" t="s">
        <v>85</v>
      </c>
      <c r="BU22" s="198">
        <f t="shared" si="11"/>
        <v>1217</v>
      </c>
      <c r="BV22" s="252" t="s">
        <v>86</v>
      </c>
      <c r="BW22" s="170">
        <v>219779</v>
      </c>
      <c r="BX22" s="171" t="s">
        <v>225</v>
      </c>
      <c r="BY22" s="172">
        <v>83</v>
      </c>
      <c r="BZ22" s="171" t="s">
        <v>226</v>
      </c>
      <c r="CA22" s="170"/>
      <c r="CB22" s="171" t="s">
        <v>225</v>
      </c>
      <c r="CC22" s="172"/>
      <c r="CD22" s="171" t="s">
        <v>226</v>
      </c>
      <c r="CE22" s="170">
        <v>10586</v>
      </c>
      <c r="CF22" s="171" t="s">
        <v>225</v>
      </c>
      <c r="CG22" s="172">
        <v>97</v>
      </c>
      <c r="CH22" s="171" t="s">
        <v>226</v>
      </c>
      <c r="CI22" s="170">
        <v>19349</v>
      </c>
      <c r="CJ22" s="171" t="s">
        <v>225</v>
      </c>
      <c r="CK22" s="172">
        <v>1027</v>
      </c>
      <c r="CL22" s="171" t="s">
        <v>226</v>
      </c>
      <c r="CM22" s="170"/>
      <c r="CN22" s="171" t="s">
        <v>225</v>
      </c>
      <c r="CO22" s="172"/>
      <c r="CP22" s="173" t="s">
        <v>226</v>
      </c>
      <c r="CQ22" s="170">
        <v>27241</v>
      </c>
      <c r="CR22" s="171" t="s">
        <v>225</v>
      </c>
      <c r="CS22" s="172">
        <v>10</v>
      </c>
      <c r="CT22" s="173" t="s">
        <v>226</v>
      </c>
      <c r="CU22" s="303" t="s">
        <v>245</v>
      </c>
      <c r="CV22" s="1"/>
      <c r="CW22" s="1"/>
      <c r="CX22" s="186" t="s">
        <v>17</v>
      </c>
      <c r="CY22" s="200">
        <f t="shared" si="9"/>
        <v>0</v>
      </c>
      <c r="CZ22" s="201" t="s">
        <v>85</v>
      </c>
      <c r="DA22" s="201">
        <f t="shared" si="10"/>
        <v>0</v>
      </c>
      <c r="DB22" s="209" t="s">
        <v>86</v>
      </c>
      <c r="DC22" s="170"/>
      <c r="DD22" s="171" t="s">
        <v>85</v>
      </c>
      <c r="DE22" s="172"/>
      <c r="DF22" s="171" t="s">
        <v>86</v>
      </c>
      <c r="DG22" s="170"/>
      <c r="DH22" s="171" t="s">
        <v>85</v>
      </c>
      <c r="DI22" s="172"/>
      <c r="DJ22" s="171" t="s">
        <v>86</v>
      </c>
      <c r="DK22" s="170"/>
      <c r="DL22" s="171" t="s">
        <v>85</v>
      </c>
      <c r="DM22" s="172"/>
      <c r="DN22" s="171" t="s">
        <v>86</v>
      </c>
      <c r="DO22" s="202"/>
      <c r="DP22" s="195"/>
      <c r="DQ22" s="188" t="s">
        <v>88</v>
      </c>
      <c r="DR22" s="313" t="s">
        <v>102</v>
      </c>
      <c r="DS22" s="161" t="s">
        <v>192</v>
      </c>
      <c r="DT22" s="163"/>
      <c r="DU22" s="163"/>
      <c r="DV22" s="186" t="s">
        <v>17</v>
      </c>
      <c r="DW22" s="332"/>
      <c r="DX22" s="203" t="s">
        <v>88</v>
      </c>
      <c r="DY22" s="203" t="s">
        <v>88</v>
      </c>
      <c r="DZ22" s="204" t="s">
        <v>212</v>
      </c>
      <c r="EA22" s="203" t="s">
        <v>88</v>
      </c>
      <c r="EB22" s="203"/>
      <c r="EC22" s="205"/>
      <c r="ED22" s="206" t="s">
        <v>213</v>
      </c>
      <c r="EE22" s="37"/>
      <c r="EF22" s="38"/>
      <c r="EG22" s="71"/>
      <c r="EH22" s="39"/>
      <c r="EI22" s="39"/>
      <c r="EJ22" s="39"/>
      <c r="EK22" s="39"/>
      <c r="EL22" s="39"/>
      <c r="EM22" s="39"/>
      <c r="EN22" s="39"/>
      <c r="EO22" s="39"/>
      <c r="EP22" s="39"/>
      <c r="EQ22" s="39"/>
      <c r="ER22" s="39"/>
      <c r="ES22" s="39"/>
      <c r="ET22" s="39"/>
      <c r="EU22" s="39"/>
      <c r="EV22" s="39"/>
      <c r="EW22" s="39"/>
      <c r="EX22" s="39"/>
      <c r="EY22" s="39"/>
      <c r="EZ22" s="1"/>
      <c r="FA22" s="1"/>
    </row>
    <row r="23" spans="1:157" ht="18" customHeight="1">
      <c r="A23" s="4"/>
      <c r="B23" s="59" t="s">
        <v>18</v>
      </c>
      <c r="C23" s="44">
        <v>14898</v>
      </c>
      <c r="D23" s="44">
        <v>28322</v>
      </c>
      <c r="E23" s="45">
        <f t="shared" si="12"/>
        <v>52.6</v>
      </c>
      <c r="F23" s="44">
        <v>4462</v>
      </c>
      <c r="G23" s="44">
        <v>19042</v>
      </c>
      <c r="H23" s="45">
        <f t="shared" si="13"/>
        <v>23.4</v>
      </c>
      <c r="I23" s="44">
        <v>1278</v>
      </c>
      <c r="J23" s="44">
        <v>17961</v>
      </c>
      <c r="K23" s="45">
        <f t="shared" si="14"/>
        <v>7.1</v>
      </c>
      <c r="L23" s="44">
        <v>8407</v>
      </c>
      <c r="M23" s="44">
        <v>17458</v>
      </c>
      <c r="N23" s="46">
        <f t="shared" si="15"/>
        <v>48.2</v>
      </c>
      <c r="O23" s="47">
        <v>0</v>
      </c>
      <c r="P23" s="48">
        <v>0</v>
      </c>
      <c r="Q23" s="16"/>
      <c r="R23" s="16"/>
      <c r="S23" s="43" t="s">
        <v>18</v>
      </c>
      <c r="T23" s="130" t="s">
        <v>88</v>
      </c>
      <c r="U23" s="49"/>
      <c r="V23" s="50"/>
      <c r="W23" s="51">
        <v>100</v>
      </c>
      <c r="X23" s="52"/>
      <c r="Y23" s="53" t="s">
        <v>88</v>
      </c>
      <c r="Z23" s="53"/>
      <c r="AA23" s="54"/>
      <c r="AB23" s="53"/>
      <c r="AC23" s="55" t="s">
        <v>88</v>
      </c>
      <c r="AD23" s="56"/>
      <c r="AE23" s="56"/>
      <c r="AF23" s="56" t="s">
        <v>88</v>
      </c>
      <c r="AG23" s="56"/>
      <c r="AH23" s="56" t="s">
        <v>88</v>
      </c>
      <c r="AI23" s="56"/>
      <c r="AJ23" s="56"/>
      <c r="AK23" s="56" t="s">
        <v>88</v>
      </c>
      <c r="AL23" s="56"/>
      <c r="AM23" s="56"/>
      <c r="AN23" s="56"/>
      <c r="AO23" s="53"/>
      <c r="AP23" s="56"/>
      <c r="AQ23" s="56" t="s">
        <v>88</v>
      </c>
      <c r="AR23" s="56"/>
      <c r="AS23" s="56" t="s">
        <v>88</v>
      </c>
      <c r="AT23" s="56"/>
      <c r="AU23" s="56" t="s">
        <v>88</v>
      </c>
      <c r="AV23" s="56"/>
      <c r="AW23" s="56"/>
      <c r="AX23" s="56" t="s">
        <v>88</v>
      </c>
      <c r="AY23" s="56"/>
      <c r="AZ23" s="56"/>
      <c r="BA23" s="53"/>
      <c r="BB23" s="56"/>
      <c r="BC23" s="56" t="s">
        <v>88</v>
      </c>
      <c r="BD23" s="56" t="s">
        <v>88</v>
      </c>
      <c r="BE23" s="56" t="s">
        <v>88</v>
      </c>
      <c r="BF23" s="56" t="s">
        <v>88</v>
      </c>
      <c r="BG23" s="56" t="s">
        <v>88</v>
      </c>
      <c r="BH23" s="56" t="s">
        <v>88</v>
      </c>
      <c r="BI23" s="56" t="s">
        <v>88</v>
      </c>
      <c r="BJ23" s="56" t="s">
        <v>88</v>
      </c>
      <c r="BK23" s="56" t="s">
        <v>88</v>
      </c>
      <c r="BL23" s="57" t="s">
        <v>88</v>
      </c>
      <c r="BM23" s="53"/>
      <c r="BN23" s="56" t="s">
        <v>88</v>
      </c>
      <c r="BO23" s="58"/>
      <c r="BP23" s="24"/>
      <c r="BQ23" s="24"/>
      <c r="BR23" s="59" t="s">
        <v>18</v>
      </c>
      <c r="BS23" s="60">
        <f t="shared" si="8"/>
        <v>70726</v>
      </c>
      <c r="BT23" s="61" t="s">
        <v>85</v>
      </c>
      <c r="BU23" s="61">
        <f t="shared" si="11"/>
        <v>155</v>
      </c>
      <c r="BV23" s="253" t="s">
        <v>86</v>
      </c>
      <c r="BW23" s="44">
        <v>27511</v>
      </c>
      <c r="BX23" s="62" t="s">
        <v>225</v>
      </c>
      <c r="BY23" s="63">
        <v>36</v>
      </c>
      <c r="BZ23" s="62" t="s">
        <v>226</v>
      </c>
      <c r="CA23" s="44"/>
      <c r="CB23" s="62" t="s">
        <v>225</v>
      </c>
      <c r="CC23" s="63"/>
      <c r="CD23" s="62" t="s">
        <v>226</v>
      </c>
      <c r="CE23" s="44">
        <v>14468</v>
      </c>
      <c r="CF23" s="62" t="s">
        <v>225</v>
      </c>
      <c r="CG23" s="63">
        <v>89</v>
      </c>
      <c r="CH23" s="62" t="s">
        <v>226</v>
      </c>
      <c r="CI23" s="44">
        <v>28747</v>
      </c>
      <c r="CJ23" s="62" t="s">
        <v>225</v>
      </c>
      <c r="CK23" s="63">
        <v>30</v>
      </c>
      <c r="CL23" s="62" t="s">
        <v>226</v>
      </c>
      <c r="CM23" s="44"/>
      <c r="CN23" s="62" t="s">
        <v>225</v>
      </c>
      <c r="CO23" s="63"/>
      <c r="CP23" s="249" t="s">
        <v>226</v>
      </c>
      <c r="CQ23" s="44"/>
      <c r="CR23" s="62" t="s">
        <v>225</v>
      </c>
      <c r="CS23" s="63"/>
      <c r="CT23" s="249" t="s">
        <v>226</v>
      </c>
      <c r="CU23" s="64"/>
      <c r="CV23" s="1"/>
      <c r="CW23" s="1"/>
      <c r="CX23" s="43" t="s">
        <v>18</v>
      </c>
      <c r="CY23" s="132">
        <f t="shared" si="9"/>
        <v>0</v>
      </c>
      <c r="CZ23" s="133" t="s">
        <v>85</v>
      </c>
      <c r="DA23" s="133">
        <f t="shared" si="10"/>
        <v>0</v>
      </c>
      <c r="DB23" s="210" t="s">
        <v>86</v>
      </c>
      <c r="DC23" s="44"/>
      <c r="DD23" s="62" t="s">
        <v>85</v>
      </c>
      <c r="DE23" s="63"/>
      <c r="DF23" s="62" t="s">
        <v>86</v>
      </c>
      <c r="DG23" s="44"/>
      <c r="DH23" s="62" t="s">
        <v>85</v>
      </c>
      <c r="DI23" s="63"/>
      <c r="DJ23" s="62" t="s">
        <v>86</v>
      </c>
      <c r="DK23" s="44"/>
      <c r="DL23" s="62" t="s">
        <v>85</v>
      </c>
      <c r="DM23" s="63"/>
      <c r="DN23" s="62" t="s">
        <v>86</v>
      </c>
      <c r="DO23" s="134"/>
      <c r="DP23" s="57"/>
      <c r="DQ23" s="50" t="s">
        <v>88</v>
      </c>
      <c r="DR23" s="65" t="s">
        <v>246</v>
      </c>
      <c r="DS23" s="66" t="s">
        <v>178</v>
      </c>
      <c r="DT23" s="144"/>
      <c r="DU23" s="144"/>
      <c r="DV23" s="43" t="s">
        <v>18</v>
      </c>
      <c r="DW23" s="67" t="s">
        <v>88</v>
      </c>
      <c r="DX23" s="67" t="s">
        <v>1</v>
      </c>
      <c r="DY23" s="67"/>
      <c r="DZ23" s="68" t="s">
        <v>1</v>
      </c>
      <c r="EA23" s="67" t="s">
        <v>1</v>
      </c>
      <c r="EB23" s="67"/>
      <c r="EC23" s="69"/>
      <c r="ED23" s="70" t="s">
        <v>247</v>
      </c>
      <c r="EE23" s="37"/>
      <c r="EF23" s="352" t="s">
        <v>164</v>
      </c>
      <c r="EG23" s="71"/>
      <c r="EH23" s="39"/>
      <c r="EI23" s="39"/>
      <c r="EJ23" s="39"/>
      <c r="EK23" s="39"/>
      <c r="EL23" s="39"/>
      <c r="EM23" s="39"/>
      <c r="EN23" s="39"/>
      <c r="EO23" s="39"/>
      <c r="EP23" s="39"/>
      <c r="EQ23" s="39"/>
      <c r="ER23" s="39"/>
      <c r="ES23" s="39"/>
      <c r="ET23" s="39"/>
      <c r="EU23" s="39"/>
      <c r="EV23" s="39"/>
      <c r="EW23" s="39"/>
      <c r="EX23" s="39"/>
      <c r="EY23" s="39"/>
      <c r="EZ23" s="136"/>
      <c r="FA23" s="1"/>
    </row>
    <row r="24" spans="1:157" ht="18" customHeight="1">
      <c r="A24" s="4"/>
      <c r="B24" s="59" t="s">
        <v>19</v>
      </c>
      <c r="C24" s="44">
        <v>11757</v>
      </c>
      <c r="D24" s="44">
        <v>25422</v>
      </c>
      <c r="E24" s="45">
        <f t="shared" si="12"/>
        <v>46.2</v>
      </c>
      <c r="F24" s="44">
        <v>4054</v>
      </c>
      <c r="G24" s="44">
        <v>16719</v>
      </c>
      <c r="H24" s="45">
        <f t="shared" si="13"/>
        <v>24.2</v>
      </c>
      <c r="I24" s="44">
        <v>1506</v>
      </c>
      <c r="J24" s="44">
        <v>20253</v>
      </c>
      <c r="K24" s="45">
        <f t="shared" si="14"/>
        <v>7.4</v>
      </c>
      <c r="L24" s="44">
        <v>5516</v>
      </c>
      <c r="M24" s="44">
        <v>15068</v>
      </c>
      <c r="N24" s="46">
        <f t="shared" si="15"/>
        <v>36.6</v>
      </c>
      <c r="O24" s="47">
        <v>0</v>
      </c>
      <c r="P24" s="48">
        <v>0</v>
      </c>
      <c r="Q24" s="16"/>
      <c r="R24" s="16"/>
      <c r="S24" s="43" t="s">
        <v>19</v>
      </c>
      <c r="T24" s="49"/>
      <c r="U24" s="49" t="s">
        <v>248</v>
      </c>
      <c r="V24" s="50"/>
      <c r="W24" s="51"/>
      <c r="X24" s="52" t="s">
        <v>171</v>
      </c>
      <c r="Y24" s="53" t="s">
        <v>88</v>
      </c>
      <c r="Z24" s="53"/>
      <c r="AA24" s="54"/>
      <c r="AB24" s="53"/>
      <c r="AC24" s="55" t="s">
        <v>88</v>
      </c>
      <c r="AD24" s="56"/>
      <c r="AE24" s="56"/>
      <c r="AF24" s="56" t="s">
        <v>88</v>
      </c>
      <c r="AG24" s="56"/>
      <c r="AH24" s="56" t="s">
        <v>88</v>
      </c>
      <c r="AI24" s="56"/>
      <c r="AJ24" s="56"/>
      <c r="AK24" s="56" t="s">
        <v>88</v>
      </c>
      <c r="AL24" s="56"/>
      <c r="AM24" s="56"/>
      <c r="AN24" s="56"/>
      <c r="AO24" s="53"/>
      <c r="AP24" s="56"/>
      <c r="AQ24" s="56" t="s">
        <v>88</v>
      </c>
      <c r="AR24" s="56"/>
      <c r="AS24" s="56" t="s">
        <v>88</v>
      </c>
      <c r="AT24" s="56"/>
      <c r="AU24" s="56" t="s">
        <v>88</v>
      </c>
      <c r="AV24" s="56"/>
      <c r="AW24" s="56"/>
      <c r="AX24" s="56" t="s">
        <v>88</v>
      </c>
      <c r="AY24" s="56"/>
      <c r="AZ24" s="56"/>
      <c r="BA24" s="53"/>
      <c r="BB24" s="56"/>
      <c r="BC24" s="56" t="s">
        <v>88</v>
      </c>
      <c r="BD24" s="56" t="s">
        <v>88</v>
      </c>
      <c r="BE24" s="56" t="s">
        <v>88</v>
      </c>
      <c r="BF24" s="56" t="s">
        <v>88</v>
      </c>
      <c r="BG24" s="56" t="s">
        <v>88</v>
      </c>
      <c r="BH24" s="56" t="s">
        <v>88</v>
      </c>
      <c r="BI24" s="56" t="s">
        <v>88</v>
      </c>
      <c r="BJ24" s="56" t="s">
        <v>88</v>
      </c>
      <c r="BK24" s="56"/>
      <c r="BL24" s="57"/>
      <c r="BM24" s="53"/>
      <c r="BN24" s="56" t="s">
        <v>88</v>
      </c>
      <c r="BO24" s="58"/>
      <c r="BP24" s="24"/>
      <c r="BQ24" s="24"/>
      <c r="BR24" s="59" t="s">
        <v>19</v>
      </c>
      <c r="BS24" s="60">
        <f t="shared" si="8"/>
        <v>48183</v>
      </c>
      <c r="BT24" s="61" t="s">
        <v>85</v>
      </c>
      <c r="BU24" s="61">
        <f t="shared" si="11"/>
        <v>414</v>
      </c>
      <c r="BV24" s="253" t="s">
        <v>86</v>
      </c>
      <c r="BW24" s="44" t="s">
        <v>249</v>
      </c>
      <c r="BX24" s="62" t="s">
        <v>225</v>
      </c>
      <c r="BY24" s="63">
        <v>64</v>
      </c>
      <c r="BZ24" s="62" t="s">
        <v>226</v>
      </c>
      <c r="CA24" s="44"/>
      <c r="CB24" s="62" t="s">
        <v>225</v>
      </c>
      <c r="CC24" s="63"/>
      <c r="CD24" s="62" t="s">
        <v>226</v>
      </c>
      <c r="CE24" s="44">
        <v>11002</v>
      </c>
      <c r="CF24" s="62" t="s">
        <v>225</v>
      </c>
      <c r="CG24" s="63">
        <v>110</v>
      </c>
      <c r="CH24" s="62" t="s">
        <v>226</v>
      </c>
      <c r="CI24" s="44">
        <v>37165</v>
      </c>
      <c r="CJ24" s="62" t="s">
        <v>225</v>
      </c>
      <c r="CK24" s="63">
        <v>235</v>
      </c>
      <c r="CL24" s="62" t="s">
        <v>226</v>
      </c>
      <c r="CM24" s="44"/>
      <c r="CN24" s="62" t="s">
        <v>225</v>
      </c>
      <c r="CO24" s="63"/>
      <c r="CP24" s="249" t="s">
        <v>226</v>
      </c>
      <c r="CQ24" s="44">
        <v>16</v>
      </c>
      <c r="CR24" s="62" t="s">
        <v>225</v>
      </c>
      <c r="CS24" s="63">
        <v>5</v>
      </c>
      <c r="CT24" s="249" t="s">
        <v>226</v>
      </c>
      <c r="CU24" s="147" t="s">
        <v>159</v>
      </c>
      <c r="CV24" s="136"/>
      <c r="CW24" s="136"/>
      <c r="CX24" s="43" t="s">
        <v>19</v>
      </c>
      <c r="CY24" s="132">
        <f t="shared" si="9"/>
        <v>0</v>
      </c>
      <c r="CZ24" s="133" t="s">
        <v>85</v>
      </c>
      <c r="DA24" s="133">
        <f t="shared" si="10"/>
        <v>0</v>
      </c>
      <c r="DB24" s="210" t="s">
        <v>86</v>
      </c>
      <c r="DC24" s="44"/>
      <c r="DD24" s="62" t="s">
        <v>85</v>
      </c>
      <c r="DE24" s="63"/>
      <c r="DF24" s="62" t="s">
        <v>86</v>
      </c>
      <c r="DG24" s="44"/>
      <c r="DH24" s="62" t="s">
        <v>85</v>
      </c>
      <c r="DI24" s="63"/>
      <c r="DJ24" s="62" t="s">
        <v>86</v>
      </c>
      <c r="DK24" s="44"/>
      <c r="DL24" s="62" t="s">
        <v>85</v>
      </c>
      <c r="DM24" s="63"/>
      <c r="DN24" s="62" t="s">
        <v>86</v>
      </c>
      <c r="DO24" s="134"/>
      <c r="DP24" s="50"/>
      <c r="DQ24" s="50" t="s">
        <v>88</v>
      </c>
      <c r="DR24" s="146" t="s">
        <v>117</v>
      </c>
      <c r="DS24" s="66" t="s">
        <v>183</v>
      </c>
      <c r="DT24" s="2"/>
      <c r="DU24" s="2"/>
      <c r="DV24" s="43" t="s">
        <v>19</v>
      </c>
      <c r="DW24" s="67" t="s">
        <v>88</v>
      </c>
      <c r="DX24" s="67"/>
      <c r="DY24" s="67"/>
      <c r="DZ24" s="68"/>
      <c r="EA24" s="67"/>
      <c r="EB24" s="67" t="s">
        <v>233</v>
      </c>
      <c r="EC24" s="69"/>
      <c r="ED24" s="265" t="s">
        <v>250</v>
      </c>
      <c r="EE24" s="37"/>
      <c r="EF24" s="352"/>
      <c r="EG24" s="71"/>
      <c r="EH24" s="39"/>
      <c r="EI24" s="39"/>
      <c r="EJ24" s="39"/>
      <c r="EK24" s="39"/>
      <c r="EL24" s="39"/>
      <c r="EM24" s="39"/>
      <c r="EN24" s="39"/>
      <c r="EO24" s="39"/>
      <c r="EP24" s="39"/>
      <c r="EQ24" s="39"/>
      <c r="ER24" s="39"/>
      <c r="ES24" s="39"/>
      <c r="ET24" s="39"/>
      <c r="EU24" s="39"/>
      <c r="EV24" s="39"/>
      <c r="EW24" s="39"/>
      <c r="EX24" s="39"/>
      <c r="EY24" s="39"/>
      <c r="EZ24" s="136"/>
      <c r="FA24" s="1"/>
    </row>
    <row r="25" spans="1:157" ht="18" customHeight="1">
      <c r="A25" s="4"/>
      <c r="B25" s="59" t="s">
        <v>20</v>
      </c>
      <c r="C25" s="44">
        <v>18582</v>
      </c>
      <c r="D25" s="44">
        <v>34885</v>
      </c>
      <c r="E25" s="45">
        <f t="shared" si="12"/>
        <v>53.3</v>
      </c>
      <c r="F25" s="44">
        <v>5948</v>
      </c>
      <c r="G25" s="44">
        <v>18122</v>
      </c>
      <c r="H25" s="45">
        <f t="shared" si="13"/>
        <v>32.8</v>
      </c>
      <c r="I25" s="44">
        <v>3510</v>
      </c>
      <c r="J25" s="44">
        <v>27871</v>
      </c>
      <c r="K25" s="45">
        <f t="shared" si="14"/>
        <v>12.6</v>
      </c>
      <c r="L25" s="44">
        <v>9592</v>
      </c>
      <c r="M25" s="44">
        <v>17352</v>
      </c>
      <c r="N25" s="46">
        <f t="shared" si="15"/>
        <v>55.3</v>
      </c>
      <c r="O25" s="47">
        <v>0</v>
      </c>
      <c r="P25" s="48">
        <v>0</v>
      </c>
      <c r="Q25" s="16"/>
      <c r="R25" s="16"/>
      <c r="S25" s="43" t="s">
        <v>20</v>
      </c>
      <c r="T25" s="53"/>
      <c r="U25" s="49"/>
      <c r="V25" s="50" t="s">
        <v>88</v>
      </c>
      <c r="W25" s="51">
        <v>100</v>
      </c>
      <c r="X25" s="52"/>
      <c r="Y25" s="53" t="s">
        <v>88</v>
      </c>
      <c r="Z25" s="130"/>
      <c r="AA25" s="54"/>
      <c r="AB25" s="53"/>
      <c r="AC25" s="55" t="s">
        <v>88</v>
      </c>
      <c r="AD25" s="56"/>
      <c r="AE25" s="56"/>
      <c r="AF25" s="56" t="s">
        <v>88</v>
      </c>
      <c r="AG25" s="56"/>
      <c r="AH25" s="56"/>
      <c r="AI25" s="56"/>
      <c r="AJ25" s="56"/>
      <c r="AK25" s="56" t="s">
        <v>88</v>
      </c>
      <c r="AL25" s="56"/>
      <c r="AM25" s="56" t="s">
        <v>88</v>
      </c>
      <c r="AN25" s="56"/>
      <c r="AO25" s="53"/>
      <c r="AP25" s="56"/>
      <c r="AQ25" s="56" t="s">
        <v>88</v>
      </c>
      <c r="AR25" s="56"/>
      <c r="AS25" s="56" t="s">
        <v>88</v>
      </c>
      <c r="AT25" s="56"/>
      <c r="AU25" s="56" t="s">
        <v>88</v>
      </c>
      <c r="AV25" s="56"/>
      <c r="AW25" s="56"/>
      <c r="AX25" s="56" t="s">
        <v>88</v>
      </c>
      <c r="AY25" s="56"/>
      <c r="AZ25" s="56"/>
      <c r="BA25" s="53"/>
      <c r="BB25" s="56"/>
      <c r="BC25" s="56" t="s">
        <v>88</v>
      </c>
      <c r="BD25" s="56" t="s">
        <v>88</v>
      </c>
      <c r="BE25" s="56" t="s">
        <v>88</v>
      </c>
      <c r="BF25" s="56" t="s">
        <v>88</v>
      </c>
      <c r="BG25" s="56" t="s">
        <v>88</v>
      </c>
      <c r="BH25" s="56" t="s">
        <v>88</v>
      </c>
      <c r="BI25" s="56" t="s">
        <v>88</v>
      </c>
      <c r="BJ25" s="56" t="s">
        <v>88</v>
      </c>
      <c r="BK25" s="56"/>
      <c r="BL25" s="57"/>
      <c r="BM25" s="53"/>
      <c r="BN25" s="56" t="s">
        <v>88</v>
      </c>
      <c r="BO25" s="58"/>
      <c r="BP25" s="24"/>
      <c r="BQ25" s="24"/>
      <c r="BR25" s="59" t="s">
        <v>20</v>
      </c>
      <c r="BS25" s="60">
        <f t="shared" si="8"/>
        <v>147434</v>
      </c>
      <c r="BT25" s="61" t="s">
        <v>85</v>
      </c>
      <c r="BU25" s="61">
        <f t="shared" si="11"/>
        <v>552</v>
      </c>
      <c r="BV25" s="253" t="s">
        <v>86</v>
      </c>
      <c r="BW25" s="44">
        <v>72928</v>
      </c>
      <c r="BX25" s="62" t="s">
        <v>225</v>
      </c>
      <c r="BY25" s="63">
        <v>85</v>
      </c>
      <c r="BZ25" s="62" t="s">
        <v>226</v>
      </c>
      <c r="CA25" s="44"/>
      <c r="CB25" s="62" t="s">
        <v>225</v>
      </c>
      <c r="CC25" s="63"/>
      <c r="CD25" s="62" t="s">
        <v>226</v>
      </c>
      <c r="CE25" s="44">
        <v>4722</v>
      </c>
      <c r="CF25" s="62" t="s">
        <v>225</v>
      </c>
      <c r="CG25" s="63">
        <v>36</v>
      </c>
      <c r="CH25" s="62" t="s">
        <v>226</v>
      </c>
      <c r="CI25" s="44">
        <v>15965</v>
      </c>
      <c r="CJ25" s="62" t="s">
        <v>225</v>
      </c>
      <c r="CK25" s="63">
        <v>257</v>
      </c>
      <c r="CL25" s="62" t="s">
        <v>226</v>
      </c>
      <c r="CM25" s="44">
        <v>9509</v>
      </c>
      <c r="CN25" s="62" t="s">
        <v>225</v>
      </c>
      <c r="CO25" s="63">
        <v>9</v>
      </c>
      <c r="CP25" s="249" t="s">
        <v>226</v>
      </c>
      <c r="CQ25" s="44">
        <v>44310</v>
      </c>
      <c r="CR25" s="62" t="s">
        <v>225</v>
      </c>
      <c r="CS25" s="63">
        <v>165</v>
      </c>
      <c r="CT25" s="249" t="s">
        <v>226</v>
      </c>
      <c r="CU25" s="64" t="s">
        <v>156</v>
      </c>
      <c r="CV25" s="1"/>
      <c r="CW25" s="1"/>
      <c r="CX25" s="43" t="s">
        <v>20</v>
      </c>
      <c r="CY25" s="132">
        <f t="shared" si="9"/>
        <v>0</v>
      </c>
      <c r="CZ25" s="133" t="s">
        <v>85</v>
      </c>
      <c r="DA25" s="133">
        <f t="shared" si="10"/>
        <v>0</v>
      </c>
      <c r="DB25" s="210" t="s">
        <v>86</v>
      </c>
      <c r="DC25" s="44"/>
      <c r="DD25" s="62" t="s">
        <v>85</v>
      </c>
      <c r="DE25" s="63"/>
      <c r="DF25" s="62" t="s">
        <v>86</v>
      </c>
      <c r="DG25" s="44"/>
      <c r="DH25" s="62" t="s">
        <v>85</v>
      </c>
      <c r="DI25" s="63"/>
      <c r="DJ25" s="62" t="s">
        <v>86</v>
      </c>
      <c r="DK25" s="44"/>
      <c r="DL25" s="62" t="s">
        <v>85</v>
      </c>
      <c r="DM25" s="63"/>
      <c r="DN25" s="62" t="s">
        <v>86</v>
      </c>
      <c r="DO25" s="134"/>
      <c r="DP25" s="57"/>
      <c r="DQ25" s="50" t="s">
        <v>88</v>
      </c>
      <c r="DR25" s="152" t="s">
        <v>193</v>
      </c>
      <c r="DS25" s="162" t="s">
        <v>118</v>
      </c>
      <c r="DT25" s="2"/>
      <c r="DU25" s="2"/>
      <c r="DV25" s="43" t="s">
        <v>20</v>
      </c>
      <c r="DW25" s="67" t="s">
        <v>88</v>
      </c>
      <c r="DX25" s="67"/>
      <c r="DY25" s="67"/>
      <c r="DZ25" s="68"/>
      <c r="EA25" s="67"/>
      <c r="EB25" s="67" t="s">
        <v>88</v>
      </c>
      <c r="EC25" s="69"/>
      <c r="ED25" s="265" t="s">
        <v>251</v>
      </c>
      <c r="EE25" s="37"/>
      <c r="EF25" s="352"/>
      <c r="EG25" s="71"/>
      <c r="EH25" s="39"/>
      <c r="EI25" s="39"/>
      <c r="EJ25" s="39"/>
      <c r="EK25" s="39"/>
      <c r="EL25" s="39"/>
      <c r="EM25" s="39"/>
      <c r="EN25" s="39"/>
      <c r="EO25" s="39"/>
      <c r="EP25" s="39"/>
      <c r="EQ25" s="39"/>
      <c r="ER25" s="39"/>
      <c r="ES25" s="39"/>
      <c r="ET25" s="39"/>
      <c r="EU25" s="39"/>
      <c r="EV25" s="39"/>
      <c r="EW25" s="39"/>
      <c r="EX25" s="39"/>
      <c r="EY25" s="39"/>
      <c r="EZ25" s="136"/>
      <c r="FA25" s="1"/>
    </row>
    <row r="26" spans="1:157" ht="18" customHeight="1">
      <c r="A26" s="4"/>
      <c r="B26" s="9" t="s">
        <v>21</v>
      </c>
      <c r="C26" s="10">
        <v>11653</v>
      </c>
      <c r="D26" s="10">
        <v>22251</v>
      </c>
      <c r="E26" s="11">
        <f t="shared" si="12"/>
        <v>52.4</v>
      </c>
      <c r="F26" s="10">
        <v>4092</v>
      </c>
      <c r="G26" s="10">
        <v>13870</v>
      </c>
      <c r="H26" s="11">
        <f t="shared" si="13"/>
        <v>29.5</v>
      </c>
      <c r="I26" s="10">
        <v>2017</v>
      </c>
      <c r="J26" s="10">
        <v>16520</v>
      </c>
      <c r="K26" s="11">
        <f t="shared" si="14"/>
        <v>12.2</v>
      </c>
      <c r="L26" s="10">
        <v>5784</v>
      </c>
      <c r="M26" s="10">
        <v>12506</v>
      </c>
      <c r="N26" s="14">
        <f t="shared" si="15"/>
        <v>46.2</v>
      </c>
      <c r="O26" s="13">
        <v>0</v>
      </c>
      <c r="P26" s="15">
        <v>0</v>
      </c>
      <c r="Q26" s="16"/>
      <c r="R26" s="16"/>
      <c r="S26" s="17" t="s">
        <v>21</v>
      </c>
      <c r="T26" s="18"/>
      <c r="U26" s="18"/>
      <c r="V26" s="19" t="s">
        <v>88</v>
      </c>
      <c r="W26" s="20">
        <v>100</v>
      </c>
      <c r="X26" s="21"/>
      <c r="Y26" s="22" t="s">
        <v>88</v>
      </c>
      <c r="Z26" s="22"/>
      <c r="AA26" s="23"/>
      <c r="AB26" s="22"/>
      <c r="AC26" s="40" t="s">
        <v>88</v>
      </c>
      <c r="AD26" s="41"/>
      <c r="AE26" s="41"/>
      <c r="AF26" s="41" t="s">
        <v>88</v>
      </c>
      <c r="AG26" s="41"/>
      <c r="AH26" s="41" t="s">
        <v>88</v>
      </c>
      <c r="AI26" s="41"/>
      <c r="AJ26" s="41"/>
      <c r="AK26" s="41" t="s">
        <v>88</v>
      </c>
      <c r="AL26" s="41"/>
      <c r="AM26" s="41"/>
      <c r="AN26" s="41"/>
      <c r="AO26" s="22"/>
      <c r="AP26" s="41"/>
      <c r="AQ26" s="41" t="s">
        <v>88</v>
      </c>
      <c r="AR26" s="41"/>
      <c r="AS26" s="41" t="s">
        <v>88</v>
      </c>
      <c r="AT26" s="41"/>
      <c r="AU26" s="41" t="s">
        <v>88</v>
      </c>
      <c r="AV26" s="41"/>
      <c r="AW26" s="41"/>
      <c r="AX26" s="41" t="s">
        <v>88</v>
      </c>
      <c r="AY26" s="41"/>
      <c r="AZ26" s="41"/>
      <c r="BA26" s="22"/>
      <c r="BB26" s="41"/>
      <c r="BC26" s="41" t="s">
        <v>88</v>
      </c>
      <c r="BD26" s="41" t="s">
        <v>88</v>
      </c>
      <c r="BE26" s="41" t="s">
        <v>88</v>
      </c>
      <c r="BF26" s="41" t="s">
        <v>88</v>
      </c>
      <c r="BG26" s="41" t="s">
        <v>88</v>
      </c>
      <c r="BH26" s="41" t="s">
        <v>88</v>
      </c>
      <c r="BI26" s="41" t="s">
        <v>88</v>
      </c>
      <c r="BJ26" s="41" t="s">
        <v>88</v>
      </c>
      <c r="BK26" s="41"/>
      <c r="BL26" s="30"/>
      <c r="BM26" s="22"/>
      <c r="BN26" s="41" t="s">
        <v>88</v>
      </c>
      <c r="BO26" s="42"/>
      <c r="BP26" s="24"/>
      <c r="BQ26" s="24"/>
      <c r="BR26" s="9" t="s">
        <v>21</v>
      </c>
      <c r="BS26" s="25">
        <f t="shared" si="8"/>
        <v>30577</v>
      </c>
      <c r="BT26" s="26" t="s">
        <v>85</v>
      </c>
      <c r="BU26" s="26">
        <f t="shared" si="11"/>
        <v>83</v>
      </c>
      <c r="BV26" s="254" t="s">
        <v>86</v>
      </c>
      <c r="BW26" s="10">
        <v>17036</v>
      </c>
      <c r="BX26" s="27" t="s">
        <v>225</v>
      </c>
      <c r="BY26" s="28">
        <v>29</v>
      </c>
      <c r="BZ26" s="27" t="s">
        <v>226</v>
      </c>
      <c r="CA26" s="10"/>
      <c r="CB26" s="27" t="s">
        <v>225</v>
      </c>
      <c r="CC26" s="28"/>
      <c r="CD26" s="27" t="s">
        <v>226</v>
      </c>
      <c r="CE26" s="10">
        <v>9590</v>
      </c>
      <c r="CF26" s="27" t="s">
        <v>225</v>
      </c>
      <c r="CG26" s="28">
        <v>42</v>
      </c>
      <c r="CH26" s="27" t="s">
        <v>226</v>
      </c>
      <c r="CI26" s="10">
        <v>2243</v>
      </c>
      <c r="CJ26" s="27" t="s">
        <v>225</v>
      </c>
      <c r="CK26" s="28">
        <v>6</v>
      </c>
      <c r="CL26" s="27" t="s">
        <v>226</v>
      </c>
      <c r="CM26" s="10"/>
      <c r="CN26" s="27" t="s">
        <v>225</v>
      </c>
      <c r="CO26" s="28"/>
      <c r="CP26" s="258" t="s">
        <v>226</v>
      </c>
      <c r="CQ26" s="10">
        <v>1708</v>
      </c>
      <c r="CR26" s="27" t="s">
        <v>225</v>
      </c>
      <c r="CS26" s="28">
        <v>6</v>
      </c>
      <c r="CT26" s="258" t="s">
        <v>226</v>
      </c>
      <c r="CU26" s="29" t="s">
        <v>252</v>
      </c>
      <c r="CV26" s="148"/>
      <c r="CW26" s="148"/>
      <c r="CX26" s="17" t="s">
        <v>21</v>
      </c>
      <c r="CY26" s="149">
        <f t="shared" si="9"/>
        <v>0</v>
      </c>
      <c r="CZ26" s="150" t="s">
        <v>85</v>
      </c>
      <c r="DA26" s="150">
        <f t="shared" si="10"/>
        <v>0</v>
      </c>
      <c r="DB26" s="211" t="s">
        <v>86</v>
      </c>
      <c r="DC26" s="10"/>
      <c r="DD26" s="27" t="s">
        <v>85</v>
      </c>
      <c r="DE26" s="28"/>
      <c r="DF26" s="27" t="s">
        <v>86</v>
      </c>
      <c r="DG26" s="10"/>
      <c r="DH26" s="27" t="s">
        <v>85</v>
      </c>
      <c r="DI26" s="28"/>
      <c r="DJ26" s="27" t="s">
        <v>86</v>
      </c>
      <c r="DK26" s="10"/>
      <c r="DL26" s="27" t="s">
        <v>85</v>
      </c>
      <c r="DM26" s="28"/>
      <c r="DN26" s="27" t="s">
        <v>86</v>
      </c>
      <c r="DO26" s="151"/>
      <c r="DP26" s="30"/>
      <c r="DQ26" s="30" t="s">
        <v>88</v>
      </c>
      <c r="DR26" s="31" t="s">
        <v>194</v>
      </c>
      <c r="DS26" s="32" t="s">
        <v>253</v>
      </c>
      <c r="DT26" s="2"/>
      <c r="DU26" s="2"/>
      <c r="DV26" s="17" t="s">
        <v>21</v>
      </c>
      <c r="DW26" s="33"/>
      <c r="DX26" s="33" t="s">
        <v>88</v>
      </c>
      <c r="DY26" s="33"/>
      <c r="DZ26" s="34" t="s">
        <v>157</v>
      </c>
      <c r="EA26" s="33" t="s">
        <v>1</v>
      </c>
      <c r="EB26" s="33" t="s">
        <v>88</v>
      </c>
      <c r="EC26" s="35"/>
      <c r="ED26" s="36" t="s">
        <v>254</v>
      </c>
      <c r="EE26" s="37"/>
      <c r="EF26" s="38"/>
      <c r="EG26" s="71"/>
      <c r="EH26" s="39"/>
      <c r="EI26" s="39"/>
      <c r="EJ26" s="39"/>
      <c r="EK26" s="39"/>
      <c r="EL26" s="39"/>
      <c r="EM26" s="39"/>
      <c r="EN26" s="39"/>
      <c r="EO26" s="39"/>
      <c r="EP26" s="39"/>
      <c r="EQ26" s="39"/>
      <c r="ER26" s="39"/>
      <c r="ES26" s="39"/>
      <c r="ET26" s="39"/>
      <c r="EU26" s="39"/>
      <c r="EV26" s="39"/>
      <c r="EW26" s="39"/>
      <c r="EX26" s="39"/>
      <c r="EY26" s="39"/>
      <c r="EZ26" s="136"/>
      <c r="FA26" s="1"/>
    </row>
    <row r="27" spans="1:157" ht="18" customHeight="1">
      <c r="A27" s="4"/>
      <c r="B27" s="181" t="s">
        <v>22</v>
      </c>
      <c r="C27" s="170">
        <v>15259</v>
      </c>
      <c r="D27" s="170">
        <v>27601</v>
      </c>
      <c r="E27" s="182">
        <f t="shared" si="12"/>
        <v>55.3</v>
      </c>
      <c r="F27" s="170">
        <v>3868</v>
      </c>
      <c r="G27" s="170">
        <v>12298</v>
      </c>
      <c r="H27" s="182">
        <f t="shared" si="13"/>
        <v>31.5</v>
      </c>
      <c r="I27" s="170">
        <v>5053</v>
      </c>
      <c r="J27" s="170">
        <v>21377</v>
      </c>
      <c r="K27" s="182">
        <f t="shared" si="14"/>
        <v>23.6</v>
      </c>
      <c r="L27" s="170">
        <v>5684</v>
      </c>
      <c r="M27" s="170">
        <v>12775</v>
      </c>
      <c r="N27" s="183">
        <f t="shared" si="15"/>
        <v>44.5</v>
      </c>
      <c r="O27" s="184">
        <v>0</v>
      </c>
      <c r="P27" s="185">
        <v>0</v>
      </c>
      <c r="Q27" s="16"/>
      <c r="R27" s="16"/>
      <c r="S27" s="186" t="s">
        <v>22</v>
      </c>
      <c r="T27" s="187"/>
      <c r="U27" s="187"/>
      <c r="V27" s="188" t="s">
        <v>88</v>
      </c>
      <c r="W27" s="189">
        <v>100</v>
      </c>
      <c r="X27" s="190"/>
      <c r="Y27" s="191" t="s">
        <v>88</v>
      </c>
      <c r="Z27" s="191"/>
      <c r="AA27" s="192"/>
      <c r="AB27" s="191"/>
      <c r="AC27" s="193"/>
      <c r="AD27" s="194" t="s">
        <v>229</v>
      </c>
      <c r="AE27" s="194"/>
      <c r="AF27" s="194" t="s">
        <v>88</v>
      </c>
      <c r="AG27" s="194"/>
      <c r="AH27" s="194"/>
      <c r="AI27" s="194"/>
      <c r="AJ27" s="194"/>
      <c r="AK27" s="194" t="s">
        <v>88</v>
      </c>
      <c r="AL27" s="194"/>
      <c r="AM27" s="194" t="s">
        <v>88</v>
      </c>
      <c r="AN27" s="194"/>
      <c r="AO27" s="191"/>
      <c r="AP27" s="194"/>
      <c r="AQ27" s="194" t="s">
        <v>88</v>
      </c>
      <c r="AR27" s="194"/>
      <c r="AS27" s="194" t="s">
        <v>88</v>
      </c>
      <c r="AT27" s="194"/>
      <c r="AU27" s="194" t="s">
        <v>88</v>
      </c>
      <c r="AV27" s="194"/>
      <c r="AW27" s="194"/>
      <c r="AX27" s="194" t="s">
        <v>88</v>
      </c>
      <c r="AY27" s="194"/>
      <c r="AZ27" s="194"/>
      <c r="BA27" s="191"/>
      <c r="BB27" s="194"/>
      <c r="BC27" s="194" t="s">
        <v>88</v>
      </c>
      <c r="BD27" s="194" t="s">
        <v>88</v>
      </c>
      <c r="BE27" s="194" t="s">
        <v>88</v>
      </c>
      <c r="BF27" s="194" t="s">
        <v>88</v>
      </c>
      <c r="BG27" s="194" t="s">
        <v>88</v>
      </c>
      <c r="BH27" s="194" t="s">
        <v>88</v>
      </c>
      <c r="BI27" s="194" t="s">
        <v>88</v>
      </c>
      <c r="BJ27" s="194" t="s">
        <v>88</v>
      </c>
      <c r="BK27" s="194" t="s">
        <v>88</v>
      </c>
      <c r="BL27" s="195" t="s">
        <v>88</v>
      </c>
      <c r="BM27" s="191"/>
      <c r="BN27" s="194" t="s">
        <v>88</v>
      </c>
      <c r="BO27" s="196"/>
      <c r="BP27" s="24"/>
      <c r="BQ27" s="24"/>
      <c r="BR27" s="181" t="s">
        <v>22</v>
      </c>
      <c r="BS27" s="197">
        <f t="shared" si="8"/>
        <v>105997</v>
      </c>
      <c r="BT27" s="198" t="s">
        <v>85</v>
      </c>
      <c r="BU27" s="198">
        <f t="shared" si="11"/>
        <v>316</v>
      </c>
      <c r="BV27" s="252" t="s">
        <v>86</v>
      </c>
      <c r="BW27" s="170">
        <v>51541</v>
      </c>
      <c r="BX27" s="171" t="s">
        <v>225</v>
      </c>
      <c r="BY27" s="172">
        <v>73</v>
      </c>
      <c r="BZ27" s="171" t="s">
        <v>226</v>
      </c>
      <c r="CA27" s="170"/>
      <c r="CB27" s="171" t="s">
        <v>225</v>
      </c>
      <c r="CC27" s="172"/>
      <c r="CD27" s="171" t="s">
        <v>226</v>
      </c>
      <c r="CE27" s="170">
        <v>1140</v>
      </c>
      <c r="CF27" s="171" t="s">
        <v>225</v>
      </c>
      <c r="CG27" s="172">
        <v>7</v>
      </c>
      <c r="CH27" s="171" t="s">
        <v>226</v>
      </c>
      <c r="CI27" s="170">
        <v>49623</v>
      </c>
      <c r="CJ27" s="171" t="s">
        <v>225</v>
      </c>
      <c r="CK27" s="172">
        <v>219</v>
      </c>
      <c r="CL27" s="171" t="s">
        <v>226</v>
      </c>
      <c r="CM27" s="170"/>
      <c r="CN27" s="171" t="s">
        <v>225</v>
      </c>
      <c r="CO27" s="172"/>
      <c r="CP27" s="173" t="s">
        <v>226</v>
      </c>
      <c r="CQ27" s="170">
        <v>3693</v>
      </c>
      <c r="CR27" s="171" t="s">
        <v>225</v>
      </c>
      <c r="CS27" s="172">
        <v>17</v>
      </c>
      <c r="CT27" s="173" t="s">
        <v>226</v>
      </c>
      <c r="CU27" s="301" t="s">
        <v>95</v>
      </c>
      <c r="CV27" s="1"/>
      <c r="CW27" s="1"/>
      <c r="CX27" s="186" t="s">
        <v>22</v>
      </c>
      <c r="CY27" s="200">
        <f t="shared" si="9"/>
        <v>0</v>
      </c>
      <c r="CZ27" s="201" t="s">
        <v>85</v>
      </c>
      <c r="DA27" s="201">
        <f t="shared" si="10"/>
        <v>0</v>
      </c>
      <c r="DB27" s="209" t="s">
        <v>86</v>
      </c>
      <c r="DC27" s="170"/>
      <c r="DD27" s="171" t="s">
        <v>85</v>
      </c>
      <c r="DE27" s="172"/>
      <c r="DF27" s="171" t="s">
        <v>86</v>
      </c>
      <c r="DG27" s="170"/>
      <c r="DH27" s="171" t="s">
        <v>85</v>
      </c>
      <c r="DI27" s="172"/>
      <c r="DJ27" s="171" t="s">
        <v>86</v>
      </c>
      <c r="DK27" s="170"/>
      <c r="DL27" s="171" t="s">
        <v>85</v>
      </c>
      <c r="DM27" s="172"/>
      <c r="DN27" s="171" t="s">
        <v>86</v>
      </c>
      <c r="DO27" s="202"/>
      <c r="DP27" s="195"/>
      <c r="DQ27" s="188" t="s">
        <v>88</v>
      </c>
      <c r="DR27" s="313" t="s">
        <v>103</v>
      </c>
      <c r="DS27" s="161" t="s">
        <v>195</v>
      </c>
      <c r="DT27" s="163"/>
      <c r="DU27" s="163"/>
      <c r="DV27" s="186" t="s">
        <v>22</v>
      </c>
      <c r="DW27" s="203" t="s">
        <v>88</v>
      </c>
      <c r="DX27" s="203"/>
      <c r="DY27" s="203"/>
      <c r="DZ27" s="204"/>
      <c r="EA27" s="203"/>
      <c r="EB27" s="203"/>
      <c r="EC27" s="205"/>
      <c r="ED27" s="206" t="s">
        <v>214</v>
      </c>
      <c r="EE27" s="37"/>
      <c r="EF27" s="38"/>
      <c r="EG27" s="71"/>
      <c r="EH27" s="39"/>
      <c r="EI27" s="39"/>
      <c r="EJ27" s="39"/>
      <c r="EK27" s="39"/>
      <c r="EL27" s="39"/>
      <c r="EM27" s="39"/>
      <c r="EN27" s="39"/>
      <c r="EO27" s="39"/>
      <c r="EP27" s="39"/>
      <c r="EQ27" s="39"/>
      <c r="ER27" s="39"/>
      <c r="ES27" s="39"/>
      <c r="ET27" s="39"/>
      <c r="EU27" s="39"/>
      <c r="EV27" s="39"/>
      <c r="EW27" s="39"/>
      <c r="EX27" s="39"/>
      <c r="EY27" s="39"/>
      <c r="EZ27" s="136"/>
      <c r="FA27" s="1"/>
    </row>
    <row r="28" spans="1:157" ht="18" customHeight="1">
      <c r="A28" s="4"/>
      <c r="B28" s="59" t="s">
        <v>89</v>
      </c>
      <c r="C28" s="44">
        <v>9144</v>
      </c>
      <c r="D28" s="44">
        <v>17842</v>
      </c>
      <c r="E28" s="45">
        <f aca="true" t="shared" si="16" ref="E28:E47">IF(D28=0,0,ROUND(C28/D28*100,1))</f>
        <v>51.2</v>
      </c>
      <c r="F28" s="44">
        <v>3206</v>
      </c>
      <c r="G28" s="44">
        <v>10001</v>
      </c>
      <c r="H28" s="45">
        <f aca="true" t="shared" si="17" ref="H28:H41">IF(G28=0,0,ROUND(F28/G28*100,1))</f>
        <v>32.1</v>
      </c>
      <c r="I28" s="44">
        <v>2883</v>
      </c>
      <c r="J28" s="44">
        <v>15421</v>
      </c>
      <c r="K28" s="45">
        <f aca="true" t="shared" si="18" ref="K28:K46">IF(J28=0,0,ROUND(I28/J28*100,1))</f>
        <v>18.7</v>
      </c>
      <c r="L28" s="44">
        <v>4659</v>
      </c>
      <c r="M28" s="44">
        <v>9131</v>
      </c>
      <c r="N28" s="46">
        <f aca="true" t="shared" si="19" ref="N28:N41">IF(M28=0,0,ROUND(L28/M28*100,1))</f>
        <v>51</v>
      </c>
      <c r="O28" s="47">
        <v>0</v>
      </c>
      <c r="P28" s="48">
        <v>0</v>
      </c>
      <c r="Q28" s="16"/>
      <c r="R28" s="16"/>
      <c r="S28" s="43" t="s">
        <v>89</v>
      </c>
      <c r="T28" s="52"/>
      <c r="U28" s="52"/>
      <c r="V28" s="50" t="s">
        <v>88</v>
      </c>
      <c r="W28" s="165">
        <v>100</v>
      </c>
      <c r="X28" s="52"/>
      <c r="Y28" s="50" t="s">
        <v>248</v>
      </c>
      <c r="Z28" s="50"/>
      <c r="AA28" s="166"/>
      <c r="AB28" s="167"/>
      <c r="AC28" s="55" t="s">
        <v>88</v>
      </c>
      <c r="AD28" s="56"/>
      <c r="AE28" s="56"/>
      <c r="AF28" s="56" t="s">
        <v>88</v>
      </c>
      <c r="AG28" s="56"/>
      <c r="AH28" s="56"/>
      <c r="AI28" s="56"/>
      <c r="AJ28" s="56"/>
      <c r="AK28" s="56" t="s">
        <v>88</v>
      </c>
      <c r="AL28" s="56"/>
      <c r="AM28" s="56" t="s">
        <v>88</v>
      </c>
      <c r="AN28" s="56" t="s">
        <v>62</v>
      </c>
      <c r="AO28" s="168"/>
      <c r="AP28" s="56"/>
      <c r="AQ28" s="56" t="s">
        <v>88</v>
      </c>
      <c r="AR28" s="56"/>
      <c r="AS28" s="56" t="s">
        <v>88</v>
      </c>
      <c r="AT28" s="56"/>
      <c r="AU28" s="56" t="s">
        <v>88</v>
      </c>
      <c r="AV28" s="56" t="s">
        <v>62</v>
      </c>
      <c r="AW28" s="56"/>
      <c r="AX28" s="56" t="s">
        <v>88</v>
      </c>
      <c r="AY28" s="56" t="s">
        <v>62</v>
      </c>
      <c r="AZ28" s="56"/>
      <c r="BA28" s="53"/>
      <c r="BB28" s="56"/>
      <c r="BC28" s="56"/>
      <c r="BD28" s="56" t="s">
        <v>88</v>
      </c>
      <c r="BE28" s="56" t="s">
        <v>88</v>
      </c>
      <c r="BF28" s="56" t="s">
        <v>88</v>
      </c>
      <c r="BG28" s="56" t="s">
        <v>88</v>
      </c>
      <c r="BH28" s="56" t="s">
        <v>88</v>
      </c>
      <c r="BI28" s="56" t="s">
        <v>88</v>
      </c>
      <c r="BJ28" s="56" t="s">
        <v>88</v>
      </c>
      <c r="BK28" s="56" t="s">
        <v>88</v>
      </c>
      <c r="BL28" s="57" t="s">
        <v>62</v>
      </c>
      <c r="BM28" s="53"/>
      <c r="BN28" s="56" t="s">
        <v>88</v>
      </c>
      <c r="BO28" s="58"/>
      <c r="BP28" s="24"/>
      <c r="BQ28" s="24"/>
      <c r="BR28" s="59" t="s">
        <v>89</v>
      </c>
      <c r="BS28" s="60">
        <f t="shared" si="8"/>
        <v>45381</v>
      </c>
      <c r="BT28" s="61" t="s">
        <v>85</v>
      </c>
      <c r="BU28" s="61">
        <f t="shared" si="11"/>
        <v>158</v>
      </c>
      <c r="BV28" s="253" t="s">
        <v>86</v>
      </c>
      <c r="BW28" s="44">
        <v>34141</v>
      </c>
      <c r="BX28" s="62" t="s">
        <v>225</v>
      </c>
      <c r="BY28" s="63">
        <v>56</v>
      </c>
      <c r="BZ28" s="62" t="s">
        <v>226</v>
      </c>
      <c r="CA28" s="44">
        <v>576</v>
      </c>
      <c r="CB28" s="62" t="s">
        <v>225</v>
      </c>
      <c r="CC28" s="63">
        <v>4</v>
      </c>
      <c r="CD28" s="62" t="s">
        <v>226</v>
      </c>
      <c r="CE28" s="44">
        <v>1155</v>
      </c>
      <c r="CF28" s="62" t="s">
        <v>225</v>
      </c>
      <c r="CG28" s="63">
        <v>24</v>
      </c>
      <c r="CH28" s="62" t="s">
        <v>226</v>
      </c>
      <c r="CI28" s="44">
        <v>3186</v>
      </c>
      <c r="CJ28" s="62" t="s">
        <v>225</v>
      </c>
      <c r="CK28" s="63">
        <v>54</v>
      </c>
      <c r="CL28" s="62" t="s">
        <v>226</v>
      </c>
      <c r="CM28" s="44"/>
      <c r="CN28" s="62" t="s">
        <v>225</v>
      </c>
      <c r="CO28" s="63"/>
      <c r="CP28" s="249" t="s">
        <v>226</v>
      </c>
      <c r="CQ28" s="44">
        <v>6323</v>
      </c>
      <c r="CR28" s="62" t="s">
        <v>225</v>
      </c>
      <c r="CS28" s="63">
        <v>20</v>
      </c>
      <c r="CT28" s="249" t="s">
        <v>226</v>
      </c>
      <c r="CU28" s="64" t="s">
        <v>174</v>
      </c>
      <c r="CV28" s="1"/>
      <c r="CW28" s="1"/>
      <c r="CX28" s="43" t="s">
        <v>89</v>
      </c>
      <c r="CY28" s="132">
        <f t="shared" si="9"/>
        <v>0</v>
      </c>
      <c r="CZ28" s="133" t="s">
        <v>85</v>
      </c>
      <c r="DA28" s="133">
        <f t="shared" si="10"/>
        <v>0</v>
      </c>
      <c r="DB28" s="210" t="s">
        <v>86</v>
      </c>
      <c r="DC28" s="44"/>
      <c r="DD28" s="62" t="s">
        <v>85</v>
      </c>
      <c r="DE28" s="63"/>
      <c r="DF28" s="62" t="s">
        <v>86</v>
      </c>
      <c r="DG28" s="44"/>
      <c r="DH28" s="62" t="s">
        <v>85</v>
      </c>
      <c r="DI28" s="63"/>
      <c r="DJ28" s="62" t="s">
        <v>86</v>
      </c>
      <c r="DK28" s="44"/>
      <c r="DL28" s="62" t="s">
        <v>85</v>
      </c>
      <c r="DM28" s="63"/>
      <c r="DN28" s="62" t="s">
        <v>86</v>
      </c>
      <c r="DO28" s="134"/>
      <c r="DP28" s="57"/>
      <c r="DQ28" s="50" t="s">
        <v>88</v>
      </c>
      <c r="DR28" s="65" t="s">
        <v>160</v>
      </c>
      <c r="DS28" s="143" t="s">
        <v>196</v>
      </c>
      <c r="DT28" s="2"/>
      <c r="DU28" s="2"/>
      <c r="DV28" s="43" t="s">
        <v>89</v>
      </c>
      <c r="DW28" s="67"/>
      <c r="DX28" s="67" t="s">
        <v>88</v>
      </c>
      <c r="DY28" s="67"/>
      <c r="DZ28" s="68" t="s">
        <v>255</v>
      </c>
      <c r="EA28" s="67" t="s">
        <v>88</v>
      </c>
      <c r="EB28" s="67"/>
      <c r="EC28" s="69"/>
      <c r="ED28" s="70"/>
      <c r="EE28" s="37"/>
      <c r="EG28" s="71"/>
      <c r="EH28" s="39"/>
      <c r="EI28" s="39"/>
      <c r="EJ28" s="39"/>
      <c r="EK28" s="39"/>
      <c r="EL28" s="39"/>
      <c r="EM28" s="39"/>
      <c r="EN28" s="39"/>
      <c r="EO28" s="39"/>
      <c r="EP28" s="39"/>
      <c r="EQ28" s="39"/>
      <c r="ER28" s="39"/>
      <c r="ES28" s="39"/>
      <c r="ET28" s="39"/>
      <c r="EU28" s="39"/>
      <c r="EV28" s="39"/>
      <c r="EW28" s="39"/>
      <c r="EX28" s="39"/>
      <c r="EY28" s="39"/>
      <c r="EZ28" s="1"/>
      <c r="FA28" s="1"/>
    </row>
    <row r="29" spans="1:157" ht="18" customHeight="1">
      <c r="A29" s="4"/>
      <c r="B29" s="43" t="s">
        <v>165</v>
      </c>
      <c r="C29" s="44">
        <v>8630</v>
      </c>
      <c r="D29" s="267">
        <v>21115</v>
      </c>
      <c r="E29" s="46">
        <f t="shared" si="16"/>
        <v>40.9</v>
      </c>
      <c r="F29" s="267">
        <v>3166</v>
      </c>
      <c r="G29" s="267">
        <v>11391</v>
      </c>
      <c r="H29" s="46">
        <f t="shared" si="17"/>
        <v>27.8</v>
      </c>
      <c r="I29" s="267">
        <v>2405</v>
      </c>
      <c r="J29" s="267">
        <v>12708</v>
      </c>
      <c r="K29" s="46">
        <f t="shared" si="18"/>
        <v>18.9</v>
      </c>
      <c r="L29" s="267">
        <v>5758</v>
      </c>
      <c r="M29" s="267">
        <v>10732</v>
      </c>
      <c r="N29" s="46">
        <f t="shared" si="19"/>
        <v>53.7</v>
      </c>
      <c r="O29" s="268">
        <v>0</v>
      </c>
      <c r="P29" s="48">
        <v>0</v>
      </c>
      <c r="Q29" s="16"/>
      <c r="R29" s="16"/>
      <c r="S29" s="43" t="s">
        <v>165</v>
      </c>
      <c r="T29" s="50"/>
      <c r="U29" s="52"/>
      <c r="V29" s="50" t="s">
        <v>88</v>
      </c>
      <c r="W29" s="165">
        <v>100</v>
      </c>
      <c r="X29" s="52"/>
      <c r="Y29" s="50" t="s">
        <v>88</v>
      </c>
      <c r="Z29" s="50"/>
      <c r="AA29" s="166"/>
      <c r="AB29" s="167"/>
      <c r="AC29" s="55" t="s">
        <v>88</v>
      </c>
      <c r="AD29" s="56"/>
      <c r="AE29" s="56"/>
      <c r="AF29" s="56" t="s">
        <v>88</v>
      </c>
      <c r="AG29" s="56"/>
      <c r="AH29" s="56"/>
      <c r="AI29" s="56"/>
      <c r="AJ29" s="56"/>
      <c r="AK29" s="56" t="s">
        <v>88</v>
      </c>
      <c r="AL29" s="56"/>
      <c r="AM29" s="56" t="s">
        <v>88</v>
      </c>
      <c r="AN29" s="56"/>
      <c r="AO29" s="53"/>
      <c r="AP29" s="56"/>
      <c r="AQ29" s="56" t="s">
        <v>88</v>
      </c>
      <c r="AR29" s="56"/>
      <c r="AS29" s="56" t="s">
        <v>88</v>
      </c>
      <c r="AT29" s="56"/>
      <c r="AU29" s="56" t="s">
        <v>88</v>
      </c>
      <c r="AV29" s="297"/>
      <c r="AW29" s="56"/>
      <c r="AX29" s="56" t="s">
        <v>88</v>
      </c>
      <c r="AY29" s="56"/>
      <c r="AZ29" s="56"/>
      <c r="BA29" s="53"/>
      <c r="BB29" s="56"/>
      <c r="BC29" s="56" t="s">
        <v>88</v>
      </c>
      <c r="BD29" s="56" t="s">
        <v>88</v>
      </c>
      <c r="BE29" s="56" t="s">
        <v>88</v>
      </c>
      <c r="BF29" s="56" t="s">
        <v>88</v>
      </c>
      <c r="BG29" s="56" t="s">
        <v>88</v>
      </c>
      <c r="BH29" s="56" t="s">
        <v>88</v>
      </c>
      <c r="BI29" s="56" t="s">
        <v>88</v>
      </c>
      <c r="BJ29" s="56" t="s">
        <v>88</v>
      </c>
      <c r="BK29" s="56" t="s">
        <v>88</v>
      </c>
      <c r="BL29" s="57" t="s">
        <v>88</v>
      </c>
      <c r="BM29" s="53"/>
      <c r="BN29" s="56" t="s">
        <v>88</v>
      </c>
      <c r="BO29" s="58"/>
      <c r="BP29" s="24"/>
      <c r="BQ29" s="24"/>
      <c r="BR29" s="59" t="s">
        <v>165</v>
      </c>
      <c r="BS29" s="60">
        <f t="shared" si="8"/>
        <v>25460</v>
      </c>
      <c r="BT29" s="61" t="s">
        <v>85</v>
      </c>
      <c r="BU29" s="61">
        <f t="shared" si="11"/>
        <v>267</v>
      </c>
      <c r="BV29" s="253" t="s">
        <v>86</v>
      </c>
      <c r="BW29" s="44">
        <v>15723</v>
      </c>
      <c r="BX29" s="62" t="s">
        <v>225</v>
      </c>
      <c r="BY29" s="63">
        <v>34</v>
      </c>
      <c r="BZ29" s="62" t="s">
        <v>226</v>
      </c>
      <c r="CA29" s="44"/>
      <c r="CB29" s="62" t="s">
        <v>225</v>
      </c>
      <c r="CC29" s="63"/>
      <c r="CD29" s="62" t="s">
        <v>226</v>
      </c>
      <c r="CE29" s="44">
        <v>5695</v>
      </c>
      <c r="CF29" s="62" t="s">
        <v>225</v>
      </c>
      <c r="CG29" s="63">
        <v>128</v>
      </c>
      <c r="CH29" s="62" t="s">
        <v>226</v>
      </c>
      <c r="CI29" s="44">
        <v>1484</v>
      </c>
      <c r="CJ29" s="62" t="s">
        <v>225</v>
      </c>
      <c r="CK29" s="63">
        <v>50</v>
      </c>
      <c r="CL29" s="62" t="s">
        <v>226</v>
      </c>
      <c r="CM29" s="44"/>
      <c r="CN29" s="62" t="s">
        <v>225</v>
      </c>
      <c r="CO29" s="63"/>
      <c r="CP29" s="249" t="s">
        <v>226</v>
      </c>
      <c r="CQ29" s="44">
        <v>2558</v>
      </c>
      <c r="CR29" s="62" t="s">
        <v>225</v>
      </c>
      <c r="CS29" s="63">
        <v>55</v>
      </c>
      <c r="CT29" s="249" t="s">
        <v>226</v>
      </c>
      <c r="CU29" s="64" t="s">
        <v>256</v>
      </c>
      <c r="CV29" s="148"/>
      <c r="CW29" s="148"/>
      <c r="CX29" s="43" t="s">
        <v>165</v>
      </c>
      <c r="CY29" s="132">
        <f t="shared" si="9"/>
        <v>0</v>
      </c>
      <c r="CZ29" s="133" t="s">
        <v>85</v>
      </c>
      <c r="DA29" s="133">
        <f t="shared" si="10"/>
        <v>0</v>
      </c>
      <c r="DB29" s="210" t="s">
        <v>86</v>
      </c>
      <c r="DC29" s="44"/>
      <c r="DD29" s="62" t="s">
        <v>85</v>
      </c>
      <c r="DE29" s="63"/>
      <c r="DF29" s="62" t="s">
        <v>86</v>
      </c>
      <c r="DG29" s="44"/>
      <c r="DH29" s="62" t="s">
        <v>85</v>
      </c>
      <c r="DI29" s="63"/>
      <c r="DJ29" s="62" t="s">
        <v>86</v>
      </c>
      <c r="DK29" s="44"/>
      <c r="DL29" s="62" t="s">
        <v>85</v>
      </c>
      <c r="DM29" s="63"/>
      <c r="DN29" s="62" t="s">
        <v>86</v>
      </c>
      <c r="DO29" s="134"/>
      <c r="DP29" s="57"/>
      <c r="DQ29" s="50" t="s">
        <v>88</v>
      </c>
      <c r="DR29" s="65" t="s">
        <v>197</v>
      </c>
      <c r="DS29" s="66" t="s">
        <v>196</v>
      </c>
      <c r="DT29" s="2"/>
      <c r="DU29" s="2"/>
      <c r="DV29" s="43" t="s">
        <v>165</v>
      </c>
      <c r="DW29" s="67" t="s">
        <v>88</v>
      </c>
      <c r="DX29" s="67"/>
      <c r="DY29" s="67"/>
      <c r="DZ29" s="68"/>
      <c r="EA29" s="67"/>
      <c r="EB29" s="67" t="s">
        <v>88</v>
      </c>
      <c r="EC29" s="69"/>
      <c r="ED29" s="70"/>
      <c r="EE29" s="37"/>
      <c r="EG29" s="71"/>
      <c r="EH29" s="39"/>
      <c r="EI29" s="39"/>
      <c r="EJ29" s="39"/>
      <c r="EK29" s="39"/>
      <c r="EL29" s="39"/>
      <c r="EM29" s="39"/>
      <c r="EN29" s="39"/>
      <c r="EO29" s="39"/>
      <c r="EP29" s="39"/>
      <c r="EQ29" s="39"/>
      <c r="ER29" s="39"/>
      <c r="ES29" s="39"/>
      <c r="ET29" s="39"/>
      <c r="EU29" s="39"/>
      <c r="EV29" s="39"/>
      <c r="EW29" s="39"/>
      <c r="EX29" s="39"/>
      <c r="EY29" s="39"/>
      <c r="EZ29" s="1"/>
      <c r="FA29" s="1"/>
    </row>
    <row r="30" spans="1:159" ht="18" customHeight="1">
      <c r="A30" s="4"/>
      <c r="B30" s="59" t="s">
        <v>166</v>
      </c>
      <c r="C30" s="44">
        <v>5717</v>
      </c>
      <c r="D30" s="44">
        <v>12439</v>
      </c>
      <c r="E30" s="45">
        <f t="shared" si="16"/>
        <v>46</v>
      </c>
      <c r="F30" s="44">
        <v>4355</v>
      </c>
      <c r="G30" s="44">
        <v>8726</v>
      </c>
      <c r="H30" s="45">
        <f t="shared" si="17"/>
        <v>49.9</v>
      </c>
      <c r="I30" s="44">
        <v>2305</v>
      </c>
      <c r="J30" s="44">
        <v>18032</v>
      </c>
      <c r="K30" s="45">
        <f t="shared" si="18"/>
        <v>12.8</v>
      </c>
      <c r="L30" s="44">
        <v>3855</v>
      </c>
      <c r="M30" s="44">
        <v>6658</v>
      </c>
      <c r="N30" s="46">
        <f t="shared" si="19"/>
        <v>57.9</v>
      </c>
      <c r="O30" s="47">
        <v>0</v>
      </c>
      <c r="P30" s="48">
        <v>0</v>
      </c>
      <c r="Q30" s="16"/>
      <c r="R30" s="16"/>
      <c r="S30" s="43" t="s">
        <v>166</v>
      </c>
      <c r="T30" s="53"/>
      <c r="U30" s="49"/>
      <c r="V30" s="52" t="s">
        <v>88</v>
      </c>
      <c r="W30" s="51">
        <v>100</v>
      </c>
      <c r="X30" s="52"/>
      <c r="Y30" s="53" t="s">
        <v>88</v>
      </c>
      <c r="Z30" s="53"/>
      <c r="AA30" s="54"/>
      <c r="AB30" s="53"/>
      <c r="AC30" s="55"/>
      <c r="AD30" s="56" t="s">
        <v>88</v>
      </c>
      <c r="AE30" s="56" t="s">
        <v>88</v>
      </c>
      <c r="AF30" s="56" t="s">
        <v>88</v>
      </c>
      <c r="AG30" s="56" t="s">
        <v>88</v>
      </c>
      <c r="AH30" s="56" t="s">
        <v>88</v>
      </c>
      <c r="AI30" s="56" t="s">
        <v>88</v>
      </c>
      <c r="AJ30" s="56" t="s">
        <v>88</v>
      </c>
      <c r="AK30" s="56" t="s">
        <v>88</v>
      </c>
      <c r="AL30" s="56" t="s">
        <v>88</v>
      </c>
      <c r="AM30" s="56" t="s">
        <v>88</v>
      </c>
      <c r="AN30" s="56" t="s">
        <v>88</v>
      </c>
      <c r="AO30" s="53"/>
      <c r="AP30" s="56"/>
      <c r="AQ30" s="56" t="s">
        <v>88</v>
      </c>
      <c r="AR30" s="56" t="s">
        <v>88</v>
      </c>
      <c r="AS30" s="56" t="s">
        <v>88</v>
      </c>
      <c r="AT30" s="56" t="s">
        <v>88</v>
      </c>
      <c r="AU30" s="56" t="s">
        <v>88</v>
      </c>
      <c r="AV30" s="56" t="s">
        <v>88</v>
      </c>
      <c r="AW30" s="56" t="s">
        <v>88</v>
      </c>
      <c r="AX30" s="56" t="s">
        <v>88</v>
      </c>
      <c r="AY30" s="56" t="s">
        <v>88</v>
      </c>
      <c r="AZ30" s="56" t="s">
        <v>88</v>
      </c>
      <c r="BA30" s="53"/>
      <c r="BB30" s="56"/>
      <c r="BC30" s="56" t="s">
        <v>88</v>
      </c>
      <c r="BD30" s="56" t="s">
        <v>88</v>
      </c>
      <c r="BE30" s="56" t="s">
        <v>88</v>
      </c>
      <c r="BF30" s="56" t="s">
        <v>88</v>
      </c>
      <c r="BG30" s="56" t="s">
        <v>88</v>
      </c>
      <c r="BH30" s="56" t="s">
        <v>88</v>
      </c>
      <c r="BI30" s="56" t="s">
        <v>88</v>
      </c>
      <c r="BJ30" s="56" t="s">
        <v>88</v>
      </c>
      <c r="BK30" s="56" t="s">
        <v>88</v>
      </c>
      <c r="BL30" s="57" t="s">
        <v>88</v>
      </c>
      <c r="BM30" s="53"/>
      <c r="BN30" s="56" t="s">
        <v>88</v>
      </c>
      <c r="BO30" s="58"/>
      <c r="BP30" s="24"/>
      <c r="BQ30" s="24"/>
      <c r="BR30" s="59" t="s">
        <v>166</v>
      </c>
      <c r="BS30" s="60">
        <f t="shared" si="8"/>
        <v>17350</v>
      </c>
      <c r="BT30" s="61" t="s">
        <v>85</v>
      </c>
      <c r="BU30" s="61">
        <f t="shared" si="11"/>
        <v>15</v>
      </c>
      <c r="BV30" s="253" t="s">
        <v>86</v>
      </c>
      <c r="BW30" s="44">
        <v>16473</v>
      </c>
      <c r="BX30" s="62" t="s">
        <v>225</v>
      </c>
      <c r="BY30" s="63">
        <v>12</v>
      </c>
      <c r="BZ30" s="62" t="s">
        <v>226</v>
      </c>
      <c r="CA30" s="44"/>
      <c r="CB30" s="62" t="s">
        <v>225</v>
      </c>
      <c r="CC30" s="63"/>
      <c r="CD30" s="62" t="s">
        <v>226</v>
      </c>
      <c r="CE30" s="44">
        <v>877</v>
      </c>
      <c r="CF30" s="62" t="s">
        <v>225</v>
      </c>
      <c r="CG30" s="63">
        <v>3</v>
      </c>
      <c r="CH30" s="62" t="s">
        <v>226</v>
      </c>
      <c r="CI30" s="44"/>
      <c r="CJ30" s="62" t="s">
        <v>225</v>
      </c>
      <c r="CK30" s="63"/>
      <c r="CL30" s="62" t="s">
        <v>226</v>
      </c>
      <c r="CM30" s="44"/>
      <c r="CN30" s="62" t="s">
        <v>225</v>
      </c>
      <c r="CO30" s="63"/>
      <c r="CP30" s="249" t="s">
        <v>226</v>
      </c>
      <c r="CQ30" s="44"/>
      <c r="CR30" s="62" t="s">
        <v>225</v>
      </c>
      <c r="CS30" s="63"/>
      <c r="CT30" s="249" t="s">
        <v>226</v>
      </c>
      <c r="CU30" s="64"/>
      <c r="CV30" s="1"/>
      <c r="CW30" s="1"/>
      <c r="CX30" s="43" t="s">
        <v>166</v>
      </c>
      <c r="CY30" s="132">
        <f t="shared" si="9"/>
        <v>0</v>
      </c>
      <c r="CZ30" s="133" t="s">
        <v>85</v>
      </c>
      <c r="DA30" s="133">
        <f t="shared" si="10"/>
        <v>0</v>
      </c>
      <c r="DB30" s="210" t="s">
        <v>86</v>
      </c>
      <c r="DC30" s="44"/>
      <c r="DD30" s="62" t="s">
        <v>85</v>
      </c>
      <c r="DE30" s="63"/>
      <c r="DF30" s="62" t="s">
        <v>86</v>
      </c>
      <c r="DG30" s="44"/>
      <c r="DH30" s="62" t="s">
        <v>85</v>
      </c>
      <c r="DI30" s="63"/>
      <c r="DJ30" s="62" t="s">
        <v>86</v>
      </c>
      <c r="DK30" s="44"/>
      <c r="DL30" s="62" t="s">
        <v>85</v>
      </c>
      <c r="DM30" s="63"/>
      <c r="DN30" s="62" t="s">
        <v>86</v>
      </c>
      <c r="DO30" s="134"/>
      <c r="DP30" s="57"/>
      <c r="DQ30" s="50" t="s">
        <v>88</v>
      </c>
      <c r="DR30" s="65" t="s">
        <v>257</v>
      </c>
      <c r="DS30" s="143" t="s">
        <v>190</v>
      </c>
      <c r="DT30" s="144"/>
      <c r="DU30" s="144"/>
      <c r="DV30" s="43" t="s">
        <v>166</v>
      </c>
      <c r="DW30" s="67"/>
      <c r="DX30" s="67" t="s">
        <v>88</v>
      </c>
      <c r="DY30" s="67"/>
      <c r="DZ30" s="174" t="s">
        <v>163</v>
      </c>
      <c r="EA30" s="67" t="s">
        <v>88</v>
      </c>
      <c r="EB30" s="67"/>
      <c r="EC30" s="69"/>
      <c r="ED30" s="70"/>
      <c r="EE30" s="37"/>
      <c r="EG30" s="71"/>
      <c r="EH30" s="39"/>
      <c r="EI30" s="39"/>
      <c r="EJ30" s="39"/>
      <c r="EK30" s="39"/>
      <c r="EL30" s="39"/>
      <c r="EM30" s="39"/>
      <c r="EN30" s="39"/>
      <c r="EO30" s="39"/>
      <c r="EP30" s="39"/>
      <c r="EQ30" s="39"/>
      <c r="ER30" s="39"/>
      <c r="ES30" s="39"/>
      <c r="ET30" s="39"/>
      <c r="EU30" s="39"/>
      <c r="EV30" s="39"/>
      <c r="EW30" s="39"/>
      <c r="EX30" s="39"/>
      <c r="EY30" s="39"/>
      <c r="EZ30" s="136"/>
      <c r="FA30" s="1"/>
      <c r="FB30" s="169"/>
      <c r="FC30" s="169"/>
    </row>
    <row r="31" spans="1:157" ht="18" customHeight="1">
      <c r="A31" s="4"/>
      <c r="B31" s="9" t="s">
        <v>258</v>
      </c>
      <c r="C31" s="10">
        <v>4152</v>
      </c>
      <c r="D31" s="10">
        <v>12063</v>
      </c>
      <c r="E31" s="11">
        <f t="shared" si="16"/>
        <v>34.4</v>
      </c>
      <c r="F31" s="10">
        <v>1376</v>
      </c>
      <c r="G31" s="10">
        <v>6169</v>
      </c>
      <c r="H31" s="11">
        <f t="shared" si="17"/>
        <v>22.3</v>
      </c>
      <c r="I31" s="10">
        <v>2553</v>
      </c>
      <c r="J31" s="10">
        <v>13636</v>
      </c>
      <c r="K31" s="11">
        <f t="shared" si="18"/>
        <v>18.7</v>
      </c>
      <c r="L31" s="10">
        <v>2838</v>
      </c>
      <c r="M31" s="10">
        <v>6700</v>
      </c>
      <c r="N31" s="14">
        <f t="shared" si="19"/>
        <v>42.4</v>
      </c>
      <c r="O31" s="13">
        <v>0</v>
      </c>
      <c r="P31" s="15">
        <v>0</v>
      </c>
      <c r="Q31" s="16"/>
      <c r="R31" s="16"/>
      <c r="S31" s="9" t="s">
        <v>258</v>
      </c>
      <c r="T31" s="22"/>
      <c r="U31" s="18"/>
      <c r="V31" s="21" t="s">
        <v>261</v>
      </c>
      <c r="W31" s="20">
        <v>100</v>
      </c>
      <c r="X31" s="21"/>
      <c r="Y31" s="22" t="s">
        <v>261</v>
      </c>
      <c r="Z31" s="22"/>
      <c r="AA31" s="23"/>
      <c r="AB31" s="22"/>
      <c r="AC31" s="40"/>
      <c r="AD31" s="41" t="s">
        <v>261</v>
      </c>
      <c r="AE31" s="41"/>
      <c r="AF31" s="41" t="s">
        <v>261</v>
      </c>
      <c r="AG31" s="41"/>
      <c r="AH31" s="41"/>
      <c r="AI31" s="41"/>
      <c r="AJ31" s="41"/>
      <c r="AK31" s="41" t="s">
        <v>261</v>
      </c>
      <c r="AL31" s="41"/>
      <c r="AM31" s="41" t="s">
        <v>261</v>
      </c>
      <c r="AN31" s="41"/>
      <c r="AO31" s="22"/>
      <c r="AP31" s="41"/>
      <c r="AQ31" s="41" t="s">
        <v>261</v>
      </c>
      <c r="AR31" s="41"/>
      <c r="AS31" s="41" t="s">
        <v>261</v>
      </c>
      <c r="AT31" s="41"/>
      <c r="AU31" s="41" t="s">
        <v>261</v>
      </c>
      <c r="AV31" s="41"/>
      <c r="AW31" s="41"/>
      <c r="AX31" s="41" t="s">
        <v>261</v>
      </c>
      <c r="AY31" s="41"/>
      <c r="AZ31" s="41"/>
      <c r="BA31" s="22" t="s">
        <v>261</v>
      </c>
      <c r="BB31" s="41" t="s">
        <v>261</v>
      </c>
      <c r="BC31" s="41" t="s">
        <v>261</v>
      </c>
      <c r="BD31" s="41" t="s">
        <v>261</v>
      </c>
      <c r="BE31" s="41" t="s">
        <v>261</v>
      </c>
      <c r="BF31" s="41" t="s">
        <v>261</v>
      </c>
      <c r="BG31" s="41" t="s">
        <v>261</v>
      </c>
      <c r="BH31" s="41" t="s">
        <v>261</v>
      </c>
      <c r="BI31" s="41" t="s">
        <v>261</v>
      </c>
      <c r="BJ31" s="41" t="s">
        <v>261</v>
      </c>
      <c r="BK31" s="41" t="s">
        <v>261</v>
      </c>
      <c r="BL31" s="30" t="s">
        <v>261</v>
      </c>
      <c r="BM31" s="22"/>
      <c r="BN31" s="41" t="s">
        <v>88</v>
      </c>
      <c r="BO31" s="42"/>
      <c r="BP31" s="24"/>
      <c r="BQ31" s="24"/>
      <c r="BR31" s="9" t="s">
        <v>258</v>
      </c>
      <c r="BS31" s="25">
        <f>SUM(BW31,CA31,CE31,CI31,CM31,CQ31)</f>
        <v>0</v>
      </c>
      <c r="BT31" s="26" t="s">
        <v>85</v>
      </c>
      <c r="BU31" s="26">
        <f>SUM(BY31,CC31,CG31,CK31,CO31,CS31)</f>
        <v>0</v>
      </c>
      <c r="BV31" s="254" t="s">
        <v>86</v>
      </c>
      <c r="BW31" s="10"/>
      <c r="BX31" s="27" t="s">
        <v>225</v>
      </c>
      <c r="BY31" s="28"/>
      <c r="BZ31" s="27" t="s">
        <v>226</v>
      </c>
      <c r="CA31" s="10"/>
      <c r="CB31" s="27" t="s">
        <v>225</v>
      </c>
      <c r="CC31" s="28"/>
      <c r="CD31" s="27" t="s">
        <v>226</v>
      </c>
      <c r="CE31" s="10"/>
      <c r="CF31" s="27" t="s">
        <v>225</v>
      </c>
      <c r="CG31" s="28"/>
      <c r="CH31" s="27" t="s">
        <v>226</v>
      </c>
      <c r="CI31" s="10"/>
      <c r="CJ31" s="27" t="s">
        <v>225</v>
      </c>
      <c r="CK31" s="28"/>
      <c r="CL31" s="27" t="s">
        <v>226</v>
      </c>
      <c r="CM31" s="10"/>
      <c r="CN31" s="27" t="s">
        <v>225</v>
      </c>
      <c r="CO31" s="28"/>
      <c r="CP31" s="258" t="s">
        <v>226</v>
      </c>
      <c r="CQ31" s="10"/>
      <c r="CR31" s="27" t="s">
        <v>225</v>
      </c>
      <c r="CS31" s="28"/>
      <c r="CT31" s="258" t="s">
        <v>226</v>
      </c>
      <c r="CU31" s="29"/>
      <c r="CV31" s="1"/>
      <c r="CW31" s="1"/>
      <c r="CX31" s="9" t="s">
        <v>258</v>
      </c>
      <c r="CY31" s="149">
        <f>SUM(DC31,DG31,DK31)</f>
        <v>0</v>
      </c>
      <c r="CZ31" s="150" t="s">
        <v>85</v>
      </c>
      <c r="DA31" s="150">
        <f>SUM(DE31,DI31,DM31)</f>
        <v>0</v>
      </c>
      <c r="DB31" s="211" t="s">
        <v>86</v>
      </c>
      <c r="DC31" s="10"/>
      <c r="DD31" s="27" t="s">
        <v>85</v>
      </c>
      <c r="DE31" s="28"/>
      <c r="DF31" s="27" t="s">
        <v>86</v>
      </c>
      <c r="DG31" s="10"/>
      <c r="DH31" s="27" t="s">
        <v>85</v>
      </c>
      <c r="DI31" s="28"/>
      <c r="DJ31" s="27" t="s">
        <v>86</v>
      </c>
      <c r="DK31" s="10"/>
      <c r="DL31" s="27" t="s">
        <v>85</v>
      </c>
      <c r="DM31" s="28"/>
      <c r="DN31" s="27" t="s">
        <v>86</v>
      </c>
      <c r="DO31" s="151"/>
      <c r="DP31" s="30"/>
      <c r="DQ31" s="19" t="s">
        <v>261</v>
      </c>
      <c r="DR31" s="177" t="s">
        <v>262</v>
      </c>
      <c r="DS31" s="260" t="s">
        <v>263</v>
      </c>
      <c r="DT31" s="2"/>
      <c r="DU31" s="2"/>
      <c r="DV31" s="9" t="s">
        <v>258</v>
      </c>
      <c r="DW31" s="330"/>
      <c r="DX31" s="33" t="s">
        <v>261</v>
      </c>
      <c r="DY31" s="33"/>
      <c r="DZ31" s="333" t="s">
        <v>264</v>
      </c>
      <c r="EA31" s="33" t="s">
        <v>261</v>
      </c>
      <c r="EB31" s="33"/>
      <c r="EC31" s="35"/>
      <c r="ED31" s="36" t="s">
        <v>265</v>
      </c>
      <c r="EE31" s="37"/>
      <c r="EF31" s="38"/>
      <c r="EG31" s="71"/>
      <c r="EH31" s="39"/>
      <c r="EI31" s="39"/>
      <c r="EJ31" s="39"/>
      <c r="EK31" s="39"/>
      <c r="EL31" s="39"/>
      <c r="EM31" s="39"/>
      <c r="EN31" s="39"/>
      <c r="EO31" s="39"/>
      <c r="EP31" s="39"/>
      <c r="EQ31" s="39"/>
      <c r="ER31" s="39"/>
      <c r="ES31" s="39"/>
      <c r="ET31" s="39"/>
      <c r="EU31" s="39"/>
      <c r="EV31" s="39"/>
      <c r="EW31" s="39"/>
      <c r="EX31" s="39"/>
      <c r="EY31" s="39"/>
      <c r="EZ31" s="136"/>
      <c r="FA31" s="1"/>
    </row>
    <row r="32" spans="1:167" ht="18" customHeight="1">
      <c r="A32" s="4"/>
      <c r="B32" s="181" t="s">
        <v>259</v>
      </c>
      <c r="C32" s="170">
        <v>4940</v>
      </c>
      <c r="D32" s="170">
        <v>15325</v>
      </c>
      <c r="E32" s="182">
        <f t="shared" si="16"/>
        <v>32.2</v>
      </c>
      <c r="F32" s="170">
        <v>2075</v>
      </c>
      <c r="G32" s="170">
        <v>18153</v>
      </c>
      <c r="H32" s="182">
        <f t="shared" si="17"/>
        <v>11.4</v>
      </c>
      <c r="I32" s="170">
        <v>1979</v>
      </c>
      <c r="J32" s="170">
        <v>18347</v>
      </c>
      <c r="K32" s="182">
        <f t="shared" si="18"/>
        <v>10.8</v>
      </c>
      <c r="L32" s="170">
        <v>4120</v>
      </c>
      <c r="M32" s="170">
        <v>11071</v>
      </c>
      <c r="N32" s="183">
        <f t="shared" si="19"/>
        <v>37.2</v>
      </c>
      <c r="O32" s="184">
        <v>0</v>
      </c>
      <c r="P32" s="185">
        <v>0</v>
      </c>
      <c r="Q32" s="16"/>
      <c r="R32" s="16"/>
      <c r="S32" s="181" t="s">
        <v>259</v>
      </c>
      <c r="T32" s="191"/>
      <c r="U32" s="187"/>
      <c r="V32" s="190" t="s">
        <v>261</v>
      </c>
      <c r="W32" s="189">
        <v>100</v>
      </c>
      <c r="X32" s="190"/>
      <c r="Y32" s="191" t="s">
        <v>261</v>
      </c>
      <c r="Z32" s="191"/>
      <c r="AA32" s="192"/>
      <c r="AB32" s="191"/>
      <c r="AC32" s="193"/>
      <c r="AD32" s="194" t="s">
        <v>261</v>
      </c>
      <c r="AE32" s="194"/>
      <c r="AF32" s="194" t="s">
        <v>261</v>
      </c>
      <c r="AG32" s="194"/>
      <c r="AH32" s="194"/>
      <c r="AI32" s="194"/>
      <c r="AJ32" s="194"/>
      <c r="AK32" s="194" t="s">
        <v>261</v>
      </c>
      <c r="AL32" s="194"/>
      <c r="AM32" s="194" t="s">
        <v>261</v>
      </c>
      <c r="AN32" s="194"/>
      <c r="AO32" s="191"/>
      <c r="AP32" s="194"/>
      <c r="AQ32" s="194" t="s">
        <v>261</v>
      </c>
      <c r="AR32" s="194"/>
      <c r="AS32" s="194" t="s">
        <v>261</v>
      </c>
      <c r="AT32" s="194"/>
      <c r="AU32" s="194" t="s">
        <v>261</v>
      </c>
      <c r="AV32" s="194"/>
      <c r="AW32" s="194"/>
      <c r="AX32" s="194" t="s">
        <v>261</v>
      </c>
      <c r="AY32" s="194"/>
      <c r="AZ32" s="194"/>
      <c r="BA32" s="191"/>
      <c r="BB32" s="194"/>
      <c r="BC32" s="194" t="s">
        <v>261</v>
      </c>
      <c r="BD32" s="194" t="s">
        <v>261</v>
      </c>
      <c r="BE32" s="194" t="s">
        <v>261</v>
      </c>
      <c r="BF32" s="194" t="s">
        <v>261</v>
      </c>
      <c r="BG32" s="194" t="s">
        <v>261</v>
      </c>
      <c r="BH32" s="194" t="s">
        <v>261</v>
      </c>
      <c r="BI32" s="194" t="s">
        <v>261</v>
      </c>
      <c r="BJ32" s="194" t="s">
        <v>261</v>
      </c>
      <c r="BK32" s="194" t="s">
        <v>261</v>
      </c>
      <c r="BL32" s="195" t="s">
        <v>261</v>
      </c>
      <c r="BM32" s="191"/>
      <c r="BN32" s="194" t="s">
        <v>88</v>
      </c>
      <c r="BO32" s="196"/>
      <c r="BP32" s="24"/>
      <c r="BQ32" s="24"/>
      <c r="BR32" s="181" t="s">
        <v>259</v>
      </c>
      <c r="BS32" s="197">
        <f>SUM(BW32,CA32,CE32,CI32,CM32,CQ32)</f>
        <v>8114</v>
      </c>
      <c r="BT32" s="198" t="s">
        <v>85</v>
      </c>
      <c r="BU32" s="198">
        <f>SUM(BY32,CC32,CG32,CK32,CO32,CS32)</f>
        <v>83</v>
      </c>
      <c r="BV32" s="252" t="s">
        <v>86</v>
      </c>
      <c r="BW32" s="170">
        <v>3031</v>
      </c>
      <c r="BX32" s="171" t="s">
        <v>225</v>
      </c>
      <c r="BY32" s="172">
        <v>6</v>
      </c>
      <c r="BZ32" s="171" t="s">
        <v>226</v>
      </c>
      <c r="CA32" s="170"/>
      <c r="CB32" s="171" t="s">
        <v>225</v>
      </c>
      <c r="CC32" s="172"/>
      <c r="CD32" s="171" t="s">
        <v>226</v>
      </c>
      <c r="CE32" s="170">
        <v>1650</v>
      </c>
      <c r="CF32" s="171" t="s">
        <v>225</v>
      </c>
      <c r="CG32" s="172">
        <v>60</v>
      </c>
      <c r="CH32" s="171" t="s">
        <v>226</v>
      </c>
      <c r="CI32" s="170">
        <v>1135</v>
      </c>
      <c r="CJ32" s="171" t="s">
        <v>225</v>
      </c>
      <c r="CK32" s="172">
        <v>15</v>
      </c>
      <c r="CL32" s="171" t="s">
        <v>226</v>
      </c>
      <c r="CM32" s="170"/>
      <c r="CN32" s="171" t="s">
        <v>225</v>
      </c>
      <c r="CO32" s="172"/>
      <c r="CP32" s="173" t="s">
        <v>226</v>
      </c>
      <c r="CQ32" s="170">
        <v>2298</v>
      </c>
      <c r="CR32" s="171" t="s">
        <v>225</v>
      </c>
      <c r="CS32" s="172">
        <v>2</v>
      </c>
      <c r="CT32" s="173" t="s">
        <v>226</v>
      </c>
      <c r="CU32" s="199" t="s">
        <v>266</v>
      </c>
      <c r="CV32" s="1"/>
      <c r="CW32" s="1"/>
      <c r="CX32" s="181" t="s">
        <v>259</v>
      </c>
      <c r="CY32" s="200">
        <f>SUM(DC32,DG32,DK32)</f>
        <v>0</v>
      </c>
      <c r="CZ32" s="201" t="s">
        <v>85</v>
      </c>
      <c r="DA32" s="201">
        <f>SUM(DE32,DI32,DM32)</f>
        <v>0</v>
      </c>
      <c r="DB32" s="209" t="s">
        <v>86</v>
      </c>
      <c r="DC32" s="170"/>
      <c r="DD32" s="171" t="s">
        <v>85</v>
      </c>
      <c r="DE32" s="172"/>
      <c r="DF32" s="171" t="s">
        <v>86</v>
      </c>
      <c r="DG32" s="170"/>
      <c r="DH32" s="171" t="s">
        <v>85</v>
      </c>
      <c r="DI32" s="172"/>
      <c r="DJ32" s="171" t="s">
        <v>86</v>
      </c>
      <c r="DK32" s="170"/>
      <c r="DL32" s="171" t="s">
        <v>85</v>
      </c>
      <c r="DM32" s="172"/>
      <c r="DN32" s="171" t="s">
        <v>86</v>
      </c>
      <c r="DO32" s="202"/>
      <c r="DP32" s="195"/>
      <c r="DQ32" s="188" t="s">
        <v>261</v>
      </c>
      <c r="DR32" s="311" t="s">
        <v>105</v>
      </c>
      <c r="DS32" s="314" t="s">
        <v>267</v>
      </c>
      <c r="DT32" s="144"/>
      <c r="DU32" s="144"/>
      <c r="DV32" s="181" t="s">
        <v>259</v>
      </c>
      <c r="DW32" s="329" t="s">
        <v>261</v>
      </c>
      <c r="DX32" s="203"/>
      <c r="DY32" s="203"/>
      <c r="DZ32" s="334"/>
      <c r="EA32" s="203" t="s">
        <v>261</v>
      </c>
      <c r="EB32" s="203"/>
      <c r="EC32" s="205"/>
      <c r="ED32" s="206"/>
      <c r="EE32" s="37"/>
      <c r="EF32" s="38"/>
      <c r="EG32" s="71"/>
      <c r="EH32" s="39"/>
      <c r="EI32" s="39"/>
      <c r="EJ32" s="39"/>
      <c r="EK32" s="39"/>
      <c r="EL32" s="39"/>
      <c r="EM32" s="39"/>
      <c r="EN32" s="39"/>
      <c r="EO32" s="39"/>
      <c r="EP32" s="39"/>
      <c r="EQ32" s="39"/>
      <c r="ER32" s="39"/>
      <c r="ES32" s="39"/>
      <c r="ET32" s="39"/>
      <c r="EU32" s="39"/>
      <c r="EV32" s="39"/>
      <c r="EW32" s="39"/>
      <c r="EX32" s="39"/>
      <c r="EY32" s="39"/>
      <c r="EZ32" s="1"/>
      <c r="FA32" s="1"/>
      <c r="FB32" s="175"/>
      <c r="FC32" s="175"/>
      <c r="FD32" s="175"/>
      <c r="FE32" s="175"/>
      <c r="FF32" s="175"/>
      <c r="FG32" s="175"/>
      <c r="FH32" s="175"/>
      <c r="FI32" s="175"/>
      <c r="FJ32" s="175"/>
      <c r="FK32" s="175"/>
    </row>
    <row r="33" spans="1:157" ht="18" customHeight="1">
      <c r="A33" s="4"/>
      <c r="B33" s="59" t="s">
        <v>260</v>
      </c>
      <c r="C33" s="44">
        <v>15358</v>
      </c>
      <c r="D33" s="44">
        <v>24696</v>
      </c>
      <c r="E33" s="45">
        <f t="shared" si="16"/>
        <v>62.2</v>
      </c>
      <c r="F33" s="44">
        <v>7182</v>
      </c>
      <c r="G33" s="44">
        <v>15037</v>
      </c>
      <c r="H33" s="45">
        <f t="shared" si="17"/>
        <v>47.8</v>
      </c>
      <c r="I33" s="44">
        <v>15090</v>
      </c>
      <c r="J33" s="44">
        <v>32356</v>
      </c>
      <c r="K33" s="45">
        <f t="shared" si="18"/>
        <v>46.6</v>
      </c>
      <c r="L33" s="44">
        <v>7391</v>
      </c>
      <c r="M33" s="44">
        <v>11946</v>
      </c>
      <c r="N33" s="46">
        <f t="shared" si="19"/>
        <v>61.9</v>
      </c>
      <c r="O33" s="47">
        <v>0</v>
      </c>
      <c r="P33" s="48">
        <v>0</v>
      </c>
      <c r="Q33" s="16"/>
      <c r="R33" s="16"/>
      <c r="S33" s="59" t="s">
        <v>260</v>
      </c>
      <c r="T33" s="53"/>
      <c r="U33" s="49"/>
      <c r="V33" s="52" t="s">
        <v>261</v>
      </c>
      <c r="W33" s="51">
        <v>100</v>
      </c>
      <c r="X33" s="52"/>
      <c r="Y33" s="53" t="s">
        <v>261</v>
      </c>
      <c r="Z33" s="53"/>
      <c r="AA33" s="54"/>
      <c r="AB33" s="53"/>
      <c r="AC33" s="55"/>
      <c r="AD33" s="56" t="s">
        <v>261</v>
      </c>
      <c r="AE33" s="56"/>
      <c r="AF33" s="56" t="s">
        <v>261</v>
      </c>
      <c r="AG33" s="56"/>
      <c r="AH33" s="56"/>
      <c r="AI33" s="56"/>
      <c r="AJ33" s="56"/>
      <c r="AK33" s="56" t="s">
        <v>261</v>
      </c>
      <c r="AL33" s="56"/>
      <c r="AM33" s="56" t="s">
        <v>261</v>
      </c>
      <c r="AN33" s="56"/>
      <c r="AO33" s="53"/>
      <c r="AP33" s="56"/>
      <c r="AQ33" s="56" t="s">
        <v>261</v>
      </c>
      <c r="AR33" s="56"/>
      <c r="AS33" s="56" t="s">
        <v>261</v>
      </c>
      <c r="AT33" s="56"/>
      <c r="AU33" s="56" t="s">
        <v>261</v>
      </c>
      <c r="AV33" s="56"/>
      <c r="AW33" s="56"/>
      <c r="AX33" s="56" t="s">
        <v>261</v>
      </c>
      <c r="AY33" s="56"/>
      <c r="AZ33" s="56"/>
      <c r="BA33" s="53"/>
      <c r="BB33" s="56"/>
      <c r="BC33" s="56"/>
      <c r="BD33" s="56" t="s">
        <v>261</v>
      </c>
      <c r="BE33" s="56" t="s">
        <v>261</v>
      </c>
      <c r="BF33" s="56" t="s">
        <v>261</v>
      </c>
      <c r="BG33" s="56" t="s">
        <v>261</v>
      </c>
      <c r="BH33" s="56" t="s">
        <v>261</v>
      </c>
      <c r="BI33" s="56" t="s">
        <v>261</v>
      </c>
      <c r="BJ33" s="56" t="s">
        <v>261</v>
      </c>
      <c r="BK33" s="56" t="s">
        <v>261</v>
      </c>
      <c r="BL33" s="57" t="s">
        <v>261</v>
      </c>
      <c r="BM33" s="53"/>
      <c r="BN33" s="56" t="s">
        <v>261</v>
      </c>
      <c r="BO33" s="58"/>
      <c r="BP33" s="24"/>
      <c r="BQ33" s="24"/>
      <c r="BR33" s="59" t="s">
        <v>260</v>
      </c>
      <c r="BS33" s="60">
        <f>SUM(BW33,CA33,CE33,CI33,CM33,CQ33)</f>
        <v>67585</v>
      </c>
      <c r="BT33" s="61" t="s">
        <v>85</v>
      </c>
      <c r="BU33" s="61">
        <f>SUM(BY33,CC33,CG33,CK33,CO33,CS33)</f>
        <v>127</v>
      </c>
      <c r="BV33" s="253" t="s">
        <v>86</v>
      </c>
      <c r="BW33" s="44">
        <v>22876</v>
      </c>
      <c r="BX33" s="62" t="s">
        <v>225</v>
      </c>
      <c r="BY33" s="63">
        <v>24</v>
      </c>
      <c r="BZ33" s="62" t="s">
        <v>226</v>
      </c>
      <c r="CA33" s="44"/>
      <c r="CB33" s="62" t="s">
        <v>225</v>
      </c>
      <c r="CC33" s="63"/>
      <c r="CD33" s="62" t="s">
        <v>226</v>
      </c>
      <c r="CE33" s="44">
        <v>16743</v>
      </c>
      <c r="CF33" s="62" t="s">
        <v>225</v>
      </c>
      <c r="CG33" s="63">
        <v>53</v>
      </c>
      <c r="CH33" s="62" t="s">
        <v>226</v>
      </c>
      <c r="CI33" s="44">
        <v>19254</v>
      </c>
      <c r="CJ33" s="62" t="s">
        <v>225</v>
      </c>
      <c r="CK33" s="63">
        <v>48</v>
      </c>
      <c r="CL33" s="62" t="s">
        <v>226</v>
      </c>
      <c r="CM33" s="44">
        <v>8712</v>
      </c>
      <c r="CN33" s="62" t="s">
        <v>225</v>
      </c>
      <c r="CO33" s="63">
        <v>2</v>
      </c>
      <c r="CP33" s="249" t="s">
        <v>226</v>
      </c>
      <c r="CQ33" s="44"/>
      <c r="CR33" s="62" t="s">
        <v>225</v>
      </c>
      <c r="CS33" s="63"/>
      <c r="CT33" s="249" t="s">
        <v>226</v>
      </c>
      <c r="CU33" s="64"/>
      <c r="CV33" s="1"/>
      <c r="CW33" s="1"/>
      <c r="CX33" s="59" t="s">
        <v>260</v>
      </c>
      <c r="CY33" s="132">
        <f>SUM(DC33,DG33,DK33)</f>
        <v>0</v>
      </c>
      <c r="CZ33" s="133" t="s">
        <v>85</v>
      </c>
      <c r="DA33" s="133">
        <f>SUM(DE33,DI33,DM33)</f>
        <v>0</v>
      </c>
      <c r="DB33" s="210" t="s">
        <v>86</v>
      </c>
      <c r="DC33" s="44"/>
      <c r="DD33" s="62" t="s">
        <v>85</v>
      </c>
      <c r="DE33" s="63"/>
      <c r="DF33" s="62" t="s">
        <v>86</v>
      </c>
      <c r="DG33" s="44"/>
      <c r="DH33" s="62" t="s">
        <v>85</v>
      </c>
      <c r="DI33" s="63"/>
      <c r="DJ33" s="62" t="s">
        <v>86</v>
      </c>
      <c r="DK33" s="44"/>
      <c r="DL33" s="62" t="s">
        <v>85</v>
      </c>
      <c r="DM33" s="63"/>
      <c r="DN33" s="62" t="s">
        <v>86</v>
      </c>
      <c r="DO33" s="134"/>
      <c r="DP33" s="57"/>
      <c r="DQ33" s="50" t="s">
        <v>216</v>
      </c>
      <c r="DR33" s="152" t="s">
        <v>326</v>
      </c>
      <c r="DS33" s="162" t="s">
        <v>276</v>
      </c>
      <c r="DT33" s="2"/>
      <c r="DU33" s="2"/>
      <c r="DV33" s="59" t="s">
        <v>260</v>
      </c>
      <c r="DW33" s="259"/>
      <c r="DX33" s="67"/>
      <c r="DY33" s="67"/>
      <c r="DZ33" s="174"/>
      <c r="EA33" s="67"/>
      <c r="EB33" s="67"/>
      <c r="EC33" s="69"/>
      <c r="ED33" s="70"/>
      <c r="EE33" s="37"/>
      <c r="EF33" s="38"/>
      <c r="EG33" s="71"/>
      <c r="EH33" s="39"/>
      <c r="EI33" s="39"/>
      <c r="EJ33" s="39"/>
      <c r="EK33" s="39"/>
      <c r="EL33" s="39"/>
      <c r="EM33" s="39"/>
      <c r="EN33" s="39"/>
      <c r="EO33" s="39"/>
      <c r="EP33" s="39"/>
      <c r="EQ33" s="39"/>
      <c r="ER33" s="39"/>
      <c r="ES33" s="39"/>
      <c r="ET33" s="39"/>
      <c r="EU33" s="39"/>
      <c r="EV33" s="39"/>
      <c r="EW33" s="39"/>
      <c r="EX33" s="39"/>
      <c r="EY33" s="39"/>
      <c r="EZ33" s="1"/>
      <c r="FA33" s="1"/>
    </row>
    <row r="34" spans="1:157" ht="18" customHeight="1">
      <c r="A34" s="4"/>
      <c r="B34" s="59" t="s">
        <v>23</v>
      </c>
      <c r="C34" s="44">
        <v>6952</v>
      </c>
      <c r="D34" s="44">
        <v>14403</v>
      </c>
      <c r="E34" s="45">
        <f t="shared" si="16"/>
        <v>48.3</v>
      </c>
      <c r="F34" s="44">
        <v>2151</v>
      </c>
      <c r="G34" s="44">
        <v>8942</v>
      </c>
      <c r="H34" s="45">
        <f t="shared" si="17"/>
        <v>24.1</v>
      </c>
      <c r="I34" s="44">
        <v>1761</v>
      </c>
      <c r="J34" s="44">
        <v>11057</v>
      </c>
      <c r="K34" s="45">
        <f t="shared" si="18"/>
        <v>15.9</v>
      </c>
      <c r="L34" s="44">
        <v>3252</v>
      </c>
      <c r="M34" s="44">
        <v>8291</v>
      </c>
      <c r="N34" s="46">
        <f t="shared" si="19"/>
        <v>39.2</v>
      </c>
      <c r="O34" s="47">
        <v>0</v>
      </c>
      <c r="P34" s="48">
        <v>0</v>
      </c>
      <c r="Q34" s="16"/>
      <c r="R34" s="16"/>
      <c r="S34" s="43" t="s">
        <v>23</v>
      </c>
      <c r="T34" s="49"/>
      <c r="U34" s="49"/>
      <c r="V34" s="50" t="s">
        <v>88</v>
      </c>
      <c r="W34" s="51">
        <v>100</v>
      </c>
      <c r="X34" s="52"/>
      <c r="Y34" s="53" t="s">
        <v>261</v>
      </c>
      <c r="Z34" s="53"/>
      <c r="AA34" s="54"/>
      <c r="AB34" s="53"/>
      <c r="AC34" s="55" t="s">
        <v>88</v>
      </c>
      <c r="AD34" s="56"/>
      <c r="AE34" s="56"/>
      <c r="AF34" s="56" t="s">
        <v>88</v>
      </c>
      <c r="AG34" s="56"/>
      <c r="AH34" s="56" t="s">
        <v>88</v>
      </c>
      <c r="AI34" s="56"/>
      <c r="AJ34" s="56"/>
      <c r="AK34" s="56" t="s">
        <v>88</v>
      </c>
      <c r="AL34" s="56"/>
      <c r="AM34" s="56"/>
      <c r="AN34" s="56"/>
      <c r="AO34" s="53"/>
      <c r="AP34" s="56"/>
      <c r="AQ34" s="56" t="s">
        <v>88</v>
      </c>
      <c r="AR34" s="56"/>
      <c r="AS34" s="56" t="s">
        <v>88</v>
      </c>
      <c r="AT34" s="56"/>
      <c r="AU34" s="56" t="s">
        <v>88</v>
      </c>
      <c r="AV34" s="56"/>
      <c r="AW34" s="56"/>
      <c r="AX34" s="56" t="s">
        <v>88</v>
      </c>
      <c r="AY34" s="56"/>
      <c r="AZ34" s="56"/>
      <c r="BA34" s="53"/>
      <c r="BB34" s="56"/>
      <c r="BC34" s="56" t="s">
        <v>88</v>
      </c>
      <c r="BD34" s="56" t="s">
        <v>88</v>
      </c>
      <c r="BE34" s="56" t="s">
        <v>88</v>
      </c>
      <c r="BF34" s="56" t="s">
        <v>88</v>
      </c>
      <c r="BG34" s="56" t="s">
        <v>88</v>
      </c>
      <c r="BH34" s="56" t="s">
        <v>88</v>
      </c>
      <c r="BI34" s="56" t="s">
        <v>88</v>
      </c>
      <c r="BJ34" s="56" t="s">
        <v>88</v>
      </c>
      <c r="BK34" s="56"/>
      <c r="BL34" s="57"/>
      <c r="BM34" s="53"/>
      <c r="BN34" s="56" t="s">
        <v>88</v>
      </c>
      <c r="BO34" s="58"/>
      <c r="BP34" s="24"/>
      <c r="BQ34" s="24"/>
      <c r="BR34" s="59" t="s">
        <v>23</v>
      </c>
      <c r="BS34" s="60">
        <f t="shared" si="8"/>
        <v>53946</v>
      </c>
      <c r="BT34" s="61" t="s">
        <v>85</v>
      </c>
      <c r="BU34" s="61">
        <f t="shared" si="11"/>
        <v>125</v>
      </c>
      <c r="BV34" s="253" t="s">
        <v>86</v>
      </c>
      <c r="BW34" s="44">
        <v>9296</v>
      </c>
      <c r="BX34" s="62" t="s">
        <v>225</v>
      </c>
      <c r="BY34" s="63">
        <v>16</v>
      </c>
      <c r="BZ34" s="62" t="s">
        <v>226</v>
      </c>
      <c r="CA34" s="44">
        <v>3406</v>
      </c>
      <c r="CB34" s="62" t="s">
        <v>225</v>
      </c>
      <c r="CC34" s="63">
        <v>2</v>
      </c>
      <c r="CD34" s="62" t="s">
        <v>226</v>
      </c>
      <c r="CE34" s="44">
        <v>26291</v>
      </c>
      <c r="CF34" s="62" t="s">
        <v>225</v>
      </c>
      <c r="CG34" s="63">
        <v>66</v>
      </c>
      <c r="CH34" s="62" t="s">
        <v>226</v>
      </c>
      <c r="CI34" s="44">
        <v>13462</v>
      </c>
      <c r="CJ34" s="62" t="s">
        <v>225</v>
      </c>
      <c r="CK34" s="63">
        <v>38</v>
      </c>
      <c r="CL34" s="62" t="s">
        <v>226</v>
      </c>
      <c r="CM34" s="44"/>
      <c r="CN34" s="62" t="s">
        <v>225</v>
      </c>
      <c r="CO34" s="63"/>
      <c r="CP34" s="249" t="s">
        <v>226</v>
      </c>
      <c r="CQ34" s="44">
        <v>1491</v>
      </c>
      <c r="CR34" s="62" t="s">
        <v>225</v>
      </c>
      <c r="CS34" s="63">
        <v>3</v>
      </c>
      <c r="CT34" s="249" t="s">
        <v>226</v>
      </c>
      <c r="CU34" s="64" t="s">
        <v>174</v>
      </c>
      <c r="CV34" s="1"/>
      <c r="CW34" s="1"/>
      <c r="CX34" s="43" t="s">
        <v>23</v>
      </c>
      <c r="CY34" s="132">
        <f t="shared" si="9"/>
        <v>0</v>
      </c>
      <c r="CZ34" s="133" t="s">
        <v>85</v>
      </c>
      <c r="DA34" s="133">
        <f t="shared" si="10"/>
        <v>0</v>
      </c>
      <c r="DB34" s="210" t="s">
        <v>86</v>
      </c>
      <c r="DC34" s="44"/>
      <c r="DD34" s="62" t="s">
        <v>85</v>
      </c>
      <c r="DE34" s="63"/>
      <c r="DF34" s="62" t="s">
        <v>86</v>
      </c>
      <c r="DG34" s="44"/>
      <c r="DH34" s="62" t="s">
        <v>85</v>
      </c>
      <c r="DI34" s="63"/>
      <c r="DJ34" s="62" t="s">
        <v>86</v>
      </c>
      <c r="DK34" s="44"/>
      <c r="DL34" s="62" t="s">
        <v>85</v>
      </c>
      <c r="DM34" s="63"/>
      <c r="DN34" s="62" t="s">
        <v>86</v>
      </c>
      <c r="DO34" s="134"/>
      <c r="DP34" s="57"/>
      <c r="DQ34" s="50" t="s">
        <v>88</v>
      </c>
      <c r="DR34" s="65" t="s">
        <v>101</v>
      </c>
      <c r="DS34" s="66" t="s">
        <v>198</v>
      </c>
      <c r="DT34" s="2"/>
      <c r="DU34" s="2"/>
      <c r="DV34" s="43" t="s">
        <v>23</v>
      </c>
      <c r="DW34" s="67"/>
      <c r="DX34" s="67" t="s">
        <v>88</v>
      </c>
      <c r="DY34" s="67"/>
      <c r="DZ34" s="158" t="s">
        <v>268</v>
      </c>
      <c r="EA34" s="67" t="s">
        <v>88</v>
      </c>
      <c r="EB34" s="67"/>
      <c r="EC34" s="69"/>
      <c r="ED34" s="70"/>
      <c r="EE34" s="37"/>
      <c r="EF34" s="38"/>
      <c r="EG34" s="71"/>
      <c r="EH34" s="39"/>
      <c r="EI34" s="39"/>
      <c r="EJ34" s="39"/>
      <c r="EK34" s="39"/>
      <c r="EL34" s="39"/>
      <c r="EM34" s="39"/>
      <c r="EN34" s="39"/>
      <c r="EO34" s="39"/>
      <c r="EP34" s="39"/>
      <c r="EQ34" s="39"/>
      <c r="ER34" s="39"/>
      <c r="ES34" s="39"/>
      <c r="ET34" s="39"/>
      <c r="EU34" s="39"/>
      <c r="EV34" s="39"/>
      <c r="EW34" s="39"/>
      <c r="EX34" s="39"/>
      <c r="EY34" s="39"/>
      <c r="EZ34" s="1"/>
      <c r="FA34" s="1"/>
    </row>
    <row r="35" spans="1:157" ht="18" customHeight="1">
      <c r="A35" s="4"/>
      <c r="B35" s="59" t="s">
        <v>24</v>
      </c>
      <c r="C35" s="44">
        <v>6830</v>
      </c>
      <c r="D35" s="44">
        <v>12192</v>
      </c>
      <c r="E35" s="45">
        <f t="shared" si="16"/>
        <v>56</v>
      </c>
      <c r="F35" s="44">
        <v>1662</v>
      </c>
      <c r="G35" s="44">
        <v>7032</v>
      </c>
      <c r="H35" s="45">
        <f t="shared" si="17"/>
        <v>23.6</v>
      </c>
      <c r="I35" s="44">
        <v>2026</v>
      </c>
      <c r="J35" s="44">
        <v>9973</v>
      </c>
      <c r="K35" s="45">
        <f t="shared" si="18"/>
        <v>20.3</v>
      </c>
      <c r="L35" s="44">
        <v>3573</v>
      </c>
      <c r="M35" s="44">
        <v>5964</v>
      </c>
      <c r="N35" s="46">
        <f t="shared" si="19"/>
        <v>59.9</v>
      </c>
      <c r="O35" s="47">
        <v>0</v>
      </c>
      <c r="P35" s="48">
        <v>0</v>
      </c>
      <c r="Q35" s="16"/>
      <c r="R35" s="16"/>
      <c r="S35" s="43" t="s">
        <v>24</v>
      </c>
      <c r="T35" s="53" t="s">
        <v>88</v>
      </c>
      <c r="U35" s="49"/>
      <c r="V35" s="50"/>
      <c r="W35" s="51">
        <v>100</v>
      </c>
      <c r="X35" s="52"/>
      <c r="Y35" s="50" t="s">
        <v>88</v>
      </c>
      <c r="Z35" s="53"/>
      <c r="AA35" s="54"/>
      <c r="AB35" s="53"/>
      <c r="AC35" s="55"/>
      <c r="AD35" s="56" t="s">
        <v>88</v>
      </c>
      <c r="AE35" s="56"/>
      <c r="AF35" s="56" t="s">
        <v>88</v>
      </c>
      <c r="AG35" s="56"/>
      <c r="AH35" s="56"/>
      <c r="AI35" s="56"/>
      <c r="AJ35" s="56" t="s">
        <v>88</v>
      </c>
      <c r="AK35" s="56"/>
      <c r="AL35" s="56"/>
      <c r="AM35" s="56" t="s">
        <v>88</v>
      </c>
      <c r="AN35" s="56"/>
      <c r="AO35" s="53"/>
      <c r="AP35" s="56"/>
      <c r="AQ35" s="56" t="s">
        <v>88</v>
      </c>
      <c r="AR35" s="56"/>
      <c r="AS35" s="56" t="s">
        <v>88</v>
      </c>
      <c r="AT35" s="56"/>
      <c r="AU35" s="56" t="s">
        <v>88</v>
      </c>
      <c r="AV35" s="56"/>
      <c r="AW35" s="56"/>
      <c r="AX35" s="56" t="s">
        <v>88</v>
      </c>
      <c r="AY35" s="56"/>
      <c r="AZ35" s="56"/>
      <c r="BA35" s="53"/>
      <c r="BB35" s="56"/>
      <c r="BC35" s="56" t="s">
        <v>88</v>
      </c>
      <c r="BD35" s="56" t="s">
        <v>88</v>
      </c>
      <c r="BE35" s="56" t="s">
        <v>88</v>
      </c>
      <c r="BF35" s="56" t="s">
        <v>88</v>
      </c>
      <c r="BG35" s="56" t="s">
        <v>88</v>
      </c>
      <c r="BH35" s="56" t="s">
        <v>88</v>
      </c>
      <c r="BI35" s="56" t="s">
        <v>88</v>
      </c>
      <c r="BJ35" s="56" t="s">
        <v>88</v>
      </c>
      <c r="BK35" s="56" t="s">
        <v>88</v>
      </c>
      <c r="BL35" s="57" t="s">
        <v>88</v>
      </c>
      <c r="BM35" s="53"/>
      <c r="BN35" s="56" t="s">
        <v>88</v>
      </c>
      <c r="BO35" s="58"/>
      <c r="BP35" s="24"/>
      <c r="BQ35" s="24"/>
      <c r="BR35" s="59" t="s">
        <v>24</v>
      </c>
      <c r="BS35" s="60">
        <f t="shared" si="8"/>
        <v>59900</v>
      </c>
      <c r="BT35" s="61" t="s">
        <v>85</v>
      </c>
      <c r="BU35" s="61">
        <f t="shared" si="11"/>
        <v>159</v>
      </c>
      <c r="BV35" s="253" t="s">
        <v>86</v>
      </c>
      <c r="BW35" s="44">
        <v>26466</v>
      </c>
      <c r="BX35" s="62" t="s">
        <v>225</v>
      </c>
      <c r="BY35" s="63">
        <v>52</v>
      </c>
      <c r="BZ35" s="62" t="s">
        <v>226</v>
      </c>
      <c r="CA35" s="44"/>
      <c r="CB35" s="62" t="s">
        <v>225</v>
      </c>
      <c r="CC35" s="63"/>
      <c r="CD35" s="62" t="s">
        <v>226</v>
      </c>
      <c r="CE35" s="44">
        <v>6210</v>
      </c>
      <c r="CF35" s="62" t="s">
        <v>225</v>
      </c>
      <c r="CG35" s="63">
        <v>18</v>
      </c>
      <c r="CH35" s="62" t="s">
        <v>226</v>
      </c>
      <c r="CI35" s="44">
        <v>27224</v>
      </c>
      <c r="CJ35" s="62" t="s">
        <v>225</v>
      </c>
      <c r="CK35" s="63">
        <v>89</v>
      </c>
      <c r="CL35" s="62" t="s">
        <v>226</v>
      </c>
      <c r="CM35" s="44"/>
      <c r="CN35" s="62" t="s">
        <v>225</v>
      </c>
      <c r="CO35" s="63"/>
      <c r="CP35" s="249" t="s">
        <v>226</v>
      </c>
      <c r="CQ35" s="44"/>
      <c r="CR35" s="62" t="s">
        <v>225</v>
      </c>
      <c r="CS35" s="63"/>
      <c r="CT35" s="249" t="s">
        <v>226</v>
      </c>
      <c r="CU35" s="64"/>
      <c r="CV35" s="1"/>
      <c r="CW35" s="1"/>
      <c r="CX35" s="43" t="s">
        <v>24</v>
      </c>
      <c r="CY35" s="132">
        <f t="shared" si="9"/>
        <v>0</v>
      </c>
      <c r="CZ35" s="133" t="s">
        <v>85</v>
      </c>
      <c r="DA35" s="133">
        <f t="shared" si="10"/>
        <v>0</v>
      </c>
      <c r="DB35" s="210" t="s">
        <v>86</v>
      </c>
      <c r="DC35" s="44"/>
      <c r="DD35" s="62" t="s">
        <v>85</v>
      </c>
      <c r="DE35" s="63"/>
      <c r="DF35" s="62" t="s">
        <v>86</v>
      </c>
      <c r="DG35" s="44"/>
      <c r="DH35" s="62" t="s">
        <v>85</v>
      </c>
      <c r="DI35" s="63"/>
      <c r="DJ35" s="62" t="s">
        <v>86</v>
      </c>
      <c r="DK35" s="44"/>
      <c r="DL35" s="62" t="s">
        <v>85</v>
      </c>
      <c r="DM35" s="63"/>
      <c r="DN35" s="62" t="s">
        <v>86</v>
      </c>
      <c r="DO35" s="134"/>
      <c r="DP35" s="57"/>
      <c r="DQ35" s="50" t="s">
        <v>88</v>
      </c>
      <c r="DR35" s="65" t="s">
        <v>96</v>
      </c>
      <c r="DS35" s="66" t="s">
        <v>183</v>
      </c>
      <c r="DT35" s="2"/>
      <c r="DU35" s="2"/>
      <c r="DV35" s="43" t="s">
        <v>24</v>
      </c>
      <c r="DW35" s="67"/>
      <c r="DX35" s="67" t="s">
        <v>88</v>
      </c>
      <c r="DY35" s="67"/>
      <c r="DZ35" s="68" t="s">
        <v>269</v>
      </c>
      <c r="EA35" s="67" t="s">
        <v>88</v>
      </c>
      <c r="EB35" s="67"/>
      <c r="EC35" s="69"/>
      <c r="ED35" s="70" t="s">
        <v>270</v>
      </c>
      <c r="EE35" s="37"/>
      <c r="EF35" s="38"/>
      <c r="EG35" s="71"/>
      <c r="EH35" s="153"/>
      <c r="EI35" s="39"/>
      <c r="EJ35" s="39"/>
      <c r="EK35" s="39"/>
      <c r="EL35" s="39"/>
      <c r="EM35" s="39"/>
      <c r="EN35" s="39"/>
      <c r="EO35" s="39"/>
      <c r="EP35" s="39"/>
      <c r="EQ35" s="39"/>
      <c r="ER35" s="39"/>
      <c r="ES35" s="39"/>
      <c r="ET35" s="39"/>
      <c r="EU35" s="39"/>
      <c r="EV35" s="39"/>
      <c r="EW35" s="39"/>
      <c r="EX35" s="39"/>
      <c r="EY35" s="39"/>
      <c r="EZ35" s="176"/>
      <c r="FA35" s="1"/>
    </row>
    <row r="36" spans="1:157" ht="18" customHeight="1">
      <c r="A36" s="4"/>
      <c r="B36" s="9" t="s">
        <v>25</v>
      </c>
      <c r="C36" s="10">
        <v>3047</v>
      </c>
      <c r="D36" s="10">
        <v>9352</v>
      </c>
      <c r="E36" s="11">
        <f t="shared" si="16"/>
        <v>32.6</v>
      </c>
      <c r="F36" s="10">
        <v>1018</v>
      </c>
      <c r="G36" s="10">
        <v>5843</v>
      </c>
      <c r="H36" s="11">
        <f t="shared" si="17"/>
        <v>17.4</v>
      </c>
      <c r="I36" s="10">
        <v>594</v>
      </c>
      <c r="J36" s="10">
        <v>7154</v>
      </c>
      <c r="K36" s="11">
        <f t="shared" si="18"/>
        <v>8.3</v>
      </c>
      <c r="L36" s="10">
        <v>1821</v>
      </c>
      <c r="M36" s="10">
        <v>5071</v>
      </c>
      <c r="N36" s="14">
        <f t="shared" si="19"/>
        <v>35.9</v>
      </c>
      <c r="O36" s="13">
        <v>0</v>
      </c>
      <c r="P36" s="15">
        <v>0</v>
      </c>
      <c r="Q36" s="16"/>
      <c r="R36" s="16"/>
      <c r="S36" s="17" t="s">
        <v>25</v>
      </c>
      <c r="T36" s="18"/>
      <c r="U36" s="18"/>
      <c r="V36" s="19" t="s">
        <v>88</v>
      </c>
      <c r="W36" s="20">
        <v>100</v>
      </c>
      <c r="X36" s="21"/>
      <c r="Y36" s="19" t="s">
        <v>88</v>
      </c>
      <c r="Z36" s="22"/>
      <c r="AA36" s="23"/>
      <c r="AB36" s="22"/>
      <c r="AC36" s="40"/>
      <c r="AD36" s="41" t="s">
        <v>88</v>
      </c>
      <c r="AE36" s="41"/>
      <c r="AF36" s="41" t="s">
        <v>88</v>
      </c>
      <c r="AG36" s="41"/>
      <c r="AH36" s="41"/>
      <c r="AI36" s="41"/>
      <c r="AJ36" s="41" t="s">
        <v>88</v>
      </c>
      <c r="AK36" s="41"/>
      <c r="AL36" s="41"/>
      <c r="AM36" s="41" t="s">
        <v>88</v>
      </c>
      <c r="AN36" s="41"/>
      <c r="AO36" s="22"/>
      <c r="AP36" s="41"/>
      <c r="AQ36" s="41" t="s">
        <v>88</v>
      </c>
      <c r="AR36" s="41"/>
      <c r="AS36" s="41" t="s">
        <v>88</v>
      </c>
      <c r="AT36" s="41"/>
      <c r="AU36" s="41" t="s">
        <v>88</v>
      </c>
      <c r="AV36" s="41"/>
      <c r="AW36" s="41"/>
      <c r="AX36" s="41" t="s">
        <v>88</v>
      </c>
      <c r="AY36" s="41"/>
      <c r="AZ36" s="41"/>
      <c r="BA36" s="22"/>
      <c r="BB36" s="41"/>
      <c r="BC36" s="41"/>
      <c r="BD36" s="41" t="s">
        <v>88</v>
      </c>
      <c r="BE36" s="41" t="s">
        <v>88</v>
      </c>
      <c r="BF36" s="41" t="s">
        <v>88</v>
      </c>
      <c r="BG36" s="41" t="s">
        <v>88</v>
      </c>
      <c r="BH36" s="41" t="s">
        <v>88</v>
      </c>
      <c r="BI36" s="41" t="s">
        <v>88</v>
      </c>
      <c r="BJ36" s="41" t="s">
        <v>88</v>
      </c>
      <c r="BK36" s="41" t="s">
        <v>216</v>
      </c>
      <c r="BL36" s="30"/>
      <c r="BM36" s="22"/>
      <c r="BN36" s="41" t="s">
        <v>88</v>
      </c>
      <c r="BO36" s="42"/>
      <c r="BP36" s="24"/>
      <c r="BQ36" s="24"/>
      <c r="BR36" s="9" t="s">
        <v>25</v>
      </c>
      <c r="BS36" s="25">
        <f t="shared" si="8"/>
        <v>43387</v>
      </c>
      <c r="BT36" s="26" t="s">
        <v>85</v>
      </c>
      <c r="BU36" s="26">
        <f t="shared" si="11"/>
        <v>121</v>
      </c>
      <c r="BV36" s="254" t="s">
        <v>86</v>
      </c>
      <c r="BW36" s="10">
        <v>8076</v>
      </c>
      <c r="BX36" s="27" t="s">
        <v>225</v>
      </c>
      <c r="BY36" s="28">
        <v>21</v>
      </c>
      <c r="BZ36" s="27" t="s">
        <v>226</v>
      </c>
      <c r="CA36" s="10"/>
      <c r="CB36" s="27" t="s">
        <v>225</v>
      </c>
      <c r="CC36" s="28"/>
      <c r="CD36" s="27" t="s">
        <v>226</v>
      </c>
      <c r="CE36" s="10">
        <v>25643</v>
      </c>
      <c r="CF36" s="27" t="s">
        <v>225</v>
      </c>
      <c r="CG36" s="28">
        <v>71</v>
      </c>
      <c r="CH36" s="27" t="s">
        <v>226</v>
      </c>
      <c r="CI36" s="10">
        <v>6571</v>
      </c>
      <c r="CJ36" s="27" t="s">
        <v>225</v>
      </c>
      <c r="CK36" s="28">
        <v>25</v>
      </c>
      <c r="CL36" s="27" t="s">
        <v>226</v>
      </c>
      <c r="CM36" s="10">
        <v>2447</v>
      </c>
      <c r="CN36" s="27" t="s">
        <v>225</v>
      </c>
      <c r="CO36" s="28">
        <v>1</v>
      </c>
      <c r="CP36" s="258" t="s">
        <v>226</v>
      </c>
      <c r="CQ36" s="10">
        <v>650</v>
      </c>
      <c r="CR36" s="27" t="s">
        <v>225</v>
      </c>
      <c r="CS36" s="28">
        <v>3</v>
      </c>
      <c r="CT36" s="258" t="s">
        <v>226</v>
      </c>
      <c r="CU36" s="29" t="s">
        <v>94</v>
      </c>
      <c r="CV36" s="1"/>
      <c r="CW36" s="1"/>
      <c r="CX36" s="17" t="s">
        <v>25</v>
      </c>
      <c r="CY36" s="149">
        <f t="shared" si="9"/>
        <v>291</v>
      </c>
      <c r="CZ36" s="150" t="s">
        <v>85</v>
      </c>
      <c r="DA36" s="150">
        <f t="shared" si="10"/>
        <v>5</v>
      </c>
      <c r="DB36" s="211" t="s">
        <v>86</v>
      </c>
      <c r="DC36" s="10">
        <v>270</v>
      </c>
      <c r="DD36" s="27" t="s">
        <v>85</v>
      </c>
      <c r="DE36" s="28">
        <v>2</v>
      </c>
      <c r="DF36" s="27" t="s">
        <v>86</v>
      </c>
      <c r="DG36" s="10"/>
      <c r="DH36" s="27" t="s">
        <v>85</v>
      </c>
      <c r="DI36" s="28"/>
      <c r="DJ36" s="27" t="s">
        <v>86</v>
      </c>
      <c r="DK36" s="10">
        <v>21</v>
      </c>
      <c r="DL36" s="27" t="s">
        <v>85</v>
      </c>
      <c r="DM36" s="28">
        <v>3</v>
      </c>
      <c r="DN36" s="27" t="s">
        <v>86</v>
      </c>
      <c r="DO36" s="151" t="s">
        <v>332</v>
      </c>
      <c r="DP36" s="19"/>
      <c r="DQ36" s="19" t="s">
        <v>88</v>
      </c>
      <c r="DR36" s="164" t="s">
        <v>199</v>
      </c>
      <c r="DS36" s="32"/>
      <c r="DT36" s="144"/>
      <c r="DU36" s="144"/>
      <c r="DV36" s="17" t="s">
        <v>25</v>
      </c>
      <c r="DW36" s="33" t="s">
        <v>88</v>
      </c>
      <c r="DX36" s="33"/>
      <c r="DY36" s="33"/>
      <c r="DZ36" s="34"/>
      <c r="EA36" s="33"/>
      <c r="EB36" s="33" t="s">
        <v>88</v>
      </c>
      <c r="EC36" s="35"/>
      <c r="ED36" s="36" t="s">
        <v>1</v>
      </c>
      <c r="EE36" s="37"/>
      <c r="EF36" s="38"/>
      <c r="EG36" s="71"/>
      <c r="EH36" s="39"/>
      <c r="EI36" s="39"/>
      <c r="EJ36" s="39"/>
      <c r="EK36" s="39"/>
      <c r="EL36" s="39"/>
      <c r="EM36" s="39"/>
      <c r="EN36" s="39"/>
      <c r="EO36" s="39"/>
      <c r="EP36" s="39"/>
      <c r="EQ36" s="39"/>
      <c r="ER36" s="39"/>
      <c r="ES36" s="39"/>
      <c r="ET36" s="39"/>
      <c r="EU36" s="39"/>
      <c r="EV36" s="39"/>
      <c r="EW36" s="39"/>
      <c r="EX36" s="39"/>
      <c r="EY36" s="39"/>
      <c r="EZ36" s="136"/>
      <c r="FA36" s="1"/>
    </row>
    <row r="37" spans="1:157" ht="18" customHeight="1">
      <c r="A37" s="4"/>
      <c r="B37" s="181" t="s">
        <v>26</v>
      </c>
      <c r="C37" s="269">
        <v>6469</v>
      </c>
      <c r="D37" s="269">
        <v>11757</v>
      </c>
      <c r="E37" s="183">
        <f t="shared" si="16"/>
        <v>55</v>
      </c>
      <c r="F37" s="269">
        <v>2259</v>
      </c>
      <c r="G37" s="269">
        <v>7861</v>
      </c>
      <c r="H37" s="183">
        <f t="shared" si="17"/>
        <v>28.7</v>
      </c>
      <c r="I37" s="269">
        <v>1137</v>
      </c>
      <c r="J37" s="269">
        <v>8334</v>
      </c>
      <c r="K37" s="183">
        <f t="shared" si="18"/>
        <v>13.6</v>
      </c>
      <c r="L37" s="269">
        <v>3692</v>
      </c>
      <c r="M37" s="269">
        <v>7128</v>
      </c>
      <c r="N37" s="183">
        <f t="shared" si="19"/>
        <v>51.8</v>
      </c>
      <c r="O37" s="270">
        <v>0</v>
      </c>
      <c r="P37" s="185">
        <v>0</v>
      </c>
      <c r="Q37" s="16"/>
      <c r="R37" s="16"/>
      <c r="S37" s="186" t="s">
        <v>26</v>
      </c>
      <c r="T37" s="190"/>
      <c r="U37" s="190"/>
      <c r="V37" s="188" t="s">
        <v>88</v>
      </c>
      <c r="W37" s="298">
        <v>100</v>
      </c>
      <c r="X37" s="190"/>
      <c r="Y37" s="299" t="s">
        <v>88</v>
      </c>
      <c r="Z37" s="188"/>
      <c r="AA37" s="300"/>
      <c r="AB37" s="299"/>
      <c r="AC37" s="193"/>
      <c r="AD37" s="194" t="s">
        <v>88</v>
      </c>
      <c r="AE37" s="194"/>
      <c r="AF37" s="194" t="s">
        <v>88</v>
      </c>
      <c r="AG37" s="194"/>
      <c r="AH37" s="194"/>
      <c r="AI37" s="194"/>
      <c r="AJ37" s="194" t="s">
        <v>88</v>
      </c>
      <c r="AK37" s="194"/>
      <c r="AL37" s="194"/>
      <c r="AM37" s="194" t="s">
        <v>88</v>
      </c>
      <c r="AN37" s="194"/>
      <c r="AO37" s="191"/>
      <c r="AP37" s="194"/>
      <c r="AQ37" s="194" t="s">
        <v>88</v>
      </c>
      <c r="AR37" s="194"/>
      <c r="AS37" s="194" t="s">
        <v>88</v>
      </c>
      <c r="AT37" s="194"/>
      <c r="AU37" s="194" t="s">
        <v>88</v>
      </c>
      <c r="AV37" s="194"/>
      <c r="AW37" s="194"/>
      <c r="AX37" s="194" t="s">
        <v>88</v>
      </c>
      <c r="AY37" s="194"/>
      <c r="AZ37" s="194"/>
      <c r="BA37" s="191"/>
      <c r="BB37" s="194" t="s">
        <v>88</v>
      </c>
      <c r="BC37" s="194" t="s">
        <v>88</v>
      </c>
      <c r="BD37" s="194" t="s">
        <v>88</v>
      </c>
      <c r="BE37" s="194" t="s">
        <v>88</v>
      </c>
      <c r="BF37" s="194" t="s">
        <v>88</v>
      </c>
      <c r="BG37" s="194" t="s">
        <v>88</v>
      </c>
      <c r="BH37" s="194" t="s">
        <v>88</v>
      </c>
      <c r="BI37" s="194" t="s">
        <v>88</v>
      </c>
      <c r="BJ37" s="194" t="s">
        <v>88</v>
      </c>
      <c r="BK37" s="194" t="s">
        <v>88</v>
      </c>
      <c r="BL37" s="195"/>
      <c r="BM37" s="191"/>
      <c r="BN37" s="194" t="s">
        <v>88</v>
      </c>
      <c r="BO37" s="196"/>
      <c r="BP37" s="24"/>
      <c r="BQ37" s="24"/>
      <c r="BR37" s="181" t="s">
        <v>26</v>
      </c>
      <c r="BS37" s="197">
        <f t="shared" si="8"/>
        <v>31956</v>
      </c>
      <c r="BT37" s="198" t="s">
        <v>85</v>
      </c>
      <c r="BU37" s="198">
        <f t="shared" si="11"/>
        <v>84</v>
      </c>
      <c r="BV37" s="252" t="s">
        <v>86</v>
      </c>
      <c r="BW37" s="170">
        <v>21171</v>
      </c>
      <c r="BX37" s="171" t="s">
        <v>225</v>
      </c>
      <c r="BY37" s="172">
        <v>42</v>
      </c>
      <c r="BZ37" s="171" t="s">
        <v>226</v>
      </c>
      <c r="CA37" s="170"/>
      <c r="CB37" s="171" t="s">
        <v>225</v>
      </c>
      <c r="CC37" s="172"/>
      <c r="CD37" s="171" t="s">
        <v>226</v>
      </c>
      <c r="CE37" s="170">
        <v>5088</v>
      </c>
      <c r="CF37" s="171" t="s">
        <v>225</v>
      </c>
      <c r="CG37" s="172">
        <v>25</v>
      </c>
      <c r="CH37" s="171" t="s">
        <v>226</v>
      </c>
      <c r="CI37" s="170">
        <v>895</v>
      </c>
      <c r="CJ37" s="171" t="s">
        <v>225</v>
      </c>
      <c r="CK37" s="172">
        <v>2</v>
      </c>
      <c r="CL37" s="171" t="s">
        <v>226</v>
      </c>
      <c r="CM37" s="170"/>
      <c r="CN37" s="171" t="s">
        <v>225</v>
      </c>
      <c r="CO37" s="172"/>
      <c r="CP37" s="173" t="s">
        <v>226</v>
      </c>
      <c r="CQ37" s="170">
        <v>4802</v>
      </c>
      <c r="CR37" s="171" t="s">
        <v>225</v>
      </c>
      <c r="CS37" s="172">
        <v>15</v>
      </c>
      <c r="CT37" s="173" t="s">
        <v>226</v>
      </c>
      <c r="CU37" s="199" t="s">
        <v>95</v>
      </c>
      <c r="CV37" s="1"/>
      <c r="CW37" s="1"/>
      <c r="CX37" s="186" t="s">
        <v>26</v>
      </c>
      <c r="CY37" s="200">
        <f t="shared" si="9"/>
        <v>0</v>
      </c>
      <c r="CZ37" s="201" t="s">
        <v>85</v>
      </c>
      <c r="DA37" s="201">
        <f t="shared" si="10"/>
        <v>0</v>
      </c>
      <c r="DB37" s="209" t="s">
        <v>86</v>
      </c>
      <c r="DC37" s="170"/>
      <c r="DD37" s="171" t="s">
        <v>85</v>
      </c>
      <c r="DE37" s="172"/>
      <c r="DF37" s="171" t="s">
        <v>86</v>
      </c>
      <c r="DG37" s="170"/>
      <c r="DH37" s="171" t="s">
        <v>85</v>
      </c>
      <c r="DI37" s="172"/>
      <c r="DJ37" s="171" t="s">
        <v>86</v>
      </c>
      <c r="DK37" s="170"/>
      <c r="DL37" s="171" t="s">
        <v>85</v>
      </c>
      <c r="DM37" s="172"/>
      <c r="DN37" s="171" t="s">
        <v>86</v>
      </c>
      <c r="DO37" s="202"/>
      <c r="DP37" s="195"/>
      <c r="DQ37" s="188" t="s">
        <v>88</v>
      </c>
      <c r="DR37" s="311" t="s">
        <v>200</v>
      </c>
      <c r="DS37" s="315"/>
      <c r="DT37" s="2"/>
      <c r="DU37" s="2"/>
      <c r="DV37" s="346" t="s">
        <v>26</v>
      </c>
      <c r="DW37" s="347"/>
      <c r="DX37" s="203" t="s">
        <v>216</v>
      </c>
      <c r="DY37" s="203"/>
      <c r="DZ37" s="204" t="s">
        <v>271</v>
      </c>
      <c r="EA37" s="203" t="s">
        <v>88</v>
      </c>
      <c r="EB37" s="203"/>
      <c r="EC37" s="205"/>
      <c r="ED37" s="206"/>
      <c r="EE37" s="37"/>
      <c r="EF37" s="38"/>
      <c r="EG37" s="71"/>
      <c r="EH37" s="153"/>
      <c r="EI37" s="39"/>
      <c r="EJ37" s="39"/>
      <c r="EK37" s="39"/>
      <c r="EL37" s="39"/>
      <c r="EM37" s="39"/>
      <c r="EN37" s="39"/>
      <c r="EO37" s="39"/>
      <c r="EP37" s="39"/>
      <c r="EQ37" s="39"/>
      <c r="ER37" s="39"/>
      <c r="ES37" s="39"/>
      <c r="ET37" s="39"/>
      <c r="EU37" s="39"/>
      <c r="EV37" s="39"/>
      <c r="EW37" s="39"/>
      <c r="EX37" s="39"/>
      <c r="EY37" s="39"/>
      <c r="EZ37" s="1"/>
      <c r="FA37" s="1"/>
    </row>
    <row r="38" spans="1:157" ht="18" customHeight="1">
      <c r="A38" s="4"/>
      <c r="B38" s="59" t="s">
        <v>27</v>
      </c>
      <c r="C38" s="44">
        <v>3813</v>
      </c>
      <c r="D38" s="44">
        <v>8645</v>
      </c>
      <c r="E38" s="45">
        <f t="shared" si="16"/>
        <v>44.1</v>
      </c>
      <c r="F38" s="44">
        <v>1344</v>
      </c>
      <c r="G38" s="44">
        <v>5385</v>
      </c>
      <c r="H38" s="45">
        <f t="shared" si="17"/>
        <v>25</v>
      </c>
      <c r="I38" s="44">
        <v>1104</v>
      </c>
      <c r="J38" s="44">
        <v>9783</v>
      </c>
      <c r="K38" s="45">
        <f t="shared" si="18"/>
        <v>11.3</v>
      </c>
      <c r="L38" s="44">
        <v>2059</v>
      </c>
      <c r="M38" s="44">
        <v>4470</v>
      </c>
      <c r="N38" s="46">
        <f t="shared" si="19"/>
        <v>46.1</v>
      </c>
      <c r="O38" s="47">
        <v>0</v>
      </c>
      <c r="P38" s="48">
        <v>0</v>
      </c>
      <c r="Q38" s="16"/>
      <c r="R38" s="16"/>
      <c r="S38" s="43" t="s">
        <v>27</v>
      </c>
      <c r="T38" s="49"/>
      <c r="U38" s="49"/>
      <c r="V38" s="50" t="s">
        <v>88</v>
      </c>
      <c r="W38" s="51">
        <v>100</v>
      </c>
      <c r="X38" s="52"/>
      <c r="Y38" s="53" t="s">
        <v>88</v>
      </c>
      <c r="Z38" s="53"/>
      <c r="AA38" s="54"/>
      <c r="AB38" s="53"/>
      <c r="AC38" s="55"/>
      <c r="AD38" s="179" t="s">
        <v>88</v>
      </c>
      <c r="AE38" s="56"/>
      <c r="AF38" s="56" t="s">
        <v>88</v>
      </c>
      <c r="AG38" s="56"/>
      <c r="AH38" s="56"/>
      <c r="AI38" s="56"/>
      <c r="AJ38" s="56" t="s">
        <v>88</v>
      </c>
      <c r="AK38" s="56"/>
      <c r="AL38" s="56"/>
      <c r="AM38" s="56" t="s">
        <v>88</v>
      </c>
      <c r="AN38" s="56"/>
      <c r="AO38" s="53"/>
      <c r="AP38" s="56"/>
      <c r="AQ38" s="56" t="s">
        <v>88</v>
      </c>
      <c r="AR38" s="56"/>
      <c r="AS38" s="56" t="s">
        <v>88</v>
      </c>
      <c r="AT38" s="56"/>
      <c r="AU38" s="56" t="s">
        <v>88</v>
      </c>
      <c r="AV38" s="56"/>
      <c r="AW38" s="56"/>
      <c r="AX38" s="56" t="s">
        <v>88</v>
      </c>
      <c r="AY38" s="56"/>
      <c r="AZ38" s="56"/>
      <c r="BA38" s="53"/>
      <c r="BB38" s="56"/>
      <c r="BC38" s="56"/>
      <c r="BD38" s="56" t="s">
        <v>88</v>
      </c>
      <c r="BE38" s="56" t="s">
        <v>88</v>
      </c>
      <c r="BF38" s="56" t="s">
        <v>88</v>
      </c>
      <c r="BG38" s="56" t="s">
        <v>88</v>
      </c>
      <c r="BH38" s="56" t="s">
        <v>88</v>
      </c>
      <c r="BI38" s="56" t="s">
        <v>88</v>
      </c>
      <c r="BJ38" s="56" t="s">
        <v>88</v>
      </c>
      <c r="BK38" s="56" t="s">
        <v>88</v>
      </c>
      <c r="BL38" s="57" t="s">
        <v>88</v>
      </c>
      <c r="BM38" s="53"/>
      <c r="BN38" s="56"/>
      <c r="BO38" s="58" t="s">
        <v>88</v>
      </c>
      <c r="BP38" s="24"/>
      <c r="BQ38" s="24"/>
      <c r="BR38" s="59" t="s">
        <v>27</v>
      </c>
      <c r="BS38" s="60">
        <f t="shared" si="8"/>
        <v>7363</v>
      </c>
      <c r="BT38" s="61" t="s">
        <v>85</v>
      </c>
      <c r="BU38" s="61">
        <f t="shared" si="11"/>
        <v>66</v>
      </c>
      <c r="BV38" s="253" t="s">
        <v>86</v>
      </c>
      <c r="BW38" s="44">
        <v>2741</v>
      </c>
      <c r="BX38" s="62" t="s">
        <v>225</v>
      </c>
      <c r="BY38" s="63">
        <v>5</v>
      </c>
      <c r="BZ38" s="62" t="s">
        <v>226</v>
      </c>
      <c r="CA38" s="44"/>
      <c r="CB38" s="62" t="s">
        <v>225</v>
      </c>
      <c r="CC38" s="63"/>
      <c r="CD38" s="62" t="s">
        <v>226</v>
      </c>
      <c r="CE38" s="44">
        <v>4622</v>
      </c>
      <c r="CF38" s="62" t="s">
        <v>225</v>
      </c>
      <c r="CG38" s="63">
        <v>61</v>
      </c>
      <c r="CH38" s="62" t="s">
        <v>226</v>
      </c>
      <c r="CI38" s="44"/>
      <c r="CJ38" s="62" t="s">
        <v>225</v>
      </c>
      <c r="CK38" s="63"/>
      <c r="CL38" s="62" t="s">
        <v>226</v>
      </c>
      <c r="CM38" s="44"/>
      <c r="CN38" s="62" t="s">
        <v>225</v>
      </c>
      <c r="CO38" s="63"/>
      <c r="CP38" s="249" t="s">
        <v>226</v>
      </c>
      <c r="CQ38" s="44"/>
      <c r="CR38" s="62" t="s">
        <v>225</v>
      </c>
      <c r="CS38" s="63"/>
      <c r="CT38" s="249" t="s">
        <v>226</v>
      </c>
      <c r="CU38" s="64"/>
      <c r="CV38" s="1"/>
      <c r="CW38" s="1"/>
      <c r="CX38" s="43" t="s">
        <v>27</v>
      </c>
      <c r="CY38" s="132">
        <f t="shared" si="9"/>
        <v>0</v>
      </c>
      <c r="CZ38" s="133" t="s">
        <v>85</v>
      </c>
      <c r="DA38" s="133">
        <f t="shared" si="10"/>
        <v>0</v>
      </c>
      <c r="DB38" s="210" t="s">
        <v>86</v>
      </c>
      <c r="DC38" s="44"/>
      <c r="DD38" s="62" t="s">
        <v>85</v>
      </c>
      <c r="DE38" s="63"/>
      <c r="DF38" s="62" t="s">
        <v>86</v>
      </c>
      <c r="DG38" s="44"/>
      <c r="DH38" s="62" t="s">
        <v>85</v>
      </c>
      <c r="DI38" s="63"/>
      <c r="DJ38" s="62" t="s">
        <v>86</v>
      </c>
      <c r="DK38" s="44"/>
      <c r="DL38" s="62" t="s">
        <v>85</v>
      </c>
      <c r="DM38" s="63"/>
      <c r="DN38" s="62" t="s">
        <v>86</v>
      </c>
      <c r="DO38" s="180"/>
      <c r="DP38" s="57"/>
      <c r="DQ38" s="50" t="s">
        <v>88</v>
      </c>
      <c r="DR38" s="146" t="s">
        <v>272</v>
      </c>
      <c r="DS38" s="66" t="s">
        <v>273</v>
      </c>
      <c r="DT38" s="2"/>
      <c r="DU38" s="2"/>
      <c r="DV38" s="43" t="s">
        <v>27</v>
      </c>
      <c r="DW38" s="67"/>
      <c r="DX38" s="67" t="s">
        <v>88</v>
      </c>
      <c r="DY38" s="67" t="s">
        <v>216</v>
      </c>
      <c r="DZ38" s="68"/>
      <c r="EA38" s="67" t="s">
        <v>216</v>
      </c>
      <c r="EB38" s="67"/>
      <c r="EC38" s="69"/>
      <c r="ED38" s="70" t="s">
        <v>274</v>
      </c>
      <c r="EE38" s="37"/>
      <c r="EF38" s="38"/>
      <c r="EG38" s="71"/>
      <c r="EH38" s="153"/>
      <c r="EI38" s="39"/>
      <c r="EJ38" s="39"/>
      <c r="EK38" s="39"/>
      <c r="EL38" s="39"/>
      <c r="EM38" s="39"/>
      <c r="EN38" s="39"/>
      <c r="EO38" s="39"/>
      <c r="EP38" s="39"/>
      <c r="EQ38" s="39"/>
      <c r="ER38" s="39"/>
      <c r="ES38" s="39"/>
      <c r="ET38" s="39"/>
      <c r="EU38" s="39"/>
      <c r="EV38" s="39"/>
      <c r="EW38" s="39"/>
      <c r="EX38" s="39"/>
      <c r="EY38" s="39"/>
      <c r="EZ38" s="1"/>
      <c r="FA38" s="1"/>
    </row>
    <row r="39" spans="1:157" ht="18" customHeight="1">
      <c r="A39" s="4"/>
      <c r="B39" s="59" t="s">
        <v>28</v>
      </c>
      <c r="C39" s="44">
        <v>3745</v>
      </c>
      <c r="D39" s="44">
        <v>7813</v>
      </c>
      <c r="E39" s="45">
        <f t="shared" si="16"/>
        <v>47.9</v>
      </c>
      <c r="F39" s="44">
        <v>1280</v>
      </c>
      <c r="G39" s="44">
        <v>4067</v>
      </c>
      <c r="H39" s="45">
        <f t="shared" si="17"/>
        <v>31.5</v>
      </c>
      <c r="I39" s="44">
        <v>451</v>
      </c>
      <c r="J39" s="44">
        <v>4395</v>
      </c>
      <c r="K39" s="45">
        <f t="shared" si="18"/>
        <v>10.3</v>
      </c>
      <c r="L39" s="44">
        <v>1913</v>
      </c>
      <c r="M39" s="44">
        <v>3372</v>
      </c>
      <c r="N39" s="46">
        <f t="shared" si="19"/>
        <v>56.7</v>
      </c>
      <c r="O39" s="47">
        <v>0</v>
      </c>
      <c r="P39" s="48">
        <v>0</v>
      </c>
      <c r="Q39" s="16"/>
      <c r="R39" s="16"/>
      <c r="S39" s="43" t="s">
        <v>28</v>
      </c>
      <c r="T39" s="49"/>
      <c r="U39" s="49"/>
      <c r="V39" s="50" t="s">
        <v>88</v>
      </c>
      <c r="W39" s="51">
        <v>100</v>
      </c>
      <c r="X39" s="52"/>
      <c r="Y39" s="53" t="s">
        <v>88</v>
      </c>
      <c r="Z39" s="53"/>
      <c r="AA39" s="54"/>
      <c r="AB39" s="53"/>
      <c r="AC39" s="55"/>
      <c r="AD39" s="56" t="s">
        <v>88</v>
      </c>
      <c r="AE39" s="56"/>
      <c r="AF39" s="56" t="s">
        <v>88</v>
      </c>
      <c r="AG39" s="56"/>
      <c r="AH39" s="56"/>
      <c r="AI39" s="56"/>
      <c r="AJ39" s="56" t="s">
        <v>88</v>
      </c>
      <c r="AK39" s="56"/>
      <c r="AL39" s="56"/>
      <c r="AM39" s="56" t="s">
        <v>88</v>
      </c>
      <c r="AN39" s="56"/>
      <c r="AO39" s="53"/>
      <c r="AP39" s="56"/>
      <c r="AQ39" s="56" t="s">
        <v>88</v>
      </c>
      <c r="AR39" s="56"/>
      <c r="AS39" s="56" t="s">
        <v>88</v>
      </c>
      <c r="AT39" s="56"/>
      <c r="AU39" s="56" t="s">
        <v>88</v>
      </c>
      <c r="AV39" s="56"/>
      <c r="AW39" s="56"/>
      <c r="AX39" s="56" t="s">
        <v>88</v>
      </c>
      <c r="AY39" s="56"/>
      <c r="AZ39" s="56"/>
      <c r="BA39" s="53"/>
      <c r="BB39" s="56"/>
      <c r="BC39" s="56" t="s">
        <v>88</v>
      </c>
      <c r="BD39" s="56" t="s">
        <v>88</v>
      </c>
      <c r="BE39" s="56" t="s">
        <v>88</v>
      </c>
      <c r="BF39" s="56" t="s">
        <v>88</v>
      </c>
      <c r="BG39" s="56" t="s">
        <v>88</v>
      </c>
      <c r="BH39" s="56" t="s">
        <v>88</v>
      </c>
      <c r="BI39" s="56" t="s">
        <v>88</v>
      </c>
      <c r="BJ39" s="56" t="s">
        <v>88</v>
      </c>
      <c r="BK39" s="56" t="s">
        <v>88</v>
      </c>
      <c r="BL39" s="57" t="s">
        <v>88</v>
      </c>
      <c r="BM39" s="53"/>
      <c r="BN39" s="56" t="s">
        <v>88</v>
      </c>
      <c r="BO39" s="58"/>
      <c r="BP39" s="24"/>
      <c r="BQ39" s="24"/>
      <c r="BR39" s="59" t="s">
        <v>28</v>
      </c>
      <c r="BS39" s="60">
        <f t="shared" si="8"/>
        <v>9270</v>
      </c>
      <c r="BT39" s="61" t="s">
        <v>85</v>
      </c>
      <c r="BU39" s="61">
        <f t="shared" si="11"/>
        <v>11</v>
      </c>
      <c r="BV39" s="253" t="s">
        <v>86</v>
      </c>
      <c r="BW39" s="44">
        <v>8901</v>
      </c>
      <c r="BX39" s="62" t="s">
        <v>225</v>
      </c>
      <c r="BY39" s="63">
        <v>5</v>
      </c>
      <c r="BZ39" s="62" t="s">
        <v>226</v>
      </c>
      <c r="CA39" s="44"/>
      <c r="CB39" s="62" t="s">
        <v>225</v>
      </c>
      <c r="CC39" s="63"/>
      <c r="CD39" s="62" t="s">
        <v>226</v>
      </c>
      <c r="CE39" s="44">
        <v>369</v>
      </c>
      <c r="CF39" s="62" t="s">
        <v>225</v>
      </c>
      <c r="CG39" s="63">
        <v>6</v>
      </c>
      <c r="CH39" s="62" t="s">
        <v>226</v>
      </c>
      <c r="CI39" s="44"/>
      <c r="CJ39" s="62" t="s">
        <v>225</v>
      </c>
      <c r="CK39" s="63"/>
      <c r="CL39" s="62" t="s">
        <v>226</v>
      </c>
      <c r="CM39" s="44"/>
      <c r="CN39" s="62" t="s">
        <v>225</v>
      </c>
      <c r="CO39" s="63"/>
      <c r="CP39" s="249" t="s">
        <v>226</v>
      </c>
      <c r="CQ39" s="44"/>
      <c r="CR39" s="62" t="s">
        <v>225</v>
      </c>
      <c r="CS39" s="63"/>
      <c r="CT39" s="249" t="s">
        <v>226</v>
      </c>
      <c r="CU39" s="64"/>
      <c r="CV39" s="148"/>
      <c r="CW39" s="148"/>
      <c r="CX39" s="43" t="s">
        <v>28</v>
      </c>
      <c r="CY39" s="132">
        <f t="shared" si="9"/>
        <v>0</v>
      </c>
      <c r="CZ39" s="133" t="s">
        <v>85</v>
      </c>
      <c r="DA39" s="133">
        <f t="shared" si="10"/>
        <v>0</v>
      </c>
      <c r="DB39" s="210" t="s">
        <v>86</v>
      </c>
      <c r="DC39" s="44"/>
      <c r="DD39" s="62" t="s">
        <v>85</v>
      </c>
      <c r="DE39" s="63"/>
      <c r="DF39" s="62" t="s">
        <v>86</v>
      </c>
      <c r="DG39" s="44"/>
      <c r="DH39" s="62" t="s">
        <v>85</v>
      </c>
      <c r="DI39" s="63"/>
      <c r="DJ39" s="62" t="s">
        <v>86</v>
      </c>
      <c r="DK39" s="44"/>
      <c r="DL39" s="62" t="s">
        <v>85</v>
      </c>
      <c r="DM39" s="63"/>
      <c r="DN39" s="62" t="s">
        <v>86</v>
      </c>
      <c r="DO39" s="134"/>
      <c r="DP39" s="57"/>
      <c r="DQ39" s="50" t="s">
        <v>88</v>
      </c>
      <c r="DR39" s="146" t="s">
        <v>275</v>
      </c>
      <c r="DS39" s="66" t="s">
        <v>276</v>
      </c>
      <c r="DT39" s="2"/>
      <c r="DU39" s="2"/>
      <c r="DV39" s="43" t="s">
        <v>28</v>
      </c>
      <c r="DW39" s="67" t="s">
        <v>88</v>
      </c>
      <c r="DX39" s="67"/>
      <c r="DY39" s="67"/>
      <c r="DZ39" s="68"/>
      <c r="EA39" s="67"/>
      <c r="EB39" s="67" t="s">
        <v>88</v>
      </c>
      <c r="EC39" s="69"/>
      <c r="ED39" s="70"/>
      <c r="EE39" s="37"/>
      <c r="EF39" s="38"/>
      <c r="EG39" s="71"/>
      <c r="EH39" s="39"/>
      <c r="EI39" s="39"/>
      <c r="EJ39" s="39"/>
      <c r="EK39" s="39"/>
      <c r="EL39" s="39"/>
      <c r="EM39" s="39"/>
      <c r="EN39" s="39"/>
      <c r="EO39" s="39"/>
      <c r="EP39" s="39"/>
      <c r="EQ39" s="39"/>
      <c r="ER39" s="39"/>
      <c r="ES39" s="39"/>
      <c r="ET39" s="39"/>
      <c r="EU39" s="39"/>
      <c r="EV39" s="39"/>
      <c r="EW39" s="39"/>
      <c r="EX39" s="39"/>
      <c r="EY39" s="39"/>
      <c r="EZ39" s="136"/>
      <c r="FA39" s="1"/>
    </row>
    <row r="40" spans="1:157" ht="18" customHeight="1">
      <c r="A40" s="4"/>
      <c r="B40" s="59" t="s">
        <v>29</v>
      </c>
      <c r="C40" s="44">
        <v>2134</v>
      </c>
      <c r="D40" s="44">
        <v>3247</v>
      </c>
      <c r="E40" s="45">
        <f t="shared" si="16"/>
        <v>65.7</v>
      </c>
      <c r="F40" s="44">
        <v>818</v>
      </c>
      <c r="G40" s="44">
        <v>1676</v>
      </c>
      <c r="H40" s="45">
        <f t="shared" si="17"/>
        <v>48.8</v>
      </c>
      <c r="I40" s="44">
        <v>1314</v>
      </c>
      <c r="J40" s="44">
        <v>3380</v>
      </c>
      <c r="K40" s="45">
        <f t="shared" si="18"/>
        <v>38.9</v>
      </c>
      <c r="L40" s="44">
        <v>1101</v>
      </c>
      <c r="M40" s="44">
        <v>1421</v>
      </c>
      <c r="N40" s="46">
        <f t="shared" si="19"/>
        <v>77.5</v>
      </c>
      <c r="O40" s="47">
        <v>0</v>
      </c>
      <c r="P40" s="48">
        <v>0</v>
      </c>
      <c r="Q40" s="16"/>
      <c r="R40" s="16"/>
      <c r="S40" s="43" t="s">
        <v>29</v>
      </c>
      <c r="T40" s="49"/>
      <c r="U40" s="49"/>
      <c r="V40" s="50" t="s">
        <v>88</v>
      </c>
      <c r="W40" s="51">
        <v>100</v>
      </c>
      <c r="X40" s="52"/>
      <c r="Y40" s="53" t="s">
        <v>88</v>
      </c>
      <c r="Z40" s="53"/>
      <c r="AA40" s="54"/>
      <c r="AB40" s="53"/>
      <c r="AC40" s="55"/>
      <c r="AD40" s="56" t="s">
        <v>88</v>
      </c>
      <c r="AE40" s="56"/>
      <c r="AF40" s="56" t="s">
        <v>88</v>
      </c>
      <c r="AG40" s="56"/>
      <c r="AH40" s="56"/>
      <c r="AI40" s="56"/>
      <c r="AJ40" s="56" t="s">
        <v>88</v>
      </c>
      <c r="AK40" s="56"/>
      <c r="AL40" s="56"/>
      <c r="AM40" s="56" t="s">
        <v>88</v>
      </c>
      <c r="AN40" s="56"/>
      <c r="AO40" s="53"/>
      <c r="AP40" s="56"/>
      <c r="AQ40" s="56" t="s">
        <v>88</v>
      </c>
      <c r="AR40" s="56"/>
      <c r="AS40" s="56" t="s">
        <v>88</v>
      </c>
      <c r="AT40" s="56"/>
      <c r="AU40" s="56" t="s">
        <v>88</v>
      </c>
      <c r="AV40" s="56"/>
      <c r="AW40" s="56"/>
      <c r="AX40" s="56" t="s">
        <v>88</v>
      </c>
      <c r="AY40" s="56"/>
      <c r="AZ40" s="56"/>
      <c r="BA40" s="53"/>
      <c r="BB40" s="56"/>
      <c r="BC40" s="56" t="s">
        <v>88</v>
      </c>
      <c r="BD40" s="56" t="s">
        <v>88</v>
      </c>
      <c r="BE40" s="56" t="s">
        <v>88</v>
      </c>
      <c r="BF40" s="56" t="s">
        <v>88</v>
      </c>
      <c r="BG40" s="56" t="s">
        <v>88</v>
      </c>
      <c r="BH40" s="56" t="s">
        <v>88</v>
      </c>
      <c r="BI40" s="56" t="s">
        <v>88</v>
      </c>
      <c r="BJ40" s="56" t="s">
        <v>88</v>
      </c>
      <c r="BK40" s="56" t="s">
        <v>88</v>
      </c>
      <c r="BL40" s="57" t="s">
        <v>88</v>
      </c>
      <c r="BM40" s="53"/>
      <c r="BN40" s="56" t="s">
        <v>88</v>
      </c>
      <c r="BO40" s="58"/>
      <c r="BP40" s="24"/>
      <c r="BQ40" s="24"/>
      <c r="BR40" s="59" t="s">
        <v>29</v>
      </c>
      <c r="BS40" s="60">
        <f t="shared" si="8"/>
        <v>250</v>
      </c>
      <c r="BT40" s="61" t="s">
        <v>85</v>
      </c>
      <c r="BU40" s="61">
        <f t="shared" si="11"/>
        <v>1</v>
      </c>
      <c r="BV40" s="253" t="s">
        <v>86</v>
      </c>
      <c r="BW40" s="44">
        <v>250</v>
      </c>
      <c r="BX40" s="62" t="s">
        <v>225</v>
      </c>
      <c r="BY40" s="63">
        <v>1</v>
      </c>
      <c r="BZ40" s="62" t="s">
        <v>226</v>
      </c>
      <c r="CA40" s="44"/>
      <c r="CB40" s="62" t="s">
        <v>225</v>
      </c>
      <c r="CC40" s="63"/>
      <c r="CD40" s="62" t="s">
        <v>226</v>
      </c>
      <c r="CE40" s="44"/>
      <c r="CF40" s="62" t="s">
        <v>225</v>
      </c>
      <c r="CG40" s="63"/>
      <c r="CH40" s="62" t="s">
        <v>226</v>
      </c>
      <c r="CI40" s="44"/>
      <c r="CJ40" s="62" t="s">
        <v>225</v>
      </c>
      <c r="CK40" s="63"/>
      <c r="CL40" s="62" t="s">
        <v>226</v>
      </c>
      <c r="CM40" s="44"/>
      <c r="CN40" s="62" t="s">
        <v>225</v>
      </c>
      <c r="CO40" s="63"/>
      <c r="CP40" s="249" t="s">
        <v>226</v>
      </c>
      <c r="CQ40" s="44"/>
      <c r="CR40" s="62" t="s">
        <v>225</v>
      </c>
      <c r="CS40" s="63"/>
      <c r="CT40" s="249" t="s">
        <v>226</v>
      </c>
      <c r="CU40" s="147"/>
      <c r="CV40" s="1"/>
      <c r="CW40" s="1"/>
      <c r="CX40" s="43" t="s">
        <v>29</v>
      </c>
      <c r="CY40" s="132">
        <f t="shared" si="9"/>
        <v>0</v>
      </c>
      <c r="CZ40" s="133" t="s">
        <v>85</v>
      </c>
      <c r="DA40" s="133">
        <f t="shared" si="10"/>
        <v>0</v>
      </c>
      <c r="DB40" s="210" t="s">
        <v>86</v>
      </c>
      <c r="DC40" s="44"/>
      <c r="DD40" s="62" t="s">
        <v>85</v>
      </c>
      <c r="DE40" s="63"/>
      <c r="DF40" s="62" t="s">
        <v>86</v>
      </c>
      <c r="DG40" s="44"/>
      <c r="DH40" s="62" t="s">
        <v>85</v>
      </c>
      <c r="DI40" s="63"/>
      <c r="DJ40" s="62" t="s">
        <v>86</v>
      </c>
      <c r="DK40" s="44"/>
      <c r="DL40" s="62" t="s">
        <v>85</v>
      </c>
      <c r="DM40" s="63"/>
      <c r="DN40" s="62" t="s">
        <v>86</v>
      </c>
      <c r="DO40" s="134"/>
      <c r="DP40" s="57" t="s">
        <v>88</v>
      </c>
      <c r="DQ40" s="50"/>
      <c r="DR40" s="65"/>
      <c r="DS40" s="66"/>
      <c r="DT40" s="2"/>
      <c r="DU40" s="2"/>
      <c r="DV40" s="43" t="s">
        <v>29</v>
      </c>
      <c r="DW40" s="67" t="s">
        <v>88</v>
      </c>
      <c r="DX40" s="67"/>
      <c r="DY40" s="67"/>
      <c r="DZ40" s="68"/>
      <c r="EA40" s="67" t="s">
        <v>88</v>
      </c>
      <c r="EB40" s="67"/>
      <c r="EC40" s="69"/>
      <c r="ED40" s="70" t="s">
        <v>277</v>
      </c>
      <c r="EE40" s="37"/>
      <c r="EF40" s="38"/>
      <c r="EG40" s="71"/>
      <c r="EH40" s="39"/>
      <c r="EI40" s="39"/>
      <c r="EJ40" s="39"/>
      <c r="EK40" s="39"/>
      <c r="EL40" s="39"/>
      <c r="EM40" s="39"/>
      <c r="EN40" s="39"/>
      <c r="EO40" s="39"/>
      <c r="EP40" s="39"/>
      <c r="EQ40" s="39"/>
      <c r="ER40" s="39"/>
      <c r="ES40" s="39"/>
      <c r="ET40" s="39"/>
      <c r="EU40" s="39"/>
      <c r="EV40" s="39"/>
      <c r="EW40" s="39"/>
      <c r="EX40" s="39"/>
      <c r="EY40" s="39"/>
      <c r="EZ40" s="136"/>
      <c r="FA40" s="1"/>
    </row>
    <row r="41" spans="1:157" ht="18" customHeight="1">
      <c r="A41" s="4"/>
      <c r="B41" s="9" t="s">
        <v>30</v>
      </c>
      <c r="C41" s="10">
        <v>3684</v>
      </c>
      <c r="D41" s="10">
        <v>10581</v>
      </c>
      <c r="E41" s="11">
        <f t="shared" si="16"/>
        <v>34.8</v>
      </c>
      <c r="F41" s="10">
        <v>1198</v>
      </c>
      <c r="G41" s="10">
        <v>6707</v>
      </c>
      <c r="H41" s="11">
        <f t="shared" si="17"/>
        <v>17.9</v>
      </c>
      <c r="I41" s="10">
        <v>741</v>
      </c>
      <c r="J41" s="10">
        <v>12024</v>
      </c>
      <c r="K41" s="11">
        <f t="shared" si="18"/>
        <v>6.2</v>
      </c>
      <c r="L41" s="10">
        <v>1900</v>
      </c>
      <c r="M41" s="10">
        <v>5846</v>
      </c>
      <c r="N41" s="14">
        <f t="shared" si="19"/>
        <v>32.5</v>
      </c>
      <c r="O41" s="13">
        <v>0</v>
      </c>
      <c r="P41" s="15">
        <v>0</v>
      </c>
      <c r="Q41" s="16"/>
      <c r="R41" s="16"/>
      <c r="S41" s="17" t="s">
        <v>30</v>
      </c>
      <c r="T41" s="18"/>
      <c r="U41" s="19"/>
      <c r="V41" s="19" t="s">
        <v>88</v>
      </c>
      <c r="W41" s="20">
        <v>100</v>
      </c>
      <c r="X41" s="21"/>
      <c r="Y41" s="22" t="s">
        <v>88</v>
      </c>
      <c r="Z41" s="22"/>
      <c r="AA41" s="23"/>
      <c r="AB41" s="22"/>
      <c r="AC41" s="40"/>
      <c r="AD41" s="41" t="s">
        <v>88</v>
      </c>
      <c r="AE41" s="41"/>
      <c r="AF41" s="41" t="s">
        <v>88</v>
      </c>
      <c r="AG41" s="41"/>
      <c r="AH41" s="41"/>
      <c r="AI41" s="41"/>
      <c r="AJ41" s="41" t="s">
        <v>88</v>
      </c>
      <c r="AK41" s="41"/>
      <c r="AL41" s="41"/>
      <c r="AM41" s="41" t="s">
        <v>88</v>
      </c>
      <c r="AN41" s="41"/>
      <c r="AO41" s="22"/>
      <c r="AP41" s="41"/>
      <c r="AQ41" s="41" t="s">
        <v>88</v>
      </c>
      <c r="AR41" s="41"/>
      <c r="AS41" s="41" t="s">
        <v>88</v>
      </c>
      <c r="AT41" s="41"/>
      <c r="AU41" s="41" t="s">
        <v>88</v>
      </c>
      <c r="AV41" s="41"/>
      <c r="AW41" s="41"/>
      <c r="AX41" s="41" t="s">
        <v>88</v>
      </c>
      <c r="AY41" s="41"/>
      <c r="AZ41" s="41"/>
      <c r="BA41" s="22" t="s">
        <v>88</v>
      </c>
      <c r="BB41" s="41" t="s">
        <v>88</v>
      </c>
      <c r="BC41" s="41"/>
      <c r="BD41" s="41" t="s">
        <v>88</v>
      </c>
      <c r="BE41" s="41" t="s">
        <v>88</v>
      </c>
      <c r="BF41" s="41" t="s">
        <v>88</v>
      </c>
      <c r="BG41" s="41" t="s">
        <v>88</v>
      </c>
      <c r="BH41" s="41" t="s">
        <v>88</v>
      </c>
      <c r="BI41" s="41" t="s">
        <v>88</v>
      </c>
      <c r="BJ41" s="41" t="s">
        <v>88</v>
      </c>
      <c r="BK41" s="41" t="s">
        <v>88</v>
      </c>
      <c r="BL41" s="30"/>
      <c r="BM41" s="22"/>
      <c r="BN41" s="41" t="s">
        <v>88</v>
      </c>
      <c r="BO41" s="42"/>
      <c r="BP41" s="24"/>
      <c r="BQ41" s="24"/>
      <c r="BR41" s="9" t="s">
        <v>30</v>
      </c>
      <c r="BS41" s="25">
        <f t="shared" si="8"/>
        <v>20775</v>
      </c>
      <c r="BT41" s="26" t="s">
        <v>85</v>
      </c>
      <c r="BU41" s="26">
        <f t="shared" si="11"/>
        <v>41</v>
      </c>
      <c r="BV41" s="254" t="s">
        <v>86</v>
      </c>
      <c r="BW41" s="10">
        <v>13053</v>
      </c>
      <c r="BX41" s="27" t="s">
        <v>225</v>
      </c>
      <c r="BY41" s="28">
        <v>15</v>
      </c>
      <c r="BZ41" s="27" t="s">
        <v>226</v>
      </c>
      <c r="CA41" s="10"/>
      <c r="CB41" s="27" t="s">
        <v>225</v>
      </c>
      <c r="CC41" s="28"/>
      <c r="CD41" s="27" t="s">
        <v>226</v>
      </c>
      <c r="CE41" s="10">
        <v>5516</v>
      </c>
      <c r="CF41" s="27" t="s">
        <v>225</v>
      </c>
      <c r="CG41" s="28">
        <v>18</v>
      </c>
      <c r="CH41" s="27" t="s">
        <v>226</v>
      </c>
      <c r="CI41" s="10">
        <v>2206</v>
      </c>
      <c r="CJ41" s="27" t="s">
        <v>225</v>
      </c>
      <c r="CK41" s="28">
        <v>8</v>
      </c>
      <c r="CL41" s="27" t="s">
        <v>226</v>
      </c>
      <c r="CM41" s="10"/>
      <c r="CN41" s="27" t="s">
        <v>225</v>
      </c>
      <c r="CO41" s="28"/>
      <c r="CP41" s="258" t="s">
        <v>226</v>
      </c>
      <c r="CQ41" s="10"/>
      <c r="CR41" s="27" t="s">
        <v>225</v>
      </c>
      <c r="CS41" s="28"/>
      <c r="CT41" s="258" t="s">
        <v>226</v>
      </c>
      <c r="CU41" s="29"/>
      <c r="CV41" s="1"/>
      <c r="CW41" s="1"/>
      <c r="CX41" s="17" t="s">
        <v>30</v>
      </c>
      <c r="CY41" s="149">
        <f t="shared" si="9"/>
        <v>0</v>
      </c>
      <c r="CZ41" s="150" t="s">
        <v>85</v>
      </c>
      <c r="DA41" s="150">
        <f t="shared" si="10"/>
        <v>0</v>
      </c>
      <c r="DB41" s="211" t="s">
        <v>86</v>
      </c>
      <c r="DC41" s="10"/>
      <c r="DD41" s="27" t="s">
        <v>85</v>
      </c>
      <c r="DE41" s="28"/>
      <c r="DF41" s="27" t="s">
        <v>86</v>
      </c>
      <c r="DG41" s="10"/>
      <c r="DH41" s="27" t="s">
        <v>85</v>
      </c>
      <c r="DI41" s="28"/>
      <c r="DJ41" s="27" t="s">
        <v>86</v>
      </c>
      <c r="DK41" s="10"/>
      <c r="DL41" s="27" t="s">
        <v>85</v>
      </c>
      <c r="DM41" s="28"/>
      <c r="DN41" s="27" t="s">
        <v>86</v>
      </c>
      <c r="DO41" s="151"/>
      <c r="DP41" s="30"/>
      <c r="DQ41" s="19" t="s">
        <v>88</v>
      </c>
      <c r="DR41" s="31" t="s">
        <v>97</v>
      </c>
      <c r="DS41" s="32" t="s">
        <v>278</v>
      </c>
      <c r="DT41" s="144"/>
      <c r="DU41" s="144"/>
      <c r="DV41" s="17" t="s">
        <v>30</v>
      </c>
      <c r="DW41" s="33"/>
      <c r="DX41" s="33" t="s">
        <v>88</v>
      </c>
      <c r="DY41" s="33" t="s">
        <v>216</v>
      </c>
      <c r="DZ41" s="34"/>
      <c r="EA41" s="33"/>
      <c r="EB41" s="33" t="s">
        <v>88</v>
      </c>
      <c r="EC41" s="35"/>
      <c r="ED41" s="36"/>
      <c r="EE41" s="37"/>
      <c r="EF41" s="38"/>
      <c r="EG41" s="71"/>
      <c r="EH41" s="39"/>
      <c r="EI41" s="39"/>
      <c r="EJ41" s="39"/>
      <c r="EK41" s="39"/>
      <c r="EL41" s="39"/>
      <c r="EM41" s="39"/>
      <c r="EN41" s="39"/>
      <c r="EO41" s="39"/>
      <c r="EP41" s="39"/>
      <c r="EQ41" s="39"/>
      <c r="ER41" s="39"/>
      <c r="ES41" s="39"/>
      <c r="ET41" s="39"/>
      <c r="EU41" s="39"/>
      <c r="EV41" s="39"/>
      <c r="EW41" s="39"/>
      <c r="EX41" s="39"/>
      <c r="EY41" s="39"/>
      <c r="EZ41" s="1"/>
      <c r="FA41" s="1"/>
    </row>
    <row r="42" spans="1:157" ht="18" customHeight="1">
      <c r="A42" s="4"/>
      <c r="B42" s="181" t="s">
        <v>31</v>
      </c>
      <c r="C42" s="170">
        <v>3475</v>
      </c>
      <c r="D42" s="170">
        <v>4750</v>
      </c>
      <c r="E42" s="182">
        <f t="shared" si="16"/>
        <v>73.2</v>
      </c>
      <c r="F42" s="170">
        <v>1795</v>
      </c>
      <c r="G42" s="170">
        <v>2914</v>
      </c>
      <c r="H42" s="182">
        <f aca="true" t="shared" si="20" ref="H42:H47">IF(G42=0,0,ROUND(F42/G42*100,1))</f>
        <v>61.6</v>
      </c>
      <c r="I42" s="170">
        <v>2232</v>
      </c>
      <c r="J42" s="170">
        <v>5513</v>
      </c>
      <c r="K42" s="182">
        <f t="shared" si="18"/>
        <v>40.5</v>
      </c>
      <c r="L42" s="170">
        <v>2192</v>
      </c>
      <c r="M42" s="170">
        <v>3290</v>
      </c>
      <c r="N42" s="183">
        <f aca="true" t="shared" si="21" ref="N42:N47">IF(M42=0,0,ROUND(L42/M42*100,1))</f>
        <v>66.6</v>
      </c>
      <c r="O42" s="184">
        <v>0</v>
      </c>
      <c r="P42" s="185">
        <v>0</v>
      </c>
      <c r="Q42" s="16"/>
      <c r="R42" s="16"/>
      <c r="S42" s="186" t="s">
        <v>31</v>
      </c>
      <c r="T42" s="187"/>
      <c r="U42" s="187"/>
      <c r="V42" s="188" t="s">
        <v>88</v>
      </c>
      <c r="W42" s="189">
        <v>100</v>
      </c>
      <c r="X42" s="190"/>
      <c r="Y42" s="191" t="s">
        <v>108</v>
      </c>
      <c r="Z42" s="191"/>
      <c r="AA42" s="192"/>
      <c r="AB42" s="191" t="s">
        <v>107</v>
      </c>
      <c r="AC42" s="193"/>
      <c r="AD42" s="194"/>
      <c r="AE42" s="194" t="s">
        <v>88</v>
      </c>
      <c r="AF42" s="194" t="s">
        <v>88</v>
      </c>
      <c r="AG42" s="194" t="s">
        <v>88</v>
      </c>
      <c r="AH42" s="194" t="s">
        <v>88</v>
      </c>
      <c r="AI42" s="194" t="s">
        <v>88</v>
      </c>
      <c r="AJ42" s="194" t="s">
        <v>88</v>
      </c>
      <c r="AK42" s="194" t="s">
        <v>88</v>
      </c>
      <c r="AL42" s="194" t="s">
        <v>88</v>
      </c>
      <c r="AM42" s="194" t="s">
        <v>88</v>
      </c>
      <c r="AN42" s="194" t="s">
        <v>88</v>
      </c>
      <c r="AO42" s="191"/>
      <c r="AP42" s="194"/>
      <c r="AQ42" s="194" t="s">
        <v>88</v>
      </c>
      <c r="AR42" s="194" t="s">
        <v>88</v>
      </c>
      <c r="AS42" s="194" t="s">
        <v>88</v>
      </c>
      <c r="AT42" s="194" t="s">
        <v>88</v>
      </c>
      <c r="AU42" s="194" t="s">
        <v>88</v>
      </c>
      <c r="AV42" s="194" t="s">
        <v>88</v>
      </c>
      <c r="AW42" s="194" t="s">
        <v>88</v>
      </c>
      <c r="AX42" s="194" t="s">
        <v>88</v>
      </c>
      <c r="AY42" s="194" t="s">
        <v>88</v>
      </c>
      <c r="AZ42" s="194" t="s">
        <v>88</v>
      </c>
      <c r="BA42" s="191"/>
      <c r="BB42" s="194"/>
      <c r="BC42" s="194" t="s">
        <v>88</v>
      </c>
      <c r="BD42" s="194" t="s">
        <v>88</v>
      </c>
      <c r="BE42" s="194" t="s">
        <v>88</v>
      </c>
      <c r="BF42" s="194" t="s">
        <v>88</v>
      </c>
      <c r="BG42" s="194" t="s">
        <v>88</v>
      </c>
      <c r="BH42" s="194" t="s">
        <v>88</v>
      </c>
      <c r="BI42" s="194" t="s">
        <v>88</v>
      </c>
      <c r="BJ42" s="194" t="s">
        <v>88</v>
      </c>
      <c r="BK42" s="194" t="s">
        <v>88</v>
      </c>
      <c r="BL42" s="195" t="s">
        <v>88</v>
      </c>
      <c r="BM42" s="191" t="s">
        <v>88</v>
      </c>
      <c r="BN42" s="194"/>
      <c r="BO42" s="196"/>
      <c r="BP42" s="24"/>
      <c r="BQ42" s="24"/>
      <c r="BR42" s="181" t="s">
        <v>31</v>
      </c>
      <c r="BS42" s="197">
        <f t="shared" si="8"/>
        <v>409</v>
      </c>
      <c r="BT42" s="198" t="s">
        <v>85</v>
      </c>
      <c r="BU42" s="198">
        <f t="shared" si="11"/>
        <v>15</v>
      </c>
      <c r="BV42" s="252" t="s">
        <v>86</v>
      </c>
      <c r="BW42" s="170"/>
      <c r="BX42" s="171" t="s">
        <v>225</v>
      </c>
      <c r="BY42" s="172"/>
      <c r="BZ42" s="171" t="s">
        <v>226</v>
      </c>
      <c r="CA42" s="170"/>
      <c r="CB42" s="171" t="s">
        <v>225</v>
      </c>
      <c r="CC42" s="172"/>
      <c r="CD42" s="171" t="s">
        <v>226</v>
      </c>
      <c r="CE42" s="170">
        <v>409</v>
      </c>
      <c r="CF42" s="171" t="s">
        <v>225</v>
      </c>
      <c r="CG42" s="172">
        <v>15</v>
      </c>
      <c r="CH42" s="171" t="s">
        <v>226</v>
      </c>
      <c r="CI42" s="170"/>
      <c r="CJ42" s="171" t="s">
        <v>225</v>
      </c>
      <c r="CK42" s="172"/>
      <c r="CL42" s="171" t="s">
        <v>226</v>
      </c>
      <c r="CM42" s="170"/>
      <c r="CN42" s="171" t="s">
        <v>225</v>
      </c>
      <c r="CO42" s="172"/>
      <c r="CP42" s="173" t="s">
        <v>226</v>
      </c>
      <c r="CQ42" s="170"/>
      <c r="CR42" s="171" t="s">
        <v>225</v>
      </c>
      <c r="CS42" s="172"/>
      <c r="CT42" s="173" t="s">
        <v>226</v>
      </c>
      <c r="CU42" s="199"/>
      <c r="CV42" s="1"/>
      <c r="CW42" s="1"/>
      <c r="CX42" s="186" t="s">
        <v>31</v>
      </c>
      <c r="CY42" s="200">
        <f t="shared" si="9"/>
        <v>0</v>
      </c>
      <c r="CZ42" s="201" t="s">
        <v>85</v>
      </c>
      <c r="DA42" s="201">
        <f t="shared" si="10"/>
        <v>0</v>
      </c>
      <c r="DB42" s="209" t="s">
        <v>86</v>
      </c>
      <c r="DC42" s="170"/>
      <c r="DD42" s="171" t="s">
        <v>85</v>
      </c>
      <c r="DE42" s="172"/>
      <c r="DF42" s="171" t="s">
        <v>86</v>
      </c>
      <c r="DG42" s="170"/>
      <c r="DH42" s="171" t="s">
        <v>85</v>
      </c>
      <c r="DI42" s="172"/>
      <c r="DJ42" s="171" t="s">
        <v>86</v>
      </c>
      <c r="DK42" s="170"/>
      <c r="DL42" s="171" t="s">
        <v>85</v>
      </c>
      <c r="DM42" s="172"/>
      <c r="DN42" s="171" t="s">
        <v>86</v>
      </c>
      <c r="DO42" s="202"/>
      <c r="DP42" s="316"/>
      <c r="DQ42" s="195" t="s">
        <v>88</v>
      </c>
      <c r="DR42" s="312" t="s">
        <v>199</v>
      </c>
      <c r="DS42" s="314" t="s">
        <v>279</v>
      </c>
      <c r="DT42" s="2"/>
      <c r="DU42" s="2"/>
      <c r="DV42" s="186" t="s">
        <v>31</v>
      </c>
      <c r="DW42" s="203" t="s">
        <v>88</v>
      </c>
      <c r="DX42" s="203"/>
      <c r="DY42" s="203"/>
      <c r="DZ42" s="204"/>
      <c r="EA42" s="203"/>
      <c r="EB42" s="203" t="s">
        <v>88</v>
      </c>
      <c r="EC42" s="205"/>
      <c r="ED42" s="206" t="s">
        <v>280</v>
      </c>
      <c r="EE42" s="37"/>
      <c r="EF42" s="38"/>
      <c r="EG42" s="71"/>
      <c r="EH42" s="39"/>
      <c r="EI42" s="39"/>
      <c r="EJ42" s="39"/>
      <c r="EK42" s="39"/>
      <c r="EL42" s="39"/>
      <c r="EM42" s="39"/>
      <c r="EN42" s="39"/>
      <c r="EO42" s="39"/>
      <c r="EP42" s="39"/>
      <c r="EQ42" s="39"/>
      <c r="ER42" s="39"/>
      <c r="ES42" s="39"/>
      <c r="ET42" s="39"/>
      <c r="EU42" s="39"/>
      <c r="EV42" s="39"/>
      <c r="EW42" s="39"/>
      <c r="EX42" s="39"/>
      <c r="EY42" s="39"/>
      <c r="EZ42" s="148"/>
      <c r="FA42" s="1"/>
    </row>
    <row r="43" spans="1:157" ht="18" customHeight="1">
      <c r="A43" s="4"/>
      <c r="B43" s="59" t="s">
        <v>32</v>
      </c>
      <c r="C43" s="44">
        <v>4445</v>
      </c>
      <c r="D43" s="44">
        <v>8495</v>
      </c>
      <c r="E43" s="45">
        <f t="shared" si="16"/>
        <v>52.3</v>
      </c>
      <c r="F43" s="44">
        <v>1378</v>
      </c>
      <c r="G43" s="44">
        <v>5689</v>
      </c>
      <c r="H43" s="45">
        <f t="shared" si="20"/>
        <v>24.2</v>
      </c>
      <c r="I43" s="44">
        <v>930</v>
      </c>
      <c r="J43" s="44">
        <v>9477</v>
      </c>
      <c r="K43" s="45">
        <f t="shared" si="18"/>
        <v>9.8</v>
      </c>
      <c r="L43" s="44">
        <v>3294</v>
      </c>
      <c r="M43" s="44">
        <v>6747</v>
      </c>
      <c r="N43" s="46">
        <f t="shared" si="21"/>
        <v>48.8</v>
      </c>
      <c r="O43" s="47">
        <v>0</v>
      </c>
      <c r="P43" s="48">
        <v>0</v>
      </c>
      <c r="Q43" s="16"/>
      <c r="R43" s="16"/>
      <c r="S43" s="43" t="s">
        <v>32</v>
      </c>
      <c r="T43" s="49"/>
      <c r="U43" s="49"/>
      <c r="V43" s="50" t="s">
        <v>88</v>
      </c>
      <c r="W43" s="51">
        <v>100</v>
      </c>
      <c r="X43" s="52"/>
      <c r="Y43" s="53" t="s">
        <v>88</v>
      </c>
      <c r="Z43" s="53"/>
      <c r="AA43" s="54"/>
      <c r="AB43" s="53"/>
      <c r="AC43" s="55"/>
      <c r="AD43" s="56" t="s">
        <v>88</v>
      </c>
      <c r="AE43" s="56"/>
      <c r="AF43" s="56" t="s">
        <v>88</v>
      </c>
      <c r="AG43" s="56"/>
      <c r="AH43" s="56"/>
      <c r="AI43" s="56"/>
      <c r="AJ43" s="56"/>
      <c r="AK43" s="56" t="s">
        <v>88</v>
      </c>
      <c r="AL43" s="56"/>
      <c r="AM43" s="56" t="s">
        <v>88</v>
      </c>
      <c r="AN43" s="56"/>
      <c r="AO43" s="53"/>
      <c r="AP43" s="56"/>
      <c r="AQ43" s="56" t="s">
        <v>88</v>
      </c>
      <c r="AR43" s="56"/>
      <c r="AS43" s="56" t="s">
        <v>88</v>
      </c>
      <c r="AT43" s="56"/>
      <c r="AU43" s="56" t="s">
        <v>88</v>
      </c>
      <c r="AV43" s="56"/>
      <c r="AW43" s="56"/>
      <c r="AX43" s="56" t="s">
        <v>88</v>
      </c>
      <c r="AY43" s="56"/>
      <c r="AZ43" s="56"/>
      <c r="BA43" s="53"/>
      <c r="BB43" s="56"/>
      <c r="BC43" s="56" t="s">
        <v>88</v>
      </c>
      <c r="BD43" s="56" t="s">
        <v>88</v>
      </c>
      <c r="BE43" s="56" t="s">
        <v>88</v>
      </c>
      <c r="BF43" s="56" t="s">
        <v>88</v>
      </c>
      <c r="BG43" s="56" t="s">
        <v>88</v>
      </c>
      <c r="BH43" s="56" t="s">
        <v>88</v>
      </c>
      <c r="BI43" s="56" t="s">
        <v>88</v>
      </c>
      <c r="BJ43" s="56" t="s">
        <v>88</v>
      </c>
      <c r="BK43" s="56" t="s">
        <v>88</v>
      </c>
      <c r="BL43" s="57" t="s">
        <v>88</v>
      </c>
      <c r="BM43" s="53" t="s">
        <v>88</v>
      </c>
      <c r="BN43" s="56"/>
      <c r="BO43" s="58"/>
      <c r="BP43" s="24"/>
      <c r="BQ43" s="24"/>
      <c r="BR43" s="59" t="s">
        <v>32</v>
      </c>
      <c r="BS43" s="60">
        <f t="shared" si="8"/>
        <v>18882</v>
      </c>
      <c r="BT43" s="61" t="s">
        <v>85</v>
      </c>
      <c r="BU43" s="61">
        <f t="shared" si="11"/>
        <v>200</v>
      </c>
      <c r="BV43" s="253" t="s">
        <v>86</v>
      </c>
      <c r="BW43" s="44">
        <v>11536</v>
      </c>
      <c r="BX43" s="62" t="s">
        <v>225</v>
      </c>
      <c r="BY43" s="63">
        <v>21</v>
      </c>
      <c r="BZ43" s="62" t="s">
        <v>226</v>
      </c>
      <c r="CA43" s="44"/>
      <c r="CB43" s="62" t="s">
        <v>225</v>
      </c>
      <c r="CC43" s="63"/>
      <c r="CD43" s="62" t="s">
        <v>226</v>
      </c>
      <c r="CE43" s="44">
        <v>497</v>
      </c>
      <c r="CF43" s="62" t="s">
        <v>225</v>
      </c>
      <c r="CG43" s="63">
        <v>14</v>
      </c>
      <c r="CH43" s="62" t="s">
        <v>226</v>
      </c>
      <c r="CI43" s="44">
        <v>6849</v>
      </c>
      <c r="CJ43" s="62" t="s">
        <v>225</v>
      </c>
      <c r="CK43" s="63">
        <v>165</v>
      </c>
      <c r="CL43" s="62" t="s">
        <v>226</v>
      </c>
      <c r="CM43" s="44"/>
      <c r="CN43" s="62" t="s">
        <v>225</v>
      </c>
      <c r="CO43" s="63"/>
      <c r="CP43" s="249" t="s">
        <v>226</v>
      </c>
      <c r="CQ43" s="44"/>
      <c r="CR43" s="62" t="s">
        <v>225</v>
      </c>
      <c r="CS43" s="63"/>
      <c r="CT43" s="249" t="s">
        <v>226</v>
      </c>
      <c r="CU43" s="64"/>
      <c r="CV43" s="1"/>
      <c r="CW43" s="1"/>
      <c r="CX43" s="43" t="s">
        <v>32</v>
      </c>
      <c r="CY43" s="132">
        <f t="shared" si="9"/>
        <v>0</v>
      </c>
      <c r="CZ43" s="133" t="s">
        <v>85</v>
      </c>
      <c r="DA43" s="133">
        <f t="shared" si="10"/>
        <v>0</v>
      </c>
      <c r="DB43" s="210" t="s">
        <v>86</v>
      </c>
      <c r="DC43" s="44"/>
      <c r="DD43" s="62" t="s">
        <v>85</v>
      </c>
      <c r="DE43" s="63"/>
      <c r="DF43" s="62" t="s">
        <v>86</v>
      </c>
      <c r="DG43" s="44"/>
      <c r="DH43" s="62" t="s">
        <v>85</v>
      </c>
      <c r="DI43" s="63"/>
      <c r="DJ43" s="62" t="s">
        <v>86</v>
      </c>
      <c r="DK43" s="44"/>
      <c r="DL43" s="62" t="s">
        <v>85</v>
      </c>
      <c r="DM43" s="63"/>
      <c r="DN43" s="62" t="s">
        <v>86</v>
      </c>
      <c r="DO43" s="134"/>
      <c r="DP43" s="57"/>
      <c r="DQ43" s="50" t="s">
        <v>88</v>
      </c>
      <c r="DR43" s="65" t="s">
        <v>119</v>
      </c>
      <c r="DS43" s="66" t="s">
        <v>201</v>
      </c>
      <c r="DT43" s="2"/>
      <c r="DU43" s="2"/>
      <c r="DV43" s="43" t="s">
        <v>32</v>
      </c>
      <c r="DW43" s="67" t="s">
        <v>88</v>
      </c>
      <c r="DX43" s="67"/>
      <c r="DY43" s="67"/>
      <c r="DZ43" s="68"/>
      <c r="EA43" s="67"/>
      <c r="EB43" s="67" t="s">
        <v>88</v>
      </c>
      <c r="EC43" s="69"/>
      <c r="ED43" s="70" t="s">
        <v>281</v>
      </c>
      <c r="EE43" s="37"/>
      <c r="EF43" s="38"/>
      <c r="EG43" s="71"/>
      <c r="EH43" s="39"/>
      <c r="EI43" s="39"/>
      <c r="EJ43" s="39"/>
      <c r="EK43" s="39"/>
      <c r="EL43" s="39"/>
      <c r="EM43" s="39"/>
      <c r="EN43" s="39"/>
      <c r="EO43" s="39"/>
      <c r="EP43" s="39"/>
      <c r="EQ43" s="39"/>
      <c r="ER43" s="39"/>
      <c r="ES43" s="39"/>
      <c r="ET43" s="39"/>
      <c r="EU43" s="39"/>
      <c r="EV43" s="39"/>
      <c r="EW43" s="39"/>
      <c r="EX43" s="39"/>
      <c r="EY43" s="39"/>
      <c r="EZ43" s="1"/>
      <c r="FA43" s="1"/>
    </row>
    <row r="44" spans="1:157" ht="18" customHeight="1">
      <c r="A44" s="4"/>
      <c r="B44" s="59" t="s">
        <v>33</v>
      </c>
      <c r="C44" s="44">
        <v>7620</v>
      </c>
      <c r="D44" s="44">
        <v>13081</v>
      </c>
      <c r="E44" s="45">
        <f t="shared" si="16"/>
        <v>58.3</v>
      </c>
      <c r="F44" s="44">
        <v>2478</v>
      </c>
      <c r="G44" s="44">
        <v>6159</v>
      </c>
      <c r="H44" s="45">
        <f t="shared" si="20"/>
        <v>40.2</v>
      </c>
      <c r="I44" s="44">
        <v>2084</v>
      </c>
      <c r="J44" s="44">
        <v>9609</v>
      </c>
      <c r="K44" s="45">
        <f t="shared" si="18"/>
        <v>21.7</v>
      </c>
      <c r="L44" s="44">
        <v>3995</v>
      </c>
      <c r="M44" s="44">
        <v>6500</v>
      </c>
      <c r="N44" s="46">
        <f t="shared" si="21"/>
        <v>61.5</v>
      </c>
      <c r="O44" s="47">
        <v>0</v>
      </c>
      <c r="P44" s="48">
        <v>0</v>
      </c>
      <c r="Q44" s="16"/>
      <c r="R44" s="16"/>
      <c r="S44" s="43" t="s">
        <v>33</v>
      </c>
      <c r="T44" s="49" t="s">
        <v>216</v>
      </c>
      <c r="U44" s="49"/>
      <c r="V44" s="50"/>
      <c r="W44" s="51">
        <v>100</v>
      </c>
      <c r="X44" s="52"/>
      <c r="Y44" s="53" t="s">
        <v>88</v>
      </c>
      <c r="Z44" s="53"/>
      <c r="AA44" s="54"/>
      <c r="AB44" s="53"/>
      <c r="AC44" s="55" t="s">
        <v>1</v>
      </c>
      <c r="AD44" s="56" t="s">
        <v>88</v>
      </c>
      <c r="AE44" s="56"/>
      <c r="AF44" s="56" t="s">
        <v>88</v>
      </c>
      <c r="AG44" s="56"/>
      <c r="AH44" s="56"/>
      <c r="AI44" s="56"/>
      <c r="AJ44" s="56"/>
      <c r="AK44" s="56" t="s">
        <v>88</v>
      </c>
      <c r="AL44" s="56"/>
      <c r="AM44" s="56" t="s">
        <v>88</v>
      </c>
      <c r="AN44" s="56"/>
      <c r="AO44" s="53"/>
      <c r="AP44" s="56"/>
      <c r="AQ44" s="56" t="s">
        <v>88</v>
      </c>
      <c r="AR44" s="56"/>
      <c r="AS44" s="56" t="s">
        <v>88</v>
      </c>
      <c r="AT44" s="56"/>
      <c r="AU44" s="56" t="s">
        <v>88</v>
      </c>
      <c r="AV44" s="56"/>
      <c r="AW44" s="56"/>
      <c r="AX44" s="56" t="s">
        <v>88</v>
      </c>
      <c r="AY44" s="56"/>
      <c r="AZ44" s="56"/>
      <c r="BA44" s="53"/>
      <c r="BB44" s="56" t="s">
        <v>88</v>
      </c>
      <c r="BC44" s="56"/>
      <c r="BD44" s="56" t="s">
        <v>88</v>
      </c>
      <c r="BE44" s="56" t="s">
        <v>88</v>
      </c>
      <c r="BF44" s="56" t="s">
        <v>88</v>
      </c>
      <c r="BG44" s="56" t="s">
        <v>88</v>
      </c>
      <c r="BH44" s="56" t="s">
        <v>88</v>
      </c>
      <c r="BI44" s="56" t="s">
        <v>88</v>
      </c>
      <c r="BJ44" s="56" t="s">
        <v>88</v>
      </c>
      <c r="BK44" s="56" t="s">
        <v>88</v>
      </c>
      <c r="BL44" s="57" t="s">
        <v>88</v>
      </c>
      <c r="BM44" s="53" t="s">
        <v>88</v>
      </c>
      <c r="BN44" s="56"/>
      <c r="BO44" s="58"/>
      <c r="BP44" s="24"/>
      <c r="BQ44" s="24"/>
      <c r="BR44" s="59" t="s">
        <v>33</v>
      </c>
      <c r="BS44" s="60">
        <f t="shared" si="8"/>
        <v>42669</v>
      </c>
      <c r="BT44" s="61" t="s">
        <v>85</v>
      </c>
      <c r="BU44" s="61">
        <f t="shared" si="11"/>
        <v>50</v>
      </c>
      <c r="BV44" s="253" t="s">
        <v>86</v>
      </c>
      <c r="BW44" s="44">
        <v>25978</v>
      </c>
      <c r="BX44" s="62" t="s">
        <v>225</v>
      </c>
      <c r="BY44" s="63">
        <v>25</v>
      </c>
      <c r="BZ44" s="62" t="s">
        <v>226</v>
      </c>
      <c r="CA44" s="44"/>
      <c r="CB44" s="62" t="s">
        <v>225</v>
      </c>
      <c r="CC44" s="63"/>
      <c r="CD44" s="62" t="s">
        <v>226</v>
      </c>
      <c r="CE44" s="44">
        <v>14514</v>
      </c>
      <c r="CF44" s="62" t="s">
        <v>225</v>
      </c>
      <c r="CG44" s="63">
        <v>20</v>
      </c>
      <c r="CH44" s="62" t="s">
        <v>226</v>
      </c>
      <c r="CI44" s="44">
        <v>943</v>
      </c>
      <c r="CJ44" s="62" t="s">
        <v>225</v>
      </c>
      <c r="CK44" s="63">
        <v>2</v>
      </c>
      <c r="CL44" s="62" t="s">
        <v>226</v>
      </c>
      <c r="CM44" s="44"/>
      <c r="CN44" s="62" t="s">
        <v>225</v>
      </c>
      <c r="CO44" s="63"/>
      <c r="CP44" s="249" t="s">
        <v>226</v>
      </c>
      <c r="CQ44" s="44">
        <v>1234</v>
      </c>
      <c r="CR44" s="62" t="s">
        <v>225</v>
      </c>
      <c r="CS44" s="63">
        <v>3</v>
      </c>
      <c r="CT44" s="249" t="s">
        <v>226</v>
      </c>
      <c r="CU44" s="64" t="s">
        <v>161</v>
      </c>
      <c r="CV44" s="1"/>
      <c r="CW44" s="1"/>
      <c r="CX44" s="43" t="s">
        <v>33</v>
      </c>
      <c r="CY44" s="132">
        <f t="shared" si="9"/>
        <v>0</v>
      </c>
      <c r="CZ44" s="133" t="s">
        <v>85</v>
      </c>
      <c r="DA44" s="133">
        <f t="shared" si="10"/>
        <v>0</v>
      </c>
      <c r="DB44" s="210" t="s">
        <v>86</v>
      </c>
      <c r="DC44" s="44"/>
      <c r="DD44" s="62" t="s">
        <v>85</v>
      </c>
      <c r="DE44" s="63"/>
      <c r="DF44" s="62" t="s">
        <v>86</v>
      </c>
      <c r="DG44" s="44"/>
      <c r="DH44" s="62" t="s">
        <v>85</v>
      </c>
      <c r="DI44" s="63"/>
      <c r="DJ44" s="62" t="s">
        <v>86</v>
      </c>
      <c r="DK44" s="44"/>
      <c r="DL44" s="62" t="s">
        <v>85</v>
      </c>
      <c r="DM44" s="63"/>
      <c r="DN44" s="62" t="s">
        <v>86</v>
      </c>
      <c r="DO44" s="134"/>
      <c r="DP44" s="50"/>
      <c r="DQ44" s="50" t="s">
        <v>88</v>
      </c>
      <c r="DR44" s="65" t="s">
        <v>98</v>
      </c>
      <c r="DS44" s="66" t="s">
        <v>118</v>
      </c>
      <c r="DT44" s="2"/>
      <c r="DU44" s="2"/>
      <c r="DV44" s="43" t="s">
        <v>33</v>
      </c>
      <c r="DW44" s="67"/>
      <c r="DX44" s="67"/>
      <c r="DY44" s="67"/>
      <c r="DZ44" s="68" t="s">
        <v>282</v>
      </c>
      <c r="EA44" s="67" t="s">
        <v>88</v>
      </c>
      <c r="EB44" s="67"/>
      <c r="EC44" s="69"/>
      <c r="ED44" s="70" t="s">
        <v>283</v>
      </c>
      <c r="EE44" s="37"/>
      <c r="EF44" s="38"/>
      <c r="EG44" s="71"/>
      <c r="EH44" s="39"/>
      <c r="EI44" s="39"/>
      <c r="EJ44" s="39"/>
      <c r="EK44" s="39"/>
      <c r="EL44" s="39"/>
      <c r="EM44" s="39"/>
      <c r="EN44" s="39"/>
      <c r="EO44" s="39"/>
      <c r="EP44" s="39"/>
      <c r="EQ44" s="39"/>
      <c r="ER44" s="39"/>
      <c r="ES44" s="39"/>
      <c r="ET44" s="39"/>
      <c r="EU44" s="39"/>
      <c r="EV44" s="39"/>
      <c r="EW44" s="39"/>
      <c r="EX44" s="39"/>
      <c r="EY44" s="39"/>
      <c r="EZ44" s="136"/>
      <c r="FA44" s="1"/>
    </row>
    <row r="45" spans="1:157" ht="18" customHeight="1">
      <c r="A45" s="4"/>
      <c r="B45" s="59" t="s">
        <v>34</v>
      </c>
      <c r="C45" s="44">
        <v>3880</v>
      </c>
      <c r="D45" s="44">
        <v>7717</v>
      </c>
      <c r="E45" s="45">
        <f t="shared" si="16"/>
        <v>50.3</v>
      </c>
      <c r="F45" s="44">
        <v>1180</v>
      </c>
      <c r="G45" s="44">
        <v>3799</v>
      </c>
      <c r="H45" s="45">
        <f t="shared" si="20"/>
        <v>31.1</v>
      </c>
      <c r="I45" s="44">
        <v>1225</v>
      </c>
      <c r="J45" s="44">
        <v>5143</v>
      </c>
      <c r="K45" s="45">
        <f t="shared" si="18"/>
        <v>23.8</v>
      </c>
      <c r="L45" s="44">
        <v>1786</v>
      </c>
      <c r="M45" s="44">
        <v>3698</v>
      </c>
      <c r="N45" s="46">
        <f t="shared" si="21"/>
        <v>48.3</v>
      </c>
      <c r="O45" s="47">
        <v>0</v>
      </c>
      <c r="P45" s="48">
        <v>0</v>
      </c>
      <c r="Q45" s="16"/>
      <c r="R45" s="16"/>
      <c r="S45" s="43" t="s">
        <v>34</v>
      </c>
      <c r="T45" s="49"/>
      <c r="U45" s="49"/>
      <c r="V45" s="50" t="s">
        <v>88</v>
      </c>
      <c r="W45" s="51">
        <v>200</v>
      </c>
      <c r="X45" s="52"/>
      <c r="Y45" s="53" t="s">
        <v>88</v>
      </c>
      <c r="Z45" s="53"/>
      <c r="AA45" s="54"/>
      <c r="AB45" s="53"/>
      <c r="AC45" s="55" t="s">
        <v>1</v>
      </c>
      <c r="AD45" s="56" t="s">
        <v>88</v>
      </c>
      <c r="AE45" s="56"/>
      <c r="AF45" s="56" t="s">
        <v>88</v>
      </c>
      <c r="AG45" s="56"/>
      <c r="AH45" s="56"/>
      <c r="AI45" s="56"/>
      <c r="AJ45" s="56"/>
      <c r="AK45" s="56" t="s">
        <v>88</v>
      </c>
      <c r="AL45" s="56"/>
      <c r="AM45" s="56" t="s">
        <v>88</v>
      </c>
      <c r="AN45" s="56"/>
      <c r="AO45" s="53"/>
      <c r="AP45" s="56"/>
      <c r="AQ45" s="56" t="s">
        <v>88</v>
      </c>
      <c r="AR45" s="56"/>
      <c r="AS45" s="56" t="s">
        <v>88</v>
      </c>
      <c r="AT45" s="56"/>
      <c r="AU45" s="56" t="s">
        <v>88</v>
      </c>
      <c r="AV45" s="56"/>
      <c r="AW45" s="56"/>
      <c r="AX45" s="56" t="s">
        <v>88</v>
      </c>
      <c r="AY45" s="56"/>
      <c r="AZ45" s="56"/>
      <c r="BA45" s="53"/>
      <c r="BB45" s="56"/>
      <c r="BC45" s="56"/>
      <c r="BD45" s="56" t="s">
        <v>88</v>
      </c>
      <c r="BE45" s="56" t="s">
        <v>88</v>
      </c>
      <c r="BF45" s="56" t="s">
        <v>88</v>
      </c>
      <c r="BG45" s="56" t="s">
        <v>88</v>
      </c>
      <c r="BH45" s="56" t="s">
        <v>88</v>
      </c>
      <c r="BI45" s="56" t="s">
        <v>88</v>
      </c>
      <c r="BJ45" s="56" t="s">
        <v>88</v>
      </c>
      <c r="BK45" s="56" t="s">
        <v>88</v>
      </c>
      <c r="BL45" s="57"/>
      <c r="BM45" s="53" t="s">
        <v>88</v>
      </c>
      <c r="BN45" s="56"/>
      <c r="BO45" s="58"/>
      <c r="BP45" s="24"/>
      <c r="BQ45" s="24"/>
      <c r="BR45" s="59" t="s">
        <v>34</v>
      </c>
      <c r="BS45" s="60">
        <f t="shared" si="8"/>
        <v>21029</v>
      </c>
      <c r="BT45" s="61" t="s">
        <v>85</v>
      </c>
      <c r="BU45" s="61">
        <f t="shared" si="11"/>
        <v>44</v>
      </c>
      <c r="BV45" s="253" t="s">
        <v>86</v>
      </c>
      <c r="BW45" s="44">
        <v>20800</v>
      </c>
      <c r="BX45" s="62" t="s">
        <v>225</v>
      </c>
      <c r="BY45" s="63">
        <v>31</v>
      </c>
      <c r="BZ45" s="62" t="s">
        <v>226</v>
      </c>
      <c r="CA45" s="44"/>
      <c r="CB45" s="62" t="s">
        <v>225</v>
      </c>
      <c r="CC45" s="63"/>
      <c r="CD45" s="62" t="s">
        <v>226</v>
      </c>
      <c r="CE45" s="44">
        <v>229</v>
      </c>
      <c r="CF45" s="62" t="s">
        <v>225</v>
      </c>
      <c r="CG45" s="63">
        <v>13</v>
      </c>
      <c r="CH45" s="62" t="s">
        <v>226</v>
      </c>
      <c r="CI45" s="44"/>
      <c r="CJ45" s="62" t="s">
        <v>225</v>
      </c>
      <c r="CK45" s="63"/>
      <c r="CL45" s="62" t="s">
        <v>226</v>
      </c>
      <c r="CM45" s="44"/>
      <c r="CN45" s="62" t="s">
        <v>225</v>
      </c>
      <c r="CO45" s="63"/>
      <c r="CP45" s="249" t="s">
        <v>226</v>
      </c>
      <c r="CQ45" s="44"/>
      <c r="CR45" s="62" t="s">
        <v>225</v>
      </c>
      <c r="CS45" s="63"/>
      <c r="CT45" s="249" t="s">
        <v>226</v>
      </c>
      <c r="CU45" s="64"/>
      <c r="CV45" s="1"/>
      <c r="CW45" s="1"/>
      <c r="CX45" s="43" t="s">
        <v>34</v>
      </c>
      <c r="CY45" s="132">
        <f t="shared" si="9"/>
        <v>0</v>
      </c>
      <c r="CZ45" s="133" t="s">
        <v>85</v>
      </c>
      <c r="DA45" s="133">
        <f t="shared" si="10"/>
        <v>0</v>
      </c>
      <c r="DB45" s="210" t="s">
        <v>86</v>
      </c>
      <c r="DC45" s="44"/>
      <c r="DD45" s="62" t="s">
        <v>85</v>
      </c>
      <c r="DE45" s="63"/>
      <c r="DF45" s="62" t="s">
        <v>86</v>
      </c>
      <c r="DG45" s="44"/>
      <c r="DH45" s="62" t="s">
        <v>85</v>
      </c>
      <c r="DI45" s="63"/>
      <c r="DJ45" s="62" t="s">
        <v>86</v>
      </c>
      <c r="DK45" s="44"/>
      <c r="DL45" s="62" t="s">
        <v>85</v>
      </c>
      <c r="DM45" s="63"/>
      <c r="DN45" s="62" t="s">
        <v>86</v>
      </c>
      <c r="DO45" s="134"/>
      <c r="DP45" s="57"/>
      <c r="DQ45" s="50" t="s">
        <v>88</v>
      </c>
      <c r="DR45" s="65" t="s">
        <v>199</v>
      </c>
      <c r="DS45" s="66" t="s">
        <v>184</v>
      </c>
      <c r="DT45" s="2"/>
      <c r="DU45" s="2"/>
      <c r="DV45" s="43" t="s">
        <v>34</v>
      </c>
      <c r="DW45" s="67"/>
      <c r="DX45" s="67" t="s">
        <v>216</v>
      </c>
      <c r="DY45" s="67"/>
      <c r="DZ45" s="68" t="s">
        <v>284</v>
      </c>
      <c r="EA45" s="67" t="s">
        <v>88</v>
      </c>
      <c r="EB45" s="67"/>
      <c r="EC45" s="69"/>
      <c r="ED45" s="70" t="s">
        <v>285</v>
      </c>
      <c r="EE45" s="37"/>
      <c r="EF45" s="38"/>
      <c r="EG45" s="71"/>
      <c r="EH45" s="39"/>
      <c r="EI45" s="39"/>
      <c r="EJ45" s="39"/>
      <c r="EK45" s="39"/>
      <c r="EL45" s="39"/>
      <c r="EM45" s="39"/>
      <c r="EN45" s="39"/>
      <c r="EO45" s="39"/>
      <c r="EP45" s="39"/>
      <c r="EQ45" s="39"/>
      <c r="ER45" s="39"/>
      <c r="ES45" s="39"/>
      <c r="ET45" s="39"/>
      <c r="EU45" s="39"/>
      <c r="EV45" s="39"/>
      <c r="EW45" s="39"/>
      <c r="EX45" s="39"/>
      <c r="EY45" s="39"/>
      <c r="EZ45" s="1"/>
      <c r="FA45" s="1"/>
    </row>
    <row r="46" spans="1:157" ht="18" customHeight="1">
      <c r="A46" s="4"/>
      <c r="B46" s="9" t="s">
        <v>35</v>
      </c>
      <c r="C46" s="10">
        <v>1504</v>
      </c>
      <c r="D46" s="10">
        <v>3505</v>
      </c>
      <c r="E46" s="11">
        <f t="shared" si="16"/>
        <v>42.9</v>
      </c>
      <c r="F46" s="10">
        <v>604</v>
      </c>
      <c r="G46" s="10">
        <v>1927</v>
      </c>
      <c r="H46" s="11">
        <f t="shared" si="20"/>
        <v>31.3</v>
      </c>
      <c r="I46" s="10">
        <v>426</v>
      </c>
      <c r="J46" s="10">
        <v>2762</v>
      </c>
      <c r="K46" s="11">
        <f t="shared" si="18"/>
        <v>15.4</v>
      </c>
      <c r="L46" s="10">
        <v>1093</v>
      </c>
      <c r="M46" s="10">
        <v>2235</v>
      </c>
      <c r="N46" s="14">
        <f t="shared" si="21"/>
        <v>48.9</v>
      </c>
      <c r="O46" s="13">
        <v>0</v>
      </c>
      <c r="P46" s="15">
        <v>0</v>
      </c>
      <c r="Q46" s="16"/>
      <c r="R46" s="16"/>
      <c r="S46" s="17" t="s">
        <v>35</v>
      </c>
      <c r="T46" s="18"/>
      <c r="U46" s="18"/>
      <c r="V46" s="19" t="s">
        <v>88</v>
      </c>
      <c r="W46" s="20">
        <v>100</v>
      </c>
      <c r="X46" s="21"/>
      <c r="Y46" s="22" t="s">
        <v>158</v>
      </c>
      <c r="Z46" s="22"/>
      <c r="AA46" s="22" t="s">
        <v>108</v>
      </c>
      <c r="AB46" s="22"/>
      <c r="AC46" s="40"/>
      <c r="AD46" s="41"/>
      <c r="AE46" s="41" t="s">
        <v>88</v>
      </c>
      <c r="AF46" s="41" t="s">
        <v>88</v>
      </c>
      <c r="AG46" s="41" t="s">
        <v>88</v>
      </c>
      <c r="AH46" s="41" t="s">
        <v>88</v>
      </c>
      <c r="AI46" s="41" t="s">
        <v>88</v>
      </c>
      <c r="AJ46" s="41" t="s">
        <v>88</v>
      </c>
      <c r="AK46" s="41" t="s">
        <v>88</v>
      </c>
      <c r="AL46" s="41" t="s">
        <v>88</v>
      </c>
      <c r="AM46" s="41" t="s">
        <v>88</v>
      </c>
      <c r="AN46" s="41" t="s">
        <v>88</v>
      </c>
      <c r="AO46" s="22"/>
      <c r="AP46" s="41"/>
      <c r="AQ46" s="41" t="s">
        <v>88</v>
      </c>
      <c r="AR46" s="41" t="s">
        <v>88</v>
      </c>
      <c r="AS46" s="41" t="s">
        <v>88</v>
      </c>
      <c r="AT46" s="41" t="s">
        <v>88</v>
      </c>
      <c r="AU46" s="41" t="s">
        <v>88</v>
      </c>
      <c r="AV46" s="41" t="s">
        <v>88</v>
      </c>
      <c r="AW46" s="41" t="s">
        <v>88</v>
      </c>
      <c r="AX46" s="41" t="s">
        <v>88</v>
      </c>
      <c r="AY46" s="41" t="s">
        <v>88</v>
      </c>
      <c r="AZ46" s="41" t="s">
        <v>88</v>
      </c>
      <c r="BA46" s="22"/>
      <c r="BB46" s="41"/>
      <c r="BC46" s="41" t="s">
        <v>88</v>
      </c>
      <c r="BD46" s="41" t="s">
        <v>88</v>
      </c>
      <c r="BE46" s="41" t="s">
        <v>88</v>
      </c>
      <c r="BF46" s="41" t="s">
        <v>88</v>
      </c>
      <c r="BG46" s="41" t="s">
        <v>88</v>
      </c>
      <c r="BH46" s="41" t="s">
        <v>88</v>
      </c>
      <c r="BI46" s="41" t="s">
        <v>88</v>
      </c>
      <c r="BJ46" s="41" t="s">
        <v>88</v>
      </c>
      <c r="BK46" s="41" t="s">
        <v>88</v>
      </c>
      <c r="BL46" s="30" t="s">
        <v>88</v>
      </c>
      <c r="BM46" s="22"/>
      <c r="BN46" s="41" t="s">
        <v>88</v>
      </c>
      <c r="BO46" s="42"/>
      <c r="BP46" s="24"/>
      <c r="BQ46" s="24"/>
      <c r="BR46" s="9" t="s">
        <v>35</v>
      </c>
      <c r="BS46" s="25">
        <f t="shared" si="8"/>
        <v>1475</v>
      </c>
      <c r="BT46" s="26" t="s">
        <v>85</v>
      </c>
      <c r="BU46" s="26">
        <f t="shared" si="11"/>
        <v>9</v>
      </c>
      <c r="BV46" s="254" t="s">
        <v>86</v>
      </c>
      <c r="BW46" s="10"/>
      <c r="BX46" s="27" t="s">
        <v>225</v>
      </c>
      <c r="BY46" s="28"/>
      <c r="BZ46" s="27" t="s">
        <v>226</v>
      </c>
      <c r="CA46" s="10"/>
      <c r="CB46" s="27" t="s">
        <v>225</v>
      </c>
      <c r="CC46" s="28"/>
      <c r="CD46" s="27" t="s">
        <v>226</v>
      </c>
      <c r="CE46" s="10"/>
      <c r="CF46" s="27" t="s">
        <v>225</v>
      </c>
      <c r="CG46" s="28"/>
      <c r="CH46" s="27" t="s">
        <v>226</v>
      </c>
      <c r="CI46" s="10">
        <v>644</v>
      </c>
      <c r="CJ46" s="27" t="s">
        <v>225</v>
      </c>
      <c r="CK46" s="28">
        <v>2</v>
      </c>
      <c r="CL46" s="27" t="s">
        <v>226</v>
      </c>
      <c r="CM46" s="10"/>
      <c r="CN46" s="27" t="s">
        <v>225</v>
      </c>
      <c r="CO46" s="28"/>
      <c r="CP46" s="258" t="s">
        <v>226</v>
      </c>
      <c r="CQ46" s="10">
        <v>831</v>
      </c>
      <c r="CR46" s="27" t="s">
        <v>225</v>
      </c>
      <c r="CS46" s="28">
        <v>7</v>
      </c>
      <c r="CT46" s="258" t="s">
        <v>226</v>
      </c>
      <c r="CU46" s="29" t="s">
        <v>161</v>
      </c>
      <c r="CV46" s="1"/>
      <c r="CW46" s="1"/>
      <c r="CX46" s="17" t="s">
        <v>35</v>
      </c>
      <c r="CY46" s="149">
        <f t="shared" si="9"/>
        <v>0</v>
      </c>
      <c r="CZ46" s="150" t="s">
        <v>85</v>
      </c>
      <c r="DA46" s="150">
        <f t="shared" si="10"/>
        <v>0</v>
      </c>
      <c r="DB46" s="211" t="s">
        <v>86</v>
      </c>
      <c r="DC46" s="10"/>
      <c r="DD46" s="27" t="s">
        <v>85</v>
      </c>
      <c r="DE46" s="28"/>
      <c r="DF46" s="27" t="s">
        <v>86</v>
      </c>
      <c r="DG46" s="10"/>
      <c r="DH46" s="27" t="s">
        <v>85</v>
      </c>
      <c r="DI46" s="28"/>
      <c r="DJ46" s="27" t="s">
        <v>86</v>
      </c>
      <c r="DK46" s="10"/>
      <c r="DL46" s="27" t="s">
        <v>85</v>
      </c>
      <c r="DM46" s="28"/>
      <c r="DN46" s="27" t="s">
        <v>86</v>
      </c>
      <c r="DO46" s="151"/>
      <c r="DP46" s="30"/>
      <c r="DQ46" s="19" t="s">
        <v>88</v>
      </c>
      <c r="DR46" s="31" t="s">
        <v>202</v>
      </c>
      <c r="DS46" s="32" t="s">
        <v>286</v>
      </c>
      <c r="DT46" s="2"/>
      <c r="DU46" s="2"/>
      <c r="DV46" s="17" t="s">
        <v>35</v>
      </c>
      <c r="DW46" s="33" t="s">
        <v>216</v>
      </c>
      <c r="DX46" s="33"/>
      <c r="DY46" s="33"/>
      <c r="DZ46" s="34"/>
      <c r="EA46" s="33"/>
      <c r="EB46" s="33" t="s">
        <v>88</v>
      </c>
      <c r="EC46" s="35"/>
      <c r="ED46" s="36"/>
      <c r="EE46" s="37"/>
      <c r="EF46" s="38"/>
      <c r="EG46" s="71"/>
      <c r="EH46" s="39"/>
      <c r="EI46" s="39"/>
      <c r="EJ46" s="39"/>
      <c r="EK46" s="39"/>
      <c r="EL46" s="39"/>
      <c r="EM46" s="39"/>
      <c r="EN46" s="39"/>
      <c r="EO46" s="39"/>
      <c r="EP46" s="39"/>
      <c r="EQ46" s="39"/>
      <c r="ER46" s="39"/>
      <c r="ES46" s="39"/>
      <c r="ET46" s="39"/>
      <c r="EU46" s="39"/>
      <c r="EV46" s="39"/>
      <c r="EW46" s="39"/>
      <c r="EX46" s="39"/>
      <c r="EY46" s="39"/>
      <c r="EZ46" s="1"/>
      <c r="FA46" s="1"/>
    </row>
    <row r="47" spans="1:157" ht="18" customHeight="1">
      <c r="A47" s="4"/>
      <c r="B47" s="181" t="s">
        <v>36</v>
      </c>
      <c r="C47" s="170">
        <v>3419</v>
      </c>
      <c r="D47" s="170">
        <v>7020</v>
      </c>
      <c r="E47" s="182">
        <f t="shared" si="16"/>
        <v>48.7</v>
      </c>
      <c r="F47" s="170">
        <v>1036</v>
      </c>
      <c r="G47" s="170">
        <v>3713</v>
      </c>
      <c r="H47" s="182">
        <f t="shared" si="20"/>
        <v>27.9</v>
      </c>
      <c r="I47" s="170">
        <v>1215</v>
      </c>
      <c r="J47" s="170">
        <v>6977</v>
      </c>
      <c r="K47" s="182">
        <f>IF(J47=0,0,ROUND(I47/J47*100,1))</f>
        <v>17.4</v>
      </c>
      <c r="L47" s="170">
        <v>1727</v>
      </c>
      <c r="M47" s="170">
        <v>3795</v>
      </c>
      <c r="N47" s="183">
        <f t="shared" si="21"/>
        <v>45.5</v>
      </c>
      <c r="O47" s="184">
        <v>0</v>
      </c>
      <c r="P47" s="185">
        <v>0</v>
      </c>
      <c r="Q47" s="16"/>
      <c r="R47" s="16"/>
      <c r="S47" s="186" t="s">
        <v>36</v>
      </c>
      <c r="T47" s="187"/>
      <c r="U47" s="187"/>
      <c r="V47" s="188" t="s">
        <v>88</v>
      </c>
      <c r="W47" s="189">
        <v>100</v>
      </c>
      <c r="X47" s="190"/>
      <c r="Y47" s="191" t="s">
        <v>88</v>
      </c>
      <c r="Z47" s="191"/>
      <c r="AA47" s="192"/>
      <c r="AB47" s="191"/>
      <c r="AC47" s="193" t="s">
        <v>88</v>
      </c>
      <c r="AD47" s="194"/>
      <c r="AE47" s="194"/>
      <c r="AF47" s="194" t="s">
        <v>88</v>
      </c>
      <c r="AG47" s="194"/>
      <c r="AH47" s="194"/>
      <c r="AI47" s="194"/>
      <c r="AJ47" s="194"/>
      <c r="AK47" s="194" t="s">
        <v>88</v>
      </c>
      <c r="AL47" s="194"/>
      <c r="AM47" s="194" t="s">
        <v>88</v>
      </c>
      <c r="AN47" s="194"/>
      <c r="AO47" s="191"/>
      <c r="AP47" s="194"/>
      <c r="AQ47" s="194" t="s">
        <v>88</v>
      </c>
      <c r="AR47" s="194"/>
      <c r="AS47" s="194" t="s">
        <v>88</v>
      </c>
      <c r="AT47" s="194"/>
      <c r="AU47" s="194" t="s">
        <v>88</v>
      </c>
      <c r="AV47" s="194"/>
      <c r="AW47" s="194"/>
      <c r="AX47" s="194" t="s">
        <v>88</v>
      </c>
      <c r="AY47" s="194"/>
      <c r="AZ47" s="194"/>
      <c r="BA47" s="191" t="s">
        <v>88</v>
      </c>
      <c r="BB47" s="194" t="s">
        <v>88</v>
      </c>
      <c r="BC47" s="194" t="s">
        <v>88</v>
      </c>
      <c r="BD47" s="194" t="s">
        <v>88</v>
      </c>
      <c r="BE47" s="194" t="s">
        <v>88</v>
      </c>
      <c r="BF47" s="194" t="s">
        <v>88</v>
      </c>
      <c r="BG47" s="194" t="s">
        <v>88</v>
      </c>
      <c r="BH47" s="194" t="s">
        <v>88</v>
      </c>
      <c r="BI47" s="194" t="s">
        <v>88</v>
      </c>
      <c r="BJ47" s="194" t="s">
        <v>88</v>
      </c>
      <c r="BK47" s="194"/>
      <c r="BL47" s="195"/>
      <c r="BM47" s="191" t="s">
        <v>88</v>
      </c>
      <c r="BN47" s="194"/>
      <c r="BO47" s="196"/>
      <c r="BP47" s="39"/>
      <c r="BQ47" s="39"/>
      <c r="BR47" s="181" t="s">
        <v>36</v>
      </c>
      <c r="BS47" s="197">
        <f t="shared" si="8"/>
        <v>0</v>
      </c>
      <c r="BT47" s="198" t="s">
        <v>85</v>
      </c>
      <c r="BU47" s="198">
        <f t="shared" si="11"/>
        <v>0</v>
      </c>
      <c r="BV47" s="252" t="s">
        <v>86</v>
      </c>
      <c r="BW47" s="170"/>
      <c r="BX47" s="171" t="s">
        <v>225</v>
      </c>
      <c r="BY47" s="172"/>
      <c r="BZ47" s="171" t="s">
        <v>226</v>
      </c>
      <c r="CA47" s="170"/>
      <c r="CB47" s="171" t="s">
        <v>225</v>
      </c>
      <c r="CC47" s="172"/>
      <c r="CD47" s="171" t="s">
        <v>226</v>
      </c>
      <c r="CE47" s="170"/>
      <c r="CF47" s="171" t="s">
        <v>225</v>
      </c>
      <c r="CG47" s="172"/>
      <c r="CH47" s="171" t="s">
        <v>226</v>
      </c>
      <c r="CI47" s="170"/>
      <c r="CJ47" s="171" t="s">
        <v>225</v>
      </c>
      <c r="CK47" s="172"/>
      <c r="CL47" s="171" t="s">
        <v>226</v>
      </c>
      <c r="CM47" s="170"/>
      <c r="CN47" s="171" t="s">
        <v>225</v>
      </c>
      <c r="CO47" s="172"/>
      <c r="CP47" s="173" t="s">
        <v>226</v>
      </c>
      <c r="CQ47" s="170"/>
      <c r="CR47" s="171" t="s">
        <v>225</v>
      </c>
      <c r="CS47" s="172"/>
      <c r="CT47" s="173" t="s">
        <v>226</v>
      </c>
      <c r="CU47" s="199"/>
      <c r="CV47" s="1"/>
      <c r="CW47" s="1"/>
      <c r="CX47" s="186" t="s">
        <v>36</v>
      </c>
      <c r="CY47" s="200">
        <f t="shared" si="9"/>
        <v>0</v>
      </c>
      <c r="CZ47" s="201" t="s">
        <v>85</v>
      </c>
      <c r="DA47" s="201">
        <f t="shared" si="10"/>
        <v>0</v>
      </c>
      <c r="DB47" s="209" t="s">
        <v>86</v>
      </c>
      <c r="DC47" s="170"/>
      <c r="DD47" s="171" t="s">
        <v>85</v>
      </c>
      <c r="DE47" s="172"/>
      <c r="DF47" s="171" t="s">
        <v>86</v>
      </c>
      <c r="DG47" s="170"/>
      <c r="DH47" s="171" t="s">
        <v>85</v>
      </c>
      <c r="DI47" s="172"/>
      <c r="DJ47" s="171" t="s">
        <v>86</v>
      </c>
      <c r="DK47" s="170"/>
      <c r="DL47" s="171" t="s">
        <v>85</v>
      </c>
      <c r="DM47" s="172"/>
      <c r="DN47" s="171" t="s">
        <v>86</v>
      </c>
      <c r="DO47" s="202"/>
      <c r="DP47" s="316"/>
      <c r="DQ47" s="188" t="s">
        <v>88</v>
      </c>
      <c r="DR47" s="312" t="s">
        <v>104</v>
      </c>
      <c r="DS47" s="161" t="s">
        <v>203</v>
      </c>
      <c r="DT47" s="2"/>
      <c r="DU47" s="2"/>
      <c r="DV47" s="186" t="s">
        <v>36</v>
      </c>
      <c r="DW47" s="203" t="s">
        <v>88</v>
      </c>
      <c r="DX47" s="203"/>
      <c r="DY47" s="203"/>
      <c r="DZ47" s="204"/>
      <c r="EA47" s="203"/>
      <c r="EB47" s="203" t="s">
        <v>88</v>
      </c>
      <c r="EC47" s="205"/>
      <c r="ED47" s="206" t="s">
        <v>287</v>
      </c>
      <c r="EE47" s="37"/>
      <c r="EF47" s="38"/>
      <c r="EG47" s="71"/>
      <c r="EH47" s="39"/>
      <c r="EI47" s="39"/>
      <c r="EJ47" s="39"/>
      <c r="EK47" s="39"/>
      <c r="EL47" s="39"/>
      <c r="EM47" s="39"/>
      <c r="EN47" s="39"/>
      <c r="EO47" s="39"/>
      <c r="EP47" s="39"/>
      <c r="EQ47" s="39"/>
      <c r="ER47" s="39"/>
      <c r="ES47" s="39"/>
      <c r="ET47" s="39"/>
      <c r="EU47" s="39"/>
      <c r="EV47" s="39"/>
      <c r="EW47" s="39"/>
      <c r="EX47" s="39"/>
      <c r="EY47" s="39"/>
      <c r="EZ47" s="1"/>
      <c r="FA47" s="1"/>
    </row>
    <row r="48" spans="1:157" ht="18" customHeight="1">
      <c r="A48" s="4"/>
      <c r="B48" s="59" t="s">
        <v>37</v>
      </c>
      <c r="C48" s="44">
        <v>1361</v>
      </c>
      <c r="D48" s="44">
        <v>5376</v>
      </c>
      <c r="E48" s="207">
        <f>IF(D48=0,0,ROUND(C48/D48*100,1))</f>
        <v>25.3</v>
      </c>
      <c r="F48" s="44">
        <v>482</v>
      </c>
      <c r="G48" s="44">
        <v>3076</v>
      </c>
      <c r="H48" s="45">
        <f>IF(G48=0,0,ROUND(F48/G48*100,1))</f>
        <v>15.7</v>
      </c>
      <c r="I48" s="44">
        <v>579</v>
      </c>
      <c r="J48" s="44">
        <v>5365</v>
      </c>
      <c r="K48" s="45">
        <f>IF(J48=0,0,ROUND(I48/J48*100,1))</f>
        <v>10.8</v>
      </c>
      <c r="L48" s="44">
        <v>1001</v>
      </c>
      <c r="M48" s="44">
        <v>3115</v>
      </c>
      <c r="N48" s="46">
        <f>IF(M48=0,0,ROUND(L48/M48*100,1))</f>
        <v>32.1</v>
      </c>
      <c r="O48" s="47">
        <v>0</v>
      </c>
      <c r="P48" s="48">
        <v>0</v>
      </c>
      <c r="Q48" s="16"/>
      <c r="R48" s="16"/>
      <c r="S48" s="43" t="s">
        <v>37</v>
      </c>
      <c r="T48" s="49"/>
      <c r="U48" s="49"/>
      <c r="V48" s="50" t="s">
        <v>88</v>
      </c>
      <c r="W48" s="51">
        <v>70</v>
      </c>
      <c r="X48" s="52"/>
      <c r="Y48" s="53" t="s">
        <v>88</v>
      </c>
      <c r="Z48" s="53"/>
      <c r="AA48" s="54"/>
      <c r="AB48" s="53"/>
      <c r="AC48" s="55"/>
      <c r="AD48" s="56" t="s">
        <v>261</v>
      </c>
      <c r="AE48" s="56"/>
      <c r="AF48" s="56" t="s">
        <v>88</v>
      </c>
      <c r="AG48" s="56"/>
      <c r="AH48" s="56" t="s">
        <v>88</v>
      </c>
      <c r="AI48" s="56"/>
      <c r="AJ48" s="56"/>
      <c r="AK48" s="56" t="s">
        <v>88</v>
      </c>
      <c r="AL48" s="56"/>
      <c r="AM48" s="56"/>
      <c r="AN48" s="56"/>
      <c r="AO48" s="53"/>
      <c r="AP48" s="56"/>
      <c r="AQ48" s="56" t="s">
        <v>88</v>
      </c>
      <c r="AR48" s="56"/>
      <c r="AS48" s="56" t="s">
        <v>88</v>
      </c>
      <c r="AT48" s="56"/>
      <c r="AU48" s="56" t="s">
        <v>88</v>
      </c>
      <c r="AV48" s="56"/>
      <c r="AW48" s="56"/>
      <c r="AX48" s="56" t="s">
        <v>88</v>
      </c>
      <c r="AY48" s="56"/>
      <c r="AZ48" s="56"/>
      <c r="BA48" s="53"/>
      <c r="BB48" s="56"/>
      <c r="BC48" s="56" t="s">
        <v>88</v>
      </c>
      <c r="BD48" s="56" t="s">
        <v>88</v>
      </c>
      <c r="BE48" s="56" t="s">
        <v>88</v>
      </c>
      <c r="BF48" s="56" t="s">
        <v>88</v>
      </c>
      <c r="BG48" s="56" t="s">
        <v>88</v>
      </c>
      <c r="BH48" s="56" t="s">
        <v>88</v>
      </c>
      <c r="BI48" s="56" t="s">
        <v>88</v>
      </c>
      <c r="BJ48" s="56" t="s">
        <v>88</v>
      </c>
      <c r="BK48" s="56" t="s">
        <v>88</v>
      </c>
      <c r="BL48" s="57" t="s">
        <v>88</v>
      </c>
      <c r="BM48" s="53"/>
      <c r="BN48" s="56" t="s">
        <v>88</v>
      </c>
      <c r="BO48" s="58"/>
      <c r="BP48" s="39"/>
      <c r="BQ48" s="39"/>
      <c r="BR48" s="59" t="s">
        <v>37</v>
      </c>
      <c r="BS48" s="60">
        <f t="shared" si="8"/>
        <v>0</v>
      </c>
      <c r="BT48" s="61" t="s">
        <v>85</v>
      </c>
      <c r="BU48" s="61">
        <f t="shared" si="11"/>
        <v>0</v>
      </c>
      <c r="BV48" s="253" t="s">
        <v>86</v>
      </c>
      <c r="BW48" s="44"/>
      <c r="BX48" s="62" t="s">
        <v>225</v>
      </c>
      <c r="BY48" s="63"/>
      <c r="BZ48" s="62" t="s">
        <v>226</v>
      </c>
      <c r="CA48" s="44"/>
      <c r="CB48" s="62" t="s">
        <v>225</v>
      </c>
      <c r="CC48" s="63"/>
      <c r="CD48" s="62" t="s">
        <v>226</v>
      </c>
      <c r="CE48" s="44"/>
      <c r="CF48" s="62" t="s">
        <v>225</v>
      </c>
      <c r="CG48" s="63"/>
      <c r="CH48" s="62" t="s">
        <v>226</v>
      </c>
      <c r="CI48" s="44"/>
      <c r="CJ48" s="62" t="s">
        <v>225</v>
      </c>
      <c r="CK48" s="63"/>
      <c r="CL48" s="62" t="s">
        <v>226</v>
      </c>
      <c r="CM48" s="44"/>
      <c r="CN48" s="62" t="s">
        <v>225</v>
      </c>
      <c r="CO48" s="63"/>
      <c r="CP48" s="249" t="s">
        <v>226</v>
      </c>
      <c r="CQ48" s="44"/>
      <c r="CR48" s="62" t="s">
        <v>225</v>
      </c>
      <c r="CS48" s="63"/>
      <c r="CT48" s="249" t="s">
        <v>226</v>
      </c>
      <c r="CU48" s="64"/>
      <c r="CV48" s="1"/>
      <c r="CW48" s="1"/>
      <c r="CX48" s="43" t="s">
        <v>37</v>
      </c>
      <c r="CY48" s="132">
        <f t="shared" si="9"/>
        <v>0</v>
      </c>
      <c r="CZ48" s="133" t="s">
        <v>85</v>
      </c>
      <c r="DA48" s="133">
        <f t="shared" si="10"/>
        <v>0</v>
      </c>
      <c r="DB48" s="210" t="s">
        <v>86</v>
      </c>
      <c r="DC48" s="44"/>
      <c r="DD48" s="62" t="s">
        <v>85</v>
      </c>
      <c r="DE48" s="63"/>
      <c r="DF48" s="62" t="s">
        <v>86</v>
      </c>
      <c r="DG48" s="44"/>
      <c r="DH48" s="62" t="s">
        <v>85</v>
      </c>
      <c r="DI48" s="63"/>
      <c r="DJ48" s="62" t="s">
        <v>86</v>
      </c>
      <c r="DK48" s="44"/>
      <c r="DL48" s="62" t="s">
        <v>85</v>
      </c>
      <c r="DM48" s="63"/>
      <c r="DN48" s="62" t="s">
        <v>86</v>
      </c>
      <c r="DO48" s="134"/>
      <c r="DP48" s="57"/>
      <c r="DQ48" s="50" t="s">
        <v>88</v>
      </c>
      <c r="DR48" s="146" t="s">
        <v>162</v>
      </c>
      <c r="DS48" s="66" t="s">
        <v>288</v>
      </c>
      <c r="DT48" s="2"/>
      <c r="DU48" s="2"/>
      <c r="DV48" s="43" t="s">
        <v>37</v>
      </c>
      <c r="DW48" s="67" t="s">
        <v>88</v>
      </c>
      <c r="DX48" s="67"/>
      <c r="DY48" s="67"/>
      <c r="DZ48" s="68"/>
      <c r="EA48" s="67"/>
      <c r="EB48" s="67"/>
      <c r="EC48" s="69"/>
      <c r="ED48" s="70"/>
      <c r="EE48" s="37"/>
      <c r="EF48" s="38"/>
      <c r="EG48" s="71"/>
      <c r="EH48" s="39"/>
      <c r="EI48" s="39"/>
      <c r="EJ48" s="39"/>
      <c r="EK48" s="39"/>
      <c r="EL48" s="39"/>
      <c r="EM48" s="39"/>
      <c r="EN48" s="39"/>
      <c r="EO48" s="39"/>
      <c r="EP48" s="39"/>
      <c r="EQ48" s="39"/>
      <c r="ER48" s="39"/>
      <c r="ES48" s="39"/>
      <c r="ET48" s="39"/>
      <c r="EU48" s="39"/>
      <c r="EV48" s="39"/>
      <c r="EW48" s="39"/>
      <c r="EX48" s="39"/>
      <c r="EY48" s="39"/>
      <c r="EZ48" s="1"/>
      <c r="FA48" s="1"/>
    </row>
    <row r="49" spans="1:157" ht="18" customHeight="1">
      <c r="A49" s="4"/>
      <c r="B49" s="59" t="s">
        <v>167</v>
      </c>
      <c r="C49" s="44">
        <v>6157</v>
      </c>
      <c r="D49" s="44">
        <v>11237</v>
      </c>
      <c r="E49" s="45">
        <f aca="true" t="shared" si="22" ref="E49:E65">IF(D49=0,0,ROUND(C49/D49*100,1))</f>
        <v>54.8</v>
      </c>
      <c r="F49" s="44">
        <v>1830</v>
      </c>
      <c r="G49" s="44">
        <v>6128</v>
      </c>
      <c r="H49" s="45">
        <f aca="true" t="shared" si="23" ref="H49:H55">IF(G49=0,0,ROUND(F49/G49*100,1))</f>
        <v>29.9</v>
      </c>
      <c r="I49" s="44">
        <v>5536</v>
      </c>
      <c r="J49" s="44">
        <v>12621</v>
      </c>
      <c r="K49" s="45">
        <f aca="true" t="shared" si="24" ref="K49:K58">IF(J49=0,0,ROUND(I49/J49*100,1))</f>
        <v>43.9</v>
      </c>
      <c r="L49" s="44">
        <v>2838</v>
      </c>
      <c r="M49" s="44">
        <v>4939</v>
      </c>
      <c r="N49" s="46">
        <f aca="true" t="shared" si="25" ref="N49:N54">IF(M49=0,0,ROUND(L49/M49*100,1))</f>
        <v>57.5</v>
      </c>
      <c r="O49" s="47">
        <v>0</v>
      </c>
      <c r="P49" s="48">
        <v>0</v>
      </c>
      <c r="Q49" s="16"/>
      <c r="R49" s="16"/>
      <c r="S49" s="43" t="s">
        <v>167</v>
      </c>
      <c r="T49" s="49"/>
      <c r="U49" s="49"/>
      <c r="V49" s="50" t="s">
        <v>88</v>
      </c>
      <c r="W49" s="51">
        <v>200</v>
      </c>
      <c r="X49" s="52"/>
      <c r="Y49" s="53" t="s">
        <v>108</v>
      </c>
      <c r="Z49" s="53"/>
      <c r="AA49" s="53"/>
      <c r="AB49" s="53" t="s">
        <v>158</v>
      </c>
      <c r="AC49" s="55"/>
      <c r="AD49" s="56" t="s">
        <v>88</v>
      </c>
      <c r="AE49" s="56"/>
      <c r="AF49" s="56" t="s">
        <v>88</v>
      </c>
      <c r="AG49" s="56"/>
      <c r="AH49" s="56"/>
      <c r="AI49" s="56"/>
      <c r="AJ49" s="56" t="s">
        <v>88</v>
      </c>
      <c r="AK49" s="56"/>
      <c r="AL49" s="56"/>
      <c r="AM49" s="56" t="s">
        <v>88</v>
      </c>
      <c r="AN49" s="56"/>
      <c r="AO49" s="53"/>
      <c r="AP49" s="56"/>
      <c r="AQ49" s="56" t="s">
        <v>88</v>
      </c>
      <c r="AR49" s="56"/>
      <c r="AS49" s="56" t="s">
        <v>88</v>
      </c>
      <c r="AT49" s="56"/>
      <c r="AU49" s="56" t="s">
        <v>88</v>
      </c>
      <c r="AV49" s="56"/>
      <c r="AW49" s="56"/>
      <c r="AX49" s="56" t="s">
        <v>88</v>
      </c>
      <c r="AY49" s="56"/>
      <c r="AZ49" s="56"/>
      <c r="BA49" s="53"/>
      <c r="BB49" s="56"/>
      <c r="BC49" s="56" t="s">
        <v>88</v>
      </c>
      <c r="BD49" s="56" t="s">
        <v>88</v>
      </c>
      <c r="BE49" s="56" t="s">
        <v>88</v>
      </c>
      <c r="BF49" s="56" t="s">
        <v>88</v>
      </c>
      <c r="BG49" s="56" t="s">
        <v>88</v>
      </c>
      <c r="BH49" s="56" t="s">
        <v>88</v>
      </c>
      <c r="BI49" s="56" t="s">
        <v>88</v>
      </c>
      <c r="BJ49" s="56" t="s">
        <v>88</v>
      </c>
      <c r="BK49" s="56" t="s">
        <v>88</v>
      </c>
      <c r="BL49" s="57" t="s">
        <v>88</v>
      </c>
      <c r="BM49" s="53"/>
      <c r="BN49" s="56" t="s">
        <v>261</v>
      </c>
      <c r="BO49" s="58"/>
      <c r="BP49" s="39"/>
      <c r="BQ49" s="39"/>
      <c r="BR49" s="59" t="s">
        <v>167</v>
      </c>
      <c r="BS49" s="60">
        <f t="shared" si="8"/>
        <v>65930</v>
      </c>
      <c r="BT49" s="61" t="s">
        <v>85</v>
      </c>
      <c r="BU49" s="61">
        <f t="shared" si="11"/>
        <v>175</v>
      </c>
      <c r="BV49" s="253" t="s">
        <v>86</v>
      </c>
      <c r="BW49" s="44">
        <v>21018</v>
      </c>
      <c r="BX49" s="62" t="s">
        <v>225</v>
      </c>
      <c r="BY49" s="63">
        <v>31</v>
      </c>
      <c r="BZ49" s="62" t="s">
        <v>226</v>
      </c>
      <c r="CA49" s="44"/>
      <c r="CB49" s="62" t="s">
        <v>225</v>
      </c>
      <c r="CC49" s="63"/>
      <c r="CD49" s="62" t="s">
        <v>226</v>
      </c>
      <c r="CE49" s="44">
        <v>11467</v>
      </c>
      <c r="CF49" s="62" t="s">
        <v>225</v>
      </c>
      <c r="CG49" s="63">
        <v>51</v>
      </c>
      <c r="CH49" s="62" t="s">
        <v>226</v>
      </c>
      <c r="CI49" s="44">
        <v>28247</v>
      </c>
      <c r="CJ49" s="62" t="s">
        <v>225</v>
      </c>
      <c r="CK49" s="63">
        <v>90</v>
      </c>
      <c r="CL49" s="62" t="s">
        <v>226</v>
      </c>
      <c r="CM49" s="44"/>
      <c r="CN49" s="62" t="s">
        <v>225</v>
      </c>
      <c r="CO49" s="63"/>
      <c r="CP49" s="249" t="s">
        <v>226</v>
      </c>
      <c r="CQ49" s="44">
        <v>5198</v>
      </c>
      <c r="CR49" s="62" t="s">
        <v>225</v>
      </c>
      <c r="CS49" s="63">
        <v>3</v>
      </c>
      <c r="CT49" s="249" t="s">
        <v>226</v>
      </c>
      <c r="CU49" s="64" t="s">
        <v>173</v>
      </c>
      <c r="CV49" s="1"/>
      <c r="CW49" s="1"/>
      <c r="CX49" s="43" t="s">
        <v>167</v>
      </c>
      <c r="CY49" s="132">
        <f t="shared" si="9"/>
        <v>0</v>
      </c>
      <c r="CZ49" s="133" t="s">
        <v>85</v>
      </c>
      <c r="DA49" s="133">
        <f t="shared" si="10"/>
        <v>0</v>
      </c>
      <c r="DB49" s="210" t="s">
        <v>86</v>
      </c>
      <c r="DC49" s="44"/>
      <c r="DD49" s="62" t="s">
        <v>85</v>
      </c>
      <c r="DE49" s="63"/>
      <c r="DF49" s="62"/>
      <c r="DG49" s="44"/>
      <c r="DH49" s="62" t="s">
        <v>85</v>
      </c>
      <c r="DI49" s="63"/>
      <c r="DJ49" s="62" t="s">
        <v>86</v>
      </c>
      <c r="DK49" s="44"/>
      <c r="DL49" s="62" t="s">
        <v>85</v>
      </c>
      <c r="DM49" s="63"/>
      <c r="DN49" s="62" t="s">
        <v>86</v>
      </c>
      <c r="DO49" s="134"/>
      <c r="DP49" s="57"/>
      <c r="DQ49" s="50" t="s">
        <v>88</v>
      </c>
      <c r="DR49" s="146" t="s">
        <v>289</v>
      </c>
      <c r="DS49" s="66" t="s">
        <v>267</v>
      </c>
      <c r="DT49" s="2"/>
      <c r="DU49" s="2"/>
      <c r="DV49" s="43" t="s">
        <v>167</v>
      </c>
      <c r="DW49" s="67" t="s">
        <v>261</v>
      </c>
      <c r="DX49" s="67"/>
      <c r="DY49" s="67"/>
      <c r="DZ49" s="68"/>
      <c r="EA49" s="67"/>
      <c r="EB49" s="67"/>
      <c r="EC49" s="69"/>
      <c r="ED49" s="70"/>
      <c r="EE49" s="37"/>
      <c r="EF49" s="38"/>
      <c r="EG49" s="71"/>
      <c r="EH49" s="39"/>
      <c r="EI49" s="39"/>
      <c r="EJ49" s="39"/>
      <c r="EK49" s="39"/>
      <c r="EL49" s="39"/>
      <c r="EM49" s="39"/>
      <c r="EN49" s="39"/>
      <c r="EO49" s="39"/>
      <c r="EP49" s="39"/>
      <c r="EQ49" s="39"/>
      <c r="ER49" s="39"/>
      <c r="ES49" s="39"/>
      <c r="ET49" s="39"/>
      <c r="EU49" s="39"/>
      <c r="EV49" s="39"/>
      <c r="EW49" s="39"/>
      <c r="EX49" s="39"/>
      <c r="EY49" s="39"/>
      <c r="EZ49" s="1"/>
      <c r="FA49" s="1"/>
    </row>
    <row r="50" spans="1:157" ht="18" customHeight="1">
      <c r="A50" s="4"/>
      <c r="B50" s="59" t="s">
        <v>168</v>
      </c>
      <c r="C50" s="44">
        <v>571</v>
      </c>
      <c r="D50" s="44">
        <v>1306</v>
      </c>
      <c r="E50" s="45">
        <f t="shared" si="22"/>
        <v>43.7</v>
      </c>
      <c r="F50" s="44">
        <v>247</v>
      </c>
      <c r="G50" s="44">
        <v>741</v>
      </c>
      <c r="H50" s="45">
        <f t="shared" si="23"/>
        <v>33.3</v>
      </c>
      <c r="I50" s="44">
        <v>554</v>
      </c>
      <c r="J50" s="44">
        <v>1467</v>
      </c>
      <c r="K50" s="45">
        <f t="shared" si="24"/>
        <v>37.8</v>
      </c>
      <c r="L50" s="44">
        <v>370</v>
      </c>
      <c r="M50" s="44">
        <v>651</v>
      </c>
      <c r="N50" s="46">
        <f t="shared" si="25"/>
        <v>56.8</v>
      </c>
      <c r="O50" s="47">
        <v>0</v>
      </c>
      <c r="P50" s="48">
        <v>0</v>
      </c>
      <c r="Q50" s="16"/>
      <c r="R50" s="16"/>
      <c r="S50" s="43" t="s">
        <v>168</v>
      </c>
      <c r="T50" s="50"/>
      <c r="U50" s="49"/>
      <c r="V50" s="50" t="s">
        <v>88</v>
      </c>
      <c r="W50" s="51">
        <v>200</v>
      </c>
      <c r="X50" s="52"/>
      <c r="Y50" s="53" t="s">
        <v>88</v>
      </c>
      <c r="Z50" s="53"/>
      <c r="AA50" s="54"/>
      <c r="AB50" s="53"/>
      <c r="AC50" s="55"/>
      <c r="AD50" s="56" t="s">
        <v>88</v>
      </c>
      <c r="AE50" s="56"/>
      <c r="AF50" s="56" t="s">
        <v>88</v>
      </c>
      <c r="AG50" s="56"/>
      <c r="AH50" s="56"/>
      <c r="AI50" s="56"/>
      <c r="AJ50" s="56"/>
      <c r="AK50" s="56" t="s">
        <v>261</v>
      </c>
      <c r="AL50" s="56"/>
      <c r="AM50" s="56" t="s">
        <v>261</v>
      </c>
      <c r="AN50" s="56"/>
      <c r="AO50" s="53"/>
      <c r="AP50" s="56"/>
      <c r="AQ50" s="56" t="s">
        <v>88</v>
      </c>
      <c r="AR50" s="56"/>
      <c r="AS50" s="56" t="s">
        <v>88</v>
      </c>
      <c r="AT50" s="56"/>
      <c r="AU50" s="56" t="s">
        <v>88</v>
      </c>
      <c r="AV50" s="56"/>
      <c r="AW50" s="56"/>
      <c r="AX50" s="56" t="s">
        <v>88</v>
      </c>
      <c r="AY50" s="56"/>
      <c r="AZ50" s="56"/>
      <c r="BA50" s="53"/>
      <c r="BB50" s="56" t="s">
        <v>88</v>
      </c>
      <c r="BC50" s="56" t="s">
        <v>88</v>
      </c>
      <c r="BD50" s="56" t="s">
        <v>88</v>
      </c>
      <c r="BE50" s="56" t="s">
        <v>88</v>
      </c>
      <c r="BF50" s="56" t="s">
        <v>88</v>
      </c>
      <c r="BG50" s="56" t="s">
        <v>88</v>
      </c>
      <c r="BH50" s="56" t="s">
        <v>88</v>
      </c>
      <c r="BI50" s="56" t="s">
        <v>88</v>
      </c>
      <c r="BJ50" s="56" t="s">
        <v>88</v>
      </c>
      <c r="BK50" s="56" t="s">
        <v>88</v>
      </c>
      <c r="BL50" s="57"/>
      <c r="BM50" s="53" t="s">
        <v>88</v>
      </c>
      <c r="BN50" s="56"/>
      <c r="BO50" s="58"/>
      <c r="BP50" s="39"/>
      <c r="BQ50" s="39"/>
      <c r="BR50" s="59" t="s">
        <v>168</v>
      </c>
      <c r="BS50" s="60">
        <f t="shared" si="8"/>
        <v>0</v>
      </c>
      <c r="BT50" s="61" t="s">
        <v>85</v>
      </c>
      <c r="BU50" s="61">
        <f t="shared" si="11"/>
        <v>0</v>
      </c>
      <c r="BV50" s="253" t="s">
        <v>86</v>
      </c>
      <c r="BW50" s="44"/>
      <c r="BX50" s="62" t="s">
        <v>225</v>
      </c>
      <c r="BY50" s="63"/>
      <c r="BZ50" s="62" t="s">
        <v>226</v>
      </c>
      <c r="CA50" s="44"/>
      <c r="CB50" s="62" t="s">
        <v>225</v>
      </c>
      <c r="CC50" s="63"/>
      <c r="CD50" s="62" t="s">
        <v>226</v>
      </c>
      <c r="CE50" s="44"/>
      <c r="CF50" s="62" t="s">
        <v>225</v>
      </c>
      <c r="CG50" s="63"/>
      <c r="CH50" s="62" t="s">
        <v>226</v>
      </c>
      <c r="CI50" s="44"/>
      <c r="CJ50" s="62" t="s">
        <v>225</v>
      </c>
      <c r="CK50" s="63"/>
      <c r="CL50" s="62" t="s">
        <v>226</v>
      </c>
      <c r="CM50" s="44"/>
      <c r="CN50" s="62" t="s">
        <v>225</v>
      </c>
      <c r="CO50" s="63"/>
      <c r="CP50" s="249" t="s">
        <v>226</v>
      </c>
      <c r="CQ50" s="44"/>
      <c r="CR50" s="62" t="s">
        <v>225</v>
      </c>
      <c r="CS50" s="63"/>
      <c r="CT50" s="249" t="s">
        <v>226</v>
      </c>
      <c r="CU50" s="64"/>
      <c r="CV50" s="1"/>
      <c r="CW50" s="1"/>
      <c r="CX50" s="43" t="s">
        <v>168</v>
      </c>
      <c r="CY50" s="132">
        <f t="shared" si="9"/>
        <v>0</v>
      </c>
      <c r="CZ50" s="133" t="s">
        <v>85</v>
      </c>
      <c r="DA50" s="133">
        <f t="shared" si="10"/>
        <v>0</v>
      </c>
      <c r="DB50" s="210" t="s">
        <v>86</v>
      </c>
      <c r="DC50" s="44"/>
      <c r="DD50" s="62" t="s">
        <v>85</v>
      </c>
      <c r="DE50" s="63"/>
      <c r="DF50" s="62"/>
      <c r="DG50" s="44"/>
      <c r="DH50" s="62" t="s">
        <v>85</v>
      </c>
      <c r="DI50" s="63"/>
      <c r="DJ50" s="62" t="s">
        <v>86</v>
      </c>
      <c r="DK50" s="44"/>
      <c r="DL50" s="62" t="s">
        <v>85</v>
      </c>
      <c r="DM50" s="63"/>
      <c r="DN50" s="62" t="s">
        <v>86</v>
      </c>
      <c r="DO50" s="134"/>
      <c r="DP50" s="57" t="s">
        <v>88</v>
      </c>
      <c r="DQ50" s="57"/>
      <c r="DR50" s="65"/>
      <c r="DS50" s="143"/>
      <c r="DT50" s="2"/>
      <c r="DU50" s="2"/>
      <c r="DV50" s="43" t="s">
        <v>168</v>
      </c>
      <c r="DW50" s="67" t="s">
        <v>88</v>
      </c>
      <c r="DX50" s="67"/>
      <c r="DY50" s="67"/>
      <c r="DZ50" s="68"/>
      <c r="EA50" s="67" t="s">
        <v>88</v>
      </c>
      <c r="EB50" s="67"/>
      <c r="EC50" s="69"/>
      <c r="ED50" s="70"/>
      <c r="EE50" s="37"/>
      <c r="EF50" s="38"/>
      <c r="EG50" s="71"/>
      <c r="EH50" s="153"/>
      <c r="EI50" s="39"/>
      <c r="EJ50" s="39"/>
      <c r="EK50" s="39"/>
      <c r="EL50" s="39"/>
      <c r="EM50" s="39"/>
      <c r="EN50" s="39"/>
      <c r="EO50" s="39"/>
      <c r="EP50" s="39"/>
      <c r="EQ50" s="39"/>
      <c r="ER50" s="39"/>
      <c r="ES50" s="39"/>
      <c r="ET50" s="39"/>
      <c r="EU50" s="39"/>
      <c r="EV50" s="39"/>
      <c r="EW50" s="39"/>
      <c r="EX50" s="39"/>
      <c r="EY50" s="39"/>
      <c r="EZ50" s="1"/>
      <c r="FA50" s="1"/>
    </row>
    <row r="51" spans="1:157" ht="18" customHeight="1">
      <c r="A51" s="4"/>
      <c r="B51" s="9" t="s">
        <v>38</v>
      </c>
      <c r="C51" s="10">
        <v>3492</v>
      </c>
      <c r="D51" s="10">
        <v>6803</v>
      </c>
      <c r="E51" s="11">
        <f t="shared" si="22"/>
        <v>51.3</v>
      </c>
      <c r="F51" s="10">
        <v>1071</v>
      </c>
      <c r="G51" s="10">
        <v>3127</v>
      </c>
      <c r="H51" s="11">
        <f t="shared" si="23"/>
        <v>34.3</v>
      </c>
      <c r="I51" s="10">
        <v>1592</v>
      </c>
      <c r="J51" s="10">
        <v>5011</v>
      </c>
      <c r="K51" s="11">
        <f t="shared" si="24"/>
        <v>31.8</v>
      </c>
      <c r="L51" s="10">
        <v>1479</v>
      </c>
      <c r="M51" s="10">
        <v>2679</v>
      </c>
      <c r="N51" s="14">
        <f t="shared" si="25"/>
        <v>55.2</v>
      </c>
      <c r="O51" s="13">
        <v>0</v>
      </c>
      <c r="P51" s="15">
        <v>0</v>
      </c>
      <c r="Q51" s="16"/>
      <c r="R51" s="16"/>
      <c r="S51" s="17" t="s">
        <v>38</v>
      </c>
      <c r="T51" s="19"/>
      <c r="U51" s="18"/>
      <c r="V51" s="19" t="s">
        <v>88</v>
      </c>
      <c r="W51" s="20">
        <v>100</v>
      </c>
      <c r="X51" s="21"/>
      <c r="Y51" s="22"/>
      <c r="Z51" s="22"/>
      <c r="AA51" s="23"/>
      <c r="AB51" s="22" t="s">
        <v>88</v>
      </c>
      <c r="AC51" s="40"/>
      <c r="AD51" s="41" t="s">
        <v>88</v>
      </c>
      <c r="AE51" s="41"/>
      <c r="AF51" s="41"/>
      <c r="AG51" s="41" t="s">
        <v>88</v>
      </c>
      <c r="AH51" s="41"/>
      <c r="AI51" s="41"/>
      <c r="AJ51" s="41"/>
      <c r="AK51" s="41" t="s">
        <v>261</v>
      </c>
      <c r="AL51" s="41"/>
      <c r="AM51" s="41" t="s">
        <v>88</v>
      </c>
      <c r="AN51" s="41"/>
      <c r="AO51" s="22"/>
      <c r="AP51" s="41"/>
      <c r="AQ51" s="41" t="s">
        <v>88</v>
      </c>
      <c r="AR51" s="41"/>
      <c r="AS51" s="41" t="s">
        <v>88</v>
      </c>
      <c r="AT51" s="41"/>
      <c r="AU51" s="41" t="s">
        <v>88</v>
      </c>
      <c r="AV51" s="41"/>
      <c r="AW51" s="41"/>
      <c r="AX51" s="41" t="s">
        <v>88</v>
      </c>
      <c r="AY51" s="41"/>
      <c r="AZ51" s="41"/>
      <c r="BA51" s="22"/>
      <c r="BB51" s="41"/>
      <c r="BC51" s="41" t="s">
        <v>88</v>
      </c>
      <c r="BD51" s="41" t="s">
        <v>88</v>
      </c>
      <c r="BE51" s="41" t="s">
        <v>88</v>
      </c>
      <c r="BF51" s="41" t="s">
        <v>88</v>
      </c>
      <c r="BG51" s="41" t="s">
        <v>88</v>
      </c>
      <c r="BH51" s="41" t="s">
        <v>88</v>
      </c>
      <c r="BI51" s="41" t="s">
        <v>88</v>
      </c>
      <c r="BJ51" s="41" t="s">
        <v>88</v>
      </c>
      <c r="BK51" s="41" t="s">
        <v>88</v>
      </c>
      <c r="BL51" s="30" t="s">
        <v>261</v>
      </c>
      <c r="BM51" s="22"/>
      <c r="BN51" s="41" t="s">
        <v>261</v>
      </c>
      <c r="BO51" s="42"/>
      <c r="BP51" s="39"/>
      <c r="BQ51" s="39"/>
      <c r="BR51" s="9" t="s">
        <v>38</v>
      </c>
      <c r="BS51" s="25">
        <f t="shared" si="8"/>
        <v>43782</v>
      </c>
      <c r="BT51" s="26" t="s">
        <v>85</v>
      </c>
      <c r="BU51" s="26">
        <f t="shared" si="11"/>
        <v>38</v>
      </c>
      <c r="BV51" s="254" t="s">
        <v>86</v>
      </c>
      <c r="BW51" s="10">
        <v>16582</v>
      </c>
      <c r="BX51" s="27" t="s">
        <v>225</v>
      </c>
      <c r="BY51" s="28">
        <v>16</v>
      </c>
      <c r="BZ51" s="27" t="s">
        <v>226</v>
      </c>
      <c r="CA51" s="10"/>
      <c r="CB51" s="27" t="s">
        <v>225</v>
      </c>
      <c r="CC51" s="28"/>
      <c r="CD51" s="27" t="s">
        <v>226</v>
      </c>
      <c r="CE51" s="10">
        <v>599</v>
      </c>
      <c r="CF51" s="27" t="s">
        <v>225</v>
      </c>
      <c r="CG51" s="28">
        <v>2</v>
      </c>
      <c r="CH51" s="27" t="s">
        <v>226</v>
      </c>
      <c r="CI51" s="10">
        <v>7324</v>
      </c>
      <c r="CJ51" s="27" t="s">
        <v>225</v>
      </c>
      <c r="CK51" s="28">
        <v>13</v>
      </c>
      <c r="CL51" s="27" t="s">
        <v>226</v>
      </c>
      <c r="CM51" s="10">
        <v>703</v>
      </c>
      <c r="CN51" s="27" t="s">
        <v>225</v>
      </c>
      <c r="CO51" s="28">
        <v>1</v>
      </c>
      <c r="CP51" s="258" t="s">
        <v>226</v>
      </c>
      <c r="CQ51" s="10">
        <v>18574</v>
      </c>
      <c r="CR51" s="27" t="s">
        <v>225</v>
      </c>
      <c r="CS51" s="28">
        <v>6</v>
      </c>
      <c r="CT51" s="258" t="s">
        <v>226</v>
      </c>
      <c r="CU51" s="29" t="s">
        <v>290</v>
      </c>
      <c r="CV51" s="208"/>
      <c r="CW51" s="208"/>
      <c r="CX51" s="17" t="s">
        <v>38</v>
      </c>
      <c r="CY51" s="149">
        <f t="shared" si="9"/>
        <v>1370</v>
      </c>
      <c r="CZ51" s="150" t="s">
        <v>85</v>
      </c>
      <c r="DA51" s="150">
        <f t="shared" si="10"/>
        <v>3</v>
      </c>
      <c r="DB51" s="211" t="s">
        <v>86</v>
      </c>
      <c r="DC51" s="10">
        <v>1370</v>
      </c>
      <c r="DD51" s="27" t="s">
        <v>85</v>
      </c>
      <c r="DE51" s="28">
        <v>3</v>
      </c>
      <c r="DF51" s="27"/>
      <c r="DG51" s="10"/>
      <c r="DH51" s="27" t="s">
        <v>85</v>
      </c>
      <c r="DI51" s="28"/>
      <c r="DJ51" s="27" t="s">
        <v>86</v>
      </c>
      <c r="DK51" s="10"/>
      <c r="DL51" s="27" t="s">
        <v>85</v>
      </c>
      <c r="DM51" s="28"/>
      <c r="DN51" s="27" t="s">
        <v>86</v>
      </c>
      <c r="DO51" s="151"/>
      <c r="DP51" s="160"/>
      <c r="DQ51" s="19" t="s">
        <v>88</v>
      </c>
      <c r="DR51" s="31" t="s">
        <v>204</v>
      </c>
      <c r="DS51" s="32" t="s">
        <v>205</v>
      </c>
      <c r="DT51" s="144"/>
      <c r="DU51" s="144"/>
      <c r="DV51" s="17" t="s">
        <v>38</v>
      </c>
      <c r="DW51" s="33"/>
      <c r="DX51" s="33" t="s">
        <v>88</v>
      </c>
      <c r="DY51" s="33" t="s">
        <v>88</v>
      </c>
      <c r="DZ51" s="34"/>
      <c r="EA51" s="33" t="s">
        <v>88</v>
      </c>
      <c r="EB51" s="33"/>
      <c r="EC51" s="35"/>
      <c r="ED51" s="36"/>
      <c r="EE51" s="37"/>
      <c r="EF51" s="38"/>
      <c r="EG51" s="71"/>
      <c r="EH51" s="153"/>
      <c r="EI51" s="39"/>
      <c r="EJ51" s="39"/>
      <c r="EK51" s="39"/>
      <c r="EL51" s="39"/>
      <c r="EM51" s="39"/>
      <c r="EN51" s="39"/>
      <c r="EO51" s="39"/>
      <c r="EP51" s="39"/>
      <c r="EQ51" s="39"/>
      <c r="ER51" s="39"/>
      <c r="ES51" s="39"/>
      <c r="ET51" s="39"/>
      <c r="EU51" s="39"/>
      <c r="EV51" s="39"/>
      <c r="EW51" s="39"/>
      <c r="EX51" s="39"/>
      <c r="EY51" s="39"/>
      <c r="EZ51" s="1"/>
      <c r="FA51" s="1"/>
    </row>
    <row r="52" spans="1:157" ht="18" customHeight="1">
      <c r="A52" s="4"/>
      <c r="B52" s="181" t="s">
        <v>39</v>
      </c>
      <c r="C52" s="170">
        <v>5111</v>
      </c>
      <c r="D52" s="170">
        <v>9012</v>
      </c>
      <c r="E52" s="182">
        <f t="shared" si="22"/>
        <v>56.7</v>
      </c>
      <c r="F52" s="170">
        <v>1501</v>
      </c>
      <c r="G52" s="170">
        <v>3881</v>
      </c>
      <c r="H52" s="182">
        <f t="shared" si="23"/>
        <v>38.7</v>
      </c>
      <c r="I52" s="170">
        <v>3307</v>
      </c>
      <c r="J52" s="170">
        <v>7892</v>
      </c>
      <c r="K52" s="182">
        <f t="shared" si="24"/>
        <v>41.9</v>
      </c>
      <c r="L52" s="170">
        <v>2008</v>
      </c>
      <c r="M52" s="170">
        <v>3346</v>
      </c>
      <c r="N52" s="183">
        <f t="shared" si="25"/>
        <v>60</v>
      </c>
      <c r="O52" s="184">
        <v>0</v>
      </c>
      <c r="P52" s="185">
        <v>0</v>
      </c>
      <c r="Q52" s="16"/>
      <c r="R52" s="16"/>
      <c r="S52" s="186" t="s">
        <v>39</v>
      </c>
      <c r="T52" s="187"/>
      <c r="U52" s="187"/>
      <c r="V52" s="188" t="s">
        <v>88</v>
      </c>
      <c r="W52" s="189">
        <v>100</v>
      </c>
      <c r="X52" s="190"/>
      <c r="Y52" s="191" t="s">
        <v>88</v>
      </c>
      <c r="Z52" s="191"/>
      <c r="AA52" s="192"/>
      <c r="AB52" s="191"/>
      <c r="AC52" s="193" t="s">
        <v>88</v>
      </c>
      <c r="AD52" s="194"/>
      <c r="AE52" s="194"/>
      <c r="AF52" s="194" t="s">
        <v>88</v>
      </c>
      <c r="AG52" s="194"/>
      <c r="AH52" s="194"/>
      <c r="AI52" s="194"/>
      <c r="AJ52" s="194"/>
      <c r="AK52" s="194" t="s">
        <v>216</v>
      </c>
      <c r="AL52" s="194"/>
      <c r="AM52" s="194" t="s">
        <v>216</v>
      </c>
      <c r="AN52" s="194"/>
      <c r="AO52" s="191"/>
      <c r="AP52" s="194"/>
      <c r="AQ52" s="194" t="s">
        <v>88</v>
      </c>
      <c r="AR52" s="194"/>
      <c r="AS52" s="194" t="s">
        <v>88</v>
      </c>
      <c r="AT52" s="194"/>
      <c r="AU52" s="194" t="s">
        <v>216</v>
      </c>
      <c r="AV52" s="194"/>
      <c r="AW52" s="194"/>
      <c r="AX52" s="194" t="s">
        <v>216</v>
      </c>
      <c r="AY52" s="194"/>
      <c r="AZ52" s="194"/>
      <c r="BA52" s="191"/>
      <c r="BB52" s="194"/>
      <c r="BC52" s="194" t="s">
        <v>88</v>
      </c>
      <c r="BD52" s="194" t="s">
        <v>88</v>
      </c>
      <c r="BE52" s="194" t="s">
        <v>88</v>
      </c>
      <c r="BF52" s="194" t="s">
        <v>88</v>
      </c>
      <c r="BG52" s="194" t="s">
        <v>88</v>
      </c>
      <c r="BH52" s="194" t="s">
        <v>88</v>
      </c>
      <c r="BI52" s="194" t="s">
        <v>88</v>
      </c>
      <c r="BJ52" s="194" t="s">
        <v>88</v>
      </c>
      <c r="BK52" s="194" t="s">
        <v>88</v>
      </c>
      <c r="BL52" s="195" t="s">
        <v>88</v>
      </c>
      <c r="BM52" s="191"/>
      <c r="BN52" s="194" t="s">
        <v>88</v>
      </c>
      <c r="BO52" s="196"/>
      <c r="BP52" s="39"/>
      <c r="BQ52" s="39"/>
      <c r="BR52" s="59" t="s">
        <v>39</v>
      </c>
      <c r="BS52" s="60">
        <f t="shared" si="8"/>
        <v>13819</v>
      </c>
      <c r="BT52" s="61" t="s">
        <v>85</v>
      </c>
      <c r="BU52" s="61">
        <f t="shared" si="11"/>
        <v>73</v>
      </c>
      <c r="BV52" s="253" t="s">
        <v>86</v>
      </c>
      <c r="BW52" s="44">
        <v>10670</v>
      </c>
      <c r="BX52" s="62" t="s">
        <v>225</v>
      </c>
      <c r="BY52" s="63">
        <v>63</v>
      </c>
      <c r="BZ52" s="62" t="s">
        <v>226</v>
      </c>
      <c r="CA52" s="44"/>
      <c r="CB52" s="62" t="s">
        <v>225</v>
      </c>
      <c r="CC52" s="63"/>
      <c r="CD52" s="62" t="s">
        <v>226</v>
      </c>
      <c r="CE52" s="44">
        <v>183</v>
      </c>
      <c r="CF52" s="62" t="s">
        <v>225</v>
      </c>
      <c r="CG52" s="63">
        <v>1</v>
      </c>
      <c r="CH52" s="62" t="s">
        <v>226</v>
      </c>
      <c r="CI52" s="44">
        <v>2966</v>
      </c>
      <c r="CJ52" s="62" t="s">
        <v>225</v>
      </c>
      <c r="CK52" s="63">
        <v>9</v>
      </c>
      <c r="CL52" s="62" t="s">
        <v>226</v>
      </c>
      <c r="CM52" s="44"/>
      <c r="CN52" s="62" t="s">
        <v>225</v>
      </c>
      <c r="CO52" s="63"/>
      <c r="CP52" s="249" t="s">
        <v>226</v>
      </c>
      <c r="CQ52" s="44"/>
      <c r="CR52" s="62" t="s">
        <v>225</v>
      </c>
      <c r="CS52" s="63"/>
      <c r="CT52" s="249" t="s">
        <v>226</v>
      </c>
      <c r="CU52" s="64"/>
      <c r="CV52" s="1"/>
      <c r="CW52" s="1"/>
      <c r="CX52" s="186" t="s">
        <v>39</v>
      </c>
      <c r="CY52" s="200">
        <f t="shared" si="9"/>
        <v>0</v>
      </c>
      <c r="CZ52" s="201" t="s">
        <v>85</v>
      </c>
      <c r="DA52" s="201">
        <f t="shared" si="10"/>
        <v>0</v>
      </c>
      <c r="DB52" s="209" t="s">
        <v>86</v>
      </c>
      <c r="DC52" s="170"/>
      <c r="DD52" s="171" t="s">
        <v>85</v>
      </c>
      <c r="DE52" s="172"/>
      <c r="DF52" s="171"/>
      <c r="DG52" s="170"/>
      <c r="DH52" s="171" t="s">
        <v>85</v>
      </c>
      <c r="DI52" s="172"/>
      <c r="DJ52" s="171" t="s">
        <v>86</v>
      </c>
      <c r="DK52" s="170"/>
      <c r="DL52" s="171" t="s">
        <v>85</v>
      </c>
      <c r="DM52" s="172"/>
      <c r="DN52" s="171" t="s">
        <v>86</v>
      </c>
      <c r="DO52" s="202"/>
      <c r="DP52" s="195"/>
      <c r="DQ52" s="188" t="s">
        <v>88</v>
      </c>
      <c r="DR52" s="312" t="s">
        <v>291</v>
      </c>
      <c r="DS52" s="161" t="s">
        <v>292</v>
      </c>
      <c r="DT52" s="2"/>
      <c r="DU52" s="2"/>
      <c r="DV52" s="186" t="s">
        <v>39</v>
      </c>
      <c r="DW52" s="203"/>
      <c r="DX52" s="203" t="s">
        <v>88</v>
      </c>
      <c r="DY52" s="203"/>
      <c r="DZ52" s="204"/>
      <c r="EA52" s="203" t="s">
        <v>88</v>
      </c>
      <c r="EB52" s="203"/>
      <c r="EC52" s="205"/>
      <c r="ED52" s="206"/>
      <c r="EE52" s="37"/>
      <c r="EF52" s="38"/>
      <c r="EG52" s="71"/>
      <c r="EH52" s="39"/>
      <c r="EI52" s="39"/>
      <c r="EJ52" s="39"/>
      <c r="EK52" s="39"/>
      <c r="EL52" s="39"/>
      <c r="EM52" s="39"/>
      <c r="EN52" s="39"/>
      <c r="EO52" s="39"/>
      <c r="EP52" s="39"/>
      <c r="EQ52" s="39"/>
      <c r="ER52" s="39"/>
      <c r="ES52" s="39"/>
      <c r="ET52" s="39"/>
      <c r="EU52" s="39"/>
      <c r="EV52" s="39"/>
      <c r="EW52" s="39"/>
      <c r="EX52" s="39"/>
      <c r="EY52" s="39"/>
      <c r="EZ52" s="1"/>
      <c r="FA52" s="1"/>
    </row>
    <row r="53" spans="1:157" ht="18" customHeight="1">
      <c r="A53" s="4"/>
      <c r="B53" s="59" t="s">
        <v>40</v>
      </c>
      <c r="C53" s="44">
        <v>2532</v>
      </c>
      <c r="D53" s="44">
        <v>5823</v>
      </c>
      <c r="E53" s="45">
        <f t="shared" si="22"/>
        <v>43.5</v>
      </c>
      <c r="F53" s="44">
        <v>1167</v>
      </c>
      <c r="G53" s="44">
        <v>3660</v>
      </c>
      <c r="H53" s="45">
        <f t="shared" si="23"/>
        <v>31.9</v>
      </c>
      <c r="I53" s="44">
        <v>2894</v>
      </c>
      <c r="J53" s="44">
        <v>7946</v>
      </c>
      <c r="K53" s="45">
        <f t="shared" si="24"/>
        <v>36.4</v>
      </c>
      <c r="L53" s="44">
        <v>1267</v>
      </c>
      <c r="M53" s="44">
        <v>2637</v>
      </c>
      <c r="N53" s="46">
        <f t="shared" si="25"/>
        <v>48</v>
      </c>
      <c r="O53" s="47">
        <v>0</v>
      </c>
      <c r="P53" s="48">
        <v>0</v>
      </c>
      <c r="Q53" s="16"/>
      <c r="R53" s="16"/>
      <c r="S53" s="43" t="s">
        <v>40</v>
      </c>
      <c r="T53" s="49"/>
      <c r="U53" s="49"/>
      <c r="V53" s="50" t="s">
        <v>88</v>
      </c>
      <c r="W53" s="51">
        <v>40</v>
      </c>
      <c r="X53" s="52"/>
      <c r="Y53" s="53" t="s">
        <v>88</v>
      </c>
      <c r="Z53" s="53"/>
      <c r="AA53" s="54"/>
      <c r="AB53" s="53"/>
      <c r="AC53" s="55" t="s">
        <v>88</v>
      </c>
      <c r="AD53" s="56"/>
      <c r="AE53" s="56"/>
      <c r="AF53" s="56" t="s">
        <v>88</v>
      </c>
      <c r="AG53" s="56"/>
      <c r="AH53" s="56" t="s">
        <v>88</v>
      </c>
      <c r="AI53" s="56"/>
      <c r="AJ53" s="56" t="s">
        <v>88</v>
      </c>
      <c r="AK53" s="56"/>
      <c r="AL53" s="56"/>
      <c r="AM53" s="56"/>
      <c r="AN53" s="56"/>
      <c r="AO53" s="53"/>
      <c r="AP53" s="56"/>
      <c r="AQ53" s="56" t="s">
        <v>88</v>
      </c>
      <c r="AR53" s="56"/>
      <c r="AS53" s="56" t="s">
        <v>88</v>
      </c>
      <c r="AT53" s="56"/>
      <c r="AU53" s="56" t="s">
        <v>88</v>
      </c>
      <c r="AV53" s="56"/>
      <c r="AW53" s="56"/>
      <c r="AX53" s="56" t="s">
        <v>88</v>
      </c>
      <c r="AY53" s="56"/>
      <c r="AZ53" s="56"/>
      <c r="BA53" s="53"/>
      <c r="BB53" s="56"/>
      <c r="BC53" s="56" t="s">
        <v>88</v>
      </c>
      <c r="BD53" s="56" t="s">
        <v>88</v>
      </c>
      <c r="BE53" s="56" t="s">
        <v>88</v>
      </c>
      <c r="BF53" s="56" t="s">
        <v>88</v>
      </c>
      <c r="BG53" s="56" t="s">
        <v>88</v>
      </c>
      <c r="BH53" s="56" t="s">
        <v>88</v>
      </c>
      <c r="BI53" s="56" t="s">
        <v>88</v>
      </c>
      <c r="BJ53" s="56" t="s">
        <v>88</v>
      </c>
      <c r="BK53" s="56"/>
      <c r="BL53" s="57"/>
      <c r="BM53" s="53"/>
      <c r="BN53" s="56" t="s">
        <v>88</v>
      </c>
      <c r="BO53" s="58"/>
      <c r="BP53" s="39"/>
      <c r="BQ53" s="39"/>
      <c r="BR53" s="59" t="s">
        <v>40</v>
      </c>
      <c r="BS53" s="60">
        <f t="shared" si="8"/>
        <v>5678</v>
      </c>
      <c r="BT53" s="61" t="s">
        <v>85</v>
      </c>
      <c r="BU53" s="61">
        <f t="shared" si="11"/>
        <v>1</v>
      </c>
      <c r="BV53" s="253" t="s">
        <v>86</v>
      </c>
      <c r="BW53" s="44">
        <v>5678</v>
      </c>
      <c r="BX53" s="62" t="s">
        <v>225</v>
      </c>
      <c r="BY53" s="63">
        <v>1</v>
      </c>
      <c r="BZ53" s="62" t="s">
        <v>226</v>
      </c>
      <c r="CA53" s="44"/>
      <c r="CB53" s="62" t="s">
        <v>225</v>
      </c>
      <c r="CC53" s="63"/>
      <c r="CD53" s="62" t="s">
        <v>226</v>
      </c>
      <c r="CE53" s="44"/>
      <c r="CF53" s="62" t="s">
        <v>225</v>
      </c>
      <c r="CG53" s="63"/>
      <c r="CH53" s="62" t="s">
        <v>226</v>
      </c>
      <c r="CI53" s="44"/>
      <c r="CJ53" s="62" t="s">
        <v>225</v>
      </c>
      <c r="CK53" s="63"/>
      <c r="CL53" s="62" t="s">
        <v>226</v>
      </c>
      <c r="CM53" s="44"/>
      <c r="CN53" s="62" t="s">
        <v>225</v>
      </c>
      <c r="CO53" s="63"/>
      <c r="CP53" s="249" t="s">
        <v>226</v>
      </c>
      <c r="CQ53" s="44"/>
      <c r="CR53" s="62" t="s">
        <v>225</v>
      </c>
      <c r="CS53" s="63"/>
      <c r="CT53" s="249" t="s">
        <v>226</v>
      </c>
      <c r="CU53" s="64"/>
      <c r="CV53" s="1"/>
      <c r="CW53" s="1"/>
      <c r="CX53" s="43" t="s">
        <v>40</v>
      </c>
      <c r="CY53" s="132">
        <f t="shared" si="9"/>
        <v>0</v>
      </c>
      <c r="CZ53" s="133" t="s">
        <v>85</v>
      </c>
      <c r="DA53" s="133">
        <f t="shared" si="10"/>
        <v>0</v>
      </c>
      <c r="DB53" s="210" t="s">
        <v>86</v>
      </c>
      <c r="DC53" s="44"/>
      <c r="DD53" s="62" t="s">
        <v>85</v>
      </c>
      <c r="DE53" s="63"/>
      <c r="DF53" s="62"/>
      <c r="DG53" s="44"/>
      <c r="DH53" s="62" t="s">
        <v>85</v>
      </c>
      <c r="DI53" s="63"/>
      <c r="DJ53" s="62" t="s">
        <v>86</v>
      </c>
      <c r="DK53" s="44"/>
      <c r="DL53" s="62" t="s">
        <v>85</v>
      </c>
      <c r="DM53" s="63"/>
      <c r="DN53" s="62" t="s">
        <v>86</v>
      </c>
      <c r="DO53" s="134"/>
      <c r="DP53" s="57"/>
      <c r="DQ53" s="50" t="s">
        <v>88</v>
      </c>
      <c r="DR53" s="146" t="s">
        <v>199</v>
      </c>
      <c r="DS53" s="66" t="s">
        <v>206</v>
      </c>
      <c r="DT53" s="2"/>
      <c r="DU53" s="2"/>
      <c r="DV53" s="43" t="s">
        <v>40</v>
      </c>
      <c r="DW53" s="67"/>
      <c r="DX53" s="67" t="s">
        <v>88</v>
      </c>
      <c r="DY53" s="67"/>
      <c r="DZ53" s="68" t="s">
        <v>121</v>
      </c>
      <c r="EA53" s="67" t="s">
        <v>88</v>
      </c>
      <c r="EB53" s="67"/>
      <c r="EC53" s="69"/>
      <c r="ED53" s="70"/>
      <c r="EE53" s="37"/>
      <c r="EF53" s="38"/>
      <c r="EG53" s="71"/>
      <c r="EH53" s="153"/>
      <c r="EI53" s="39"/>
      <c r="EJ53" s="39"/>
      <c r="EK53" s="39"/>
      <c r="EL53" s="39"/>
      <c r="EM53" s="39"/>
      <c r="EN53" s="39"/>
      <c r="EO53" s="39"/>
      <c r="EP53" s="39"/>
      <c r="EQ53" s="39"/>
      <c r="ER53" s="39"/>
      <c r="ES53" s="39"/>
      <c r="ET53" s="39"/>
      <c r="EU53" s="39"/>
      <c r="EV53" s="39"/>
      <c r="EW53" s="39"/>
      <c r="EX53" s="39"/>
      <c r="EY53" s="39"/>
      <c r="EZ53" s="1"/>
      <c r="FA53" s="1"/>
    </row>
    <row r="54" spans="1:157" ht="18" customHeight="1">
      <c r="A54" s="4"/>
      <c r="B54" s="59" t="s">
        <v>41</v>
      </c>
      <c r="C54" s="44">
        <v>4310</v>
      </c>
      <c r="D54" s="44">
        <v>5610</v>
      </c>
      <c r="E54" s="45">
        <f t="shared" si="22"/>
        <v>76.8</v>
      </c>
      <c r="F54" s="44">
        <v>2019</v>
      </c>
      <c r="G54" s="44">
        <v>3254</v>
      </c>
      <c r="H54" s="45">
        <f t="shared" si="23"/>
        <v>62</v>
      </c>
      <c r="I54" s="44">
        <v>4618</v>
      </c>
      <c r="J54" s="44">
        <v>6805</v>
      </c>
      <c r="K54" s="45">
        <f t="shared" si="24"/>
        <v>67.9</v>
      </c>
      <c r="L54" s="44">
        <v>1781</v>
      </c>
      <c r="M54" s="44">
        <v>2228</v>
      </c>
      <c r="N54" s="46">
        <f t="shared" si="25"/>
        <v>79.9</v>
      </c>
      <c r="O54" s="47">
        <v>0</v>
      </c>
      <c r="P54" s="48">
        <v>0</v>
      </c>
      <c r="Q54" s="16"/>
      <c r="R54" s="16"/>
      <c r="S54" s="43" t="s">
        <v>41</v>
      </c>
      <c r="T54" s="53"/>
      <c r="U54" s="53"/>
      <c r="V54" s="50" t="s">
        <v>88</v>
      </c>
      <c r="W54" s="51">
        <v>100</v>
      </c>
      <c r="X54" s="52"/>
      <c r="Y54" s="53" t="s">
        <v>88</v>
      </c>
      <c r="Z54" s="53"/>
      <c r="AA54" s="54"/>
      <c r="AB54" s="53"/>
      <c r="AC54" s="55"/>
      <c r="AD54" s="56" t="s">
        <v>261</v>
      </c>
      <c r="AE54" s="56"/>
      <c r="AF54" s="56" t="s">
        <v>88</v>
      </c>
      <c r="AG54" s="56"/>
      <c r="AH54" s="56"/>
      <c r="AI54" s="56"/>
      <c r="AJ54" s="56"/>
      <c r="AK54" s="56" t="s">
        <v>88</v>
      </c>
      <c r="AL54" s="56"/>
      <c r="AM54" s="56" t="s">
        <v>88</v>
      </c>
      <c r="AN54" s="56"/>
      <c r="AO54" s="53"/>
      <c r="AP54" s="56"/>
      <c r="AQ54" s="56" t="s">
        <v>88</v>
      </c>
      <c r="AR54" s="56"/>
      <c r="AS54" s="56" t="s">
        <v>88</v>
      </c>
      <c r="AT54" s="56"/>
      <c r="AU54" s="56" t="s">
        <v>88</v>
      </c>
      <c r="AV54" s="56"/>
      <c r="AW54" s="56"/>
      <c r="AX54" s="56" t="s">
        <v>88</v>
      </c>
      <c r="AY54" s="56"/>
      <c r="AZ54" s="56"/>
      <c r="BA54" s="53"/>
      <c r="BB54" s="56"/>
      <c r="BC54" s="56" t="s">
        <v>88</v>
      </c>
      <c r="BD54" s="56"/>
      <c r="BE54" s="56" t="s">
        <v>88</v>
      </c>
      <c r="BF54" s="56" t="s">
        <v>88</v>
      </c>
      <c r="BG54" s="56" t="s">
        <v>88</v>
      </c>
      <c r="BH54" s="56" t="s">
        <v>88</v>
      </c>
      <c r="BI54" s="56"/>
      <c r="BJ54" s="56" t="s">
        <v>88</v>
      </c>
      <c r="BK54" s="56"/>
      <c r="BL54" s="57" t="s">
        <v>88</v>
      </c>
      <c r="BM54" s="53" t="s">
        <v>88</v>
      </c>
      <c r="BN54" s="56"/>
      <c r="BO54" s="58"/>
      <c r="BP54" s="39"/>
      <c r="BQ54" s="39"/>
      <c r="BR54" s="59" t="s">
        <v>41</v>
      </c>
      <c r="BS54" s="60">
        <f t="shared" si="8"/>
        <v>3160</v>
      </c>
      <c r="BT54" s="61" t="s">
        <v>85</v>
      </c>
      <c r="BU54" s="61">
        <f t="shared" si="11"/>
        <v>4</v>
      </c>
      <c r="BV54" s="253" t="s">
        <v>86</v>
      </c>
      <c r="BW54" s="44">
        <v>3150</v>
      </c>
      <c r="BX54" s="62" t="s">
        <v>225</v>
      </c>
      <c r="BY54" s="63">
        <v>3</v>
      </c>
      <c r="BZ54" s="62" t="s">
        <v>226</v>
      </c>
      <c r="CA54" s="44"/>
      <c r="CB54" s="62" t="s">
        <v>225</v>
      </c>
      <c r="CC54" s="63"/>
      <c r="CD54" s="62" t="s">
        <v>226</v>
      </c>
      <c r="CE54" s="44"/>
      <c r="CF54" s="62" t="s">
        <v>225</v>
      </c>
      <c r="CG54" s="63"/>
      <c r="CH54" s="62" t="s">
        <v>226</v>
      </c>
      <c r="CI54" s="44"/>
      <c r="CJ54" s="62" t="s">
        <v>225</v>
      </c>
      <c r="CK54" s="63"/>
      <c r="CL54" s="62" t="s">
        <v>226</v>
      </c>
      <c r="CM54" s="44"/>
      <c r="CN54" s="62" t="s">
        <v>225</v>
      </c>
      <c r="CO54" s="63"/>
      <c r="CP54" s="249" t="s">
        <v>226</v>
      </c>
      <c r="CQ54" s="44">
        <v>10</v>
      </c>
      <c r="CR54" s="62" t="s">
        <v>225</v>
      </c>
      <c r="CS54" s="63">
        <v>1</v>
      </c>
      <c r="CT54" s="249" t="s">
        <v>226</v>
      </c>
      <c r="CU54" s="64" t="s">
        <v>293</v>
      </c>
      <c r="CV54" s="1"/>
      <c r="CW54" s="1"/>
      <c r="CX54" s="43" t="s">
        <v>41</v>
      </c>
      <c r="CY54" s="132">
        <f t="shared" si="9"/>
        <v>0</v>
      </c>
      <c r="CZ54" s="133" t="s">
        <v>85</v>
      </c>
      <c r="DA54" s="133">
        <f t="shared" si="10"/>
        <v>0</v>
      </c>
      <c r="DB54" s="210" t="s">
        <v>86</v>
      </c>
      <c r="DC54" s="44"/>
      <c r="DD54" s="62" t="s">
        <v>85</v>
      </c>
      <c r="DE54" s="63"/>
      <c r="DF54" s="62"/>
      <c r="DG54" s="44"/>
      <c r="DH54" s="62" t="s">
        <v>85</v>
      </c>
      <c r="DI54" s="63"/>
      <c r="DJ54" s="62" t="s">
        <v>86</v>
      </c>
      <c r="DK54" s="44"/>
      <c r="DL54" s="62" t="s">
        <v>85</v>
      </c>
      <c r="DM54" s="63"/>
      <c r="DN54" s="62" t="s">
        <v>86</v>
      </c>
      <c r="DO54" s="134"/>
      <c r="DP54" s="57"/>
      <c r="DQ54" s="50" t="s">
        <v>88</v>
      </c>
      <c r="DR54" s="65" t="s">
        <v>120</v>
      </c>
      <c r="DS54" s="66" t="s">
        <v>183</v>
      </c>
      <c r="DT54" s="2"/>
      <c r="DU54" s="2"/>
      <c r="DV54" s="43" t="s">
        <v>41</v>
      </c>
      <c r="DW54" s="67"/>
      <c r="DX54" s="67" t="s">
        <v>88</v>
      </c>
      <c r="DY54" s="67"/>
      <c r="DZ54" s="68" t="s">
        <v>294</v>
      </c>
      <c r="EA54" s="67" t="s">
        <v>88</v>
      </c>
      <c r="EB54" s="67"/>
      <c r="EC54" s="69"/>
      <c r="ED54" s="70" t="s">
        <v>270</v>
      </c>
      <c r="EE54" s="37"/>
      <c r="EF54" s="38"/>
      <c r="EG54" s="71"/>
      <c r="EH54" s="39"/>
      <c r="EI54" s="39"/>
      <c r="EJ54" s="39"/>
      <c r="EK54" s="39"/>
      <c r="EL54" s="39"/>
      <c r="EM54" s="39"/>
      <c r="EN54" s="39"/>
      <c r="EO54" s="39"/>
      <c r="EP54" s="39"/>
      <c r="EQ54" s="39"/>
      <c r="ER54" s="39"/>
      <c r="ES54" s="39"/>
      <c r="ET54" s="39"/>
      <c r="EU54" s="39"/>
      <c r="EV54" s="39"/>
      <c r="EW54" s="39"/>
      <c r="EX54" s="39"/>
      <c r="EY54" s="39"/>
      <c r="EZ54" s="1"/>
      <c r="FA54" s="1"/>
    </row>
    <row r="55" spans="1:157" ht="18" customHeight="1">
      <c r="A55" s="4"/>
      <c r="B55" s="59" t="s">
        <v>42</v>
      </c>
      <c r="C55" s="44">
        <v>2879</v>
      </c>
      <c r="D55" s="44">
        <v>6037</v>
      </c>
      <c r="E55" s="45">
        <f t="shared" si="22"/>
        <v>47.7</v>
      </c>
      <c r="F55" s="44">
        <v>1452</v>
      </c>
      <c r="G55" s="44">
        <v>3319</v>
      </c>
      <c r="H55" s="45">
        <f t="shared" si="23"/>
        <v>43.7</v>
      </c>
      <c r="I55" s="44">
        <v>3277</v>
      </c>
      <c r="J55" s="44">
        <v>7542</v>
      </c>
      <c r="K55" s="45">
        <f t="shared" si="24"/>
        <v>43.5</v>
      </c>
      <c r="L55" s="44">
        <v>1631</v>
      </c>
      <c r="M55" s="44">
        <v>2856</v>
      </c>
      <c r="N55" s="46">
        <f aca="true" t="shared" si="26" ref="N55:N65">IF(M55=0,0,ROUND(L55/M55*100,1))</f>
        <v>57.1</v>
      </c>
      <c r="O55" s="47">
        <v>0</v>
      </c>
      <c r="P55" s="48">
        <v>0</v>
      </c>
      <c r="Q55" s="16"/>
      <c r="R55" s="16"/>
      <c r="S55" s="43" t="s">
        <v>42</v>
      </c>
      <c r="T55" s="49"/>
      <c r="U55" s="49"/>
      <c r="V55" s="50" t="s">
        <v>88</v>
      </c>
      <c r="W55" s="51">
        <v>100</v>
      </c>
      <c r="X55" s="52"/>
      <c r="Y55" s="53" t="s">
        <v>88</v>
      </c>
      <c r="Z55" s="53" t="s">
        <v>1</v>
      </c>
      <c r="AA55" s="54"/>
      <c r="AB55" s="53"/>
      <c r="AC55" s="55" t="s">
        <v>88</v>
      </c>
      <c r="AD55" s="56"/>
      <c r="AE55" s="56"/>
      <c r="AF55" s="56" t="s">
        <v>88</v>
      </c>
      <c r="AG55" s="56"/>
      <c r="AH55" s="56" t="s">
        <v>88</v>
      </c>
      <c r="AI55" s="56"/>
      <c r="AJ55" s="56" t="s">
        <v>88</v>
      </c>
      <c r="AK55" s="56"/>
      <c r="AL55" s="56"/>
      <c r="AM55" s="56"/>
      <c r="AN55" s="56"/>
      <c r="AO55" s="53"/>
      <c r="AP55" s="56"/>
      <c r="AQ55" s="56" t="s">
        <v>88</v>
      </c>
      <c r="AR55" s="56"/>
      <c r="AS55" s="56" t="s">
        <v>88</v>
      </c>
      <c r="AT55" s="56"/>
      <c r="AU55" s="56" t="s">
        <v>88</v>
      </c>
      <c r="AV55" s="56"/>
      <c r="AW55" s="56"/>
      <c r="AX55" s="56" t="s">
        <v>88</v>
      </c>
      <c r="AY55" s="56"/>
      <c r="AZ55" s="56"/>
      <c r="BA55" s="53"/>
      <c r="BB55" s="56" t="s">
        <v>88</v>
      </c>
      <c r="BC55" s="56"/>
      <c r="BD55" s="56"/>
      <c r="BE55" s="56" t="s">
        <v>88</v>
      </c>
      <c r="BF55" s="56" t="s">
        <v>88</v>
      </c>
      <c r="BG55" s="56" t="s">
        <v>88</v>
      </c>
      <c r="BH55" s="56" t="s">
        <v>88</v>
      </c>
      <c r="BI55" s="56" t="s">
        <v>88</v>
      </c>
      <c r="BJ55" s="56" t="s">
        <v>88</v>
      </c>
      <c r="BK55" s="56" t="s">
        <v>88</v>
      </c>
      <c r="BL55" s="57"/>
      <c r="BM55" s="53"/>
      <c r="BN55" s="56" t="s">
        <v>261</v>
      </c>
      <c r="BO55" s="58"/>
      <c r="BP55" s="39"/>
      <c r="BQ55" s="39"/>
      <c r="BR55" s="59" t="s">
        <v>42</v>
      </c>
      <c r="BS55" s="60">
        <f t="shared" si="8"/>
        <v>1027</v>
      </c>
      <c r="BT55" s="61" t="s">
        <v>85</v>
      </c>
      <c r="BU55" s="61">
        <f t="shared" si="11"/>
        <v>16</v>
      </c>
      <c r="BV55" s="253" t="s">
        <v>86</v>
      </c>
      <c r="BW55" s="44"/>
      <c r="BX55" s="62" t="s">
        <v>225</v>
      </c>
      <c r="BY55" s="63"/>
      <c r="BZ55" s="62" t="s">
        <v>226</v>
      </c>
      <c r="CA55" s="44"/>
      <c r="CB55" s="62" t="s">
        <v>225</v>
      </c>
      <c r="CC55" s="63"/>
      <c r="CD55" s="62" t="s">
        <v>226</v>
      </c>
      <c r="CE55" s="44">
        <v>56</v>
      </c>
      <c r="CF55" s="62" t="s">
        <v>225</v>
      </c>
      <c r="CG55" s="63">
        <v>2</v>
      </c>
      <c r="CH55" s="62" t="s">
        <v>226</v>
      </c>
      <c r="CI55" s="44">
        <v>34</v>
      </c>
      <c r="CJ55" s="62" t="s">
        <v>225</v>
      </c>
      <c r="CK55" s="63">
        <v>10</v>
      </c>
      <c r="CL55" s="62" t="s">
        <v>226</v>
      </c>
      <c r="CM55" s="44">
        <v>477</v>
      </c>
      <c r="CN55" s="62" t="s">
        <v>225</v>
      </c>
      <c r="CO55" s="63">
        <v>2</v>
      </c>
      <c r="CP55" s="249" t="s">
        <v>226</v>
      </c>
      <c r="CQ55" s="44">
        <v>460</v>
      </c>
      <c r="CR55" s="62" t="s">
        <v>225</v>
      </c>
      <c r="CS55" s="63">
        <v>2</v>
      </c>
      <c r="CT55" s="249" t="s">
        <v>226</v>
      </c>
      <c r="CU55" s="147" t="s">
        <v>295</v>
      </c>
      <c r="CV55" s="1"/>
      <c r="CW55" s="1"/>
      <c r="CX55" s="43" t="s">
        <v>42</v>
      </c>
      <c r="CY55" s="132">
        <f t="shared" si="9"/>
        <v>0</v>
      </c>
      <c r="CZ55" s="133" t="s">
        <v>85</v>
      </c>
      <c r="DA55" s="133">
        <f t="shared" si="10"/>
        <v>0</v>
      </c>
      <c r="DB55" s="210" t="s">
        <v>86</v>
      </c>
      <c r="DC55" s="44"/>
      <c r="DD55" s="62" t="s">
        <v>85</v>
      </c>
      <c r="DE55" s="63"/>
      <c r="DF55" s="62"/>
      <c r="DG55" s="44"/>
      <c r="DH55" s="62" t="s">
        <v>85</v>
      </c>
      <c r="DI55" s="63"/>
      <c r="DJ55" s="62" t="s">
        <v>86</v>
      </c>
      <c r="DK55" s="44"/>
      <c r="DL55" s="62" t="s">
        <v>85</v>
      </c>
      <c r="DM55" s="63"/>
      <c r="DN55" s="62" t="s">
        <v>86</v>
      </c>
      <c r="DO55" s="134"/>
      <c r="DP55" s="50"/>
      <c r="DQ55" s="50" t="s">
        <v>88</v>
      </c>
      <c r="DR55" s="146" t="s">
        <v>99</v>
      </c>
      <c r="DS55" s="143" t="s">
        <v>205</v>
      </c>
      <c r="DT55" s="2"/>
      <c r="DU55" s="2"/>
      <c r="DV55" s="43" t="s">
        <v>42</v>
      </c>
      <c r="DW55" s="67"/>
      <c r="DX55" s="67" t="s">
        <v>88</v>
      </c>
      <c r="DY55" s="67"/>
      <c r="DZ55" s="159" t="s">
        <v>163</v>
      </c>
      <c r="EA55" s="67" t="s">
        <v>88</v>
      </c>
      <c r="EB55" s="67"/>
      <c r="EC55" s="69"/>
      <c r="ED55" s="70"/>
      <c r="EE55" s="37"/>
      <c r="EF55" s="38"/>
      <c r="EG55" s="71"/>
      <c r="EH55" s="39"/>
      <c r="EI55" s="39"/>
      <c r="EJ55" s="39"/>
      <c r="EK55" s="39"/>
      <c r="EL55" s="39"/>
      <c r="EM55" s="39"/>
      <c r="EN55" s="39"/>
      <c r="EO55" s="39"/>
      <c r="EP55" s="39"/>
      <c r="EQ55" s="39"/>
      <c r="ER55" s="39"/>
      <c r="ES55" s="39"/>
      <c r="ET55" s="39"/>
      <c r="EU55" s="39"/>
      <c r="EV55" s="39"/>
      <c r="EW55" s="39"/>
      <c r="EX55" s="39"/>
      <c r="EY55" s="39"/>
      <c r="EZ55" s="1"/>
      <c r="FA55" s="1"/>
    </row>
    <row r="56" spans="1:157" ht="18" customHeight="1">
      <c r="A56" s="263"/>
      <c r="B56" s="9" t="s">
        <v>318</v>
      </c>
      <c r="C56" s="10">
        <v>1504</v>
      </c>
      <c r="D56" s="10">
        <v>2125</v>
      </c>
      <c r="E56" s="11">
        <f t="shared" si="22"/>
        <v>70.8</v>
      </c>
      <c r="F56" s="10">
        <v>618</v>
      </c>
      <c r="G56" s="10">
        <v>1002</v>
      </c>
      <c r="H56" s="11">
        <f aca="true" t="shared" si="27" ref="H56:H65">IF(G56=0,0,ROUND(F56/G56*100,1))</f>
        <v>61.7</v>
      </c>
      <c r="I56" s="10">
        <v>1494</v>
      </c>
      <c r="J56" s="10">
        <v>2099</v>
      </c>
      <c r="K56" s="11">
        <f t="shared" si="24"/>
        <v>71.2</v>
      </c>
      <c r="L56" s="10">
        <v>746</v>
      </c>
      <c r="M56" s="10">
        <v>855</v>
      </c>
      <c r="N56" s="14">
        <f t="shared" si="26"/>
        <v>87.3</v>
      </c>
      <c r="O56" s="13">
        <v>0</v>
      </c>
      <c r="P56" s="15">
        <v>0</v>
      </c>
      <c r="Q56" s="16"/>
      <c r="R56" s="16"/>
      <c r="S56" s="17" t="s">
        <v>43</v>
      </c>
      <c r="T56" s="18"/>
      <c r="U56" s="18"/>
      <c r="V56" s="19" t="s">
        <v>88</v>
      </c>
      <c r="W56" s="20">
        <v>100</v>
      </c>
      <c r="X56" s="21"/>
      <c r="Y56" s="22" t="s">
        <v>88</v>
      </c>
      <c r="Z56" s="22"/>
      <c r="AA56" s="23"/>
      <c r="AB56" s="22"/>
      <c r="AC56" s="40" t="s">
        <v>88</v>
      </c>
      <c r="AD56" s="41"/>
      <c r="AE56" s="41"/>
      <c r="AF56" s="41" t="s">
        <v>88</v>
      </c>
      <c r="AG56" s="41"/>
      <c r="AH56" s="41" t="s">
        <v>88</v>
      </c>
      <c r="AI56" s="41"/>
      <c r="AJ56" s="41" t="s">
        <v>88</v>
      </c>
      <c r="AK56" s="41"/>
      <c r="AL56" s="41"/>
      <c r="AM56" s="41"/>
      <c r="AN56" s="41"/>
      <c r="AO56" s="22"/>
      <c r="AP56" s="41"/>
      <c r="AQ56" s="41" t="s">
        <v>88</v>
      </c>
      <c r="AR56" s="41"/>
      <c r="AS56" s="41" t="s">
        <v>88</v>
      </c>
      <c r="AT56" s="41"/>
      <c r="AU56" s="41" t="s">
        <v>88</v>
      </c>
      <c r="AV56" s="41"/>
      <c r="AW56" s="41"/>
      <c r="AX56" s="41" t="s">
        <v>88</v>
      </c>
      <c r="AY56" s="41"/>
      <c r="AZ56" s="41"/>
      <c r="BA56" s="22"/>
      <c r="BB56" s="41" t="s">
        <v>88</v>
      </c>
      <c r="BC56" s="41"/>
      <c r="BD56" s="41"/>
      <c r="BE56" s="41" t="s">
        <v>88</v>
      </c>
      <c r="BF56" s="41" t="s">
        <v>88</v>
      </c>
      <c r="BG56" s="41" t="s">
        <v>88</v>
      </c>
      <c r="BH56" s="41" t="s">
        <v>88</v>
      </c>
      <c r="BI56" s="41" t="s">
        <v>88</v>
      </c>
      <c r="BJ56" s="41" t="s">
        <v>88</v>
      </c>
      <c r="BK56" s="41" t="s">
        <v>88</v>
      </c>
      <c r="BL56" s="30"/>
      <c r="BM56" s="22"/>
      <c r="BN56" s="41" t="s">
        <v>88</v>
      </c>
      <c r="BO56" s="42"/>
      <c r="BP56" s="39"/>
      <c r="BQ56" s="39"/>
      <c r="BR56" s="9" t="s">
        <v>43</v>
      </c>
      <c r="BS56" s="25">
        <f t="shared" si="8"/>
        <v>56</v>
      </c>
      <c r="BT56" s="26" t="s">
        <v>85</v>
      </c>
      <c r="BU56" s="26">
        <f t="shared" si="11"/>
        <v>2</v>
      </c>
      <c r="BV56" s="254" t="s">
        <v>86</v>
      </c>
      <c r="BW56" s="10"/>
      <c r="BX56" s="27" t="s">
        <v>225</v>
      </c>
      <c r="BY56" s="28"/>
      <c r="BZ56" s="27" t="s">
        <v>226</v>
      </c>
      <c r="CA56" s="10"/>
      <c r="CB56" s="27" t="s">
        <v>225</v>
      </c>
      <c r="CC56" s="28"/>
      <c r="CD56" s="27" t="s">
        <v>226</v>
      </c>
      <c r="CE56" s="10"/>
      <c r="CF56" s="27" t="s">
        <v>225</v>
      </c>
      <c r="CG56" s="28"/>
      <c r="CH56" s="27" t="s">
        <v>226</v>
      </c>
      <c r="CI56" s="10"/>
      <c r="CJ56" s="27" t="s">
        <v>225</v>
      </c>
      <c r="CK56" s="28"/>
      <c r="CL56" s="27" t="s">
        <v>226</v>
      </c>
      <c r="CM56" s="10"/>
      <c r="CN56" s="27" t="s">
        <v>225</v>
      </c>
      <c r="CO56" s="28"/>
      <c r="CP56" s="258" t="s">
        <v>226</v>
      </c>
      <c r="CQ56" s="10">
        <v>56</v>
      </c>
      <c r="CR56" s="27" t="s">
        <v>225</v>
      </c>
      <c r="CS56" s="28">
        <v>2</v>
      </c>
      <c r="CT56" s="258" t="s">
        <v>226</v>
      </c>
      <c r="CU56" s="29" t="s">
        <v>296</v>
      </c>
      <c r="CV56" s="1"/>
      <c r="CW56" s="1"/>
      <c r="CX56" s="17" t="s">
        <v>43</v>
      </c>
      <c r="CY56" s="149">
        <f t="shared" si="9"/>
        <v>0</v>
      </c>
      <c r="CZ56" s="150" t="s">
        <v>85</v>
      </c>
      <c r="DA56" s="150">
        <f t="shared" si="10"/>
        <v>0</v>
      </c>
      <c r="DB56" s="211" t="s">
        <v>86</v>
      </c>
      <c r="DC56" s="10"/>
      <c r="DD56" s="27" t="s">
        <v>85</v>
      </c>
      <c r="DE56" s="28"/>
      <c r="DF56" s="27"/>
      <c r="DG56" s="10"/>
      <c r="DH56" s="27" t="s">
        <v>85</v>
      </c>
      <c r="DI56" s="28"/>
      <c r="DJ56" s="27" t="s">
        <v>86</v>
      </c>
      <c r="DK56" s="10"/>
      <c r="DL56" s="27" t="s">
        <v>85</v>
      </c>
      <c r="DM56" s="28"/>
      <c r="DN56" s="27" t="s">
        <v>86</v>
      </c>
      <c r="DO56" s="151"/>
      <c r="DP56" s="160" t="s">
        <v>88</v>
      </c>
      <c r="DQ56" s="19"/>
      <c r="DR56" s="164"/>
      <c r="DS56" s="32"/>
      <c r="DT56" s="144"/>
      <c r="DU56" s="144"/>
      <c r="DV56" s="17" t="s">
        <v>43</v>
      </c>
      <c r="DW56" s="33" t="s">
        <v>88</v>
      </c>
      <c r="DX56" s="33"/>
      <c r="DY56" s="33"/>
      <c r="DZ56" s="212"/>
      <c r="EA56" s="33"/>
      <c r="EB56" s="33" t="s">
        <v>261</v>
      </c>
      <c r="EC56" s="35"/>
      <c r="ED56" s="36"/>
      <c r="EE56" s="37"/>
      <c r="EF56" s="38"/>
      <c r="EG56" s="71"/>
      <c r="EH56" s="39"/>
      <c r="EI56" s="39"/>
      <c r="EJ56" s="39"/>
      <c r="EK56" s="39"/>
      <c r="EL56" s="39"/>
      <c r="EM56" s="39"/>
      <c r="EN56" s="39"/>
      <c r="EO56" s="39"/>
      <c r="EP56" s="39"/>
      <c r="EQ56" s="39"/>
      <c r="ER56" s="39"/>
      <c r="ES56" s="39"/>
      <c r="ET56" s="39"/>
      <c r="EU56" s="39"/>
      <c r="EV56" s="39"/>
      <c r="EW56" s="39"/>
      <c r="EX56" s="39"/>
      <c r="EY56" s="39"/>
      <c r="EZ56" s="1"/>
      <c r="FA56" s="1"/>
    </row>
    <row r="57" spans="1:157" ht="18" customHeight="1">
      <c r="A57" s="4"/>
      <c r="B57" s="181" t="s">
        <v>44</v>
      </c>
      <c r="C57" s="170">
        <v>3840</v>
      </c>
      <c r="D57" s="170">
        <v>4796</v>
      </c>
      <c r="E57" s="182">
        <f t="shared" si="22"/>
        <v>80.1</v>
      </c>
      <c r="F57" s="170">
        <v>1694</v>
      </c>
      <c r="G57" s="170">
        <v>2924</v>
      </c>
      <c r="H57" s="182">
        <f t="shared" si="27"/>
        <v>57.9</v>
      </c>
      <c r="I57" s="170">
        <v>3424</v>
      </c>
      <c r="J57" s="170">
        <v>7074</v>
      </c>
      <c r="K57" s="182">
        <f t="shared" si="24"/>
        <v>48.4</v>
      </c>
      <c r="L57" s="170">
        <v>1943</v>
      </c>
      <c r="M57" s="170">
        <v>2377</v>
      </c>
      <c r="N57" s="183">
        <f t="shared" si="26"/>
        <v>81.7</v>
      </c>
      <c r="O57" s="184">
        <v>0</v>
      </c>
      <c r="P57" s="185">
        <v>0</v>
      </c>
      <c r="Q57" s="16"/>
      <c r="R57" s="16"/>
      <c r="S57" s="186" t="s">
        <v>44</v>
      </c>
      <c r="T57" s="187"/>
      <c r="U57" s="187"/>
      <c r="V57" s="188" t="s">
        <v>88</v>
      </c>
      <c r="W57" s="189">
        <v>100</v>
      </c>
      <c r="X57" s="190"/>
      <c r="Y57" s="191" t="s">
        <v>88</v>
      </c>
      <c r="Z57" s="191"/>
      <c r="AA57" s="192"/>
      <c r="AB57" s="191"/>
      <c r="AC57" s="193" t="s">
        <v>88</v>
      </c>
      <c r="AD57" s="194"/>
      <c r="AE57" s="194"/>
      <c r="AF57" s="194" t="s">
        <v>88</v>
      </c>
      <c r="AG57" s="194"/>
      <c r="AH57" s="194" t="s">
        <v>88</v>
      </c>
      <c r="AI57" s="194"/>
      <c r="AJ57" s="194" t="s">
        <v>88</v>
      </c>
      <c r="AK57" s="194"/>
      <c r="AL57" s="194"/>
      <c r="AM57" s="194"/>
      <c r="AN57" s="194"/>
      <c r="AO57" s="191"/>
      <c r="AP57" s="194"/>
      <c r="AQ57" s="194" t="s">
        <v>88</v>
      </c>
      <c r="AR57" s="194"/>
      <c r="AS57" s="194" t="s">
        <v>88</v>
      </c>
      <c r="AT57" s="194"/>
      <c r="AU57" s="194" t="s">
        <v>88</v>
      </c>
      <c r="AV57" s="194"/>
      <c r="AW57" s="194"/>
      <c r="AX57" s="194" t="s">
        <v>88</v>
      </c>
      <c r="AY57" s="194"/>
      <c r="AZ57" s="194"/>
      <c r="BA57" s="191" t="s">
        <v>88</v>
      </c>
      <c r="BB57" s="194"/>
      <c r="BC57" s="194" t="s">
        <v>88</v>
      </c>
      <c r="BD57" s="194"/>
      <c r="BE57" s="194" t="s">
        <v>88</v>
      </c>
      <c r="BF57" s="194"/>
      <c r="BG57" s="194" t="s">
        <v>88</v>
      </c>
      <c r="BH57" s="194" t="s">
        <v>88</v>
      </c>
      <c r="BI57" s="194" t="s">
        <v>88</v>
      </c>
      <c r="BJ57" s="194"/>
      <c r="BK57" s="194" t="s">
        <v>88</v>
      </c>
      <c r="BL57" s="195" t="s">
        <v>88</v>
      </c>
      <c r="BM57" s="191"/>
      <c r="BN57" s="194" t="s">
        <v>88</v>
      </c>
      <c r="BO57" s="196"/>
      <c r="BP57" s="39"/>
      <c r="BQ57" s="39"/>
      <c r="BR57" s="59" t="s">
        <v>44</v>
      </c>
      <c r="BS57" s="197">
        <f t="shared" si="8"/>
        <v>0</v>
      </c>
      <c r="BT57" s="198" t="s">
        <v>85</v>
      </c>
      <c r="BU57" s="198">
        <f t="shared" si="11"/>
        <v>0</v>
      </c>
      <c r="BV57" s="252" t="s">
        <v>86</v>
      </c>
      <c r="BW57" s="170"/>
      <c r="BX57" s="171" t="s">
        <v>225</v>
      </c>
      <c r="BY57" s="172"/>
      <c r="BZ57" s="171" t="s">
        <v>226</v>
      </c>
      <c r="CA57" s="170"/>
      <c r="CB57" s="171" t="s">
        <v>225</v>
      </c>
      <c r="CC57" s="172"/>
      <c r="CD57" s="171" t="s">
        <v>226</v>
      </c>
      <c r="CE57" s="170"/>
      <c r="CF57" s="171" t="s">
        <v>225</v>
      </c>
      <c r="CG57" s="172"/>
      <c r="CH57" s="171" t="s">
        <v>226</v>
      </c>
      <c r="CI57" s="170"/>
      <c r="CJ57" s="171" t="s">
        <v>225</v>
      </c>
      <c r="CK57" s="172"/>
      <c r="CL57" s="171" t="s">
        <v>226</v>
      </c>
      <c r="CM57" s="170"/>
      <c r="CN57" s="171" t="s">
        <v>225</v>
      </c>
      <c r="CO57" s="172"/>
      <c r="CP57" s="173" t="s">
        <v>226</v>
      </c>
      <c r="CQ57" s="170"/>
      <c r="CR57" s="171" t="s">
        <v>225</v>
      </c>
      <c r="CS57" s="172"/>
      <c r="CT57" s="173" t="s">
        <v>226</v>
      </c>
      <c r="CU57" s="213"/>
      <c r="CV57" s="1"/>
      <c r="CW57" s="1"/>
      <c r="CX57" s="43" t="s">
        <v>44</v>
      </c>
      <c r="CY57" s="132">
        <f t="shared" si="9"/>
        <v>0</v>
      </c>
      <c r="CZ57" s="133" t="s">
        <v>85</v>
      </c>
      <c r="DA57" s="133">
        <f t="shared" si="10"/>
        <v>0</v>
      </c>
      <c r="DB57" s="210" t="s">
        <v>86</v>
      </c>
      <c r="DC57" s="44"/>
      <c r="DD57" s="62" t="s">
        <v>85</v>
      </c>
      <c r="DE57" s="63"/>
      <c r="DF57" s="62"/>
      <c r="DG57" s="44"/>
      <c r="DH57" s="62" t="s">
        <v>85</v>
      </c>
      <c r="DI57" s="63"/>
      <c r="DJ57" s="62" t="s">
        <v>86</v>
      </c>
      <c r="DK57" s="44"/>
      <c r="DL57" s="62" t="s">
        <v>85</v>
      </c>
      <c r="DM57" s="63"/>
      <c r="DN57" s="62" t="s">
        <v>86</v>
      </c>
      <c r="DO57" s="134"/>
      <c r="DP57" s="57"/>
      <c r="DQ57" s="50" t="s">
        <v>88</v>
      </c>
      <c r="DR57" s="65" t="s">
        <v>207</v>
      </c>
      <c r="DS57" s="66"/>
      <c r="DT57" s="2"/>
      <c r="DU57" s="2"/>
      <c r="DV57" s="186" t="s">
        <v>44</v>
      </c>
      <c r="DW57" s="203"/>
      <c r="DX57" s="203" t="s">
        <v>88</v>
      </c>
      <c r="DY57" s="203"/>
      <c r="DZ57" s="204" t="s">
        <v>297</v>
      </c>
      <c r="EA57" s="203" t="s">
        <v>261</v>
      </c>
      <c r="EB57" s="203"/>
      <c r="EC57" s="205"/>
      <c r="ED57" s="206"/>
      <c r="EE57" s="37"/>
      <c r="EF57" s="38"/>
      <c r="EG57" s="71"/>
      <c r="EH57" s="39"/>
      <c r="EI57" s="39"/>
      <c r="EJ57" s="39"/>
      <c r="EK57" s="39"/>
      <c r="EL57" s="39"/>
      <c r="EM57" s="39"/>
      <c r="EN57" s="39"/>
      <c r="EO57" s="39"/>
      <c r="EP57" s="39"/>
      <c r="EQ57" s="39"/>
      <c r="ER57" s="39"/>
      <c r="ES57" s="39"/>
      <c r="ET57" s="39"/>
      <c r="EU57" s="39"/>
      <c r="EV57" s="39"/>
      <c r="EW57" s="39"/>
      <c r="EX57" s="39"/>
      <c r="EY57" s="39"/>
      <c r="EZ57" s="136"/>
      <c r="FA57" s="1"/>
    </row>
    <row r="58" spans="1:157" ht="18" customHeight="1">
      <c r="A58" s="4"/>
      <c r="B58" s="59" t="s">
        <v>45</v>
      </c>
      <c r="C58" s="44">
        <v>5682</v>
      </c>
      <c r="D58" s="44">
        <v>7605</v>
      </c>
      <c r="E58" s="45">
        <f t="shared" si="22"/>
        <v>74.7</v>
      </c>
      <c r="F58" s="44">
        <v>2764</v>
      </c>
      <c r="G58" s="44">
        <v>4896</v>
      </c>
      <c r="H58" s="45">
        <f t="shared" si="27"/>
        <v>56.5</v>
      </c>
      <c r="I58" s="44">
        <v>4919</v>
      </c>
      <c r="J58" s="44">
        <v>9634</v>
      </c>
      <c r="K58" s="45">
        <f t="shared" si="24"/>
        <v>51.1</v>
      </c>
      <c r="L58" s="44">
        <v>2667</v>
      </c>
      <c r="M58" s="44">
        <v>3532</v>
      </c>
      <c r="N58" s="46">
        <f t="shared" si="26"/>
        <v>75.5</v>
      </c>
      <c r="O58" s="47">
        <v>0</v>
      </c>
      <c r="P58" s="48">
        <v>0</v>
      </c>
      <c r="Q58" s="16"/>
      <c r="R58" s="16"/>
      <c r="S58" s="43" t="s">
        <v>45</v>
      </c>
      <c r="T58" s="49"/>
      <c r="U58" s="49"/>
      <c r="V58" s="50" t="s">
        <v>88</v>
      </c>
      <c r="W58" s="51">
        <v>100</v>
      </c>
      <c r="X58" s="52"/>
      <c r="Y58" s="53" t="s">
        <v>88</v>
      </c>
      <c r="Z58" s="53"/>
      <c r="AA58" s="54"/>
      <c r="AB58" s="53"/>
      <c r="AC58" s="55"/>
      <c r="AD58" s="56" t="s">
        <v>261</v>
      </c>
      <c r="AE58" s="56"/>
      <c r="AF58" s="56"/>
      <c r="AG58" s="56" t="s">
        <v>88</v>
      </c>
      <c r="AH58" s="56"/>
      <c r="AI58" s="56" t="s">
        <v>88</v>
      </c>
      <c r="AJ58" s="56"/>
      <c r="AK58" s="56" t="s">
        <v>88</v>
      </c>
      <c r="AL58" s="56"/>
      <c r="AM58" s="56"/>
      <c r="AN58" s="56"/>
      <c r="AO58" s="53"/>
      <c r="AP58" s="56"/>
      <c r="AQ58" s="56" t="s">
        <v>88</v>
      </c>
      <c r="AR58" s="56"/>
      <c r="AS58" s="56" t="s">
        <v>88</v>
      </c>
      <c r="AT58" s="56"/>
      <c r="AU58" s="56" t="s">
        <v>88</v>
      </c>
      <c r="AV58" s="56"/>
      <c r="AW58" s="56"/>
      <c r="AX58" s="56" t="s">
        <v>88</v>
      </c>
      <c r="AY58" s="56"/>
      <c r="AZ58" s="56"/>
      <c r="BA58" s="53"/>
      <c r="BB58" s="56" t="s">
        <v>88</v>
      </c>
      <c r="BC58" s="56"/>
      <c r="BD58" s="56" t="s">
        <v>88</v>
      </c>
      <c r="BE58" s="56"/>
      <c r="BF58" s="56" t="s">
        <v>88</v>
      </c>
      <c r="BG58" s="56"/>
      <c r="BH58" s="56" t="s">
        <v>88</v>
      </c>
      <c r="BI58" s="56"/>
      <c r="BJ58" s="56" t="s">
        <v>88</v>
      </c>
      <c r="BK58" s="56" t="s">
        <v>88</v>
      </c>
      <c r="BL58" s="57"/>
      <c r="BM58" s="53"/>
      <c r="BN58" s="56" t="s">
        <v>88</v>
      </c>
      <c r="BO58" s="58"/>
      <c r="BP58" s="39"/>
      <c r="BQ58" s="39"/>
      <c r="BR58" s="59" t="s">
        <v>45</v>
      </c>
      <c r="BS58" s="60">
        <f t="shared" si="8"/>
        <v>5227</v>
      </c>
      <c r="BT58" s="61" t="s">
        <v>85</v>
      </c>
      <c r="BU58" s="61">
        <f t="shared" si="11"/>
        <v>13</v>
      </c>
      <c r="BV58" s="253" t="s">
        <v>86</v>
      </c>
      <c r="BW58" s="44">
        <v>4510</v>
      </c>
      <c r="BX58" s="62" t="s">
        <v>225</v>
      </c>
      <c r="BY58" s="63">
        <v>2</v>
      </c>
      <c r="BZ58" s="62" t="s">
        <v>226</v>
      </c>
      <c r="CA58" s="44"/>
      <c r="CB58" s="62" t="s">
        <v>225</v>
      </c>
      <c r="CC58" s="63"/>
      <c r="CD58" s="62" t="s">
        <v>226</v>
      </c>
      <c r="CE58" s="44">
        <v>261</v>
      </c>
      <c r="CF58" s="62" t="s">
        <v>225</v>
      </c>
      <c r="CG58" s="63">
        <v>5</v>
      </c>
      <c r="CH58" s="62" t="s">
        <v>226</v>
      </c>
      <c r="CI58" s="44">
        <v>456</v>
      </c>
      <c r="CJ58" s="62" t="s">
        <v>225</v>
      </c>
      <c r="CK58" s="63">
        <v>6</v>
      </c>
      <c r="CL58" s="62" t="s">
        <v>226</v>
      </c>
      <c r="CM58" s="44"/>
      <c r="CN58" s="62" t="s">
        <v>225</v>
      </c>
      <c r="CO58" s="63"/>
      <c r="CP58" s="249" t="s">
        <v>226</v>
      </c>
      <c r="CQ58" s="44"/>
      <c r="CR58" s="62" t="s">
        <v>225</v>
      </c>
      <c r="CS58" s="63"/>
      <c r="CT58" s="249" t="s">
        <v>226</v>
      </c>
      <c r="CU58" s="213"/>
      <c r="CV58" s="1"/>
      <c r="CW58" s="1"/>
      <c r="CX58" s="43" t="s">
        <v>45</v>
      </c>
      <c r="CY58" s="132">
        <f t="shared" si="9"/>
        <v>0</v>
      </c>
      <c r="CZ58" s="133" t="s">
        <v>85</v>
      </c>
      <c r="DA58" s="133">
        <f t="shared" si="10"/>
        <v>0</v>
      </c>
      <c r="DB58" s="210" t="s">
        <v>86</v>
      </c>
      <c r="DC58" s="44"/>
      <c r="DD58" s="62" t="s">
        <v>85</v>
      </c>
      <c r="DE58" s="63"/>
      <c r="DF58" s="62"/>
      <c r="DG58" s="44"/>
      <c r="DH58" s="62" t="s">
        <v>85</v>
      </c>
      <c r="DI58" s="63"/>
      <c r="DJ58" s="62" t="s">
        <v>86</v>
      </c>
      <c r="DK58" s="44"/>
      <c r="DL58" s="62" t="s">
        <v>85</v>
      </c>
      <c r="DM58" s="63"/>
      <c r="DN58" s="62" t="s">
        <v>86</v>
      </c>
      <c r="DO58" s="134"/>
      <c r="DP58" s="57"/>
      <c r="DQ58" s="50" t="s">
        <v>261</v>
      </c>
      <c r="DR58" s="146" t="s">
        <v>298</v>
      </c>
      <c r="DS58" s="66" t="s">
        <v>267</v>
      </c>
      <c r="DT58" s="2"/>
      <c r="DU58" s="2"/>
      <c r="DV58" s="43" t="s">
        <v>45</v>
      </c>
      <c r="DW58" s="67"/>
      <c r="DX58" s="67" t="s">
        <v>88</v>
      </c>
      <c r="DY58" s="67"/>
      <c r="DZ58" s="68" t="s">
        <v>299</v>
      </c>
      <c r="EA58" s="67" t="s">
        <v>88</v>
      </c>
      <c r="EB58" s="67"/>
      <c r="EC58" s="69"/>
      <c r="ED58" s="70" t="s">
        <v>300</v>
      </c>
      <c r="EE58" s="37"/>
      <c r="EF58" s="38"/>
      <c r="EG58" s="71"/>
      <c r="EH58" s="39"/>
      <c r="EI58" s="39"/>
      <c r="EJ58" s="39"/>
      <c r="EK58" s="39"/>
      <c r="EL58" s="39"/>
      <c r="EM58" s="39"/>
      <c r="EN58" s="39"/>
      <c r="EO58" s="39"/>
      <c r="EP58" s="39"/>
      <c r="EQ58" s="39"/>
      <c r="ER58" s="39"/>
      <c r="ES58" s="39"/>
      <c r="ET58" s="39"/>
      <c r="EU58" s="39"/>
      <c r="EV58" s="39"/>
      <c r="EW58" s="39"/>
      <c r="EX58" s="39"/>
      <c r="EY58" s="39"/>
      <c r="EZ58" s="1"/>
      <c r="FA58" s="1"/>
    </row>
    <row r="59" spans="1:157" ht="18" customHeight="1">
      <c r="A59" s="4"/>
      <c r="B59" s="59" t="s">
        <v>46</v>
      </c>
      <c r="C59" s="44">
        <v>0</v>
      </c>
      <c r="D59" s="44">
        <v>1337</v>
      </c>
      <c r="E59" s="45">
        <f t="shared" si="22"/>
        <v>0</v>
      </c>
      <c r="F59" s="44">
        <v>0</v>
      </c>
      <c r="G59" s="44">
        <v>362</v>
      </c>
      <c r="H59" s="45">
        <f>IF(G59=0,0,ROUND(F59/G59*100,1))</f>
        <v>0</v>
      </c>
      <c r="I59" s="44">
        <v>0</v>
      </c>
      <c r="J59" s="44">
        <v>964</v>
      </c>
      <c r="K59" s="45">
        <f aca="true" t="shared" si="28" ref="K59:K65">IF(J59=0,0,ROUND(I59/J59*100,1))</f>
        <v>0</v>
      </c>
      <c r="L59" s="44">
        <v>0</v>
      </c>
      <c r="M59" s="44">
        <v>488</v>
      </c>
      <c r="N59" s="46">
        <f t="shared" si="26"/>
        <v>0</v>
      </c>
      <c r="O59" s="47">
        <v>0</v>
      </c>
      <c r="P59" s="48">
        <v>0</v>
      </c>
      <c r="Q59" s="16"/>
      <c r="R59" s="16"/>
      <c r="S59" s="43" t="s">
        <v>46</v>
      </c>
      <c r="T59" s="53"/>
      <c r="U59" s="50"/>
      <c r="V59" s="50" t="s">
        <v>88</v>
      </c>
      <c r="W59" s="51">
        <v>100</v>
      </c>
      <c r="X59" s="52"/>
      <c r="Y59" s="53"/>
      <c r="Z59" s="53"/>
      <c r="AA59" s="54"/>
      <c r="AB59" s="53" t="s">
        <v>88</v>
      </c>
      <c r="AC59" s="55" t="s">
        <v>88</v>
      </c>
      <c r="AD59" s="56"/>
      <c r="AE59" s="56"/>
      <c r="AF59" s="56" t="s">
        <v>88</v>
      </c>
      <c r="AG59" s="56"/>
      <c r="AH59" s="56" t="s">
        <v>88</v>
      </c>
      <c r="AI59" s="56"/>
      <c r="AJ59" s="56" t="s">
        <v>88</v>
      </c>
      <c r="AK59" s="56"/>
      <c r="AL59" s="56"/>
      <c r="AM59" s="56"/>
      <c r="AN59" s="56"/>
      <c r="AO59" s="53"/>
      <c r="AP59" s="56"/>
      <c r="AQ59" s="56" t="s">
        <v>88</v>
      </c>
      <c r="AR59" s="56"/>
      <c r="AS59" s="56" t="s">
        <v>88</v>
      </c>
      <c r="AT59" s="56"/>
      <c r="AU59" s="56" t="s">
        <v>88</v>
      </c>
      <c r="AV59" s="56"/>
      <c r="AW59" s="56"/>
      <c r="AX59" s="56" t="s">
        <v>88</v>
      </c>
      <c r="AY59" s="56"/>
      <c r="AZ59" s="56"/>
      <c r="BA59" s="53"/>
      <c r="BB59" s="56" t="s">
        <v>88</v>
      </c>
      <c r="BC59" s="56" t="s">
        <v>88</v>
      </c>
      <c r="BD59" s="56" t="s">
        <v>88</v>
      </c>
      <c r="BE59" s="56" t="s">
        <v>88</v>
      </c>
      <c r="BF59" s="56" t="s">
        <v>88</v>
      </c>
      <c r="BG59" s="56" t="s">
        <v>88</v>
      </c>
      <c r="BH59" s="56" t="s">
        <v>88</v>
      </c>
      <c r="BI59" s="56" t="s">
        <v>88</v>
      </c>
      <c r="BJ59" s="56" t="s">
        <v>88</v>
      </c>
      <c r="BK59" s="56" t="s">
        <v>88</v>
      </c>
      <c r="BL59" s="57"/>
      <c r="BM59" s="53" t="s">
        <v>88</v>
      </c>
      <c r="BN59" s="56"/>
      <c r="BO59" s="58"/>
      <c r="BP59" s="39"/>
      <c r="BQ59" s="39"/>
      <c r="BR59" s="59" t="s">
        <v>46</v>
      </c>
      <c r="BS59" s="60">
        <f t="shared" si="8"/>
        <v>0</v>
      </c>
      <c r="BT59" s="61" t="s">
        <v>85</v>
      </c>
      <c r="BU59" s="61">
        <f t="shared" si="11"/>
        <v>0</v>
      </c>
      <c r="BV59" s="253" t="s">
        <v>86</v>
      </c>
      <c r="BW59" s="44"/>
      <c r="BX59" s="62" t="s">
        <v>225</v>
      </c>
      <c r="BY59" s="63"/>
      <c r="BZ59" s="62" t="s">
        <v>226</v>
      </c>
      <c r="CA59" s="44"/>
      <c r="CB59" s="62" t="s">
        <v>225</v>
      </c>
      <c r="CC59" s="63"/>
      <c r="CD59" s="62" t="s">
        <v>226</v>
      </c>
      <c r="CE59" s="44"/>
      <c r="CF59" s="62" t="s">
        <v>225</v>
      </c>
      <c r="CG59" s="63"/>
      <c r="CH59" s="62" t="s">
        <v>226</v>
      </c>
      <c r="CI59" s="44"/>
      <c r="CJ59" s="62" t="s">
        <v>225</v>
      </c>
      <c r="CK59" s="63"/>
      <c r="CL59" s="62" t="s">
        <v>226</v>
      </c>
      <c r="CM59" s="44"/>
      <c r="CN59" s="62" t="s">
        <v>225</v>
      </c>
      <c r="CO59" s="63"/>
      <c r="CP59" s="249" t="s">
        <v>226</v>
      </c>
      <c r="CQ59" s="44"/>
      <c r="CR59" s="62" t="s">
        <v>225</v>
      </c>
      <c r="CS59" s="63"/>
      <c r="CT59" s="249" t="s">
        <v>226</v>
      </c>
      <c r="CU59" s="213"/>
      <c r="CV59" s="1"/>
      <c r="CW59" s="1"/>
      <c r="CX59" s="43" t="s">
        <v>46</v>
      </c>
      <c r="CY59" s="132">
        <f t="shared" si="9"/>
        <v>0</v>
      </c>
      <c r="CZ59" s="133" t="s">
        <v>85</v>
      </c>
      <c r="DA59" s="133">
        <f t="shared" si="10"/>
        <v>0</v>
      </c>
      <c r="DB59" s="210" t="s">
        <v>86</v>
      </c>
      <c r="DC59" s="44"/>
      <c r="DD59" s="62" t="s">
        <v>85</v>
      </c>
      <c r="DE59" s="63"/>
      <c r="DF59" s="62"/>
      <c r="DG59" s="44"/>
      <c r="DH59" s="62" t="s">
        <v>85</v>
      </c>
      <c r="DI59" s="63"/>
      <c r="DJ59" s="62" t="s">
        <v>86</v>
      </c>
      <c r="DK59" s="44"/>
      <c r="DL59" s="62" t="s">
        <v>85</v>
      </c>
      <c r="DM59" s="63"/>
      <c r="DN59" s="62" t="s">
        <v>86</v>
      </c>
      <c r="DO59" s="134"/>
      <c r="DP59" s="57" t="s">
        <v>88</v>
      </c>
      <c r="DQ59" s="50"/>
      <c r="DR59" s="65"/>
      <c r="DS59" s="66"/>
      <c r="DT59" s="2"/>
      <c r="DU59" s="2"/>
      <c r="DV59" s="43" t="s">
        <v>46</v>
      </c>
      <c r="DW59" s="67" t="s">
        <v>88</v>
      </c>
      <c r="DX59" s="67"/>
      <c r="DY59" s="67"/>
      <c r="DZ59" s="68"/>
      <c r="EA59" s="67"/>
      <c r="EB59" s="67"/>
      <c r="EC59" s="69"/>
      <c r="ED59" s="70"/>
      <c r="EE59" s="37"/>
      <c r="EF59" s="38"/>
      <c r="EG59" s="71"/>
      <c r="EH59" s="39"/>
      <c r="EI59" s="39"/>
      <c r="EJ59" s="39"/>
      <c r="EK59" s="39"/>
      <c r="EL59" s="39"/>
      <c r="EM59" s="39"/>
      <c r="EN59" s="39"/>
      <c r="EO59" s="39"/>
      <c r="EP59" s="39"/>
      <c r="EQ59" s="39"/>
      <c r="ER59" s="39"/>
      <c r="ES59" s="39"/>
      <c r="ET59" s="39"/>
      <c r="EU59" s="39"/>
      <c r="EV59" s="39"/>
      <c r="EW59" s="39"/>
      <c r="EX59" s="39"/>
      <c r="EY59" s="39"/>
      <c r="EZ59" s="1"/>
      <c r="FA59" s="1"/>
    </row>
    <row r="60" spans="1:157" ht="18" customHeight="1">
      <c r="A60" s="4"/>
      <c r="B60" s="59" t="s">
        <v>47</v>
      </c>
      <c r="C60" s="44">
        <v>1649</v>
      </c>
      <c r="D60" s="44">
        <v>1905</v>
      </c>
      <c r="E60" s="45">
        <f t="shared" si="22"/>
        <v>86.6</v>
      </c>
      <c r="F60" s="44">
        <v>705</v>
      </c>
      <c r="G60" s="44">
        <v>867</v>
      </c>
      <c r="H60" s="45">
        <f t="shared" si="27"/>
        <v>81.3</v>
      </c>
      <c r="I60" s="44">
        <v>1918</v>
      </c>
      <c r="J60" s="44">
        <v>1951</v>
      </c>
      <c r="K60" s="45">
        <f t="shared" si="28"/>
        <v>98.3</v>
      </c>
      <c r="L60" s="44">
        <v>828</v>
      </c>
      <c r="M60" s="44">
        <v>853</v>
      </c>
      <c r="N60" s="46">
        <f t="shared" si="26"/>
        <v>97.1</v>
      </c>
      <c r="O60" s="47">
        <v>0</v>
      </c>
      <c r="P60" s="48">
        <v>0</v>
      </c>
      <c r="Q60" s="16"/>
      <c r="R60" s="16"/>
      <c r="S60" s="43" t="s">
        <v>47</v>
      </c>
      <c r="T60" s="49"/>
      <c r="U60" s="49"/>
      <c r="V60" s="50" t="s">
        <v>88</v>
      </c>
      <c r="W60" s="51">
        <v>100</v>
      </c>
      <c r="X60" s="52"/>
      <c r="Y60" s="53"/>
      <c r="Z60" s="53"/>
      <c r="AA60" s="54"/>
      <c r="AB60" s="130" t="s">
        <v>88</v>
      </c>
      <c r="AC60" s="55" t="s">
        <v>88</v>
      </c>
      <c r="AD60" s="56"/>
      <c r="AE60" s="56"/>
      <c r="AF60" s="56" t="s">
        <v>88</v>
      </c>
      <c r="AG60" s="56"/>
      <c r="AH60" s="56"/>
      <c r="AI60" s="56"/>
      <c r="AJ60" s="56" t="s">
        <v>88</v>
      </c>
      <c r="AK60" s="56"/>
      <c r="AL60" s="56"/>
      <c r="AM60" s="56" t="s">
        <v>88</v>
      </c>
      <c r="AN60" s="56"/>
      <c r="AO60" s="53"/>
      <c r="AP60" s="56"/>
      <c r="AQ60" s="56" t="s">
        <v>88</v>
      </c>
      <c r="AR60" s="56"/>
      <c r="AS60" s="56" t="s">
        <v>88</v>
      </c>
      <c r="AT60" s="56"/>
      <c r="AU60" s="56" t="s">
        <v>88</v>
      </c>
      <c r="AV60" s="56"/>
      <c r="AW60" s="56" t="s">
        <v>88</v>
      </c>
      <c r="AX60" s="56"/>
      <c r="AY60" s="56"/>
      <c r="AZ60" s="56"/>
      <c r="BA60" s="53" t="s">
        <v>88</v>
      </c>
      <c r="BB60" s="56" t="s">
        <v>88</v>
      </c>
      <c r="BC60" s="56" t="s">
        <v>88</v>
      </c>
      <c r="BD60" s="56" t="s">
        <v>88</v>
      </c>
      <c r="BE60" s="56" t="s">
        <v>88</v>
      </c>
      <c r="BF60" s="56" t="s">
        <v>88</v>
      </c>
      <c r="BG60" s="56" t="s">
        <v>88</v>
      </c>
      <c r="BH60" s="56" t="s">
        <v>88</v>
      </c>
      <c r="BI60" s="56" t="s">
        <v>88</v>
      </c>
      <c r="BJ60" s="56" t="s">
        <v>88</v>
      </c>
      <c r="BK60" s="56" t="s">
        <v>88</v>
      </c>
      <c r="BL60" s="57" t="s">
        <v>88</v>
      </c>
      <c r="BM60" s="53" t="s">
        <v>88</v>
      </c>
      <c r="BN60" s="56"/>
      <c r="BO60" s="58"/>
      <c r="BP60" s="39"/>
      <c r="BQ60" s="39"/>
      <c r="BR60" s="59" t="s">
        <v>47</v>
      </c>
      <c r="BS60" s="60">
        <f t="shared" si="8"/>
        <v>0</v>
      </c>
      <c r="BT60" s="61" t="s">
        <v>85</v>
      </c>
      <c r="BU60" s="61">
        <f t="shared" si="11"/>
        <v>0</v>
      </c>
      <c r="BV60" s="253" t="s">
        <v>86</v>
      </c>
      <c r="BW60" s="44"/>
      <c r="BX60" s="62" t="s">
        <v>225</v>
      </c>
      <c r="BY60" s="63"/>
      <c r="BZ60" s="62" t="s">
        <v>226</v>
      </c>
      <c r="CA60" s="44"/>
      <c r="CB60" s="62" t="s">
        <v>225</v>
      </c>
      <c r="CC60" s="63"/>
      <c r="CD60" s="62" t="s">
        <v>226</v>
      </c>
      <c r="CE60" s="44"/>
      <c r="CF60" s="62" t="s">
        <v>225</v>
      </c>
      <c r="CG60" s="63"/>
      <c r="CH60" s="62" t="s">
        <v>226</v>
      </c>
      <c r="CI60" s="44"/>
      <c r="CJ60" s="62" t="s">
        <v>225</v>
      </c>
      <c r="CK60" s="63"/>
      <c r="CL60" s="62" t="s">
        <v>226</v>
      </c>
      <c r="CM60" s="44"/>
      <c r="CN60" s="62" t="s">
        <v>225</v>
      </c>
      <c r="CO60" s="63"/>
      <c r="CP60" s="249" t="s">
        <v>226</v>
      </c>
      <c r="CQ60" s="44"/>
      <c r="CR60" s="62" t="s">
        <v>225</v>
      </c>
      <c r="CS60" s="63"/>
      <c r="CT60" s="249" t="s">
        <v>226</v>
      </c>
      <c r="CU60" s="213"/>
      <c r="CV60" s="1"/>
      <c r="CW60" s="1"/>
      <c r="CX60" s="43" t="s">
        <v>47</v>
      </c>
      <c r="CY60" s="132">
        <f t="shared" si="9"/>
        <v>0</v>
      </c>
      <c r="CZ60" s="133" t="s">
        <v>85</v>
      </c>
      <c r="DA60" s="133">
        <f t="shared" si="10"/>
        <v>0</v>
      </c>
      <c r="DB60" s="210" t="s">
        <v>86</v>
      </c>
      <c r="DC60" s="44"/>
      <c r="DD60" s="62" t="s">
        <v>85</v>
      </c>
      <c r="DE60" s="63"/>
      <c r="DF60" s="62"/>
      <c r="DG60" s="44"/>
      <c r="DH60" s="62" t="s">
        <v>85</v>
      </c>
      <c r="DI60" s="63"/>
      <c r="DJ60" s="62" t="s">
        <v>86</v>
      </c>
      <c r="DK60" s="44"/>
      <c r="DL60" s="62" t="s">
        <v>85</v>
      </c>
      <c r="DM60" s="63"/>
      <c r="DN60" s="62" t="s">
        <v>86</v>
      </c>
      <c r="DO60" s="134"/>
      <c r="DP60" s="57" t="s">
        <v>88</v>
      </c>
      <c r="DQ60" s="50"/>
      <c r="DR60" s="65"/>
      <c r="DS60" s="66"/>
      <c r="DT60" s="2"/>
      <c r="DU60" s="2"/>
      <c r="DV60" s="43" t="s">
        <v>47</v>
      </c>
      <c r="DW60" s="67" t="s">
        <v>88</v>
      </c>
      <c r="DX60" s="67"/>
      <c r="DY60" s="67"/>
      <c r="DZ60" s="159"/>
      <c r="EA60" s="67"/>
      <c r="EB60" s="67"/>
      <c r="EC60" s="69"/>
      <c r="ED60" s="70"/>
      <c r="EE60" s="37"/>
      <c r="EF60" s="38"/>
      <c r="EG60" s="71"/>
      <c r="EH60" s="39"/>
      <c r="EI60" s="39"/>
      <c r="EJ60" s="39"/>
      <c r="EK60" s="39"/>
      <c r="EL60" s="39"/>
      <c r="EM60" s="39"/>
      <c r="EN60" s="39"/>
      <c r="EO60" s="39"/>
      <c r="EP60" s="39"/>
      <c r="EQ60" s="39"/>
      <c r="ER60" s="39"/>
      <c r="ES60" s="39"/>
      <c r="ET60" s="39"/>
      <c r="EU60" s="39"/>
      <c r="EV60" s="39"/>
      <c r="EW60" s="39"/>
      <c r="EX60" s="39"/>
      <c r="EY60" s="39"/>
      <c r="EZ60" s="1"/>
      <c r="FA60" s="1"/>
    </row>
    <row r="61" spans="1:157" ht="18" customHeight="1">
      <c r="A61" s="4"/>
      <c r="B61" s="9" t="s">
        <v>48</v>
      </c>
      <c r="C61" s="10">
        <v>7041</v>
      </c>
      <c r="D61" s="10">
        <v>9719</v>
      </c>
      <c r="E61" s="11">
        <f t="shared" si="22"/>
        <v>72.4</v>
      </c>
      <c r="F61" s="10">
        <v>3046</v>
      </c>
      <c r="G61" s="10">
        <v>5649</v>
      </c>
      <c r="H61" s="11">
        <f t="shared" si="27"/>
        <v>53.9</v>
      </c>
      <c r="I61" s="10">
        <v>7751</v>
      </c>
      <c r="J61" s="10">
        <v>12293</v>
      </c>
      <c r="K61" s="11">
        <f t="shared" si="28"/>
        <v>63.1</v>
      </c>
      <c r="L61" s="10">
        <v>3498</v>
      </c>
      <c r="M61" s="10">
        <v>4661</v>
      </c>
      <c r="N61" s="14">
        <f t="shared" si="26"/>
        <v>75</v>
      </c>
      <c r="O61" s="13">
        <v>0</v>
      </c>
      <c r="P61" s="15">
        <v>0</v>
      </c>
      <c r="Q61" s="16"/>
      <c r="R61" s="16"/>
      <c r="S61" s="17" t="s">
        <v>48</v>
      </c>
      <c r="T61" s="18" t="s">
        <v>88</v>
      </c>
      <c r="U61" s="18"/>
      <c r="V61" s="19"/>
      <c r="W61" s="20">
        <v>100</v>
      </c>
      <c r="X61" s="21"/>
      <c r="Y61" s="22" t="s">
        <v>88</v>
      </c>
      <c r="Z61" s="22"/>
      <c r="AA61" s="23"/>
      <c r="AB61" s="22"/>
      <c r="AC61" s="40" t="s">
        <v>1</v>
      </c>
      <c r="AD61" s="41" t="s">
        <v>88</v>
      </c>
      <c r="AE61" s="41"/>
      <c r="AF61" s="41" t="s">
        <v>88</v>
      </c>
      <c r="AG61" s="41"/>
      <c r="AH61" s="41"/>
      <c r="AI61" s="41"/>
      <c r="AJ61" s="41"/>
      <c r="AK61" s="41" t="s">
        <v>88</v>
      </c>
      <c r="AL61" s="41"/>
      <c r="AM61" s="41" t="s">
        <v>88</v>
      </c>
      <c r="AN61" s="41"/>
      <c r="AO61" s="22"/>
      <c r="AP61" s="41"/>
      <c r="AQ61" s="41" t="s">
        <v>88</v>
      </c>
      <c r="AR61" s="41"/>
      <c r="AS61" s="41" t="s">
        <v>88</v>
      </c>
      <c r="AT61" s="41"/>
      <c r="AU61" s="41" t="s">
        <v>88</v>
      </c>
      <c r="AV61" s="41"/>
      <c r="AW61" s="41"/>
      <c r="AX61" s="41" t="s">
        <v>88</v>
      </c>
      <c r="AY61" s="41"/>
      <c r="AZ61" s="41"/>
      <c r="BA61" s="22"/>
      <c r="BB61" s="41" t="s">
        <v>88</v>
      </c>
      <c r="BC61" s="41"/>
      <c r="BD61" s="41" t="s">
        <v>88</v>
      </c>
      <c r="BE61" s="41" t="s">
        <v>88</v>
      </c>
      <c r="BF61" s="41" t="s">
        <v>88</v>
      </c>
      <c r="BG61" s="41"/>
      <c r="BH61" s="41" t="s">
        <v>88</v>
      </c>
      <c r="BI61" s="41" t="s">
        <v>88</v>
      </c>
      <c r="BJ61" s="41" t="s">
        <v>88</v>
      </c>
      <c r="BK61" s="41" t="s">
        <v>88</v>
      </c>
      <c r="BL61" s="30"/>
      <c r="BM61" s="22" t="s">
        <v>88</v>
      </c>
      <c r="BN61" s="41"/>
      <c r="BO61" s="42"/>
      <c r="BP61" s="39"/>
      <c r="BQ61" s="39"/>
      <c r="BR61" s="59" t="s">
        <v>48</v>
      </c>
      <c r="BS61" s="60">
        <f t="shared" si="8"/>
        <v>3152</v>
      </c>
      <c r="BT61" s="61" t="s">
        <v>85</v>
      </c>
      <c r="BU61" s="61">
        <f t="shared" si="11"/>
        <v>94</v>
      </c>
      <c r="BV61" s="253" t="s">
        <v>86</v>
      </c>
      <c r="BW61" s="44">
        <v>0</v>
      </c>
      <c r="BX61" s="62" t="s">
        <v>225</v>
      </c>
      <c r="BY61" s="63">
        <v>9</v>
      </c>
      <c r="BZ61" s="62" t="s">
        <v>226</v>
      </c>
      <c r="CA61" s="44"/>
      <c r="CB61" s="62" t="s">
        <v>225</v>
      </c>
      <c r="CC61" s="63"/>
      <c r="CD61" s="62" t="s">
        <v>226</v>
      </c>
      <c r="CE61" s="44">
        <v>1670</v>
      </c>
      <c r="CF61" s="62" t="s">
        <v>225</v>
      </c>
      <c r="CG61" s="63">
        <v>56</v>
      </c>
      <c r="CH61" s="62" t="s">
        <v>226</v>
      </c>
      <c r="CI61" s="44">
        <v>1482</v>
      </c>
      <c r="CJ61" s="62" t="s">
        <v>225</v>
      </c>
      <c r="CK61" s="63">
        <v>29</v>
      </c>
      <c r="CL61" s="62" t="s">
        <v>226</v>
      </c>
      <c r="CM61" s="44"/>
      <c r="CN61" s="62" t="s">
        <v>225</v>
      </c>
      <c r="CO61" s="63"/>
      <c r="CP61" s="249" t="s">
        <v>226</v>
      </c>
      <c r="CQ61" s="44"/>
      <c r="CR61" s="62" t="s">
        <v>225</v>
      </c>
      <c r="CS61" s="63"/>
      <c r="CT61" s="249" t="s">
        <v>226</v>
      </c>
      <c r="CU61" s="213"/>
      <c r="CV61" s="1"/>
      <c r="CW61" s="1"/>
      <c r="CX61" s="43" t="s">
        <v>48</v>
      </c>
      <c r="CY61" s="132">
        <f t="shared" si="9"/>
        <v>0</v>
      </c>
      <c r="CZ61" s="133" t="s">
        <v>85</v>
      </c>
      <c r="DA61" s="133">
        <f t="shared" si="10"/>
        <v>0</v>
      </c>
      <c r="DB61" s="210" t="s">
        <v>86</v>
      </c>
      <c r="DC61" s="44"/>
      <c r="DD61" s="62" t="s">
        <v>85</v>
      </c>
      <c r="DE61" s="63"/>
      <c r="DF61" s="62"/>
      <c r="DG61" s="44"/>
      <c r="DH61" s="62" t="s">
        <v>85</v>
      </c>
      <c r="DI61" s="63"/>
      <c r="DJ61" s="62" t="s">
        <v>86</v>
      </c>
      <c r="DK61" s="44"/>
      <c r="DL61" s="62" t="s">
        <v>85</v>
      </c>
      <c r="DM61" s="63"/>
      <c r="DN61" s="62" t="s">
        <v>86</v>
      </c>
      <c r="DO61" s="134"/>
      <c r="DP61" s="157"/>
      <c r="DQ61" s="50" t="s">
        <v>88</v>
      </c>
      <c r="DR61" s="146" t="s">
        <v>105</v>
      </c>
      <c r="DS61" s="143" t="s">
        <v>208</v>
      </c>
      <c r="DT61" s="2"/>
      <c r="DU61" s="2"/>
      <c r="DV61" s="17" t="s">
        <v>48</v>
      </c>
      <c r="DW61" s="33"/>
      <c r="DX61" s="33" t="s">
        <v>261</v>
      </c>
      <c r="DY61" s="33"/>
      <c r="DZ61" s="34" t="s">
        <v>301</v>
      </c>
      <c r="EA61" s="33" t="s">
        <v>88</v>
      </c>
      <c r="EB61" s="33"/>
      <c r="EC61" s="35"/>
      <c r="ED61" s="36"/>
      <c r="EE61" s="37"/>
      <c r="EF61" s="38"/>
      <c r="EG61" s="71"/>
      <c r="EH61" s="39"/>
      <c r="EI61" s="39"/>
      <c r="EJ61" s="39"/>
      <c r="EK61" s="39"/>
      <c r="EL61" s="39"/>
      <c r="EM61" s="39"/>
      <c r="EN61" s="39"/>
      <c r="EO61" s="39"/>
      <c r="EP61" s="39"/>
      <c r="EQ61" s="39"/>
      <c r="ER61" s="39"/>
      <c r="ES61" s="39"/>
      <c r="ET61" s="39"/>
      <c r="EU61" s="39"/>
      <c r="EV61" s="39"/>
      <c r="EW61" s="39"/>
      <c r="EX61" s="39"/>
      <c r="EY61" s="39"/>
      <c r="EZ61" s="1"/>
      <c r="FA61" s="1"/>
    </row>
    <row r="62" spans="1:157" ht="18" customHeight="1">
      <c r="A62" s="4"/>
      <c r="B62" s="181" t="s">
        <v>49</v>
      </c>
      <c r="C62" s="170">
        <v>2041</v>
      </c>
      <c r="D62" s="170">
        <v>2599</v>
      </c>
      <c r="E62" s="182">
        <f t="shared" si="22"/>
        <v>78.5</v>
      </c>
      <c r="F62" s="170">
        <v>782</v>
      </c>
      <c r="G62" s="170">
        <v>1196</v>
      </c>
      <c r="H62" s="182">
        <f t="shared" si="27"/>
        <v>65.4</v>
      </c>
      <c r="I62" s="170">
        <v>1556</v>
      </c>
      <c r="J62" s="170">
        <v>2196</v>
      </c>
      <c r="K62" s="182">
        <f t="shared" si="28"/>
        <v>70.9</v>
      </c>
      <c r="L62" s="170">
        <v>993</v>
      </c>
      <c r="M62" s="170">
        <v>1158</v>
      </c>
      <c r="N62" s="183">
        <f t="shared" si="26"/>
        <v>85.8</v>
      </c>
      <c r="O62" s="184">
        <v>0</v>
      </c>
      <c r="P62" s="185">
        <v>0</v>
      </c>
      <c r="Q62" s="16"/>
      <c r="R62" s="16"/>
      <c r="S62" s="186" t="s">
        <v>49</v>
      </c>
      <c r="T62" s="187"/>
      <c r="U62" s="187"/>
      <c r="V62" s="188" t="s">
        <v>88</v>
      </c>
      <c r="W62" s="189">
        <v>100</v>
      </c>
      <c r="X62" s="190"/>
      <c r="Y62" s="191" t="s">
        <v>88</v>
      </c>
      <c r="Z62" s="191"/>
      <c r="AA62" s="192"/>
      <c r="AB62" s="191"/>
      <c r="AC62" s="193"/>
      <c r="AD62" s="194" t="s">
        <v>88</v>
      </c>
      <c r="AE62" s="194"/>
      <c r="AF62" s="194" t="s">
        <v>88</v>
      </c>
      <c r="AG62" s="194"/>
      <c r="AH62" s="194"/>
      <c r="AI62" s="194"/>
      <c r="AJ62" s="194"/>
      <c r="AK62" s="194" t="s">
        <v>88</v>
      </c>
      <c r="AL62" s="194"/>
      <c r="AM62" s="194" t="s">
        <v>88</v>
      </c>
      <c r="AN62" s="194"/>
      <c r="AO62" s="191"/>
      <c r="AP62" s="194"/>
      <c r="AQ62" s="194" t="s">
        <v>88</v>
      </c>
      <c r="AR62" s="194"/>
      <c r="AS62" s="194" t="s">
        <v>88</v>
      </c>
      <c r="AT62" s="194"/>
      <c r="AU62" s="194" t="s">
        <v>88</v>
      </c>
      <c r="AV62" s="194"/>
      <c r="AW62" s="194"/>
      <c r="AX62" s="194" t="s">
        <v>88</v>
      </c>
      <c r="AY62" s="194"/>
      <c r="AZ62" s="194"/>
      <c r="BA62" s="191"/>
      <c r="BB62" s="194" t="s">
        <v>88</v>
      </c>
      <c r="BC62" s="194" t="s">
        <v>88</v>
      </c>
      <c r="BD62" s="194" t="s">
        <v>88</v>
      </c>
      <c r="BE62" s="194" t="s">
        <v>88</v>
      </c>
      <c r="BF62" s="194" t="s">
        <v>88</v>
      </c>
      <c r="BG62" s="194" t="s">
        <v>88</v>
      </c>
      <c r="BH62" s="194" t="s">
        <v>88</v>
      </c>
      <c r="BI62" s="194" t="s">
        <v>88</v>
      </c>
      <c r="BJ62" s="194" t="s">
        <v>88</v>
      </c>
      <c r="BK62" s="194" t="s">
        <v>88</v>
      </c>
      <c r="BL62" s="195"/>
      <c r="BM62" s="191" t="s">
        <v>88</v>
      </c>
      <c r="BN62" s="194"/>
      <c r="BO62" s="196"/>
      <c r="BP62" s="39"/>
      <c r="BQ62" s="39"/>
      <c r="BR62" s="181" t="s">
        <v>49</v>
      </c>
      <c r="BS62" s="197">
        <f t="shared" si="8"/>
        <v>270</v>
      </c>
      <c r="BT62" s="198" t="s">
        <v>85</v>
      </c>
      <c r="BU62" s="198">
        <f t="shared" si="11"/>
        <v>6</v>
      </c>
      <c r="BV62" s="252" t="s">
        <v>86</v>
      </c>
      <c r="BW62" s="170">
        <v>119</v>
      </c>
      <c r="BX62" s="171" t="s">
        <v>225</v>
      </c>
      <c r="BY62" s="172">
        <v>1</v>
      </c>
      <c r="BZ62" s="171" t="s">
        <v>226</v>
      </c>
      <c r="CA62" s="170"/>
      <c r="CB62" s="171" t="s">
        <v>225</v>
      </c>
      <c r="CC62" s="172"/>
      <c r="CD62" s="171" t="s">
        <v>226</v>
      </c>
      <c r="CE62" s="170"/>
      <c r="CF62" s="171" t="s">
        <v>225</v>
      </c>
      <c r="CG62" s="172"/>
      <c r="CH62" s="171" t="s">
        <v>226</v>
      </c>
      <c r="CI62" s="170">
        <v>151</v>
      </c>
      <c r="CJ62" s="171" t="s">
        <v>225</v>
      </c>
      <c r="CK62" s="172">
        <v>5</v>
      </c>
      <c r="CL62" s="171" t="s">
        <v>226</v>
      </c>
      <c r="CM62" s="170"/>
      <c r="CN62" s="171" t="s">
        <v>225</v>
      </c>
      <c r="CO62" s="172"/>
      <c r="CP62" s="173" t="s">
        <v>226</v>
      </c>
      <c r="CQ62" s="170"/>
      <c r="CR62" s="171" t="s">
        <v>225</v>
      </c>
      <c r="CS62" s="172"/>
      <c r="CT62" s="173" t="s">
        <v>226</v>
      </c>
      <c r="CU62" s="214"/>
      <c r="CV62" s="1"/>
      <c r="CW62" s="1"/>
      <c r="CX62" s="186" t="s">
        <v>49</v>
      </c>
      <c r="CY62" s="200">
        <f t="shared" si="9"/>
        <v>0</v>
      </c>
      <c r="CZ62" s="201" t="s">
        <v>85</v>
      </c>
      <c r="DA62" s="201">
        <f t="shared" si="10"/>
        <v>0</v>
      </c>
      <c r="DB62" s="209" t="s">
        <v>86</v>
      </c>
      <c r="DC62" s="170"/>
      <c r="DD62" s="171" t="s">
        <v>85</v>
      </c>
      <c r="DE62" s="172"/>
      <c r="DF62" s="171"/>
      <c r="DG62" s="170"/>
      <c r="DH62" s="171" t="s">
        <v>85</v>
      </c>
      <c r="DI62" s="172"/>
      <c r="DJ62" s="171" t="s">
        <v>86</v>
      </c>
      <c r="DK62" s="170"/>
      <c r="DL62" s="171" t="s">
        <v>85</v>
      </c>
      <c r="DM62" s="172"/>
      <c r="DN62" s="171" t="s">
        <v>86</v>
      </c>
      <c r="DO62" s="202"/>
      <c r="DP62" s="195" t="s">
        <v>88</v>
      </c>
      <c r="DQ62" s="195"/>
      <c r="DR62" s="312"/>
      <c r="DS62" s="161"/>
      <c r="DT62" s="144"/>
      <c r="DU62" s="144"/>
      <c r="DV62" s="186" t="s">
        <v>49</v>
      </c>
      <c r="DW62" s="203" t="s">
        <v>88</v>
      </c>
      <c r="DX62" s="203"/>
      <c r="DY62" s="203"/>
      <c r="DZ62" s="204"/>
      <c r="EA62" s="203"/>
      <c r="EB62" s="203" t="s">
        <v>88</v>
      </c>
      <c r="EC62" s="205"/>
      <c r="ED62" s="206"/>
      <c r="EE62" s="37"/>
      <c r="EF62" s="38"/>
      <c r="EG62" s="71"/>
      <c r="EH62" s="39"/>
      <c r="EI62" s="39"/>
      <c r="EJ62" s="39"/>
      <c r="EK62" s="39"/>
      <c r="EL62" s="39"/>
      <c r="EM62" s="39"/>
      <c r="EN62" s="39"/>
      <c r="EO62" s="39"/>
      <c r="EP62" s="39"/>
      <c r="EQ62" s="39"/>
      <c r="ER62" s="39"/>
      <c r="ES62" s="39"/>
      <c r="ET62" s="39"/>
      <c r="EU62" s="39"/>
      <c r="EV62" s="39"/>
      <c r="EW62" s="39"/>
      <c r="EX62" s="39"/>
      <c r="EY62" s="39"/>
      <c r="EZ62" s="136"/>
      <c r="FA62" s="1"/>
    </row>
    <row r="63" spans="1:157" ht="18" customHeight="1">
      <c r="A63" s="4"/>
      <c r="B63" s="59" t="s">
        <v>50</v>
      </c>
      <c r="C63" s="44">
        <v>5211</v>
      </c>
      <c r="D63" s="44">
        <v>6305</v>
      </c>
      <c r="E63" s="45">
        <f t="shared" si="22"/>
        <v>82.6</v>
      </c>
      <c r="F63" s="44">
        <v>2171</v>
      </c>
      <c r="G63" s="44">
        <v>3390</v>
      </c>
      <c r="H63" s="45">
        <f t="shared" si="27"/>
        <v>64</v>
      </c>
      <c r="I63" s="44">
        <v>5407</v>
      </c>
      <c r="J63" s="44">
        <v>8207</v>
      </c>
      <c r="K63" s="45">
        <f t="shared" si="28"/>
        <v>65.9</v>
      </c>
      <c r="L63" s="44">
        <v>2620</v>
      </c>
      <c r="M63" s="44">
        <v>2992</v>
      </c>
      <c r="N63" s="46">
        <f t="shared" si="26"/>
        <v>87.6</v>
      </c>
      <c r="O63" s="47">
        <v>0</v>
      </c>
      <c r="P63" s="48">
        <v>0</v>
      </c>
      <c r="Q63" s="16"/>
      <c r="R63" s="16"/>
      <c r="S63" s="43" t="s">
        <v>50</v>
      </c>
      <c r="T63" s="49"/>
      <c r="U63" s="49"/>
      <c r="V63" s="50" t="s">
        <v>88</v>
      </c>
      <c r="W63" s="51">
        <v>100</v>
      </c>
      <c r="X63" s="52"/>
      <c r="Y63" s="53" t="s">
        <v>88</v>
      </c>
      <c r="Z63" s="53"/>
      <c r="AA63" s="54"/>
      <c r="AB63" s="53"/>
      <c r="AC63" s="55" t="s">
        <v>1</v>
      </c>
      <c r="AD63" s="56" t="s">
        <v>88</v>
      </c>
      <c r="AE63" s="56"/>
      <c r="AF63" s="56" t="s">
        <v>88</v>
      </c>
      <c r="AG63" s="56"/>
      <c r="AH63" s="56"/>
      <c r="AI63" s="56"/>
      <c r="AJ63" s="56"/>
      <c r="AK63" s="56" t="s">
        <v>88</v>
      </c>
      <c r="AL63" s="56"/>
      <c r="AM63" s="56" t="s">
        <v>88</v>
      </c>
      <c r="AN63" s="56"/>
      <c r="AO63" s="53"/>
      <c r="AP63" s="56"/>
      <c r="AQ63" s="56" t="s">
        <v>88</v>
      </c>
      <c r="AR63" s="56"/>
      <c r="AS63" s="56" t="s">
        <v>88</v>
      </c>
      <c r="AT63" s="56"/>
      <c r="AU63" s="56" t="s">
        <v>88</v>
      </c>
      <c r="AV63" s="56"/>
      <c r="AW63" s="56"/>
      <c r="AX63" s="56" t="s">
        <v>88</v>
      </c>
      <c r="AY63" s="56"/>
      <c r="AZ63" s="56"/>
      <c r="BA63" s="168"/>
      <c r="BB63" s="297" t="s">
        <v>88</v>
      </c>
      <c r="BC63" s="56"/>
      <c r="BD63" s="56" t="s">
        <v>88</v>
      </c>
      <c r="BE63" s="56"/>
      <c r="BF63" s="56" t="s">
        <v>88</v>
      </c>
      <c r="BG63" s="56"/>
      <c r="BH63" s="56" t="s">
        <v>88</v>
      </c>
      <c r="BI63" s="56"/>
      <c r="BJ63" s="56" t="s">
        <v>88</v>
      </c>
      <c r="BK63" s="56"/>
      <c r="BL63" s="57" t="s">
        <v>88</v>
      </c>
      <c r="BM63" s="53" t="s">
        <v>88</v>
      </c>
      <c r="BN63" s="56"/>
      <c r="BO63" s="58"/>
      <c r="BP63" s="39"/>
      <c r="BQ63" s="39"/>
      <c r="BR63" s="59" t="s">
        <v>50</v>
      </c>
      <c r="BS63" s="60">
        <f t="shared" si="8"/>
        <v>1106</v>
      </c>
      <c r="BT63" s="61" t="s">
        <v>85</v>
      </c>
      <c r="BU63" s="61">
        <f t="shared" si="11"/>
        <v>58</v>
      </c>
      <c r="BV63" s="253" t="s">
        <v>86</v>
      </c>
      <c r="BW63" s="44"/>
      <c r="BX63" s="62" t="s">
        <v>225</v>
      </c>
      <c r="BY63" s="63"/>
      <c r="BZ63" s="62" t="s">
        <v>226</v>
      </c>
      <c r="CA63" s="44"/>
      <c r="CB63" s="62" t="s">
        <v>225</v>
      </c>
      <c r="CC63" s="63"/>
      <c r="CD63" s="62" t="s">
        <v>226</v>
      </c>
      <c r="CE63" s="44">
        <v>1106</v>
      </c>
      <c r="CF63" s="62" t="s">
        <v>225</v>
      </c>
      <c r="CG63" s="63">
        <v>58</v>
      </c>
      <c r="CH63" s="62" t="s">
        <v>226</v>
      </c>
      <c r="CI63" s="44"/>
      <c r="CJ63" s="62" t="s">
        <v>225</v>
      </c>
      <c r="CK63" s="63"/>
      <c r="CL63" s="62" t="s">
        <v>226</v>
      </c>
      <c r="CM63" s="44"/>
      <c r="CN63" s="62" t="s">
        <v>225</v>
      </c>
      <c r="CO63" s="63"/>
      <c r="CP63" s="249" t="s">
        <v>226</v>
      </c>
      <c r="CQ63" s="44"/>
      <c r="CR63" s="62" t="s">
        <v>225</v>
      </c>
      <c r="CS63" s="63"/>
      <c r="CT63" s="249" t="s">
        <v>226</v>
      </c>
      <c r="CU63" s="213"/>
      <c r="CV63" s="1"/>
      <c r="CW63" s="1"/>
      <c r="CX63" s="43" t="s">
        <v>50</v>
      </c>
      <c r="CY63" s="132">
        <f t="shared" si="9"/>
        <v>0</v>
      </c>
      <c r="CZ63" s="133" t="s">
        <v>85</v>
      </c>
      <c r="DA63" s="133">
        <f t="shared" si="10"/>
        <v>0</v>
      </c>
      <c r="DB63" s="210" t="s">
        <v>86</v>
      </c>
      <c r="DC63" s="44"/>
      <c r="DD63" s="62" t="s">
        <v>85</v>
      </c>
      <c r="DE63" s="63"/>
      <c r="DF63" s="62"/>
      <c r="DG63" s="44"/>
      <c r="DH63" s="62" t="s">
        <v>85</v>
      </c>
      <c r="DI63" s="63"/>
      <c r="DJ63" s="62" t="s">
        <v>86</v>
      </c>
      <c r="DK63" s="44"/>
      <c r="DL63" s="62" t="s">
        <v>85</v>
      </c>
      <c r="DM63" s="63"/>
      <c r="DN63" s="62" t="s">
        <v>86</v>
      </c>
      <c r="DO63" s="134"/>
      <c r="DP63" s="57" t="s">
        <v>88</v>
      </c>
      <c r="DQ63" s="50"/>
      <c r="DR63" s="65"/>
      <c r="DS63" s="66"/>
      <c r="DT63" s="2"/>
      <c r="DU63" s="2"/>
      <c r="DV63" s="43" t="s">
        <v>50</v>
      </c>
      <c r="DW63" s="215" t="s">
        <v>88</v>
      </c>
      <c r="DX63" s="67"/>
      <c r="DY63" s="67"/>
      <c r="DZ63" s="68"/>
      <c r="EA63" s="67" t="s">
        <v>88</v>
      </c>
      <c r="EB63" s="67"/>
      <c r="EC63" s="69"/>
      <c r="ED63" s="70" t="s">
        <v>302</v>
      </c>
      <c r="EE63" s="37"/>
      <c r="EF63" s="38"/>
      <c r="EG63" s="71"/>
      <c r="EH63" s="153"/>
      <c r="EI63" s="39"/>
      <c r="EJ63" s="39"/>
      <c r="EK63" s="39"/>
      <c r="EL63" s="39"/>
      <c r="EM63" s="39"/>
      <c r="EN63" s="39"/>
      <c r="EO63" s="39"/>
      <c r="EP63" s="39"/>
      <c r="EQ63" s="39"/>
      <c r="ER63" s="39"/>
      <c r="ES63" s="39"/>
      <c r="ET63" s="39"/>
      <c r="EU63" s="39"/>
      <c r="EV63" s="39"/>
      <c r="EW63" s="39"/>
      <c r="EX63" s="39"/>
      <c r="EY63" s="39"/>
      <c r="EZ63" s="1"/>
      <c r="FA63" s="1"/>
    </row>
    <row r="64" spans="1:157" ht="18" customHeight="1">
      <c r="A64" s="4"/>
      <c r="B64" s="59" t="s">
        <v>51</v>
      </c>
      <c r="C64" s="44">
        <v>2337</v>
      </c>
      <c r="D64" s="44">
        <v>5062</v>
      </c>
      <c r="E64" s="45">
        <f t="shared" si="22"/>
        <v>46.2</v>
      </c>
      <c r="F64" s="44">
        <v>1112</v>
      </c>
      <c r="G64" s="44">
        <v>2747</v>
      </c>
      <c r="H64" s="45">
        <f t="shared" si="27"/>
        <v>40.5</v>
      </c>
      <c r="I64" s="44">
        <v>737</v>
      </c>
      <c r="J64" s="44">
        <v>4916</v>
      </c>
      <c r="K64" s="45">
        <f t="shared" si="28"/>
        <v>15</v>
      </c>
      <c r="L64" s="44">
        <v>1306</v>
      </c>
      <c r="M64" s="44">
        <v>3047</v>
      </c>
      <c r="N64" s="46">
        <f t="shared" si="26"/>
        <v>42.9</v>
      </c>
      <c r="O64" s="47">
        <v>0</v>
      </c>
      <c r="P64" s="48">
        <v>0</v>
      </c>
      <c r="Q64" s="16"/>
      <c r="R64" s="16"/>
      <c r="S64" s="43" t="s">
        <v>51</v>
      </c>
      <c r="T64" s="49" t="s">
        <v>62</v>
      </c>
      <c r="U64" s="49"/>
      <c r="V64" s="50" t="s">
        <v>88</v>
      </c>
      <c r="W64" s="51">
        <v>80</v>
      </c>
      <c r="X64" s="52"/>
      <c r="Y64" s="53" t="s">
        <v>88</v>
      </c>
      <c r="Z64" s="53" t="s">
        <v>1</v>
      </c>
      <c r="AA64" s="54"/>
      <c r="AB64" s="53"/>
      <c r="AC64" s="55"/>
      <c r="AD64" s="56" t="s">
        <v>88</v>
      </c>
      <c r="AE64" s="56"/>
      <c r="AF64" s="56" t="s">
        <v>88</v>
      </c>
      <c r="AG64" s="56"/>
      <c r="AH64" s="56"/>
      <c r="AI64" s="56"/>
      <c r="AJ64" s="56"/>
      <c r="AK64" s="56" t="s">
        <v>88</v>
      </c>
      <c r="AL64" s="56"/>
      <c r="AM64" s="56" t="s">
        <v>88</v>
      </c>
      <c r="AN64" s="56"/>
      <c r="AO64" s="53"/>
      <c r="AP64" s="56"/>
      <c r="AQ64" s="56" t="s">
        <v>88</v>
      </c>
      <c r="AR64" s="56"/>
      <c r="AS64" s="56" t="s">
        <v>88</v>
      </c>
      <c r="AT64" s="56"/>
      <c r="AU64" s="56" t="s">
        <v>88</v>
      </c>
      <c r="AV64" s="56"/>
      <c r="AW64" s="56"/>
      <c r="AX64" s="56" t="s">
        <v>88</v>
      </c>
      <c r="AY64" s="56"/>
      <c r="AZ64" s="56"/>
      <c r="BA64" s="168"/>
      <c r="BB64" s="297" t="s">
        <v>88</v>
      </c>
      <c r="BC64" s="56"/>
      <c r="BD64" s="56" t="s">
        <v>88</v>
      </c>
      <c r="BE64" s="56" t="s">
        <v>88</v>
      </c>
      <c r="BF64" s="56" t="s">
        <v>88</v>
      </c>
      <c r="BG64" s="56" t="s">
        <v>88</v>
      </c>
      <c r="BH64" s="56" t="s">
        <v>88</v>
      </c>
      <c r="BI64" s="56" t="s">
        <v>88</v>
      </c>
      <c r="BJ64" s="56" t="s">
        <v>88</v>
      </c>
      <c r="BK64" s="56"/>
      <c r="BL64" s="57"/>
      <c r="BM64" s="53"/>
      <c r="BN64" s="56" t="s">
        <v>88</v>
      </c>
      <c r="BO64" s="58"/>
      <c r="BP64" s="39"/>
      <c r="BQ64" s="39"/>
      <c r="BR64" s="59" t="s">
        <v>51</v>
      </c>
      <c r="BS64" s="60">
        <f t="shared" si="8"/>
        <v>0</v>
      </c>
      <c r="BT64" s="61" t="s">
        <v>85</v>
      </c>
      <c r="BU64" s="61">
        <f t="shared" si="11"/>
        <v>0</v>
      </c>
      <c r="BV64" s="253" t="s">
        <v>86</v>
      </c>
      <c r="BW64" s="44"/>
      <c r="BX64" s="62" t="s">
        <v>225</v>
      </c>
      <c r="BY64" s="63"/>
      <c r="BZ64" s="62" t="s">
        <v>226</v>
      </c>
      <c r="CA64" s="44"/>
      <c r="CB64" s="62" t="s">
        <v>225</v>
      </c>
      <c r="CC64" s="63"/>
      <c r="CD64" s="62" t="s">
        <v>226</v>
      </c>
      <c r="CE64" s="44"/>
      <c r="CF64" s="62" t="s">
        <v>225</v>
      </c>
      <c r="CG64" s="63"/>
      <c r="CH64" s="62" t="s">
        <v>226</v>
      </c>
      <c r="CI64" s="44"/>
      <c r="CJ64" s="62" t="s">
        <v>225</v>
      </c>
      <c r="CK64" s="63"/>
      <c r="CL64" s="62" t="s">
        <v>226</v>
      </c>
      <c r="CM64" s="44"/>
      <c r="CN64" s="62" t="s">
        <v>225</v>
      </c>
      <c r="CO64" s="63"/>
      <c r="CP64" s="249" t="s">
        <v>226</v>
      </c>
      <c r="CQ64" s="44"/>
      <c r="CR64" s="62" t="s">
        <v>225</v>
      </c>
      <c r="CS64" s="63"/>
      <c r="CT64" s="249" t="s">
        <v>226</v>
      </c>
      <c r="CU64" s="216"/>
      <c r="CV64" s="1"/>
      <c r="CW64" s="1"/>
      <c r="CX64" s="43" t="s">
        <v>51</v>
      </c>
      <c r="CY64" s="132">
        <f t="shared" si="9"/>
        <v>0</v>
      </c>
      <c r="CZ64" s="133" t="s">
        <v>85</v>
      </c>
      <c r="DA64" s="133">
        <f t="shared" si="10"/>
        <v>0</v>
      </c>
      <c r="DB64" s="210" t="s">
        <v>86</v>
      </c>
      <c r="DC64" s="44"/>
      <c r="DD64" s="62" t="s">
        <v>85</v>
      </c>
      <c r="DE64" s="63"/>
      <c r="DF64" s="62"/>
      <c r="DG64" s="44"/>
      <c r="DH64" s="62" t="s">
        <v>85</v>
      </c>
      <c r="DI64" s="63"/>
      <c r="DJ64" s="62" t="s">
        <v>86</v>
      </c>
      <c r="DK64" s="44"/>
      <c r="DL64" s="62" t="s">
        <v>85</v>
      </c>
      <c r="DM64" s="63"/>
      <c r="DN64" s="62" t="s">
        <v>86</v>
      </c>
      <c r="DO64" s="134"/>
      <c r="DP64" s="57" t="s">
        <v>88</v>
      </c>
      <c r="DQ64" s="50"/>
      <c r="DR64" s="65"/>
      <c r="DS64" s="143"/>
      <c r="DT64" s="2"/>
      <c r="DU64" s="2"/>
      <c r="DV64" s="43" t="s">
        <v>51</v>
      </c>
      <c r="DW64" s="67"/>
      <c r="DX64" s="67" t="s">
        <v>88</v>
      </c>
      <c r="DY64" s="67"/>
      <c r="DZ64" s="159" t="s">
        <v>303</v>
      </c>
      <c r="EA64" s="67" t="s">
        <v>88</v>
      </c>
      <c r="EB64" s="67"/>
      <c r="EC64" s="69"/>
      <c r="ED64" s="70"/>
      <c r="EE64" s="37"/>
      <c r="EF64" s="38"/>
      <c r="EG64" s="71"/>
      <c r="EH64" s="39"/>
      <c r="EI64" s="39"/>
      <c r="EJ64" s="39"/>
      <c r="EK64" s="39"/>
      <c r="EL64" s="39"/>
      <c r="EM64" s="39"/>
      <c r="EN64" s="39"/>
      <c r="EO64" s="39"/>
      <c r="EP64" s="39"/>
      <c r="EQ64" s="39"/>
      <c r="ER64" s="39"/>
      <c r="ES64" s="39"/>
      <c r="ET64" s="39"/>
      <c r="EU64" s="39"/>
      <c r="EV64" s="39"/>
      <c r="EW64" s="39"/>
      <c r="EX64" s="39"/>
      <c r="EY64" s="39"/>
      <c r="EZ64" s="1"/>
      <c r="FA64" s="1"/>
    </row>
    <row r="65" spans="1:157" ht="18" customHeight="1">
      <c r="A65" s="4"/>
      <c r="B65" s="59" t="s">
        <v>52</v>
      </c>
      <c r="C65" s="44">
        <v>437</v>
      </c>
      <c r="D65" s="44">
        <v>4323</v>
      </c>
      <c r="E65" s="45">
        <f t="shared" si="22"/>
        <v>10.1</v>
      </c>
      <c r="F65" s="44">
        <v>125</v>
      </c>
      <c r="G65" s="44">
        <v>2598</v>
      </c>
      <c r="H65" s="45">
        <f t="shared" si="27"/>
        <v>4.8</v>
      </c>
      <c r="I65" s="44">
        <v>332</v>
      </c>
      <c r="J65" s="44">
        <v>3932</v>
      </c>
      <c r="K65" s="45">
        <f t="shared" si="28"/>
        <v>8.4</v>
      </c>
      <c r="L65" s="44">
        <v>451</v>
      </c>
      <c r="M65" s="44">
        <v>3057</v>
      </c>
      <c r="N65" s="46">
        <f t="shared" si="26"/>
        <v>14.8</v>
      </c>
      <c r="O65" s="47">
        <v>0</v>
      </c>
      <c r="P65" s="48">
        <v>0</v>
      </c>
      <c r="Q65" s="16"/>
      <c r="R65" s="16"/>
      <c r="S65" s="43" t="s">
        <v>52</v>
      </c>
      <c r="T65" s="49"/>
      <c r="U65" s="49" t="s">
        <v>216</v>
      </c>
      <c r="V65" s="50"/>
      <c r="W65" s="51">
        <v>100</v>
      </c>
      <c r="X65" s="52"/>
      <c r="Y65" s="53" t="s">
        <v>88</v>
      </c>
      <c r="Z65" s="53"/>
      <c r="AA65" s="54"/>
      <c r="AB65" s="53"/>
      <c r="AC65" s="55"/>
      <c r="AD65" s="56" t="s">
        <v>88</v>
      </c>
      <c r="AE65" s="56"/>
      <c r="AF65" s="56" t="s">
        <v>88</v>
      </c>
      <c r="AG65" s="56"/>
      <c r="AH65" s="56" t="s">
        <v>88</v>
      </c>
      <c r="AI65" s="56"/>
      <c r="AJ65" s="56" t="s">
        <v>88</v>
      </c>
      <c r="AK65" s="56"/>
      <c r="AL65" s="56"/>
      <c r="AM65" s="56"/>
      <c r="AN65" s="56"/>
      <c r="AO65" s="53"/>
      <c r="AP65" s="56"/>
      <c r="AQ65" s="56" t="s">
        <v>88</v>
      </c>
      <c r="AR65" s="56"/>
      <c r="AS65" s="56" t="s">
        <v>88</v>
      </c>
      <c r="AT65" s="56"/>
      <c r="AU65" s="56" t="s">
        <v>88</v>
      </c>
      <c r="AV65" s="56"/>
      <c r="AW65" s="56" t="s">
        <v>88</v>
      </c>
      <c r="AX65" s="56"/>
      <c r="AY65" s="56"/>
      <c r="AZ65" s="56"/>
      <c r="BA65" s="53"/>
      <c r="BB65" s="56"/>
      <c r="BC65" s="56"/>
      <c r="BD65" s="56" t="s">
        <v>88</v>
      </c>
      <c r="BE65" s="56" t="s">
        <v>88</v>
      </c>
      <c r="BF65" s="56" t="s">
        <v>88</v>
      </c>
      <c r="BG65" s="56" t="s">
        <v>88</v>
      </c>
      <c r="BH65" s="56" t="s">
        <v>88</v>
      </c>
      <c r="BI65" s="56" t="s">
        <v>88</v>
      </c>
      <c r="BJ65" s="56" t="s">
        <v>88</v>
      </c>
      <c r="BK65" s="56" t="s">
        <v>88</v>
      </c>
      <c r="BL65" s="57"/>
      <c r="BM65" s="53"/>
      <c r="BN65" s="56" t="s">
        <v>88</v>
      </c>
      <c r="BO65" s="58"/>
      <c r="BP65" s="39"/>
      <c r="BQ65" s="39"/>
      <c r="BR65" s="59" t="s">
        <v>52</v>
      </c>
      <c r="BS65" s="60">
        <f t="shared" si="8"/>
        <v>0</v>
      </c>
      <c r="BT65" s="61" t="s">
        <v>85</v>
      </c>
      <c r="BU65" s="61">
        <f t="shared" si="11"/>
        <v>0</v>
      </c>
      <c r="BV65" s="253" t="s">
        <v>86</v>
      </c>
      <c r="BW65" s="44"/>
      <c r="BX65" s="62" t="s">
        <v>225</v>
      </c>
      <c r="BY65" s="63"/>
      <c r="BZ65" s="62" t="s">
        <v>226</v>
      </c>
      <c r="CA65" s="44"/>
      <c r="CB65" s="62" t="s">
        <v>225</v>
      </c>
      <c r="CC65" s="63"/>
      <c r="CD65" s="62" t="s">
        <v>226</v>
      </c>
      <c r="CE65" s="44"/>
      <c r="CF65" s="62" t="s">
        <v>225</v>
      </c>
      <c r="CG65" s="63"/>
      <c r="CH65" s="62" t="s">
        <v>226</v>
      </c>
      <c r="CI65" s="44"/>
      <c r="CJ65" s="62" t="s">
        <v>225</v>
      </c>
      <c r="CK65" s="63"/>
      <c r="CL65" s="62" t="s">
        <v>226</v>
      </c>
      <c r="CM65" s="44"/>
      <c r="CN65" s="62" t="s">
        <v>225</v>
      </c>
      <c r="CO65" s="63"/>
      <c r="CP65" s="249" t="s">
        <v>226</v>
      </c>
      <c r="CQ65" s="44"/>
      <c r="CR65" s="62" t="s">
        <v>225</v>
      </c>
      <c r="CS65" s="63"/>
      <c r="CT65" s="249" t="s">
        <v>226</v>
      </c>
      <c r="CU65" s="213"/>
      <c r="CV65" s="148"/>
      <c r="CW65" s="148"/>
      <c r="CX65" s="43" t="s">
        <v>52</v>
      </c>
      <c r="CY65" s="132">
        <f t="shared" si="9"/>
        <v>0</v>
      </c>
      <c r="CZ65" s="133" t="s">
        <v>85</v>
      </c>
      <c r="DA65" s="133">
        <f t="shared" si="10"/>
        <v>0</v>
      </c>
      <c r="DB65" s="210" t="s">
        <v>86</v>
      </c>
      <c r="DC65" s="44"/>
      <c r="DD65" s="62" t="s">
        <v>85</v>
      </c>
      <c r="DE65" s="63"/>
      <c r="DF65" s="62"/>
      <c r="DG65" s="44"/>
      <c r="DH65" s="62" t="s">
        <v>85</v>
      </c>
      <c r="DI65" s="63"/>
      <c r="DJ65" s="62" t="s">
        <v>86</v>
      </c>
      <c r="DK65" s="44"/>
      <c r="DL65" s="62" t="s">
        <v>85</v>
      </c>
      <c r="DM65" s="63"/>
      <c r="DN65" s="62" t="s">
        <v>86</v>
      </c>
      <c r="DO65" s="134"/>
      <c r="DP65" s="50"/>
      <c r="DQ65" s="50" t="s">
        <v>88</v>
      </c>
      <c r="DR65" s="146" t="s">
        <v>209</v>
      </c>
      <c r="DS65" s="66" t="s">
        <v>210</v>
      </c>
      <c r="DT65" s="144"/>
      <c r="DU65" s="144"/>
      <c r="DV65" s="43" t="s">
        <v>52</v>
      </c>
      <c r="DW65" s="67"/>
      <c r="DX65" s="67" t="s">
        <v>216</v>
      </c>
      <c r="DY65" s="67"/>
      <c r="DZ65" s="68" t="s">
        <v>304</v>
      </c>
      <c r="EA65" s="67"/>
      <c r="EB65" s="67" t="s">
        <v>216</v>
      </c>
      <c r="EC65" s="69"/>
      <c r="ED65" s="70"/>
      <c r="EE65" s="37"/>
      <c r="EF65" s="38"/>
      <c r="EG65" s="71"/>
      <c r="EH65" s="39"/>
      <c r="EI65" s="39"/>
      <c r="EJ65" s="39"/>
      <c r="EK65" s="39"/>
      <c r="EL65" s="39"/>
      <c r="EM65" s="39"/>
      <c r="EN65" s="39"/>
      <c r="EO65" s="39"/>
      <c r="EP65" s="39"/>
      <c r="EQ65" s="39"/>
      <c r="ER65" s="39"/>
      <c r="ES65" s="39"/>
      <c r="ET65" s="39"/>
      <c r="EU65" s="39"/>
      <c r="EV65" s="39"/>
      <c r="EW65" s="39"/>
      <c r="EX65" s="39"/>
      <c r="EY65" s="39"/>
      <c r="EZ65" s="1"/>
      <c r="FA65" s="1"/>
    </row>
    <row r="66" spans="1:157" ht="18" customHeight="1">
      <c r="A66" s="4"/>
      <c r="B66" s="9" t="s">
        <v>53</v>
      </c>
      <c r="C66" s="10">
        <v>744</v>
      </c>
      <c r="D66" s="10">
        <v>3302</v>
      </c>
      <c r="E66" s="11">
        <f aca="true" t="shared" si="29" ref="E66:E76">IF(D66=0,0,ROUND(C66/D66*100,1))</f>
        <v>22.5</v>
      </c>
      <c r="F66" s="10">
        <v>279</v>
      </c>
      <c r="G66" s="10">
        <v>2034</v>
      </c>
      <c r="H66" s="11">
        <f aca="true" t="shared" si="30" ref="H66:H76">IF(G66=0,0,ROUND(F66/G66*100,1))</f>
        <v>13.7</v>
      </c>
      <c r="I66" s="10">
        <v>425</v>
      </c>
      <c r="J66" s="10">
        <v>3130</v>
      </c>
      <c r="K66" s="11">
        <f aca="true" t="shared" si="31" ref="K66:K76">IF(J66=0,0,ROUND(I66/J66*100,1))</f>
        <v>13.6</v>
      </c>
      <c r="L66" s="10">
        <v>816</v>
      </c>
      <c r="M66" s="10">
        <v>2341</v>
      </c>
      <c r="N66" s="14">
        <f aca="true" t="shared" si="32" ref="N66:N76">IF(M66=0,0,ROUND(L66/M66*100,1))</f>
        <v>34.9</v>
      </c>
      <c r="O66" s="13">
        <v>0</v>
      </c>
      <c r="P66" s="15">
        <v>0</v>
      </c>
      <c r="Q66" s="16"/>
      <c r="R66" s="16"/>
      <c r="S66" s="17" t="s">
        <v>53</v>
      </c>
      <c r="T66" s="18"/>
      <c r="U66" s="18"/>
      <c r="V66" s="19" t="s">
        <v>88</v>
      </c>
      <c r="W66" s="20">
        <v>60</v>
      </c>
      <c r="X66" s="21"/>
      <c r="Y66" s="22" t="s">
        <v>88</v>
      </c>
      <c r="Z66" s="22"/>
      <c r="AA66" s="23"/>
      <c r="AB66" s="22"/>
      <c r="AC66" s="40"/>
      <c r="AD66" s="41" t="s">
        <v>88</v>
      </c>
      <c r="AE66" s="41"/>
      <c r="AF66" s="41" t="s">
        <v>88</v>
      </c>
      <c r="AG66" s="41"/>
      <c r="AH66" s="41" t="s">
        <v>88</v>
      </c>
      <c r="AI66" s="41"/>
      <c r="AJ66" s="41" t="s">
        <v>88</v>
      </c>
      <c r="AK66" s="41"/>
      <c r="AL66" s="41"/>
      <c r="AM66" s="41"/>
      <c r="AN66" s="41"/>
      <c r="AO66" s="22"/>
      <c r="AP66" s="41"/>
      <c r="AQ66" s="41" t="s">
        <v>88</v>
      </c>
      <c r="AR66" s="41"/>
      <c r="AS66" s="41" t="s">
        <v>88</v>
      </c>
      <c r="AT66" s="41"/>
      <c r="AU66" s="41" t="s">
        <v>88</v>
      </c>
      <c r="AV66" s="41"/>
      <c r="AW66" s="41" t="s">
        <v>88</v>
      </c>
      <c r="AX66" s="41"/>
      <c r="AY66" s="41"/>
      <c r="AZ66" s="41"/>
      <c r="BA66" s="22"/>
      <c r="BB66" s="41"/>
      <c r="BC66" s="41"/>
      <c r="BD66" s="41" t="s">
        <v>88</v>
      </c>
      <c r="BE66" s="41" t="s">
        <v>88</v>
      </c>
      <c r="BF66" s="41" t="s">
        <v>88</v>
      </c>
      <c r="BG66" s="41" t="s">
        <v>88</v>
      </c>
      <c r="BH66" s="41" t="s">
        <v>88</v>
      </c>
      <c r="BI66" s="41" t="s">
        <v>88</v>
      </c>
      <c r="BJ66" s="41" t="s">
        <v>88</v>
      </c>
      <c r="BK66" s="41" t="s">
        <v>88</v>
      </c>
      <c r="BL66" s="30"/>
      <c r="BM66" s="22"/>
      <c r="BN66" s="41" t="s">
        <v>88</v>
      </c>
      <c r="BO66" s="42"/>
      <c r="BP66" s="39"/>
      <c r="BQ66" s="39"/>
      <c r="BR66" s="9" t="s">
        <v>53</v>
      </c>
      <c r="BS66" s="25">
        <f t="shared" si="8"/>
        <v>403</v>
      </c>
      <c r="BT66" s="26" t="s">
        <v>85</v>
      </c>
      <c r="BU66" s="26">
        <f t="shared" si="11"/>
        <v>2</v>
      </c>
      <c r="BV66" s="254" t="s">
        <v>86</v>
      </c>
      <c r="BW66" s="10">
        <v>193</v>
      </c>
      <c r="BX66" s="27" t="s">
        <v>225</v>
      </c>
      <c r="BY66" s="28">
        <v>1</v>
      </c>
      <c r="BZ66" s="27" t="s">
        <v>226</v>
      </c>
      <c r="CA66" s="10"/>
      <c r="CB66" s="27" t="s">
        <v>225</v>
      </c>
      <c r="CC66" s="28"/>
      <c r="CD66" s="27" t="s">
        <v>226</v>
      </c>
      <c r="CE66" s="10"/>
      <c r="CF66" s="27" t="s">
        <v>225</v>
      </c>
      <c r="CG66" s="28"/>
      <c r="CH66" s="27" t="s">
        <v>226</v>
      </c>
      <c r="CI66" s="10"/>
      <c r="CJ66" s="27" t="s">
        <v>225</v>
      </c>
      <c r="CK66" s="28"/>
      <c r="CL66" s="27" t="s">
        <v>226</v>
      </c>
      <c r="CM66" s="10"/>
      <c r="CN66" s="27" t="s">
        <v>225</v>
      </c>
      <c r="CO66" s="28"/>
      <c r="CP66" s="258" t="s">
        <v>226</v>
      </c>
      <c r="CQ66" s="10">
        <v>210</v>
      </c>
      <c r="CR66" s="27" t="s">
        <v>225</v>
      </c>
      <c r="CS66" s="28">
        <v>1</v>
      </c>
      <c r="CT66" s="258" t="s">
        <v>226</v>
      </c>
      <c r="CU66" s="217" t="s">
        <v>305</v>
      </c>
      <c r="CV66" s="1"/>
      <c r="CW66" s="1"/>
      <c r="CX66" s="17" t="s">
        <v>53</v>
      </c>
      <c r="CY66" s="149">
        <f t="shared" si="9"/>
        <v>0</v>
      </c>
      <c r="CZ66" s="150" t="s">
        <v>85</v>
      </c>
      <c r="DA66" s="150">
        <f t="shared" si="10"/>
        <v>0</v>
      </c>
      <c r="DB66" s="211" t="s">
        <v>86</v>
      </c>
      <c r="DC66" s="10"/>
      <c r="DD66" s="27" t="s">
        <v>85</v>
      </c>
      <c r="DE66" s="28"/>
      <c r="DF66" s="27"/>
      <c r="DG66" s="10"/>
      <c r="DH66" s="27" t="s">
        <v>85</v>
      </c>
      <c r="DI66" s="28"/>
      <c r="DJ66" s="27" t="s">
        <v>86</v>
      </c>
      <c r="DK66" s="10"/>
      <c r="DL66" s="27" t="s">
        <v>85</v>
      </c>
      <c r="DM66" s="28"/>
      <c r="DN66" s="27" t="s">
        <v>86</v>
      </c>
      <c r="DO66" s="151"/>
      <c r="DP66" s="30" t="s">
        <v>88</v>
      </c>
      <c r="DQ66" s="19"/>
      <c r="DR66" s="164" t="s">
        <v>1</v>
      </c>
      <c r="DS66" s="32" t="s">
        <v>1</v>
      </c>
      <c r="DT66" s="2"/>
      <c r="DU66" s="2"/>
      <c r="DV66" s="17" t="s">
        <v>53</v>
      </c>
      <c r="DW66" s="33" t="s">
        <v>88</v>
      </c>
      <c r="DX66" s="33"/>
      <c r="DY66" s="33"/>
      <c r="DZ66" s="34"/>
      <c r="EA66" s="33"/>
      <c r="EB66" s="33" t="s">
        <v>88</v>
      </c>
      <c r="EC66" s="35"/>
      <c r="ED66" s="36" t="s">
        <v>215</v>
      </c>
      <c r="EE66" s="37"/>
      <c r="EF66" s="38"/>
      <c r="EG66" s="71"/>
      <c r="EH66" s="39"/>
      <c r="EI66" s="39"/>
      <c r="EJ66" s="39"/>
      <c r="EK66" s="39"/>
      <c r="EL66" s="39"/>
      <c r="EM66" s="39"/>
      <c r="EN66" s="39"/>
      <c r="EO66" s="39"/>
      <c r="EP66" s="39"/>
      <c r="EQ66" s="39"/>
      <c r="ER66" s="39"/>
      <c r="ES66" s="39"/>
      <c r="ET66" s="39"/>
      <c r="EU66" s="39"/>
      <c r="EV66" s="39"/>
      <c r="EW66" s="39"/>
      <c r="EX66" s="39"/>
      <c r="EY66" s="39"/>
      <c r="EZ66" s="1"/>
      <c r="FA66" s="1"/>
    </row>
    <row r="67" spans="1:157" ht="18" customHeight="1">
      <c r="A67" s="4"/>
      <c r="B67" s="181" t="s">
        <v>54</v>
      </c>
      <c r="C67" s="170">
        <v>1149</v>
      </c>
      <c r="D67" s="170">
        <v>6155</v>
      </c>
      <c r="E67" s="182">
        <f t="shared" si="29"/>
        <v>18.7</v>
      </c>
      <c r="F67" s="170">
        <v>557</v>
      </c>
      <c r="G67" s="170">
        <v>3766</v>
      </c>
      <c r="H67" s="182">
        <f t="shared" si="30"/>
        <v>14.8</v>
      </c>
      <c r="I67" s="170">
        <v>697</v>
      </c>
      <c r="J67" s="170">
        <v>7999</v>
      </c>
      <c r="K67" s="182">
        <f t="shared" si="31"/>
        <v>8.7</v>
      </c>
      <c r="L67" s="170">
        <v>1656</v>
      </c>
      <c r="M67" s="170">
        <v>4684</v>
      </c>
      <c r="N67" s="183">
        <f t="shared" si="32"/>
        <v>35.4</v>
      </c>
      <c r="O67" s="184">
        <v>0</v>
      </c>
      <c r="P67" s="185">
        <v>0</v>
      </c>
      <c r="Q67" s="16"/>
      <c r="R67" s="16"/>
      <c r="S67" s="186" t="s">
        <v>54</v>
      </c>
      <c r="T67" s="187"/>
      <c r="U67" s="187"/>
      <c r="V67" s="188" t="s">
        <v>88</v>
      </c>
      <c r="W67" s="189">
        <v>80</v>
      </c>
      <c r="X67" s="190"/>
      <c r="Y67" s="191" t="s">
        <v>88</v>
      </c>
      <c r="Z67" s="191"/>
      <c r="AA67" s="192"/>
      <c r="AB67" s="191"/>
      <c r="AC67" s="193" t="s">
        <v>1</v>
      </c>
      <c r="AD67" s="194" t="s">
        <v>88</v>
      </c>
      <c r="AE67" s="194"/>
      <c r="AF67" s="194" t="s">
        <v>261</v>
      </c>
      <c r="AG67" s="194"/>
      <c r="AH67" s="194" t="s">
        <v>88</v>
      </c>
      <c r="AI67" s="194"/>
      <c r="AJ67" s="194" t="s">
        <v>88</v>
      </c>
      <c r="AK67" s="194"/>
      <c r="AL67" s="194"/>
      <c r="AM67" s="194"/>
      <c r="AN67" s="194"/>
      <c r="AO67" s="191"/>
      <c r="AP67" s="194"/>
      <c r="AQ67" s="194" t="s">
        <v>88</v>
      </c>
      <c r="AR67" s="194"/>
      <c r="AS67" s="194" t="s">
        <v>88</v>
      </c>
      <c r="AT67" s="194"/>
      <c r="AU67" s="194" t="s">
        <v>88</v>
      </c>
      <c r="AV67" s="194"/>
      <c r="AW67" s="194" t="s">
        <v>88</v>
      </c>
      <c r="AX67" s="194"/>
      <c r="AY67" s="194"/>
      <c r="AZ67" s="194"/>
      <c r="BA67" s="191"/>
      <c r="BB67" s="194"/>
      <c r="BC67" s="194" t="s">
        <v>88</v>
      </c>
      <c r="BD67" s="194" t="s">
        <v>261</v>
      </c>
      <c r="BE67" s="194" t="s">
        <v>88</v>
      </c>
      <c r="BF67" s="194" t="s">
        <v>88</v>
      </c>
      <c r="BG67" s="194" t="s">
        <v>88</v>
      </c>
      <c r="BH67" s="194" t="s">
        <v>88</v>
      </c>
      <c r="BI67" s="194" t="s">
        <v>88</v>
      </c>
      <c r="BJ67" s="194" t="s">
        <v>88</v>
      </c>
      <c r="BK67" s="194"/>
      <c r="BL67" s="195"/>
      <c r="BM67" s="191"/>
      <c r="BN67" s="194" t="s">
        <v>88</v>
      </c>
      <c r="BO67" s="196"/>
      <c r="BP67" s="39"/>
      <c r="BQ67" s="39"/>
      <c r="BR67" s="181" t="s">
        <v>54</v>
      </c>
      <c r="BS67" s="197">
        <f t="shared" si="8"/>
        <v>1614</v>
      </c>
      <c r="BT67" s="198" t="s">
        <v>85</v>
      </c>
      <c r="BU67" s="198">
        <f t="shared" si="11"/>
        <v>10</v>
      </c>
      <c r="BV67" s="252" t="s">
        <v>86</v>
      </c>
      <c r="BW67" s="170">
        <v>496</v>
      </c>
      <c r="BX67" s="171" t="s">
        <v>306</v>
      </c>
      <c r="BY67" s="172">
        <v>1</v>
      </c>
      <c r="BZ67" s="171" t="s">
        <v>226</v>
      </c>
      <c r="CA67" s="170"/>
      <c r="CB67" s="171" t="s">
        <v>225</v>
      </c>
      <c r="CC67" s="172"/>
      <c r="CD67" s="171" t="s">
        <v>226</v>
      </c>
      <c r="CE67" s="170">
        <v>334</v>
      </c>
      <c r="CF67" s="171" t="s">
        <v>225</v>
      </c>
      <c r="CG67" s="172">
        <v>6</v>
      </c>
      <c r="CH67" s="171" t="s">
        <v>226</v>
      </c>
      <c r="CI67" s="170">
        <v>278</v>
      </c>
      <c r="CJ67" s="171" t="s">
        <v>225</v>
      </c>
      <c r="CK67" s="172">
        <v>1</v>
      </c>
      <c r="CL67" s="171" t="s">
        <v>226</v>
      </c>
      <c r="CM67" s="170"/>
      <c r="CN67" s="171" t="s">
        <v>225</v>
      </c>
      <c r="CO67" s="172"/>
      <c r="CP67" s="173" t="s">
        <v>226</v>
      </c>
      <c r="CQ67" s="170">
        <v>506</v>
      </c>
      <c r="CR67" s="171" t="s">
        <v>225</v>
      </c>
      <c r="CS67" s="172">
        <v>2</v>
      </c>
      <c r="CT67" s="173" t="s">
        <v>307</v>
      </c>
      <c r="CU67" s="214"/>
      <c r="CV67" s="2"/>
      <c r="CW67" s="2"/>
      <c r="CX67" s="186" t="s">
        <v>54</v>
      </c>
      <c r="CY67" s="200">
        <f t="shared" si="9"/>
        <v>0</v>
      </c>
      <c r="CZ67" s="201" t="s">
        <v>85</v>
      </c>
      <c r="DA67" s="201">
        <f t="shared" si="10"/>
        <v>0</v>
      </c>
      <c r="DB67" s="209" t="s">
        <v>86</v>
      </c>
      <c r="DC67" s="170"/>
      <c r="DD67" s="171" t="s">
        <v>85</v>
      </c>
      <c r="DE67" s="172"/>
      <c r="DF67" s="171"/>
      <c r="DG67" s="170"/>
      <c r="DH67" s="171" t="s">
        <v>85</v>
      </c>
      <c r="DI67" s="172"/>
      <c r="DJ67" s="171" t="s">
        <v>86</v>
      </c>
      <c r="DK67" s="170"/>
      <c r="DL67" s="171" t="s">
        <v>85</v>
      </c>
      <c r="DM67" s="172"/>
      <c r="DN67" s="171" t="s">
        <v>86</v>
      </c>
      <c r="DO67" s="202"/>
      <c r="DP67" s="195" t="s">
        <v>88</v>
      </c>
      <c r="DQ67" s="188"/>
      <c r="DR67" s="312"/>
      <c r="DS67" s="161"/>
      <c r="DT67" s="144"/>
      <c r="DU67" s="144"/>
      <c r="DV67" s="186" t="s">
        <v>54</v>
      </c>
      <c r="DW67" s="203" t="s">
        <v>88</v>
      </c>
      <c r="DX67" s="203"/>
      <c r="DY67" s="203"/>
      <c r="DZ67" s="204"/>
      <c r="EA67" s="203" t="s">
        <v>88</v>
      </c>
      <c r="EB67" s="203"/>
      <c r="EC67" s="205"/>
      <c r="ED67" s="331"/>
      <c r="EE67" s="37"/>
      <c r="EF67" s="38"/>
      <c r="EG67" s="71"/>
      <c r="EH67" s="39"/>
      <c r="EI67" s="39"/>
      <c r="EJ67" s="39"/>
      <c r="EK67" s="39"/>
      <c r="EL67" s="39"/>
      <c r="EM67" s="39"/>
      <c r="EN67" s="39"/>
      <c r="EO67" s="39"/>
      <c r="EP67" s="39"/>
      <c r="EQ67" s="39"/>
      <c r="ER67" s="39"/>
      <c r="ES67" s="39"/>
      <c r="ET67" s="39"/>
      <c r="EU67" s="39"/>
      <c r="EV67" s="39"/>
      <c r="EW67" s="39"/>
      <c r="EX67" s="39"/>
      <c r="EY67" s="39"/>
      <c r="EZ67" s="1"/>
      <c r="FA67" s="1"/>
    </row>
    <row r="68" spans="1:157" ht="18" customHeight="1">
      <c r="A68" s="4"/>
      <c r="B68" s="59" t="s">
        <v>55</v>
      </c>
      <c r="C68" s="44">
        <v>283</v>
      </c>
      <c r="D68" s="44">
        <v>2076</v>
      </c>
      <c r="E68" s="45">
        <f t="shared" si="29"/>
        <v>13.6</v>
      </c>
      <c r="F68" s="44">
        <v>156</v>
      </c>
      <c r="G68" s="44">
        <v>1055</v>
      </c>
      <c r="H68" s="45">
        <f t="shared" si="30"/>
        <v>14.8</v>
      </c>
      <c r="I68" s="44">
        <v>225</v>
      </c>
      <c r="J68" s="44">
        <v>1896</v>
      </c>
      <c r="K68" s="45">
        <f t="shared" si="31"/>
        <v>11.9</v>
      </c>
      <c r="L68" s="44">
        <v>246</v>
      </c>
      <c r="M68" s="44">
        <v>1378</v>
      </c>
      <c r="N68" s="46">
        <f t="shared" si="32"/>
        <v>17.9</v>
      </c>
      <c r="O68" s="47">
        <v>0</v>
      </c>
      <c r="P68" s="48">
        <v>0</v>
      </c>
      <c r="Q68" s="16"/>
      <c r="R68" s="16"/>
      <c r="S68" s="43" t="s">
        <v>55</v>
      </c>
      <c r="T68" s="49"/>
      <c r="U68" s="49"/>
      <c r="V68" s="50" t="s">
        <v>88</v>
      </c>
      <c r="W68" s="51">
        <v>100</v>
      </c>
      <c r="X68" s="52"/>
      <c r="Y68" s="53" t="s">
        <v>88</v>
      </c>
      <c r="Z68" s="53"/>
      <c r="AA68" s="54"/>
      <c r="AB68" s="53" t="s">
        <v>1</v>
      </c>
      <c r="AC68" s="55"/>
      <c r="AD68" s="56" t="s">
        <v>88</v>
      </c>
      <c r="AE68" s="56"/>
      <c r="AF68" s="56"/>
      <c r="AG68" s="56" t="s">
        <v>88</v>
      </c>
      <c r="AH68" s="56"/>
      <c r="AI68" s="56" t="s">
        <v>88</v>
      </c>
      <c r="AJ68" s="56"/>
      <c r="AK68" s="56" t="s">
        <v>88</v>
      </c>
      <c r="AL68" s="56"/>
      <c r="AM68" s="56"/>
      <c r="AN68" s="56"/>
      <c r="AO68" s="53"/>
      <c r="AP68" s="56"/>
      <c r="AQ68" s="56" t="s">
        <v>88</v>
      </c>
      <c r="AR68" s="56"/>
      <c r="AS68" s="56" t="s">
        <v>88</v>
      </c>
      <c r="AT68" s="56"/>
      <c r="AU68" s="56" t="s">
        <v>88</v>
      </c>
      <c r="AV68" s="56"/>
      <c r="AW68" s="56"/>
      <c r="AX68" s="56" t="s">
        <v>88</v>
      </c>
      <c r="AY68" s="56"/>
      <c r="AZ68" s="56"/>
      <c r="BA68" s="53"/>
      <c r="BB68" s="56"/>
      <c r="BC68" s="56" t="s">
        <v>1</v>
      </c>
      <c r="BD68" s="56" t="s">
        <v>88</v>
      </c>
      <c r="BE68" s="56" t="s">
        <v>88</v>
      </c>
      <c r="BF68" s="56" t="s">
        <v>88</v>
      </c>
      <c r="BG68" s="56" t="s">
        <v>88</v>
      </c>
      <c r="BH68" s="56" t="s">
        <v>88</v>
      </c>
      <c r="BI68" s="56" t="s">
        <v>88</v>
      </c>
      <c r="BJ68" s="56"/>
      <c r="BK68" s="56"/>
      <c r="BL68" s="57"/>
      <c r="BM68" s="39"/>
      <c r="BN68" s="56" t="s">
        <v>88</v>
      </c>
      <c r="BO68" s="58"/>
      <c r="BP68" s="39"/>
      <c r="BQ68" s="39"/>
      <c r="BR68" s="59" t="s">
        <v>55</v>
      </c>
      <c r="BS68" s="60">
        <f aca="true" t="shared" si="33" ref="BS68:BS75">SUM(BW68,CA68,CE68,CI68,CM68,CQ68)</f>
        <v>144887</v>
      </c>
      <c r="BT68" s="61" t="s">
        <v>85</v>
      </c>
      <c r="BU68" s="61">
        <f t="shared" si="11"/>
        <v>35</v>
      </c>
      <c r="BV68" s="253" t="s">
        <v>86</v>
      </c>
      <c r="BW68" s="44">
        <v>144887</v>
      </c>
      <c r="BX68" s="62" t="s">
        <v>225</v>
      </c>
      <c r="BY68" s="63">
        <v>1</v>
      </c>
      <c r="BZ68" s="62" t="s">
        <v>226</v>
      </c>
      <c r="CA68" s="44"/>
      <c r="CB68" s="62" t="s">
        <v>225</v>
      </c>
      <c r="CC68" s="63"/>
      <c r="CD68" s="62" t="s">
        <v>226</v>
      </c>
      <c r="CE68" s="44"/>
      <c r="CF68" s="62" t="s">
        <v>225</v>
      </c>
      <c r="CG68" s="63"/>
      <c r="CH68" s="62" t="s">
        <v>226</v>
      </c>
      <c r="CI68" s="44"/>
      <c r="CJ68" s="62" t="s">
        <v>225</v>
      </c>
      <c r="CK68" s="63">
        <v>34</v>
      </c>
      <c r="CL68" s="62" t="s">
        <v>226</v>
      </c>
      <c r="CM68" s="44"/>
      <c r="CN68" s="62" t="s">
        <v>225</v>
      </c>
      <c r="CO68" s="63"/>
      <c r="CP68" s="249" t="s">
        <v>226</v>
      </c>
      <c r="CQ68" s="44"/>
      <c r="CR68" s="62" t="s">
        <v>225</v>
      </c>
      <c r="CS68" s="63"/>
      <c r="CT68" s="249" t="s">
        <v>226</v>
      </c>
      <c r="CU68" s="213"/>
      <c r="CV68" s="2"/>
      <c r="CW68" s="2"/>
      <c r="CX68" s="43" t="s">
        <v>55</v>
      </c>
      <c r="CY68" s="132">
        <f t="shared" si="9"/>
        <v>0</v>
      </c>
      <c r="CZ68" s="133" t="s">
        <v>85</v>
      </c>
      <c r="DA68" s="133">
        <f t="shared" si="10"/>
        <v>0</v>
      </c>
      <c r="DB68" s="210" t="s">
        <v>86</v>
      </c>
      <c r="DC68" s="44"/>
      <c r="DD68" s="62" t="s">
        <v>85</v>
      </c>
      <c r="DE68" s="63"/>
      <c r="DF68" s="62"/>
      <c r="DG68" s="44"/>
      <c r="DH68" s="62" t="s">
        <v>85</v>
      </c>
      <c r="DI68" s="63"/>
      <c r="DJ68" s="62" t="s">
        <v>86</v>
      </c>
      <c r="DK68" s="44"/>
      <c r="DL68" s="62" t="s">
        <v>85</v>
      </c>
      <c r="DM68" s="63"/>
      <c r="DN68" s="62" t="s">
        <v>86</v>
      </c>
      <c r="DO68" s="134"/>
      <c r="DP68" s="157"/>
      <c r="DQ68" s="57" t="s">
        <v>88</v>
      </c>
      <c r="DR68" s="152" t="s">
        <v>308</v>
      </c>
      <c r="DS68" s="143" t="s">
        <v>178</v>
      </c>
      <c r="DT68" s="2"/>
      <c r="DU68" s="2"/>
      <c r="DV68" s="43" t="s">
        <v>55</v>
      </c>
      <c r="DW68" s="67" t="s">
        <v>88</v>
      </c>
      <c r="DX68" s="67"/>
      <c r="DY68" s="67"/>
      <c r="DZ68" s="68"/>
      <c r="EA68" s="67" t="s">
        <v>88</v>
      </c>
      <c r="EB68" s="67"/>
      <c r="EC68" s="69"/>
      <c r="ED68" s="70"/>
      <c r="EE68" s="37"/>
      <c r="EF68" s="38"/>
      <c r="EG68" s="71"/>
      <c r="EH68" s="39"/>
      <c r="EI68" s="39"/>
      <c r="EJ68" s="39"/>
      <c r="EK68" s="39"/>
      <c r="EL68" s="39"/>
      <c r="EM68" s="39"/>
      <c r="EN68" s="39"/>
      <c r="EO68" s="39"/>
      <c r="EP68" s="39"/>
      <c r="EQ68" s="39"/>
      <c r="ER68" s="39"/>
      <c r="ES68" s="39"/>
      <c r="ET68" s="39"/>
      <c r="EU68" s="39"/>
      <c r="EV68" s="39"/>
      <c r="EW68" s="39"/>
      <c r="EX68" s="39"/>
      <c r="EY68" s="39"/>
      <c r="EZ68" s="1"/>
      <c r="FA68" s="1"/>
    </row>
    <row r="69" spans="1:157" ht="18" customHeight="1">
      <c r="A69" s="4"/>
      <c r="B69" s="59" t="s">
        <v>56</v>
      </c>
      <c r="C69" s="44">
        <v>173</v>
      </c>
      <c r="D69" s="44">
        <v>1486</v>
      </c>
      <c r="E69" s="45">
        <f t="shared" si="29"/>
        <v>11.6</v>
      </c>
      <c r="F69" s="44">
        <v>60</v>
      </c>
      <c r="G69" s="44">
        <v>644</v>
      </c>
      <c r="H69" s="45">
        <f t="shared" si="30"/>
        <v>9.3</v>
      </c>
      <c r="I69" s="44">
        <v>196</v>
      </c>
      <c r="J69" s="44">
        <v>1977</v>
      </c>
      <c r="K69" s="45">
        <f t="shared" si="31"/>
        <v>9.9</v>
      </c>
      <c r="L69" s="44">
        <v>223</v>
      </c>
      <c r="M69" s="44">
        <v>825</v>
      </c>
      <c r="N69" s="46">
        <f t="shared" si="32"/>
        <v>27</v>
      </c>
      <c r="O69" s="47">
        <v>0</v>
      </c>
      <c r="P69" s="48">
        <v>0</v>
      </c>
      <c r="Q69" s="16"/>
      <c r="R69" s="16"/>
      <c r="S69" s="43" t="s">
        <v>56</v>
      </c>
      <c r="T69" s="49"/>
      <c r="U69" s="49"/>
      <c r="V69" s="50" t="s">
        <v>88</v>
      </c>
      <c r="W69" s="51">
        <v>80</v>
      </c>
      <c r="X69" s="52"/>
      <c r="Y69" s="53" t="s">
        <v>88</v>
      </c>
      <c r="Z69" s="53"/>
      <c r="AA69" s="54"/>
      <c r="AB69" s="53"/>
      <c r="AC69" s="55"/>
      <c r="AD69" s="56" t="s">
        <v>88</v>
      </c>
      <c r="AE69" s="56"/>
      <c r="AF69" s="56" t="s">
        <v>88</v>
      </c>
      <c r="AG69" s="56"/>
      <c r="AH69" s="56"/>
      <c r="AI69" s="56"/>
      <c r="AJ69" s="56"/>
      <c r="AK69" s="56" t="s">
        <v>88</v>
      </c>
      <c r="AL69" s="56"/>
      <c r="AM69" s="56" t="s">
        <v>88</v>
      </c>
      <c r="AN69" s="56"/>
      <c r="AO69" s="53"/>
      <c r="AP69" s="56"/>
      <c r="AQ69" s="56" t="s">
        <v>88</v>
      </c>
      <c r="AR69" s="56"/>
      <c r="AS69" s="56" t="s">
        <v>88</v>
      </c>
      <c r="AT69" s="56"/>
      <c r="AU69" s="56" t="s">
        <v>88</v>
      </c>
      <c r="AV69" s="56"/>
      <c r="AW69" s="56"/>
      <c r="AX69" s="56" t="s">
        <v>88</v>
      </c>
      <c r="AY69" s="56"/>
      <c r="AZ69" s="56"/>
      <c r="BA69" s="53"/>
      <c r="BB69" s="56"/>
      <c r="BC69" s="56" t="s">
        <v>88</v>
      </c>
      <c r="BD69" s="56" t="s">
        <v>88</v>
      </c>
      <c r="BE69" s="56" t="s">
        <v>88</v>
      </c>
      <c r="BF69" s="56" t="s">
        <v>88</v>
      </c>
      <c r="BG69" s="56" t="s">
        <v>88</v>
      </c>
      <c r="BH69" s="56" t="s">
        <v>88</v>
      </c>
      <c r="BI69" s="56" t="s">
        <v>88</v>
      </c>
      <c r="BJ69" s="56" t="s">
        <v>88</v>
      </c>
      <c r="BK69" s="56" t="s">
        <v>88</v>
      </c>
      <c r="BL69" s="57" t="s">
        <v>88</v>
      </c>
      <c r="BM69" s="39"/>
      <c r="BN69" s="56" t="s">
        <v>88</v>
      </c>
      <c r="BO69" s="58"/>
      <c r="BP69" s="39"/>
      <c r="BQ69" s="39"/>
      <c r="BR69" s="59" t="s">
        <v>56</v>
      </c>
      <c r="BS69" s="60">
        <f t="shared" si="33"/>
        <v>0</v>
      </c>
      <c r="BT69" s="61" t="s">
        <v>85</v>
      </c>
      <c r="BU69" s="61">
        <f t="shared" si="11"/>
        <v>0</v>
      </c>
      <c r="BV69" s="253" t="s">
        <v>86</v>
      </c>
      <c r="BW69" s="44"/>
      <c r="BX69" s="62" t="s">
        <v>225</v>
      </c>
      <c r="BY69" s="63"/>
      <c r="BZ69" s="62" t="s">
        <v>226</v>
      </c>
      <c r="CA69" s="44"/>
      <c r="CB69" s="62" t="s">
        <v>225</v>
      </c>
      <c r="CC69" s="63"/>
      <c r="CD69" s="62" t="s">
        <v>226</v>
      </c>
      <c r="CE69" s="44"/>
      <c r="CF69" s="62" t="s">
        <v>225</v>
      </c>
      <c r="CG69" s="63"/>
      <c r="CH69" s="62" t="s">
        <v>226</v>
      </c>
      <c r="CI69" s="44"/>
      <c r="CJ69" s="62" t="s">
        <v>225</v>
      </c>
      <c r="CK69" s="63"/>
      <c r="CL69" s="62" t="s">
        <v>226</v>
      </c>
      <c r="CM69" s="44"/>
      <c r="CN69" s="62" t="s">
        <v>225</v>
      </c>
      <c r="CO69" s="63"/>
      <c r="CP69" s="249" t="s">
        <v>226</v>
      </c>
      <c r="CQ69" s="44"/>
      <c r="CR69" s="62" t="s">
        <v>225</v>
      </c>
      <c r="CS69" s="63"/>
      <c r="CT69" s="249" t="s">
        <v>226</v>
      </c>
      <c r="CU69" s="213"/>
      <c r="CV69" s="2"/>
      <c r="CW69" s="2"/>
      <c r="CX69" s="43" t="s">
        <v>56</v>
      </c>
      <c r="CY69" s="132">
        <f aca="true" t="shared" si="34" ref="CY69:CY75">SUM(DC69,DG69,DK69)</f>
        <v>0</v>
      </c>
      <c r="CZ69" s="133" t="s">
        <v>85</v>
      </c>
      <c r="DA69" s="133">
        <f aca="true" t="shared" si="35" ref="DA69:DA75">SUM(DE69,DI69,DM69)</f>
        <v>0</v>
      </c>
      <c r="DB69" s="210" t="s">
        <v>86</v>
      </c>
      <c r="DC69" s="44"/>
      <c r="DD69" s="62" t="s">
        <v>85</v>
      </c>
      <c r="DE69" s="63"/>
      <c r="DF69" s="62"/>
      <c r="DG69" s="44"/>
      <c r="DH69" s="62" t="s">
        <v>85</v>
      </c>
      <c r="DI69" s="63"/>
      <c r="DJ69" s="62" t="s">
        <v>86</v>
      </c>
      <c r="DK69" s="44"/>
      <c r="DL69" s="62" t="s">
        <v>85</v>
      </c>
      <c r="DM69" s="63"/>
      <c r="DN69" s="62" t="s">
        <v>86</v>
      </c>
      <c r="DO69" s="134"/>
      <c r="DP69" s="57"/>
      <c r="DQ69" s="57" t="s">
        <v>88</v>
      </c>
      <c r="DR69" s="65" t="s">
        <v>211</v>
      </c>
      <c r="DS69" s="143" t="s">
        <v>196</v>
      </c>
      <c r="DT69" s="2"/>
      <c r="DU69" s="2"/>
      <c r="DV69" s="43" t="s">
        <v>56</v>
      </c>
      <c r="DW69" s="67"/>
      <c r="DX69" s="67" t="s">
        <v>88</v>
      </c>
      <c r="DY69" s="67" t="s">
        <v>88</v>
      </c>
      <c r="DZ69" s="68"/>
      <c r="EA69" s="67"/>
      <c r="EB69" s="67" t="s">
        <v>88</v>
      </c>
      <c r="EC69" s="69"/>
      <c r="ED69" s="70" t="s">
        <v>274</v>
      </c>
      <c r="EE69" s="37"/>
      <c r="EF69" s="38"/>
      <c r="EG69" s="71"/>
      <c r="EH69" s="39"/>
      <c r="EI69" s="39"/>
      <c r="EJ69" s="39"/>
      <c r="EK69" s="39"/>
      <c r="EL69" s="39"/>
      <c r="EM69" s="39"/>
      <c r="EN69" s="39"/>
      <c r="EO69" s="39"/>
      <c r="EP69" s="39"/>
      <c r="EQ69" s="39"/>
      <c r="ER69" s="39"/>
      <c r="ES69" s="39"/>
      <c r="ET69" s="39"/>
      <c r="EU69" s="39"/>
      <c r="EV69" s="39"/>
      <c r="EW69" s="39"/>
      <c r="EX69" s="39"/>
      <c r="EY69" s="39"/>
      <c r="EZ69" s="1"/>
      <c r="FA69" s="1"/>
    </row>
    <row r="70" spans="1:157" ht="18" customHeight="1">
      <c r="A70" s="4"/>
      <c r="B70" s="59" t="s">
        <v>309</v>
      </c>
      <c r="C70" s="44">
        <v>2326</v>
      </c>
      <c r="D70" s="44">
        <v>8217</v>
      </c>
      <c r="E70" s="45">
        <f t="shared" si="29"/>
        <v>28.3</v>
      </c>
      <c r="F70" s="44">
        <v>1260</v>
      </c>
      <c r="G70" s="44">
        <v>9508</v>
      </c>
      <c r="H70" s="45">
        <f t="shared" si="30"/>
        <v>13.3</v>
      </c>
      <c r="I70" s="44">
        <v>1465</v>
      </c>
      <c r="J70" s="44">
        <v>11233</v>
      </c>
      <c r="K70" s="45">
        <f t="shared" si="31"/>
        <v>13</v>
      </c>
      <c r="L70" s="44">
        <v>2181</v>
      </c>
      <c r="M70" s="44">
        <v>5330</v>
      </c>
      <c r="N70" s="46">
        <f t="shared" si="32"/>
        <v>40.9</v>
      </c>
      <c r="O70" s="47">
        <v>0</v>
      </c>
      <c r="P70" s="48">
        <v>0</v>
      </c>
      <c r="Q70" s="16"/>
      <c r="R70" s="16"/>
      <c r="S70" s="59" t="s">
        <v>309</v>
      </c>
      <c r="T70" s="49"/>
      <c r="U70" s="49"/>
      <c r="V70" s="50" t="s">
        <v>261</v>
      </c>
      <c r="W70" s="51">
        <v>100</v>
      </c>
      <c r="X70" s="52"/>
      <c r="Y70" s="53" t="s">
        <v>88</v>
      </c>
      <c r="Z70" s="53"/>
      <c r="AA70" s="54"/>
      <c r="AB70" s="53"/>
      <c r="AC70" s="55"/>
      <c r="AD70" s="56" t="s">
        <v>261</v>
      </c>
      <c r="AE70" s="56"/>
      <c r="AF70" s="56" t="s">
        <v>88</v>
      </c>
      <c r="AG70" s="56"/>
      <c r="AH70" s="56" t="s">
        <v>88</v>
      </c>
      <c r="AI70" s="56"/>
      <c r="AJ70" s="56"/>
      <c r="AK70" s="56" t="s">
        <v>88</v>
      </c>
      <c r="AL70" s="56"/>
      <c r="AM70" s="56"/>
      <c r="AN70" s="56"/>
      <c r="AO70" s="53"/>
      <c r="AP70" s="56"/>
      <c r="AQ70" s="56" t="s">
        <v>88</v>
      </c>
      <c r="AR70" s="56"/>
      <c r="AS70" s="56" t="s">
        <v>88</v>
      </c>
      <c r="AT70" s="56"/>
      <c r="AU70" s="56" t="s">
        <v>88</v>
      </c>
      <c r="AV70" s="56" t="s">
        <v>88</v>
      </c>
      <c r="AW70" s="56"/>
      <c r="AX70" s="56"/>
      <c r="AY70" s="56"/>
      <c r="AZ70" s="56"/>
      <c r="BA70" s="53"/>
      <c r="BB70" s="56"/>
      <c r="BC70" s="56"/>
      <c r="BD70" s="56" t="s">
        <v>88</v>
      </c>
      <c r="BE70" s="56" t="s">
        <v>88</v>
      </c>
      <c r="BF70" s="56" t="s">
        <v>88</v>
      </c>
      <c r="BG70" s="56" t="s">
        <v>88</v>
      </c>
      <c r="BH70" s="56" t="s">
        <v>88</v>
      </c>
      <c r="BI70" s="56" t="s">
        <v>88</v>
      </c>
      <c r="BJ70" s="56" t="s">
        <v>88</v>
      </c>
      <c r="BK70" s="56" t="s">
        <v>88</v>
      </c>
      <c r="BL70" s="57"/>
      <c r="BM70" s="39"/>
      <c r="BN70" s="56" t="s">
        <v>261</v>
      </c>
      <c r="BO70" s="58"/>
      <c r="BP70" s="39"/>
      <c r="BQ70" s="39"/>
      <c r="BR70" s="59" t="s">
        <v>309</v>
      </c>
      <c r="BS70" s="60">
        <f t="shared" si="33"/>
        <v>0</v>
      </c>
      <c r="BT70" s="61" t="s">
        <v>85</v>
      </c>
      <c r="BU70" s="61">
        <f aca="true" t="shared" si="36" ref="BU70:BU75">SUM(BY70,CC70,CG70,CK70,CO70,CS70)</f>
        <v>0</v>
      </c>
      <c r="BV70" s="253" t="s">
        <v>86</v>
      </c>
      <c r="BW70" s="44"/>
      <c r="BX70" s="62" t="s">
        <v>225</v>
      </c>
      <c r="BY70" s="63"/>
      <c r="BZ70" s="62" t="s">
        <v>226</v>
      </c>
      <c r="CA70" s="44"/>
      <c r="CB70" s="62" t="s">
        <v>225</v>
      </c>
      <c r="CC70" s="63"/>
      <c r="CD70" s="62" t="s">
        <v>226</v>
      </c>
      <c r="CE70" s="44"/>
      <c r="CF70" s="62" t="s">
        <v>225</v>
      </c>
      <c r="CG70" s="63"/>
      <c r="CH70" s="62" t="s">
        <v>226</v>
      </c>
      <c r="CI70" s="44"/>
      <c r="CJ70" s="62" t="s">
        <v>225</v>
      </c>
      <c r="CK70" s="63"/>
      <c r="CL70" s="62" t="s">
        <v>226</v>
      </c>
      <c r="CM70" s="44"/>
      <c r="CN70" s="62" t="s">
        <v>225</v>
      </c>
      <c r="CO70" s="63"/>
      <c r="CP70" s="249" t="s">
        <v>226</v>
      </c>
      <c r="CQ70" s="44"/>
      <c r="CR70" s="62" t="s">
        <v>225</v>
      </c>
      <c r="CS70" s="63"/>
      <c r="CT70" s="249" t="s">
        <v>226</v>
      </c>
      <c r="CU70" s="213"/>
      <c r="CV70" s="2"/>
      <c r="CW70" s="2"/>
      <c r="CX70" s="59" t="s">
        <v>309</v>
      </c>
      <c r="CY70" s="132">
        <f t="shared" si="34"/>
        <v>0</v>
      </c>
      <c r="CZ70" s="133" t="s">
        <v>85</v>
      </c>
      <c r="DA70" s="133">
        <f t="shared" si="35"/>
        <v>0</v>
      </c>
      <c r="DB70" s="210" t="s">
        <v>86</v>
      </c>
      <c r="DC70" s="44"/>
      <c r="DD70" s="62" t="s">
        <v>85</v>
      </c>
      <c r="DE70" s="63"/>
      <c r="DF70" s="62"/>
      <c r="DG70" s="44"/>
      <c r="DH70" s="62" t="s">
        <v>85</v>
      </c>
      <c r="DI70" s="63"/>
      <c r="DJ70" s="62" t="s">
        <v>86</v>
      </c>
      <c r="DK70" s="44"/>
      <c r="DL70" s="62" t="s">
        <v>85</v>
      </c>
      <c r="DM70" s="63"/>
      <c r="DN70" s="62" t="s">
        <v>86</v>
      </c>
      <c r="DO70" s="134"/>
      <c r="DP70" s="57"/>
      <c r="DQ70" s="50" t="s">
        <v>88</v>
      </c>
      <c r="DR70" s="146" t="s">
        <v>311</v>
      </c>
      <c r="DS70" s="66" t="s">
        <v>267</v>
      </c>
      <c r="DT70" s="2"/>
      <c r="DU70" s="2"/>
      <c r="DV70" s="43" t="s">
        <v>57</v>
      </c>
      <c r="DW70" s="67" t="s">
        <v>88</v>
      </c>
      <c r="DX70" s="67"/>
      <c r="DY70" s="67"/>
      <c r="DZ70" s="68"/>
      <c r="EA70" s="67"/>
      <c r="EB70" s="67" t="s">
        <v>261</v>
      </c>
      <c r="EC70" s="69"/>
      <c r="ED70" s="70" t="s">
        <v>312</v>
      </c>
      <c r="EE70" s="37"/>
      <c r="EF70" s="38"/>
      <c r="EG70" s="71"/>
      <c r="EH70" s="39"/>
      <c r="EI70" s="39"/>
      <c r="EJ70" s="39"/>
      <c r="EK70" s="39"/>
      <c r="EL70" s="39"/>
      <c r="EM70" s="39"/>
      <c r="EN70" s="39"/>
      <c r="EO70" s="39"/>
      <c r="EP70" s="39"/>
      <c r="EQ70" s="39"/>
      <c r="ER70" s="39"/>
      <c r="ES70" s="39"/>
      <c r="ET70" s="39"/>
      <c r="EU70" s="39"/>
      <c r="EV70" s="39"/>
      <c r="EW70" s="39"/>
      <c r="EX70" s="39"/>
      <c r="EY70" s="39"/>
      <c r="EZ70" s="1"/>
      <c r="FA70" s="1"/>
    </row>
    <row r="71" spans="1:157" ht="18" customHeight="1">
      <c r="A71" s="4"/>
      <c r="B71" s="9" t="s">
        <v>57</v>
      </c>
      <c r="C71" s="10">
        <v>4643</v>
      </c>
      <c r="D71" s="10">
        <v>11887</v>
      </c>
      <c r="E71" s="11">
        <f t="shared" si="29"/>
        <v>39.1</v>
      </c>
      <c r="F71" s="10">
        <v>1478</v>
      </c>
      <c r="G71" s="10">
        <v>6211</v>
      </c>
      <c r="H71" s="11">
        <f t="shared" si="30"/>
        <v>23.8</v>
      </c>
      <c r="I71" s="10">
        <v>1253</v>
      </c>
      <c r="J71" s="10">
        <v>8774</v>
      </c>
      <c r="K71" s="11">
        <f t="shared" si="31"/>
        <v>14.3</v>
      </c>
      <c r="L71" s="10">
        <v>2571</v>
      </c>
      <c r="M71" s="10">
        <v>6596</v>
      </c>
      <c r="N71" s="14">
        <f t="shared" si="32"/>
        <v>39</v>
      </c>
      <c r="O71" s="13">
        <v>0</v>
      </c>
      <c r="P71" s="15">
        <v>0</v>
      </c>
      <c r="Q71" s="16"/>
      <c r="R71" s="16"/>
      <c r="S71" s="9" t="s">
        <v>57</v>
      </c>
      <c r="T71" s="18"/>
      <c r="U71" s="18"/>
      <c r="V71" s="19" t="s">
        <v>261</v>
      </c>
      <c r="W71" s="20"/>
      <c r="X71" s="21" t="s">
        <v>310</v>
      </c>
      <c r="Y71" s="22" t="s">
        <v>88</v>
      </c>
      <c r="Z71" s="22"/>
      <c r="AA71" s="23"/>
      <c r="AB71" s="22"/>
      <c r="AC71" s="40"/>
      <c r="AD71" s="41" t="s">
        <v>261</v>
      </c>
      <c r="AE71" s="41"/>
      <c r="AF71" s="41" t="s">
        <v>88</v>
      </c>
      <c r="AG71" s="41"/>
      <c r="AH71" s="41"/>
      <c r="AI71" s="41" t="s">
        <v>261</v>
      </c>
      <c r="AJ71" s="41"/>
      <c r="AK71" s="41" t="s">
        <v>88</v>
      </c>
      <c r="AL71" s="41"/>
      <c r="AM71" s="41"/>
      <c r="AN71" s="41"/>
      <c r="AO71" s="22"/>
      <c r="AP71" s="41"/>
      <c r="AQ71" s="41" t="s">
        <v>88</v>
      </c>
      <c r="AR71" s="41"/>
      <c r="AS71" s="41" t="s">
        <v>88</v>
      </c>
      <c r="AT71" s="41"/>
      <c r="AU71" s="41" t="s">
        <v>88</v>
      </c>
      <c r="AV71" s="41" t="s">
        <v>261</v>
      </c>
      <c r="AW71" s="41"/>
      <c r="AX71" s="41"/>
      <c r="AY71" s="41"/>
      <c r="AZ71" s="41"/>
      <c r="BA71" s="22"/>
      <c r="BB71" s="41"/>
      <c r="BC71" s="41"/>
      <c r="BD71" s="41" t="s">
        <v>88</v>
      </c>
      <c r="BE71" s="41" t="s">
        <v>88</v>
      </c>
      <c r="BF71" s="41" t="s">
        <v>88</v>
      </c>
      <c r="BG71" s="41" t="s">
        <v>88</v>
      </c>
      <c r="BH71" s="41" t="s">
        <v>88</v>
      </c>
      <c r="BI71" s="41" t="s">
        <v>88</v>
      </c>
      <c r="BJ71" s="41" t="s">
        <v>88</v>
      </c>
      <c r="BK71" s="41" t="s">
        <v>88</v>
      </c>
      <c r="BL71" s="30"/>
      <c r="BM71" s="22"/>
      <c r="BN71" s="41" t="s">
        <v>88</v>
      </c>
      <c r="BO71" s="42"/>
      <c r="BP71" s="39"/>
      <c r="BQ71" s="39"/>
      <c r="BR71" s="9" t="s">
        <v>57</v>
      </c>
      <c r="BS71" s="25">
        <f t="shared" si="33"/>
        <v>78541</v>
      </c>
      <c r="BT71" s="26" t="s">
        <v>85</v>
      </c>
      <c r="BU71" s="26">
        <f t="shared" si="36"/>
        <v>111</v>
      </c>
      <c r="BV71" s="254" t="s">
        <v>86</v>
      </c>
      <c r="BW71" s="10">
        <v>64326</v>
      </c>
      <c r="BX71" s="27" t="s">
        <v>225</v>
      </c>
      <c r="BY71" s="28">
        <v>25</v>
      </c>
      <c r="BZ71" s="27" t="s">
        <v>226</v>
      </c>
      <c r="CA71" s="10">
        <v>3008</v>
      </c>
      <c r="CB71" s="27" t="s">
        <v>225</v>
      </c>
      <c r="CC71" s="28">
        <v>26</v>
      </c>
      <c r="CD71" s="27" t="s">
        <v>226</v>
      </c>
      <c r="CE71" s="10"/>
      <c r="CF71" s="27" t="s">
        <v>225</v>
      </c>
      <c r="CG71" s="28"/>
      <c r="CH71" s="27" t="s">
        <v>226</v>
      </c>
      <c r="CI71" s="10">
        <v>7706</v>
      </c>
      <c r="CJ71" s="27" t="s">
        <v>225</v>
      </c>
      <c r="CK71" s="28">
        <v>57</v>
      </c>
      <c r="CL71" s="27" t="s">
        <v>226</v>
      </c>
      <c r="CM71" s="10"/>
      <c r="CN71" s="27" t="s">
        <v>225</v>
      </c>
      <c r="CO71" s="28"/>
      <c r="CP71" s="258" t="s">
        <v>226</v>
      </c>
      <c r="CQ71" s="10">
        <v>3501</v>
      </c>
      <c r="CR71" s="27" t="s">
        <v>225</v>
      </c>
      <c r="CS71" s="28">
        <v>3</v>
      </c>
      <c r="CT71" s="258" t="s">
        <v>226</v>
      </c>
      <c r="CU71" s="217" t="s">
        <v>313</v>
      </c>
      <c r="CV71" s="2"/>
      <c r="CW71" s="2"/>
      <c r="CX71" s="9" t="s">
        <v>57</v>
      </c>
      <c r="CY71" s="149">
        <f t="shared" si="34"/>
        <v>0</v>
      </c>
      <c r="CZ71" s="150" t="s">
        <v>85</v>
      </c>
      <c r="DA71" s="150">
        <f t="shared" si="35"/>
        <v>0</v>
      </c>
      <c r="DB71" s="211" t="s">
        <v>86</v>
      </c>
      <c r="DC71" s="10"/>
      <c r="DD71" s="27" t="s">
        <v>85</v>
      </c>
      <c r="DE71" s="28"/>
      <c r="DF71" s="27"/>
      <c r="DG71" s="10"/>
      <c r="DH71" s="27" t="s">
        <v>85</v>
      </c>
      <c r="DI71" s="28"/>
      <c r="DJ71" s="27" t="s">
        <v>86</v>
      </c>
      <c r="DK71" s="10"/>
      <c r="DL71" s="27" t="s">
        <v>85</v>
      </c>
      <c r="DM71" s="28"/>
      <c r="DN71" s="27" t="s">
        <v>86</v>
      </c>
      <c r="DO71" s="151"/>
      <c r="DP71" s="30" t="s">
        <v>88</v>
      </c>
      <c r="DQ71" s="19"/>
      <c r="DR71" s="164" t="s">
        <v>314</v>
      </c>
      <c r="DS71" s="32" t="s">
        <v>267</v>
      </c>
      <c r="DT71" s="2"/>
      <c r="DU71" s="2"/>
      <c r="DV71" s="17" t="s">
        <v>58</v>
      </c>
      <c r="DW71" s="33" t="s">
        <v>88</v>
      </c>
      <c r="DX71" s="33"/>
      <c r="DY71" s="33"/>
      <c r="DZ71" s="34"/>
      <c r="EA71" s="33" t="s">
        <v>261</v>
      </c>
      <c r="EB71" s="33"/>
      <c r="EC71" s="35"/>
      <c r="ED71" s="36" t="s">
        <v>315</v>
      </c>
      <c r="EE71" s="37"/>
      <c r="EF71" s="38"/>
      <c r="EG71" s="71"/>
      <c r="EH71" s="39"/>
      <c r="EI71" s="39"/>
      <c r="EJ71" s="39"/>
      <c r="EK71" s="39"/>
      <c r="EL71" s="39"/>
      <c r="EM71" s="39"/>
      <c r="EN71" s="39"/>
      <c r="EO71" s="39"/>
      <c r="EP71" s="39"/>
      <c r="EQ71" s="39"/>
      <c r="ER71" s="39"/>
      <c r="ES71" s="39"/>
      <c r="ET71" s="39"/>
      <c r="EU71" s="39"/>
      <c r="EV71" s="39"/>
      <c r="EW71" s="39"/>
      <c r="EX71" s="39"/>
      <c r="EY71" s="39"/>
      <c r="EZ71" s="1"/>
      <c r="FA71" s="1"/>
    </row>
    <row r="72" spans="1:157" ht="18" customHeight="1">
      <c r="A72" s="4"/>
      <c r="B72" s="181" t="s">
        <v>316</v>
      </c>
      <c r="C72" s="170">
        <v>2379</v>
      </c>
      <c r="D72" s="170">
        <v>10957</v>
      </c>
      <c r="E72" s="182">
        <f t="shared" si="29"/>
        <v>21.7</v>
      </c>
      <c r="F72" s="170">
        <v>728</v>
      </c>
      <c r="G72" s="170">
        <v>4901</v>
      </c>
      <c r="H72" s="182">
        <f t="shared" si="30"/>
        <v>14.9</v>
      </c>
      <c r="I72" s="170">
        <v>1501</v>
      </c>
      <c r="J72" s="170">
        <v>8918</v>
      </c>
      <c r="K72" s="182">
        <f t="shared" si="31"/>
        <v>16.8</v>
      </c>
      <c r="L72" s="170">
        <v>1558</v>
      </c>
      <c r="M72" s="170">
        <v>5021</v>
      </c>
      <c r="N72" s="183">
        <f t="shared" si="32"/>
        <v>31</v>
      </c>
      <c r="O72" s="184">
        <v>0</v>
      </c>
      <c r="P72" s="185">
        <v>0</v>
      </c>
      <c r="Q72" s="16"/>
      <c r="R72" s="16"/>
      <c r="S72" s="59" t="s">
        <v>316</v>
      </c>
      <c r="T72" s="49"/>
      <c r="U72" s="49"/>
      <c r="V72" s="50" t="s">
        <v>88</v>
      </c>
      <c r="W72" s="51">
        <v>100</v>
      </c>
      <c r="X72" s="52"/>
      <c r="Y72" s="53" t="s">
        <v>88</v>
      </c>
      <c r="Z72" s="53"/>
      <c r="AA72" s="54"/>
      <c r="AB72" s="53"/>
      <c r="AC72" s="55"/>
      <c r="AD72" s="56" t="s">
        <v>261</v>
      </c>
      <c r="AE72" s="56"/>
      <c r="AF72" s="56" t="s">
        <v>261</v>
      </c>
      <c r="AG72" s="56"/>
      <c r="AH72" s="56" t="s">
        <v>261</v>
      </c>
      <c r="AI72" s="56"/>
      <c r="AJ72" s="56" t="s">
        <v>88</v>
      </c>
      <c r="AK72" s="56"/>
      <c r="AL72" s="56"/>
      <c r="AM72" s="56"/>
      <c r="AN72" s="56"/>
      <c r="AO72" s="53"/>
      <c r="AP72" s="56"/>
      <c r="AQ72" s="56" t="s">
        <v>88</v>
      </c>
      <c r="AR72" s="56"/>
      <c r="AS72" s="56" t="s">
        <v>261</v>
      </c>
      <c r="AT72" s="56"/>
      <c r="AU72" s="56" t="s">
        <v>88</v>
      </c>
      <c r="AV72" s="56"/>
      <c r="AW72" s="56" t="s">
        <v>88</v>
      </c>
      <c r="AX72" s="56"/>
      <c r="AY72" s="56"/>
      <c r="AZ72" s="56"/>
      <c r="BA72" s="53"/>
      <c r="BB72" s="56"/>
      <c r="BC72" s="56"/>
      <c r="BD72" s="56" t="s">
        <v>88</v>
      </c>
      <c r="BE72" s="56" t="s">
        <v>88</v>
      </c>
      <c r="BF72" s="56" t="s">
        <v>88</v>
      </c>
      <c r="BG72" s="56" t="s">
        <v>88</v>
      </c>
      <c r="BH72" s="56" t="s">
        <v>88</v>
      </c>
      <c r="BI72" s="56" t="s">
        <v>88</v>
      </c>
      <c r="BJ72" s="56" t="s">
        <v>88</v>
      </c>
      <c r="BK72" s="56" t="s">
        <v>88</v>
      </c>
      <c r="BL72" s="57"/>
      <c r="BM72" s="53"/>
      <c r="BN72" s="56" t="s">
        <v>88</v>
      </c>
      <c r="BO72" s="58"/>
      <c r="BP72" s="39"/>
      <c r="BQ72" s="39"/>
      <c r="BR72" s="181" t="s">
        <v>316</v>
      </c>
      <c r="BS72" s="197">
        <f t="shared" si="33"/>
        <v>4304</v>
      </c>
      <c r="BT72" s="198" t="s">
        <v>85</v>
      </c>
      <c r="BU72" s="198">
        <f t="shared" si="36"/>
        <v>136</v>
      </c>
      <c r="BV72" s="252" t="s">
        <v>86</v>
      </c>
      <c r="BW72" s="170">
        <v>4304</v>
      </c>
      <c r="BX72" s="171" t="s">
        <v>225</v>
      </c>
      <c r="BY72" s="172">
        <v>136</v>
      </c>
      <c r="BZ72" s="171" t="s">
        <v>226</v>
      </c>
      <c r="CA72" s="170"/>
      <c r="CB72" s="171" t="s">
        <v>225</v>
      </c>
      <c r="CC72" s="172"/>
      <c r="CD72" s="171" t="s">
        <v>226</v>
      </c>
      <c r="CE72" s="170"/>
      <c r="CF72" s="171" t="s">
        <v>225</v>
      </c>
      <c r="CG72" s="172"/>
      <c r="CH72" s="171" t="s">
        <v>226</v>
      </c>
      <c r="CI72" s="170"/>
      <c r="CJ72" s="171" t="s">
        <v>225</v>
      </c>
      <c r="CK72" s="172"/>
      <c r="CL72" s="171" t="s">
        <v>226</v>
      </c>
      <c r="CM72" s="170"/>
      <c r="CN72" s="171" t="s">
        <v>225</v>
      </c>
      <c r="CO72" s="172"/>
      <c r="CP72" s="173" t="s">
        <v>226</v>
      </c>
      <c r="CQ72" s="170"/>
      <c r="CR72" s="171" t="s">
        <v>225</v>
      </c>
      <c r="CS72" s="172"/>
      <c r="CT72" s="173" t="s">
        <v>226</v>
      </c>
      <c r="CU72" s="214"/>
      <c r="CV72" s="2"/>
      <c r="CW72" s="2"/>
      <c r="CX72" s="181" t="s">
        <v>316</v>
      </c>
      <c r="CY72" s="200">
        <f t="shared" si="34"/>
        <v>0</v>
      </c>
      <c r="CZ72" s="201" t="s">
        <v>85</v>
      </c>
      <c r="DA72" s="201">
        <f t="shared" si="35"/>
        <v>0</v>
      </c>
      <c r="DB72" s="209" t="s">
        <v>86</v>
      </c>
      <c r="DC72" s="170"/>
      <c r="DD72" s="171" t="s">
        <v>85</v>
      </c>
      <c r="DE72" s="172"/>
      <c r="DF72" s="171"/>
      <c r="DG72" s="170"/>
      <c r="DH72" s="171" t="s">
        <v>85</v>
      </c>
      <c r="DI72" s="172"/>
      <c r="DJ72" s="171" t="s">
        <v>86</v>
      </c>
      <c r="DK72" s="170"/>
      <c r="DL72" s="171" t="s">
        <v>85</v>
      </c>
      <c r="DM72" s="172"/>
      <c r="DN72" s="171" t="s">
        <v>86</v>
      </c>
      <c r="DO72" s="202"/>
      <c r="DP72" s="195"/>
      <c r="DQ72" s="188" t="s">
        <v>88</v>
      </c>
      <c r="DR72" s="312" t="s">
        <v>317</v>
      </c>
      <c r="DS72" s="161" t="s">
        <v>267</v>
      </c>
      <c r="DT72" s="144"/>
      <c r="DU72" s="144"/>
      <c r="DV72" s="181" t="s">
        <v>316</v>
      </c>
      <c r="DW72" s="329" t="s">
        <v>88</v>
      </c>
      <c r="DX72" s="203"/>
      <c r="DY72" s="203"/>
      <c r="DZ72" s="204"/>
      <c r="EA72" s="203"/>
      <c r="EB72" s="203" t="s">
        <v>88</v>
      </c>
      <c r="EC72" s="205"/>
      <c r="ED72" s="206"/>
      <c r="EE72" s="37"/>
      <c r="EF72" s="38"/>
      <c r="EG72" s="71"/>
      <c r="EH72" s="39"/>
      <c r="EI72" s="39"/>
      <c r="EJ72" s="39"/>
      <c r="EK72" s="39"/>
      <c r="EL72" s="39"/>
      <c r="EM72" s="39"/>
      <c r="EN72" s="39"/>
      <c r="EO72" s="39"/>
      <c r="EP72" s="39"/>
      <c r="EQ72" s="39"/>
      <c r="ER72" s="39"/>
      <c r="ES72" s="39"/>
      <c r="ET72" s="39"/>
      <c r="EU72" s="39"/>
      <c r="EV72" s="39"/>
      <c r="EW72" s="39"/>
      <c r="EX72" s="39"/>
      <c r="EY72" s="39"/>
      <c r="EZ72" s="1"/>
      <c r="FA72" s="1"/>
    </row>
    <row r="73" spans="1:157" ht="18" customHeight="1">
      <c r="A73" s="4"/>
      <c r="B73" s="59" t="s">
        <v>59</v>
      </c>
      <c r="C73" s="44">
        <v>1201</v>
      </c>
      <c r="D73" s="44">
        <v>2862</v>
      </c>
      <c r="E73" s="45">
        <f t="shared" si="29"/>
        <v>42</v>
      </c>
      <c r="F73" s="44">
        <v>523</v>
      </c>
      <c r="G73" s="44">
        <v>1697</v>
      </c>
      <c r="H73" s="45">
        <f t="shared" si="30"/>
        <v>30.8</v>
      </c>
      <c r="I73" s="44">
        <v>753</v>
      </c>
      <c r="J73" s="44">
        <v>2978</v>
      </c>
      <c r="K73" s="45">
        <f t="shared" si="31"/>
        <v>25.3</v>
      </c>
      <c r="L73" s="44">
        <v>758</v>
      </c>
      <c r="M73" s="44">
        <v>1486</v>
      </c>
      <c r="N73" s="46">
        <f t="shared" si="32"/>
        <v>51</v>
      </c>
      <c r="O73" s="47">
        <v>0</v>
      </c>
      <c r="P73" s="48">
        <v>0</v>
      </c>
      <c r="Q73" s="16"/>
      <c r="R73" s="16"/>
      <c r="S73" s="43" t="s">
        <v>59</v>
      </c>
      <c r="T73" s="49"/>
      <c r="U73" s="49"/>
      <c r="V73" s="50" t="s">
        <v>88</v>
      </c>
      <c r="W73" s="51">
        <v>100</v>
      </c>
      <c r="X73" s="52"/>
      <c r="Y73" s="53" t="s">
        <v>88</v>
      </c>
      <c r="Z73" s="53"/>
      <c r="AA73" s="54"/>
      <c r="AB73" s="53"/>
      <c r="AC73" s="55"/>
      <c r="AD73" s="56" t="s">
        <v>88</v>
      </c>
      <c r="AE73" s="56"/>
      <c r="AF73" s="56" t="s">
        <v>88</v>
      </c>
      <c r="AG73" s="56"/>
      <c r="AH73" s="56"/>
      <c r="AI73" s="56"/>
      <c r="AJ73" s="56"/>
      <c r="AK73" s="56" t="s">
        <v>88</v>
      </c>
      <c r="AL73" s="56"/>
      <c r="AM73" s="56" t="s">
        <v>88</v>
      </c>
      <c r="AN73" s="56"/>
      <c r="AO73" s="53"/>
      <c r="AP73" s="56"/>
      <c r="AQ73" s="56" t="s">
        <v>88</v>
      </c>
      <c r="AR73" s="56"/>
      <c r="AS73" s="56" t="s">
        <v>88</v>
      </c>
      <c r="AT73" s="56"/>
      <c r="AU73" s="56" t="s">
        <v>88</v>
      </c>
      <c r="AV73" s="56"/>
      <c r="AW73" s="56"/>
      <c r="AX73" s="56" t="s">
        <v>88</v>
      </c>
      <c r="AY73" s="56"/>
      <c r="AZ73" s="56"/>
      <c r="BA73" s="53"/>
      <c r="BB73" s="56" t="s">
        <v>88</v>
      </c>
      <c r="BC73" s="56" t="s">
        <v>88</v>
      </c>
      <c r="BD73" s="56" t="s">
        <v>88</v>
      </c>
      <c r="BE73" s="56" t="s">
        <v>88</v>
      </c>
      <c r="BF73" s="56" t="s">
        <v>88</v>
      </c>
      <c r="BG73" s="56" t="s">
        <v>88</v>
      </c>
      <c r="BH73" s="56" t="s">
        <v>88</v>
      </c>
      <c r="BI73" s="56"/>
      <c r="BJ73" s="56" t="s">
        <v>88</v>
      </c>
      <c r="BK73" s="56"/>
      <c r="BL73" s="57"/>
      <c r="BM73" s="53" t="s">
        <v>88</v>
      </c>
      <c r="BN73" s="56"/>
      <c r="BO73" s="58"/>
      <c r="BP73" s="39"/>
      <c r="BQ73" s="39"/>
      <c r="BR73" s="59" t="s">
        <v>59</v>
      </c>
      <c r="BS73" s="60">
        <f t="shared" si="33"/>
        <v>15848</v>
      </c>
      <c r="BT73" s="61" t="s">
        <v>85</v>
      </c>
      <c r="BU73" s="61">
        <f t="shared" si="36"/>
        <v>9</v>
      </c>
      <c r="BV73" s="253" t="s">
        <v>86</v>
      </c>
      <c r="BW73" s="44">
        <v>15678</v>
      </c>
      <c r="BX73" s="62" t="s">
        <v>225</v>
      </c>
      <c r="BY73" s="63">
        <v>5</v>
      </c>
      <c r="BZ73" s="62" t="s">
        <v>226</v>
      </c>
      <c r="CA73" s="44"/>
      <c r="CB73" s="62" t="s">
        <v>225</v>
      </c>
      <c r="CC73" s="63"/>
      <c r="CD73" s="62" t="s">
        <v>226</v>
      </c>
      <c r="CE73" s="44">
        <v>170</v>
      </c>
      <c r="CF73" s="62" t="s">
        <v>225</v>
      </c>
      <c r="CG73" s="63">
        <v>4</v>
      </c>
      <c r="CH73" s="62" t="s">
        <v>226</v>
      </c>
      <c r="CI73" s="44"/>
      <c r="CJ73" s="62" t="s">
        <v>225</v>
      </c>
      <c r="CK73" s="63"/>
      <c r="CL73" s="62" t="s">
        <v>226</v>
      </c>
      <c r="CM73" s="44"/>
      <c r="CN73" s="62" t="s">
        <v>225</v>
      </c>
      <c r="CO73" s="63"/>
      <c r="CP73" s="249" t="s">
        <v>226</v>
      </c>
      <c r="CQ73" s="44"/>
      <c r="CR73" s="62" t="s">
        <v>225</v>
      </c>
      <c r="CS73" s="63"/>
      <c r="CT73" s="249" t="s">
        <v>226</v>
      </c>
      <c r="CU73" s="213"/>
      <c r="CV73" s="2"/>
      <c r="CW73" s="2"/>
      <c r="CX73" s="43" t="s">
        <v>59</v>
      </c>
      <c r="CY73" s="132">
        <f t="shared" si="34"/>
        <v>0</v>
      </c>
      <c r="CZ73" s="133" t="s">
        <v>85</v>
      </c>
      <c r="DA73" s="133">
        <f t="shared" si="35"/>
        <v>0</v>
      </c>
      <c r="DB73" s="210" t="s">
        <v>86</v>
      </c>
      <c r="DC73" s="44"/>
      <c r="DD73" s="62" t="s">
        <v>85</v>
      </c>
      <c r="DE73" s="63"/>
      <c r="DF73" s="62"/>
      <c r="DG73" s="44"/>
      <c r="DH73" s="62" t="s">
        <v>85</v>
      </c>
      <c r="DI73" s="63"/>
      <c r="DJ73" s="62" t="s">
        <v>86</v>
      </c>
      <c r="DK73" s="44"/>
      <c r="DL73" s="62" t="s">
        <v>85</v>
      </c>
      <c r="DM73" s="63"/>
      <c r="DN73" s="62" t="s">
        <v>86</v>
      </c>
      <c r="DO73" s="134"/>
      <c r="DP73" s="57" t="s">
        <v>88</v>
      </c>
      <c r="DQ73" s="50"/>
      <c r="DR73" s="146"/>
      <c r="DS73" s="66"/>
      <c r="DT73" s="144"/>
      <c r="DU73" s="144"/>
      <c r="DV73" s="59" t="s">
        <v>59</v>
      </c>
      <c r="DW73" s="259"/>
      <c r="DX73" s="67" t="s">
        <v>88</v>
      </c>
      <c r="DY73" s="67" t="s">
        <v>88</v>
      </c>
      <c r="DZ73" s="68"/>
      <c r="EA73" s="67" t="s">
        <v>88</v>
      </c>
      <c r="EB73" s="67"/>
      <c r="EC73" s="69"/>
      <c r="ED73" s="70" t="s">
        <v>319</v>
      </c>
      <c r="EE73" s="37"/>
      <c r="EF73" s="38"/>
      <c r="EG73" s="71"/>
      <c r="EH73" s="153"/>
      <c r="EI73" s="39"/>
      <c r="EJ73" s="39"/>
      <c r="EK73" s="39"/>
      <c r="EL73" s="39"/>
      <c r="EM73" s="39"/>
      <c r="EN73" s="39"/>
      <c r="EO73" s="39"/>
      <c r="EP73" s="39"/>
      <c r="EQ73" s="39"/>
      <c r="ER73" s="39"/>
      <c r="ES73" s="39"/>
      <c r="ET73" s="39"/>
      <c r="EU73" s="39"/>
      <c r="EV73" s="39"/>
      <c r="EW73" s="39"/>
      <c r="EX73" s="39"/>
      <c r="EY73" s="39"/>
      <c r="EZ73" s="1"/>
      <c r="FA73" s="1"/>
    </row>
    <row r="74" spans="1:157" ht="18" customHeight="1">
      <c r="A74" s="4"/>
      <c r="B74" s="59" t="s">
        <v>320</v>
      </c>
      <c r="C74" s="44">
        <v>1866</v>
      </c>
      <c r="D74" s="44">
        <v>4819</v>
      </c>
      <c r="E74" s="45">
        <f t="shared" si="29"/>
        <v>38.7</v>
      </c>
      <c r="F74" s="44">
        <v>764</v>
      </c>
      <c r="G74" s="44">
        <v>1966</v>
      </c>
      <c r="H74" s="45">
        <f t="shared" si="30"/>
        <v>38.9</v>
      </c>
      <c r="I74" s="44">
        <v>2394</v>
      </c>
      <c r="J74" s="44">
        <v>5372</v>
      </c>
      <c r="K74" s="45">
        <f t="shared" si="31"/>
        <v>44.6</v>
      </c>
      <c r="L74" s="44">
        <v>1107</v>
      </c>
      <c r="M74" s="44">
        <v>1841</v>
      </c>
      <c r="N74" s="46">
        <f t="shared" si="32"/>
        <v>60.1</v>
      </c>
      <c r="O74" s="47">
        <v>0</v>
      </c>
      <c r="P74" s="48">
        <v>0</v>
      </c>
      <c r="Q74" s="16"/>
      <c r="R74" s="16"/>
      <c r="S74" s="59" t="s">
        <v>320</v>
      </c>
      <c r="T74" s="49"/>
      <c r="U74" s="49"/>
      <c r="V74" s="50" t="s">
        <v>88</v>
      </c>
      <c r="W74" s="51">
        <v>100</v>
      </c>
      <c r="X74" s="52"/>
      <c r="Y74" s="53" t="s">
        <v>88</v>
      </c>
      <c r="Z74" s="53"/>
      <c r="AA74" s="53"/>
      <c r="AB74" s="53" t="s">
        <v>1</v>
      </c>
      <c r="AC74" s="55"/>
      <c r="AD74" s="56" t="s">
        <v>216</v>
      </c>
      <c r="AE74" s="56"/>
      <c r="AF74" s="56" t="s">
        <v>88</v>
      </c>
      <c r="AG74" s="56"/>
      <c r="AH74" s="56"/>
      <c r="AI74" s="56"/>
      <c r="AJ74" s="56"/>
      <c r="AK74" s="56" t="s">
        <v>216</v>
      </c>
      <c r="AL74" s="56"/>
      <c r="AM74" s="56" t="s">
        <v>216</v>
      </c>
      <c r="AN74" s="56"/>
      <c r="AO74" s="53"/>
      <c r="AP74" s="56"/>
      <c r="AQ74" s="56" t="s">
        <v>88</v>
      </c>
      <c r="AR74" s="56"/>
      <c r="AS74" s="56" t="s">
        <v>88</v>
      </c>
      <c r="AT74" s="56"/>
      <c r="AU74" s="56" t="s">
        <v>88</v>
      </c>
      <c r="AV74" s="56"/>
      <c r="AW74" s="56"/>
      <c r="AX74" s="56" t="s">
        <v>216</v>
      </c>
      <c r="AY74" s="56"/>
      <c r="AZ74" s="56"/>
      <c r="BA74" s="53"/>
      <c r="BB74" s="56" t="s">
        <v>216</v>
      </c>
      <c r="BC74" s="56" t="s">
        <v>216</v>
      </c>
      <c r="BD74" s="56" t="s">
        <v>88</v>
      </c>
      <c r="BE74" s="56" t="s">
        <v>88</v>
      </c>
      <c r="BF74" s="56" t="s">
        <v>88</v>
      </c>
      <c r="BG74" s="56" t="s">
        <v>88</v>
      </c>
      <c r="BH74" s="56" t="s">
        <v>88</v>
      </c>
      <c r="BI74" s="56" t="s">
        <v>88</v>
      </c>
      <c r="BJ74" s="56" t="s">
        <v>88</v>
      </c>
      <c r="BK74" s="56" t="s">
        <v>88</v>
      </c>
      <c r="BL74" s="57"/>
      <c r="BM74" s="53" t="s">
        <v>216</v>
      </c>
      <c r="BN74" s="56"/>
      <c r="BO74" s="58"/>
      <c r="BP74" s="39"/>
      <c r="BQ74" s="39"/>
      <c r="BR74" s="59" t="s">
        <v>320</v>
      </c>
      <c r="BS74" s="60">
        <f t="shared" si="33"/>
        <v>0</v>
      </c>
      <c r="BT74" s="61" t="s">
        <v>85</v>
      </c>
      <c r="BU74" s="61">
        <f t="shared" si="36"/>
        <v>0</v>
      </c>
      <c r="BV74" s="253" t="s">
        <v>86</v>
      </c>
      <c r="BW74" s="44"/>
      <c r="BX74" s="62" t="s">
        <v>225</v>
      </c>
      <c r="BY74" s="63"/>
      <c r="BZ74" s="62" t="s">
        <v>226</v>
      </c>
      <c r="CA74" s="44"/>
      <c r="CB74" s="62" t="s">
        <v>225</v>
      </c>
      <c r="CC74" s="63"/>
      <c r="CD74" s="62" t="s">
        <v>226</v>
      </c>
      <c r="CE74" s="44"/>
      <c r="CF74" s="62" t="s">
        <v>225</v>
      </c>
      <c r="CG74" s="63"/>
      <c r="CH74" s="62" t="s">
        <v>226</v>
      </c>
      <c r="CI74" s="44"/>
      <c r="CJ74" s="62" t="s">
        <v>225</v>
      </c>
      <c r="CK74" s="63"/>
      <c r="CL74" s="62" t="s">
        <v>226</v>
      </c>
      <c r="CM74" s="44"/>
      <c r="CN74" s="62" t="s">
        <v>225</v>
      </c>
      <c r="CO74" s="63"/>
      <c r="CP74" s="249" t="s">
        <v>226</v>
      </c>
      <c r="CQ74" s="44"/>
      <c r="CR74" s="62" t="s">
        <v>225</v>
      </c>
      <c r="CS74" s="63"/>
      <c r="CT74" s="249" t="s">
        <v>226</v>
      </c>
      <c r="CU74" s="218"/>
      <c r="CV74" s="144"/>
      <c r="CW74" s="144"/>
      <c r="CX74" s="59" t="s">
        <v>320</v>
      </c>
      <c r="CY74" s="132">
        <f t="shared" si="34"/>
        <v>0</v>
      </c>
      <c r="CZ74" s="133" t="s">
        <v>85</v>
      </c>
      <c r="DA74" s="133">
        <f t="shared" si="35"/>
        <v>0</v>
      </c>
      <c r="DB74" s="210" t="s">
        <v>86</v>
      </c>
      <c r="DC74" s="44"/>
      <c r="DD74" s="62" t="s">
        <v>85</v>
      </c>
      <c r="DE74" s="63"/>
      <c r="DF74" s="62"/>
      <c r="DG74" s="44"/>
      <c r="DH74" s="62" t="s">
        <v>85</v>
      </c>
      <c r="DI74" s="63"/>
      <c r="DJ74" s="62" t="s">
        <v>86</v>
      </c>
      <c r="DK74" s="44"/>
      <c r="DL74" s="62" t="s">
        <v>85</v>
      </c>
      <c r="DM74" s="63"/>
      <c r="DN74" s="62" t="s">
        <v>86</v>
      </c>
      <c r="DO74" s="134"/>
      <c r="DP74" s="57" t="s">
        <v>216</v>
      </c>
      <c r="DQ74" s="50"/>
      <c r="DR74" s="65"/>
      <c r="DS74" s="66"/>
      <c r="DT74" s="2"/>
      <c r="DU74" s="2"/>
      <c r="DV74" s="59" t="s">
        <v>320</v>
      </c>
      <c r="DW74" s="259"/>
      <c r="DX74" s="67" t="s">
        <v>88</v>
      </c>
      <c r="DY74" s="67" t="s">
        <v>88</v>
      </c>
      <c r="DZ74" s="68"/>
      <c r="EA74" s="67" t="s">
        <v>88</v>
      </c>
      <c r="EB74" s="67"/>
      <c r="EC74" s="69"/>
      <c r="ED74" s="70"/>
      <c r="EE74" s="37"/>
      <c r="EF74" s="38"/>
      <c r="EG74" s="71"/>
      <c r="EH74" s="39"/>
      <c r="EI74" s="39"/>
      <c r="EJ74" s="39"/>
      <c r="EK74" s="39"/>
      <c r="EL74" s="39"/>
      <c r="EM74" s="39"/>
      <c r="EN74" s="39"/>
      <c r="EO74" s="39"/>
      <c r="EP74" s="39"/>
      <c r="EQ74" s="39"/>
      <c r="ER74" s="39"/>
      <c r="ES74" s="39"/>
      <c r="ET74" s="39"/>
      <c r="EU74" s="39"/>
      <c r="EV74" s="39"/>
      <c r="EW74" s="39"/>
      <c r="EX74" s="39"/>
      <c r="EY74" s="39"/>
      <c r="EZ74" s="1"/>
      <c r="FA74" s="1"/>
    </row>
    <row r="75" spans="1:157" ht="18" customHeight="1">
      <c r="A75" s="4"/>
      <c r="B75" s="271" t="s">
        <v>321</v>
      </c>
      <c r="C75" s="272">
        <v>2547</v>
      </c>
      <c r="D75" s="272">
        <v>8801</v>
      </c>
      <c r="E75" s="273">
        <f t="shared" si="29"/>
        <v>28.9</v>
      </c>
      <c r="F75" s="272">
        <v>984</v>
      </c>
      <c r="G75" s="272">
        <v>4504</v>
      </c>
      <c r="H75" s="273">
        <f t="shared" si="30"/>
        <v>21.8</v>
      </c>
      <c r="I75" s="272">
        <v>2766</v>
      </c>
      <c r="J75" s="272">
        <v>6847</v>
      </c>
      <c r="K75" s="273">
        <f t="shared" si="31"/>
        <v>40.4</v>
      </c>
      <c r="L75" s="272">
        <v>1400</v>
      </c>
      <c r="M75" s="272">
        <v>4978</v>
      </c>
      <c r="N75" s="274">
        <f t="shared" si="32"/>
        <v>28.1</v>
      </c>
      <c r="O75" s="275">
        <v>0</v>
      </c>
      <c r="P75" s="276">
        <v>0</v>
      </c>
      <c r="Q75" s="16"/>
      <c r="R75" s="16"/>
      <c r="S75" s="271" t="s">
        <v>321</v>
      </c>
      <c r="T75" s="285"/>
      <c r="U75" s="286"/>
      <c r="V75" s="287" t="s">
        <v>88</v>
      </c>
      <c r="W75" s="288">
        <v>100</v>
      </c>
      <c r="X75" s="289"/>
      <c r="Y75" s="285" t="s">
        <v>88</v>
      </c>
      <c r="Z75" s="285"/>
      <c r="AA75" s="290"/>
      <c r="AB75" s="285" t="s">
        <v>1</v>
      </c>
      <c r="AC75" s="291"/>
      <c r="AD75" s="292" t="s">
        <v>216</v>
      </c>
      <c r="AE75" s="292"/>
      <c r="AF75" s="292" t="s">
        <v>88</v>
      </c>
      <c r="AG75" s="292"/>
      <c r="AH75" s="292"/>
      <c r="AI75" s="292"/>
      <c r="AJ75" s="292"/>
      <c r="AK75" s="292" t="s">
        <v>88</v>
      </c>
      <c r="AL75" s="292"/>
      <c r="AM75" s="292" t="s">
        <v>88</v>
      </c>
      <c r="AN75" s="292"/>
      <c r="AO75" s="285"/>
      <c r="AP75" s="292"/>
      <c r="AQ75" s="292" t="s">
        <v>88</v>
      </c>
      <c r="AR75" s="292"/>
      <c r="AS75" s="292" t="s">
        <v>88</v>
      </c>
      <c r="AT75" s="292"/>
      <c r="AU75" s="292" t="s">
        <v>88</v>
      </c>
      <c r="AV75" s="292"/>
      <c r="AW75" s="292"/>
      <c r="AX75" s="292" t="s">
        <v>88</v>
      </c>
      <c r="AY75" s="292"/>
      <c r="AZ75" s="292"/>
      <c r="BA75" s="285"/>
      <c r="BB75" s="292"/>
      <c r="BC75" s="292"/>
      <c r="BD75" s="292" t="s">
        <v>88</v>
      </c>
      <c r="BE75" s="292" t="s">
        <v>88</v>
      </c>
      <c r="BF75" s="292" t="s">
        <v>88</v>
      </c>
      <c r="BG75" s="292" t="s">
        <v>88</v>
      </c>
      <c r="BH75" s="292" t="s">
        <v>88</v>
      </c>
      <c r="BI75" s="292" t="s">
        <v>88</v>
      </c>
      <c r="BJ75" s="292" t="s">
        <v>88</v>
      </c>
      <c r="BK75" s="292" t="s">
        <v>88</v>
      </c>
      <c r="BL75" s="293"/>
      <c r="BM75" s="285"/>
      <c r="BN75" s="292" t="s">
        <v>216</v>
      </c>
      <c r="BO75" s="294"/>
      <c r="BP75" s="39"/>
      <c r="BQ75" s="39"/>
      <c r="BR75" s="271" t="s">
        <v>321</v>
      </c>
      <c r="BS75" s="304">
        <f t="shared" si="33"/>
        <v>3680</v>
      </c>
      <c r="BT75" s="305" t="s">
        <v>85</v>
      </c>
      <c r="BU75" s="305">
        <f t="shared" si="36"/>
        <v>8</v>
      </c>
      <c r="BV75" s="306" t="s">
        <v>86</v>
      </c>
      <c r="BW75" s="272">
        <v>2702</v>
      </c>
      <c r="BX75" s="307" t="s">
        <v>225</v>
      </c>
      <c r="BY75" s="308">
        <v>4</v>
      </c>
      <c r="BZ75" s="307" t="s">
        <v>226</v>
      </c>
      <c r="CA75" s="272"/>
      <c r="CB75" s="307" t="s">
        <v>225</v>
      </c>
      <c r="CC75" s="308"/>
      <c r="CD75" s="307" t="s">
        <v>226</v>
      </c>
      <c r="CE75" s="272"/>
      <c r="CF75" s="307" t="s">
        <v>225</v>
      </c>
      <c r="CG75" s="308"/>
      <c r="CH75" s="307" t="s">
        <v>226</v>
      </c>
      <c r="CI75" s="272">
        <v>978</v>
      </c>
      <c r="CJ75" s="307" t="s">
        <v>225</v>
      </c>
      <c r="CK75" s="308">
        <v>4</v>
      </c>
      <c r="CL75" s="307" t="s">
        <v>226</v>
      </c>
      <c r="CM75" s="272"/>
      <c r="CN75" s="307" t="s">
        <v>225</v>
      </c>
      <c r="CO75" s="308"/>
      <c r="CP75" s="309" t="s">
        <v>226</v>
      </c>
      <c r="CQ75" s="272"/>
      <c r="CR75" s="307" t="s">
        <v>225</v>
      </c>
      <c r="CS75" s="308"/>
      <c r="CT75" s="309" t="s">
        <v>226</v>
      </c>
      <c r="CU75" s="310"/>
      <c r="CV75" s="2"/>
      <c r="CW75" s="2"/>
      <c r="CX75" s="271" t="s">
        <v>321</v>
      </c>
      <c r="CY75" s="318">
        <f t="shared" si="34"/>
        <v>0</v>
      </c>
      <c r="CZ75" s="319" t="s">
        <v>85</v>
      </c>
      <c r="DA75" s="319">
        <f t="shared" si="35"/>
        <v>0</v>
      </c>
      <c r="DB75" s="320" t="s">
        <v>86</v>
      </c>
      <c r="DC75" s="272"/>
      <c r="DD75" s="307" t="s">
        <v>85</v>
      </c>
      <c r="DE75" s="308"/>
      <c r="DF75" s="307"/>
      <c r="DG75" s="272"/>
      <c r="DH75" s="307" t="s">
        <v>85</v>
      </c>
      <c r="DI75" s="308"/>
      <c r="DJ75" s="307" t="s">
        <v>86</v>
      </c>
      <c r="DK75" s="272"/>
      <c r="DL75" s="307" t="s">
        <v>85</v>
      </c>
      <c r="DM75" s="308"/>
      <c r="DN75" s="307" t="s">
        <v>86</v>
      </c>
      <c r="DO75" s="321"/>
      <c r="DP75" s="293"/>
      <c r="DQ75" s="287" t="s">
        <v>216</v>
      </c>
      <c r="DR75" s="322" t="s">
        <v>272</v>
      </c>
      <c r="DS75" s="323" t="s">
        <v>276</v>
      </c>
      <c r="DT75" s="2"/>
      <c r="DU75" s="2"/>
      <c r="DV75" s="271" t="s">
        <v>321</v>
      </c>
      <c r="DW75" s="348" t="s">
        <v>88</v>
      </c>
      <c r="DX75" s="335"/>
      <c r="DY75" s="335"/>
      <c r="DZ75" s="336"/>
      <c r="EA75" s="335"/>
      <c r="EB75" s="335"/>
      <c r="EC75" s="337"/>
      <c r="ED75" s="338" t="s">
        <v>334</v>
      </c>
      <c r="EE75" s="37"/>
      <c r="EF75" s="38"/>
      <c r="EG75" s="71"/>
      <c r="EH75" s="39"/>
      <c r="EI75" s="39"/>
      <c r="EJ75" s="39"/>
      <c r="EK75" s="39"/>
      <c r="EL75" s="39"/>
      <c r="EM75" s="39"/>
      <c r="EN75" s="39"/>
      <c r="EO75" s="39"/>
      <c r="EP75" s="39"/>
      <c r="EQ75" s="39"/>
      <c r="ER75" s="39"/>
      <c r="ES75" s="39"/>
      <c r="ET75" s="39"/>
      <c r="EU75" s="39"/>
      <c r="EV75" s="39"/>
      <c r="EW75" s="39"/>
      <c r="EX75" s="39"/>
      <c r="EY75" s="39"/>
      <c r="EZ75" s="1"/>
      <c r="FA75" s="1"/>
    </row>
    <row r="76" spans="1:157" ht="18" customHeight="1" thickBot="1">
      <c r="A76" s="4"/>
      <c r="B76" s="219" t="s">
        <v>90</v>
      </c>
      <c r="C76" s="220">
        <f>SUM(C7:C75)</f>
        <v>890036</v>
      </c>
      <c r="D76" s="220">
        <f>SUM(D7:D75)</f>
        <v>1671831</v>
      </c>
      <c r="E76" s="221">
        <f t="shared" si="29"/>
        <v>53.2</v>
      </c>
      <c r="F76" s="220">
        <f>SUM(F7:F75)</f>
        <v>310971</v>
      </c>
      <c r="G76" s="220">
        <f>SUM(G7:G75)</f>
        <v>1024244</v>
      </c>
      <c r="H76" s="221">
        <f t="shared" si="30"/>
        <v>30.4</v>
      </c>
      <c r="I76" s="220">
        <f>SUM(I7:I75)</f>
        <v>220469</v>
      </c>
      <c r="J76" s="220">
        <f>SUM(J7:J75)</f>
        <v>1334581</v>
      </c>
      <c r="K76" s="221">
        <f t="shared" si="31"/>
        <v>16.5</v>
      </c>
      <c r="L76" s="220">
        <f>SUM(L7:L75)</f>
        <v>403346</v>
      </c>
      <c r="M76" s="220">
        <f>SUM(M7:M75)</f>
        <v>731936</v>
      </c>
      <c r="N76" s="222">
        <f t="shared" si="32"/>
        <v>55.1</v>
      </c>
      <c r="O76" s="220">
        <f>SUM(O7:O75)</f>
        <v>500</v>
      </c>
      <c r="P76" s="243">
        <f>SUM(P7:P75)</f>
        <v>500</v>
      </c>
      <c r="Q76" s="16"/>
      <c r="R76" s="16"/>
      <c r="S76" s="223" t="s">
        <v>90</v>
      </c>
      <c r="T76" s="238">
        <v>7</v>
      </c>
      <c r="U76" s="238">
        <v>2</v>
      </c>
      <c r="V76" s="238">
        <f>COUNTA(V7:V75)</f>
        <v>60</v>
      </c>
      <c r="W76" s="238">
        <f>COUNTA(W7:W75)</f>
        <v>64</v>
      </c>
      <c r="X76" s="238">
        <f>COUNTA(X7:X75)</f>
        <v>5</v>
      </c>
      <c r="Y76" s="238">
        <f>COUNTA(Y7:Y75)</f>
        <v>65</v>
      </c>
      <c r="Z76" s="238">
        <f>COUNTA(Z7:Z75)</f>
        <v>2</v>
      </c>
      <c r="AA76" s="238">
        <f>COUNTA(AA7:AA75)</f>
        <v>1</v>
      </c>
      <c r="AB76" s="238">
        <f>COUNTA(AB7:AB75)</f>
        <v>10</v>
      </c>
      <c r="AC76" s="224"/>
      <c r="AD76" s="225"/>
      <c r="AE76" s="225"/>
      <c r="AF76" s="225"/>
      <c r="AG76" s="225"/>
      <c r="AH76" s="225"/>
      <c r="AI76" s="225"/>
      <c r="AJ76" s="225"/>
      <c r="AK76" s="225"/>
      <c r="AL76" s="225"/>
      <c r="AM76" s="225"/>
      <c r="AN76" s="225"/>
      <c r="AO76" s="226"/>
      <c r="AP76" s="225"/>
      <c r="AQ76" s="225"/>
      <c r="AR76" s="225"/>
      <c r="AS76" s="225"/>
      <c r="AT76" s="225"/>
      <c r="AU76" s="225"/>
      <c r="AV76" s="225"/>
      <c r="AW76" s="225"/>
      <c r="AX76" s="225"/>
      <c r="AY76" s="225"/>
      <c r="AZ76" s="225"/>
      <c r="BA76" s="226"/>
      <c r="BB76" s="225"/>
      <c r="BC76" s="225"/>
      <c r="BD76" s="225"/>
      <c r="BE76" s="225"/>
      <c r="BF76" s="225"/>
      <c r="BG76" s="225"/>
      <c r="BH76" s="225"/>
      <c r="BI76" s="225"/>
      <c r="BJ76" s="225"/>
      <c r="BK76" s="225"/>
      <c r="BL76" s="225"/>
      <c r="BM76" s="226"/>
      <c r="BN76" s="225"/>
      <c r="BO76" s="244"/>
      <c r="BP76" s="39"/>
      <c r="BQ76" s="39"/>
      <c r="BR76" s="227" t="s">
        <v>90</v>
      </c>
      <c r="BS76" s="228">
        <f>SUM(BW76,CA76,CE76,CI76,CM76,CQ76)</f>
        <v>8637933</v>
      </c>
      <c r="BT76" s="229" t="s">
        <v>85</v>
      </c>
      <c r="BU76" s="229">
        <f>SUM(BU7:BU75)</f>
        <v>1654394</v>
      </c>
      <c r="BV76" s="230" t="s">
        <v>86</v>
      </c>
      <c r="BW76" s="220">
        <f>SUM(BW7:BW75)</f>
        <v>5407498</v>
      </c>
      <c r="BX76" s="231" t="s">
        <v>85</v>
      </c>
      <c r="BY76" s="232">
        <f>SUM(BY7:BY75)</f>
        <v>43573</v>
      </c>
      <c r="BZ76" s="231" t="s">
        <v>86</v>
      </c>
      <c r="CA76" s="220">
        <f>SUM(CA7:CA75)</f>
        <v>272365</v>
      </c>
      <c r="CB76" s="231" t="s">
        <v>85</v>
      </c>
      <c r="CC76" s="232">
        <f>SUM(CC7:CC75)</f>
        <v>1917</v>
      </c>
      <c r="CD76" s="231" t="s">
        <v>86</v>
      </c>
      <c r="CE76" s="220">
        <f>SUM(CE7:CE75)</f>
        <v>417237</v>
      </c>
      <c r="CF76" s="231" t="s">
        <v>85</v>
      </c>
      <c r="CG76" s="232">
        <f>SUM(CG7:CG75)</f>
        <v>1547106</v>
      </c>
      <c r="CH76" s="231" t="s">
        <v>86</v>
      </c>
      <c r="CI76" s="220">
        <f>SUM(CI7:CI75)</f>
        <v>1363495</v>
      </c>
      <c r="CJ76" s="231" t="s">
        <v>85</v>
      </c>
      <c r="CK76" s="232">
        <f>SUM(CK7:CK75)</f>
        <v>59090</v>
      </c>
      <c r="CL76" s="231" t="s">
        <v>86</v>
      </c>
      <c r="CM76" s="220">
        <f>SUM(CM7:CM75)</f>
        <v>62137</v>
      </c>
      <c r="CN76" s="231" t="s">
        <v>85</v>
      </c>
      <c r="CO76" s="232">
        <f>SUM(CO7:CO75)</f>
        <v>34</v>
      </c>
      <c r="CP76" s="231" t="s">
        <v>86</v>
      </c>
      <c r="CQ76" s="220">
        <f>SUM(CQ7:CQ75)</f>
        <v>1115201</v>
      </c>
      <c r="CR76" s="231" t="s">
        <v>85</v>
      </c>
      <c r="CS76" s="232">
        <f>SUM(CS7:CS75)</f>
        <v>2674</v>
      </c>
      <c r="CT76" s="231" t="s">
        <v>86</v>
      </c>
      <c r="CU76" s="233"/>
      <c r="CV76" s="2"/>
      <c r="CW76" s="2"/>
      <c r="CX76" s="223" t="s">
        <v>90</v>
      </c>
      <c r="CY76" s="234">
        <f>DC76+DG76+DK76</f>
        <v>82602</v>
      </c>
      <c r="CZ76" s="235" t="s">
        <v>85</v>
      </c>
      <c r="DA76" s="235">
        <f>DE76+DI76+DM76</f>
        <v>121</v>
      </c>
      <c r="DB76" s="235" t="s">
        <v>86</v>
      </c>
      <c r="DC76" s="234">
        <f>SUM(DC7:DC75)</f>
        <v>82207</v>
      </c>
      <c r="DD76" s="235" t="s">
        <v>85</v>
      </c>
      <c r="DE76" s="235">
        <f>SUM(DE7:DE75)</f>
        <v>87</v>
      </c>
      <c r="DF76" s="236" t="s">
        <v>86</v>
      </c>
      <c r="DG76" s="234">
        <f>SUM(DG7:DG75)</f>
        <v>310</v>
      </c>
      <c r="DH76" s="235" t="s">
        <v>85</v>
      </c>
      <c r="DI76" s="235">
        <f>SUM(DI7:DI75)</f>
        <v>14</v>
      </c>
      <c r="DJ76" s="236" t="s">
        <v>86</v>
      </c>
      <c r="DK76" s="234">
        <f>SUM(DK7:DK75)</f>
        <v>85</v>
      </c>
      <c r="DL76" s="235" t="s">
        <v>85</v>
      </c>
      <c r="DM76" s="235">
        <f>SUM(DM7:DM75)</f>
        <v>20</v>
      </c>
      <c r="DN76" s="236" t="s">
        <v>86</v>
      </c>
      <c r="DO76" s="317"/>
      <c r="DP76" s="237">
        <f>COUNTA(DP7:DP75)</f>
        <v>13</v>
      </c>
      <c r="DQ76" s="237">
        <f>COUNTA(DQ7:DQ75)</f>
        <v>56</v>
      </c>
      <c r="DR76" s="238"/>
      <c r="DS76" s="239"/>
      <c r="DT76" s="2"/>
      <c r="DU76" s="2"/>
      <c r="DV76" s="227" t="s">
        <v>90</v>
      </c>
      <c r="DW76" s="240">
        <f>COUNTA(DW10:DW75,DW7:DW8)</f>
        <v>34</v>
      </c>
      <c r="DX76" s="240">
        <f>COUNTA(DX10:DX75,DX7:DX8)</f>
        <v>34</v>
      </c>
      <c r="DY76" s="240">
        <f>COUNTA(DY10:DY75,DY7:DY8)</f>
        <v>11</v>
      </c>
      <c r="DZ76" s="240">
        <f>COUNTA(DZ10:DZ75,DZ7:DZ8)</f>
        <v>25</v>
      </c>
      <c r="EA76" s="240">
        <f>COUNTA(EA10:EA75,EA7:EA8)</f>
        <v>35</v>
      </c>
      <c r="EB76" s="240">
        <f>COUNTA(EB10:EB75,EB7:EB8)</f>
        <v>24</v>
      </c>
      <c r="EC76" s="241"/>
      <c r="ED76" s="266"/>
      <c r="EE76" s="37"/>
      <c r="EF76" s="38"/>
      <c r="EG76" s="71"/>
      <c r="EH76" s="153"/>
      <c r="EI76" s="39"/>
      <c r="EJ76" s="39"/>
      <c r="EK76" s="39"/>
      <c r="EL76" s="39"/>
      <c r="EM76" s="39"/>
      <c r="EN76" s="39"/>
      <c r="EO76" s="39"/>
      <c r="EP76" s="39"/>
      <c r="EQ76" s="39"/>
      <c r="ER76" s="39"/>
      <c r="ES76" s="39"/>
      <c r="ET76" s="39"/>
      <c r="EU76" s="39"/>
      <c r="EV76" s="39"/>
      <c r="EW76" s="39"/>
      <c r="EX76" s="39"/>
      <c r="EY76" s="39"/>
      <c r="EZ76" s="1"/>
      <c r="FA76" s="1"/>
    </row>
    <row r="77" spans="1:157" ht="18" customHeight="1">
      <c r="A77" s="4"/>
      <c r="B77" s="262" t="s">
        <v>322</v>
      </c>
      <c r="C77" s="1"/>
      <c r="D77" s="1"/>
      <c r="E77" s="1"/>
      <c r="F77" s="1"/>
      <c r="G77" s="1"/>
      <c r="H77" s="1"/>
      <c r="I77" s="1"/>
      <c r="J77" s="1"/>
      <c r="K77" s="1"/>
      <c r="L77" s="1"/>
      <c r="M77" s="1"/>
      <c r="N77" s="1"/>
      <c r="O77" s="1"/>
      <c r="P77" s="1"/>
      <c r="Q77" s="16"/>
      <c r="R77" s="16"/>
      <c r="S77" s="6" t="s">
        <v>324</v>
      </c>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39"/>
      <c r="BQ77" s="39"/>
      <c r="BR77" s="242"/>
      <c r="BS77" s="242"/>
      <c r="BT77" s="242"/>
      <c r="BU77" s="242"/>
      <c r="BV77" s="242"/>
      <c r="BW77" s="242"/>
      <c r="BX77" s="242"/>
      <c r="BY77" s="242"/>
      <c r="BZ77" s="242"/>
      <c r="CA77" s="242"/>
      <c r="CB77" s="242"/>
      <c r="CC77" s="242"/>
      <c r="CD77" s="242"/>
      <c r="CE77" s="242"/>
      <c r="CF77" s="242"/>
      <c r="CG77" s="242"/>
      <c r="CH77" s="242"/>
      <c r="CI77" s="242"/>
      <c r="CJ77" s="242"/>
      <c r="CK77" s="242"/>
      <c r="CL77" s="242"/>
      <c r="CM77" s="242"/>
      <c r="CN77" s="242"/>
      <c r="CO77" s="242"/>
      <c r="CP77" s="242"/>
      <c r="CQ77" s="242"/>
      <c r="CR77" s="242"/>
      <c r="CS77" s="242"/>
      <c r="CT77" s="242"/>
      <c r="CU77" s="242"/>
      <c r="CV77" s="2"/>
      <c r="CW77" s="2"/>
      <c r="CX77" s="242"/>
      <c r="CY77" s="242"/>
      <c r="CZ77" s="242"/>
      <c r="DA77" s="242"/>
      <c r="DB77" s="242"/>
      <c r="DC77" s="242"/>
      <c r="DD77" s="242"/>
      <c r="DE77" s="242"/>
      <c r="DF77" s="242"/>
      <c r="DG77" s="242"/>
      <c r="DH77" s="242"/>
      <c r="DI77" s="242"/>
      <c r="DJ77" s="242"/>
      <c r="DK77" s="242"/>
      <c r="DL77" s="242"/>
      <c r="DM77" s="242"/>
      <c r="DN77" s="242"/>
      <c r="DO77" s="242"/>
      <c r="DP77" s="242"/>
      <c r="DQ77" s="242"/>
      <c r="DR77" s="242"/>
      <c r="DS77" s="242"/>
      <c r="DT77" s="2"/>
      <c r="DU77" s="2"/>
      <c r="DV77" s="242"/>
      <c r="DW77" s="242"/>
      <c r="DX77" s="242"/>
      <c r="DY77" s="242"/>
      <c r="DZ77" s="242"/>
      <c r="EA77" s="242"/>
      <c r="EB77" s="242"/>
      <c r="EC77" s="242"/>
      <c r="ED77" s="242"/>
      <c r="EE77" s="37"/>
      <c r="EF77" s="38"/>
      <c r="EG77" s="71"/>
      <c r="EH77" s="39"/>
      <c r="EI77" s="39"/>
      <c r="EJ77" s="39"/>
      <c r="EK77" s="39"/>
      <c r="EL77" s="39"/>
      <c r="EM77" s="39"/>
      <c r="EN77" s="39"/>
      <c r="EO77" s="39"/>
      <c r="EP77" s="39"/>
      <c r="EQ77" s="39"/>
      <c r="ER77" s="39"/>
      <c r="ES77" s="39"/>
      <c r="ET77" s="39"/>
      <c r="EU77" s="39"/>
      <c r="EV77" s="39"/>
      <c r="EW77" s="39"/>
      <c r="EX77" s="39"/>
      <c r="EY77" s="39"/>
      <c r="EZ77" s="136"/>
      <c r="FA77" s="1"/>
    </row>
    <row r="78" spans="1:157" ht="18" customHeight="1">
      <c r="A78" s="4"/>
      <c r="B78" s="6" t="s">
        <v>323</v>
      </c>
      <c r="C78" s="1"/>
      <c r="D78" s="1"/>
      <c r="E78" s="1"/>
      <c r="F78" s="1"/>
      <c r="G78" s="1"/>
      <c r="H78" s="1"/>
      <c r="I78" s="1"/>
      <c r="J78" s="1"/>
      <c r="K78" s="1"/>
      <c r="L78" s="1"/>
      <c r="M78" s="1"/>
      <c r="N78" s="1"/>
      <c r="O78" s="1"/>
      <c r="P78" s="1"/>
      <c r="Q78" s="16"/>
      <c r="R78" s="16"/>
      <c r="S78" s="1"/>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39"/>
      <c r="BQ78" s="39"/>
      <c r="BR78" s="242"/>
      <c r="BS78" s="242"/>
      <c r="BT78" s="242"/>
      <c r="BU78" s="242"/>
      <c r="BV78" s="242"/>
      <c r="BW78" s="242"/>
      <c r="BX78" s="242"/>
      <c r="BY78" s="242"/>
      <c r="BZ78" s="242"/>
      <c r="CA78" s="242"/>
      <c r="CB78" s="242"/>
      <c r="CC78" s="242"/>
      <c r="CD78" s="242"/>
      <c r="CE78" s="242"/>
      <c r="CF78" s="242"/>
      <c r="CG78" s="242"/>
      <c r="CH78" s="242"/>
      <c r="CI78" s="242"/>
      <c r="CJ78" s="242"/>
      <c r="CK78" s="242"/>
      <c r="CL78" s="242"/>
      <c r="CM78" s="242"/>
      <c r="CN78" s="242"/>
      <c r="CO78" s="242"/>
      <c r="CP78" s="242"/>
      <c r="CQ78" s="242"/>
      <c r="CR78" s="242"/>
      <c r="CS78" s="242"/>
      <c r="CT78" s="242"/>
      <c r="CU78" s="242"/>
      <c r="CV78" s="2"/>
      <c r="CW78" s="2"/>
      <c r="CX78" s="242"/>
      <c r="CY78" s="242"/>
      <c r="CZ78" s="242"/>
      <c r="DA78" s="242"/>
      <c r="DB78" s="242"/>
      <c r="DC78" s="242"/>
      <c r="DD78" s="242"/>
      <c r="DE78" s="242"/>
      <c r="DF78" s="242"/>
      <c r="DG78" s="242"/>
      <c r="DH78" s="242"/>
      <c r="DI78" s="242"/>
      <c r="DJ78" s="242"/>
      <c r="DK78" s="242"/>
      <c r="DL78" s="242"/>
      <c r="DM78" s="242"/>
      <c r="DN78" s="242"/>
      <c r="DO78" s="242"/>
      <c r="DP78" s="242"/>
      <c r="DQ78" s="242"/>
      <c r="DR78" s="242"/>
      <c r="DS78" s="242"/>
      <c r="DT78" s="2"/>
      <c r="DU78" s="2"/>
      <c r="DV78" s="242"/>
      <c r="DW78" s="242"/>
      <c r="DX78" s="242"/>
      <c r="DY78" s="242"/>
      <c r="DZ78" s="242"/>
      <c r="EA78" s="242"/>
      <c r="EB78" s="242"/>
      <c r="EC78" s="242"/>
      <c r="ED78" s="242"/>
      <c r="EE78" s="37"/>
      <c r="EF78" s="38"/>
      <c r="EG78" s="71"/>
      <c r="EH78" s="39"/>
      <c r="EI78" s="39"/>
      <c r="EJ78" s="39"/>
      <c r="EK78" s="39"/>
      <c r="EL78" s="39"/>
      <c r="EM78" s="39"/>
      <c r="EN78" s="39"/>
      <c r="EO78" s="39"/>
      <c r="EP78" s="39"/>
      <c r="EQ78" s="39"/>
      <c r="ER78" s="39"/>
      <c r="ES78" s="39"/>
      <c r="ET78" s="39"/>
      <c r="EU78" s="39"/>
      <c r="EV78" s="39"/>
      <c r="EW78" s="39"/>
      <c r="EX78" s="39"/>
      <c r="EY78" s="39"/>
      <c r="EZ78" s="136"/>
      <c r="FA78" s="1"/>
    </row>
    <row r="79" spans="1:157" ht="18" customHeight="1">
      <c r="A79" s="4"/>
      <c r="B79" s="6"/>
      <c r="C79" s="1"/>
      <c r="D79" s="1"/>
      <c r="E79" s="1"/>
      <c r="F79" s="1"/>
      <c r="G79" s="1"/>
      <c r="H79" s="1"/>
      <c r="I79" s="1"/>
      <c r="J79" s="1"/>
      <c r="K79" s="1"/>
      <c r="L79" s="1"/>
      <c r="M79" s="1"/>
      <c r="N79" s="1"/>
      <c r="O79" s="1"/>
      <c r="P79" s="1"/>
      <c r="Q79" s="16"/>
      <c r="R79" s="16"/>
      <c r="S79" s="1"/>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39"/>
      <c r="BQ79" s="39"/>
      <c r="BR79" s="242"/>
      <c r="BS79" s="242"/>
      <c r="BT79" s="242"/>
      <c r="BU79" s="242"/>
      <c r="BV79" s="242"/>
      <c r="BW79" s="242"/>
      <c r="BX79" s="242"/>
      <c r="BY79" s="242"/>
      <c r="BZ79" s="242"/>
      <c r="CA79" s="242"/>
      <c r="CB79" s="242"/>
      <c r="CC79" s="242"/>
      <c r="CD79" s="242"/>
      <c r="CE79" s="242"/>
      <c r="CF79" s="242"/>
      <c r="CG79" s="242"/>
      <c r="CH79" s="242"/>
      <c r="CI79" s="242"/>
      <c r="CJ79" s="242"/>
      <c r="CK79" s="242"/>
      <c r="CL79" s="242"/>
      <c r="CM79" s="242"/>
      <c r="CN79" s="242"/>
      <c r="CO79" s="242"/>
      <c r="CP79" s="242"/>
      <c r="CQ79" s="242"/>
      <c r="CR79" s="242"/>
      <c r="CS79" s="242"/>
      <c r="CT79" s="242"/>
      <c r="CU79" s="242"/>
      <c r="CV79" s="2"/>
      <c r="CW79" s="2"/>
      <c r="CX79" s="242"/>
      <c r="CY79" s="242"/>
      <c r="CZ79" s="242"/>
      <c r="DA79" s="242"/>
      <c r="DB79" s="242"/>
      <c r="DC79" s="242"/>
      <c r="DD79" s="242"/>
      <c r="DE79" s="242"/>
      <c r="DF79" s="242"/>
      <c r="DG79" s="242"/>
      <c r="DH79" s="242"/>
      <c r="DI79" s="242"/>
      <c r="DJ79" s="242"/>
      <c r="DK79" s="242"/>
      <c r="DL79" s="242"/>
      <c r="DM79" s="242"/>
      <c r="DN79" s="242"/>
      <c r="DO79" s="242"/>
      <c r="DP79" s="242"/>
      <c r="DQ79" s="242"/>
      <c r="DR79" s="242"/>
      <c r="DS79" s="242"/>
      <c r="DT79" s="2"/>
      <c r="DU79" s="2"/>
      <c r="DV79" s="242"/>
      <c r="DW79" s="242"/>
      <c r="DX79" s="242"/>
      <c r="DY79" s="242"/>
      <c r="DZ79" s="242"/>
      <c r="EA79" s="242"/>
      <c r="EB79" s="242"/>
      <c r="EC79" s="242"/>
      <c r="ED79" s="242"/>
      <c r="EE79" s="37"/>
      <c r="EF79" s="38"/>
      <c r="EG79" s="71"/>
      <c r="EH79" s="39"/>
      <c r="EI79" s="39"/>
      <c r="EJ79" s="39"/>
      <c r="EK79" s="39"/>
      <c r="EL79" s="39"/>
      <c r="EM79" s="39"/>
      <c r="EN79" s="39"/>
      <c r="EO79" s="39"/>
      <c r="EP79" s="39"/>
      <c r="EQ79" s="39"/>
      <c r="ER79" s="39"/>
      <c r="ES79" s="39"/>
      <c r="ET79" s="39"/>
      <c r="EU79" s="39"/>
      <c r="EV79" s="39"/>
      <c r="EW79" s="39"/>
      <c r="EX79" s="39"/>
      <c r="EY79" s="39"/>
      <c r="EZ79" s="1"/>
      <c r="FA79" s="1"/>
    </row>
    <row r="80" spans="1:157" ht="18" customHeight="1">
      <c r="A80" s="4"/>
      <c r="B80" s="73"/>
      <c r="C80" s="38"/>
      <c r="D80" s="38"/>
      <c r="E80" s="38"/>
      <c r="F80" s="38"/>
      <c r="G80" s="38"/>
      <c r="H80" s="38"/>
      <c r="I80" s="38"/>
      <c r="J80" s="38"/>
      <c r="K80" s="38"/>
      <c r="L80" s="38"/>
      <c r="M80" s="38"/>
      <c r="N80" s="38"/>
      <c r="O80" s="38"/>
      <c r="P80" s="38"/>
      <c r="Q80" s="16"/>
      <c r="R80" s="16"/>
      <c r="S80" s="38" t="s">
        <v>135</v>
      </c>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39"/>
      <c r="BQ80" s="39"/>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2"/>
      <c r="CW80" s="2"/>
      <c r="CX80" s="74"/>
      <c r="CY80" s="74"/>
      <c r="CZ80" s="74"/>
      <c r="DA80" s="74"/>
      <c r="DB80" s="74"/>
      <c r="DC80" s="74"/>
      <c r="DD80" s="74"/>
      <c r="DE80" s="74"/>
      <c r="DF80" s="74"/>
      <c r="DG80" s="74"/>
      <c r="DH80" s="74"/>
      <c r="DI80" s="74"/>
      <c r="DJ80" s="74"/>
      <c r="DK80" s="74"/>
      <c r="DL80" s="74"/>
      <c r="DM80" s="74"/>
      <c r="DN80" s="74"/>
      <c r="DO80" s="74"/>
      <c r="DP80" s="74"/>
      <c r="DQ80" s="74"/>
      <c r="DR80" s="74"/>
      <c r="DS80" s="74"/>
      <c r="DT80" s="2"/>
      <c r="DU80" s="2"/>
      <c r="DV80" s="74"/>
      <c r="DW80" s="74"/>
      <c r="DX80" s="74"/>
      <c r="DY80" s="74"/>
      <c r="DZ80" s="74"/>
      <c r="EA80" s="74"/>
      <c r="EB80" s="74"/>
      <c r="EC80" s="74"/>
      <c r="ED80" s="74"/>
      <c r="EE80" s="37"/>
      <c r="EF80" s="38"/>
      <c r="EG80" s="71"/>
      <c r="EH80" s="39"/>
      <c r="EI80" s="39"/>
      <c r="EJ80" s="39"/>
      <c r="EK80" s="39"/>
      <c r="EL80" s="39"/>
      <c r="EM80" s="39"/>
      <c r="EN80" s="39"/>
      <c r="EO80" s="39"/>
      <c r="EP80" s="39"/>
      <c r="EQ80" s="39"/>
      <c r="ER80" s="39"/>
      <c r="ES80" s="39"/>
      <c r="ET80" s="39"/>
      <c r="EU80" s="39"/>
      <c r="EV80" s="39"/>
      <c r="EW80" s="39"/>
      <c r="EX80" s="39"/>
      <c r="EY80" s="39"/>
      <c r="EZ80" s="1"/>
      <c r="FA80" s="1"/>
    </row>
    <row r="81" spans="1:157" ht="18" customHeight="1">
      <c r="A81" s="4"/>
      <c r="B81" s="73"/>
      <c r="C81" s="38"/>
      <c r="D81" s="38"/>
      <c r="E81" s="38"/>
      <c r="F81" s="38"/>
      <c r="G81" s="38"/>
      <c r="H81" s="38"/>
      <c r="I81" s="38"/>
      <c r="J81" s="38"/>
      <c r="K81" s="38"/>
      <c r="L81" s="38"/>
      <c r="M81" s="38"/>
      <c r="N81" s="38"/>
      <c r="O81" s="38"/>
      <c r="P81" s="38"/>
      <c r="Q81" s="16"/>
      <c r="R81" s="16"/>
      <c r="S81" s="38" t="s">
        <v>91</v>
      </c>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39"/>
      <c r="BQ81" s="39"/>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2"/>
      <c r="CW81" s="2"/>
      <c r="CX81" s="74"/>
      <c r="CY81" s="74"/>
      <c r="CZ81" s="74"/>
      <c r="DA81" s="74"/>
      <c r="DB81" s="74"/>
      <c r="DC81" s="74"/>
      <c r="DD81" s="74"/>
      <c r="DE81" s="74"/>
      <c r="DF81" s="74"/>
      <c r="DG81" s="74"/>
      <c r="DH81" s="74"/>
      <c r="DI81" s="74"/>
      <c r="DJ81" s="74"/>
      <c r="DK81" s="74"/>
      <c r="DL81" s="74"/>
      <c r="DM81" s="74"/>
      <c r="DN81" s="74"/>
      <c r="DO81" s="74"/>
      <c r="DP81" s="74"/>
      <c r="DQ81" s="74"/>
      <c r="DR81" s="74"/>
      <c r="DS81" s="74"/>
      <c r="DT81" s="2"/>
      <c r="DU81" s="2"/>
      <c r="DV81" s="74"/>
      <c r="DW81" s="74"/>
      <c r="DX81" s="74"/>
      <c r="DY81" s="74"/>
      <c r="DZ81" s="74"/>
      <c r="EA81" s="74"/>
      <c r="EB81" s="74"/>
      <c r="EC81" s="74"/>
      <c r="ED81" s="74"/>
      <c r="EE81" s="37"/>
      <c r="EF81" s="38"/>
      <c r="EG81" s="71"/>
      <c r="EH81" s="39"/>
      <c r="EI81" s="39"/>
      <c r="EJ81" s="39"/>
      <c r="EK81" s="39"/>
      <c r="EL81" s="39"/>
      <c r="EM81" s="39"/>
      <c r="EN81" s="39"/>
      <c r="EO81" s="39"/>
      <c r="EP81" s="39"/>
      <c r="EQ81" s="39"/>
      <c r="ER81" s="39"/>
      <c r="ES81" s="39"/>
      <c r="ET81" s="39"/>
      <c r="EU81" s="39"/>
      <c r="EV81" s="39"/>
      <c r="EW81" s="39"/>
      <c r="EX81" s="39"/>
      <c r="EY81" s="39"/>
      <c r="EZ81" s="1"/>
      <c r="FA81" s="1"/>
    </row>
    <row r="82" spans="1:157" ht="18" customHeight="1">
      <c r="A82" s="4"/>
      <c r="B82" s="73"/>
      <c r="C82" s="73"/>
      <c r="D82" s="73"/>
      <c r="E82" s="73"/>
      <c r="F82" s="73"/>
      <c r="G82" s="73"/>
      <c r="H82" s="73"/>
      <c r="I82" s="73"/>
      <c r="J82" s="73"/>
      <c r="K82" s="73"/>
      <c r="L82" s="73"/>
      <c r="M82" s="73"/>
      <c r="N82" s="38"/>
      <c r="O82" s="38"/>
      <c r="P82" s="38"/>
      <c r="Q82" s="16"/>
      <c r="R82" s="16"/>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39"/>
      <c r="BQ82" s="39"/>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2"/>
      <c r="CW82" s="2"/>
      <c r="CX82" s="74"/>
      <c r="CY82" s="74"/>
      <c r="CZ82" s="74"/>
      <c r="DA82" s="74"/>
      <c r="DB82" s="74"/>
      <c r="DC82" s="74"/>
      <c r="DD82" s="74"/>
      <c r="DE82" s="74"/>
      <c r="DF82" s="74"/>
      <c r="DG82" s="74"/>
      <c r="DH82" s="74"/>
      <c r="DI82" s="74"/>
      <c r="DJ82" s="74"/>
      <c r="DK82" s="74"/>
      <c r="DL82" s="74"/>
      <c r="DM82" s="74"/>
      <c r="DN82" s="74"/>
      <c r="DO82" s="74"/>
      <c r="DP82" s="74"/>
      <c r="DQ82" s="74"/>
      <c r="DR82" s="74"/>
      <c r="DS82" s="74"/>
      <c r="DT82" s="2"/>
      <c r="DU82" s="2"/>
      <c r="DV82" s="74"/>
      <c r="DW82" s="74"/>
      <c r="DX82" s="74"/>
      <c r="DY82" s="74"/>
      <c r="DZ82" s="74"/>
      <c r="EA82" s="74"/>
      <c r="EB82" s="74"/>
      <c r="EC82" s="74"/>
      <c r="ED82" s="74"/>
      <c r="EE82" s="37"/>
      <c r="EF82" s="38"/>
      <c r="EG82" s="71"/>
      <c r="EH82" s="39"/>
      <c r="EI82" s="39"/>
      <c r="EJ82" s="39"/>
      <c r="EK82" s="39"/>
      <c r="EL82" s="39"/>
      <c r="EM82" s="39"/>
      <c r="EN82" s="39"/>
      <c r="EO82" s="39"/>
      <c r="EP82" s="39"/>
      <c r="EQ82" s="39"/>
      <c r="ER82" s="39"/>
      <c r="ES82" s="39"/>
      <c r="ET82" s="39"/>
      <c r="EU82" s="39"/>
      <c r="EV82" s="39"/>
      <c r="EW82" s="39"/>
      <c r="EX82" s="39"/>
      <c r="EY82" s="39"/>
      <c r="EZ82" s="1"/>
      <c r="FA82" s="1"/>
    </row>
    <row r="83" spans="1:157" ht="18" customHeight="1">
      <c r="A83" s="4"/>
      <c r="B83" s="74"/>
      <c r="C83" s="74"/>
      <c r="D83" s="74"/>
      <c r="E83" s="74"/>
      <c r="F83" s="74"/>
      <c r="G83" s="74"/>
      <c r="H83" s="74"/>
      <c r="I83" s="74"/>
      <c r="J83" s="74"/>
      <c r="K83" s="74"/>
      <c r="L83" s="74"/>
      <c r="M83" s="74"/>
      <c r="N83" s="74"/>
      <c r="O83" s="74"/>
      <c r="P83" s="74"/>
      <c r="Q83" s="16"/>
      <c r="R83" s="16"/>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39"/>
      <c r="BQ83" s="39"/>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2"/>
      <c r="CW83" s="2"/>
      <c r="CX83" s="74"/>
      <c r="CY83" s="74"/>
      <c r="CZ83" s="74"/>
      <c r="DA83" s="74"/>
      <c r="DB83" s="74"/>
      <c r="DC83" s="74"/>
      <c r="DD83" s="74"/>
      <c r="DE83" s="74"/>
      <c r="DF83" s="74"/>
      <c r="DG83" s="74"/>
      <c r="DH83" s="74"/>
      <c r="DI83" s="74"/>
      <c r="DJ83" s="74"/>
      <c r="DK83" s="74"/>
      <c r="DL83" s="74"/>
      <c r="DM83" s="74"/>
      <c r="DN83" s="74"/>
      <c r="DO83" s="74"/>
      <c r="DP83" s="74"/>
      <c r="DQ83" s="74"/>
      <c r="DR83" s="74"/>
      <c r="DS83" s="74"/>
      <c r="DT83" s="2"/>
      <c r="DU83" s="2"/>
      <c r="DV83" s="74"/>
      <c r="DW83" s="74"/>
      <c r="DX83" s="74"/>
      <c r="DY83" s="74"/>
      <c r="DZ83" s="74"/>
      <c r="EA83" s="74"/>
      <c r="EB83" s="74"/>
      <c r="EC83" s="74"/>
      <c r="ED83" s="74"/>
      <c r="EE83" s="37"/>
      <c r="EF83" s="38"/>
      <c r="EG83" s="71"/>
      <c r="EH83" s="39"/>
      <c r="EI83" s="39"/>
      <c r="EJ83" s="39"/>
      <c r="EK83" s="39"/>
      <c r="EL83" s="39"/>
      <c r="EM83" s="39"/>
      <c r="EN83" s="39"/>
      <c r="EO83" s="39"/>
      <c r="EP83" s="39"/>
      <c r="EQ83" s="39"/>
      <c r="ER83" s="39"/>
      <c r="ES83" s="39"/>
      <c r="ET83" s="39"/>
      <c r="EU83" s="39"/>
      <c r="EV83" s="39"/>
      <c r="EW83" s="39"/>
      <c r="EX83" s="39"/>
      <c r="EY83" s="39"/>
      <c r="EZ83" s="1"/>
      <c r="FA83" s="1"/>
    </row>
    <row r="84" spans="1:157" ht="18" customHeight="1">
      <c r="A84" s="4"/>
      <c r="B84" s="74"/>
      <c r="C84" s="74"/>
      <c r="D84" s="74"/>
      <c r="E84" s="74"/>
      <c r="F84" s="74"/>
      <c r="G84" s="74"/>
      <c r="H84" s="74"/>
      <c r="I84" s="74"/>
      <c r="J84" s="74"/>
      <c r="K84" s="74"/>
      <c r="L84" s="74"/>
      <c r="M84" s="74"/>
      <c r="N84" s="74"/>
      <c r="O84" s="74"/>
      <c r="P84" s="74"/>
      <c r="Q84" s="16"/>
      <c r="R84" s="16"/>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39"/>
      <c r="BQ84" s="39"/>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2"/>
      <c r="CW84" s="2"/>
      <c r="CX84" s="74"/>
      <c r="CY84" s="74"/>
      <c r="CZ84" s="74"/>
      <c r="DA84" s="74"/>
      <c r="DB84" s="74"/>
      <c r="DC84" s="74"/>
      <c r="DD84" s="74"/>
      <c r="DE84" s="74"/>
      <c r="DF84" s="74"/>
      <c r="DG84" s="74"/>
      <c r="DH84" s="74"/>
      <c r="DI84" s="74"/>
      <c r="DJ84" s="74"/>
      <c r="DK84" s="74"/>
      <c r="DL84" s="74"/>
      <c r="DM84" s="74"/>
      <c r="DN84" s="74"/>
      <c r="DO84" s="74"/>
      <c r="DP84" s="74"/>
      <c r="DQ84" s="74"/>
      <c r="DR84" s="74"/>
      <c r="DS84" s="74"/>
      <c r="DT84" s="242"/>
      <c r="DU84" s="1"/>
      <c r="DV84" s="74"/>
      <c r="DW84" s="74"/>
      <c r="DX84" s="74"/>
      <c r="DY84" s="74"/>
      <c r="DZ84" s="74"/>
      <c r="EA84" s="74"/>
      <c r="EB84" s="74"/>
      <c r="EC84" s="74"/>
      <c r="ED84" s="74"/>
      <c r="EE84" s="37"/>
      <c r="EF84" s="38"/>
      <c r="EG84" s="71"/>
      <c r="EH84" s="39"/>
      <c r="EI84" s="39"/>
      <c r="EJ84" s="39"/>
      <c r="EK84" s="39"/>
      <c r="EL84" s="39"/>
      <c r="EM84" s="39"/>
      <c r="EN84" s="39"/>
      <c r="EO84" s="39"/>
      <c r="EP84" s="39"/>
      <c r="EQ84" s="39"/>
      <c r="ER84" s="39"/>
      <c r="ES84" s="39"/>
      <c r="ET84" s="39"/>
      <c r="EU84" s="39"/>
      <c r="EV84" s="39"/>
      <c r="EW84" s="39"/>
      <c r="EX84" s="39"/>
      <c r="EY84" s="39"/>
      <c r="EZ84" s="148"/>
      <c r="FA84" s="1"/>
    </row>
    <row r="85" spans="1:157" ht="18" customHeight="1">
      <c r="A85" s="4"/>
      <c r="B85" s="74"/>
      <c r="C85" s="74"/>
      <c r="D85" s="74"/>
      <c r="E85" s="74"/>
      <c r="F85" s="74"/>
      <c r="G85" s="74"/>
      <c r="H85" s="74"/>
      <c r="I85" s="74"/>
      <c r="J85" s="74"/>
      <c r="K85" s="74"/>
      <c r="L85" s="74"/>
      <c r="M85" s="74"/>
      <c r="N85" s="74"/>
      <c r="O85" s="74"/>
      <c r="P85" s="74"/>
      <c r="Q85" s="16"/>
      <c r="R85" s="16"/>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39"/>
      <c r="BQ85" s="39"/>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2"/>
      <c r="CW85" s="2"/>
      <c r="CX85" s="74"/>
      <c r="CY85" s="74"/>
      <c r="CZ85" s="74"/>
      <c r="DA85" s="74"/>
      <c r="DB85" s="74"/>
      <c r="DC85" s="74"/>
      <c r="DD85" s="74"/>
      <c r="DE85" s="74"/>
      <c r="DF85" s="74"/>
      <c r="DG85" s="74"/>
      <c r="DH85" s="74"/>
      <c r="DI85" s="74"/>
      <c r="DJ85" s="74"/>
      <c r="DK85" s="74"/>
      <c r="DL85" s="74"/>
      <c r="DM85" s="74"/>
      <c r="DN85" s="74"/>
      <c r="DO85" s="74"/>
      <c r="DP85" s="74"/>
      <c r="DQ85" s="74"/>
      <c r="DR85" s="74"/>
      <c r="DS85" s="74"/>
      <c r="DT85" s="242"/>
      <c r="DU85" s="1"/>
      <c r="DV85" s="74"/>
      <c r="DW85" s="74"/>
      <c r="DX85" s="74"/>
      <c r="DY85" s="74"/>
      <c r="DZ85" s="74"/>
      <c r="EA85" s="74"/>
      <c r="EB85" s="74"/>
      <c r="EC85" s="74"/>
      <c r="ED85" s="74"/>
      <c r="EE85" s="37"/>
      <c r="EF85" s="38"/>
      <c r="EG85" s="71"/>
      <c r="EH85" s="153"/>
      <c r="EI85" s="39"/>
      <c r="EJ85" s="39"/>
      <c r="EK85" s="39"/>
      <c r="EL85" s="39"/>
      <c r="EM85" s="39"/>
      <c r="EN85" s="39"/>
      <c r="EO85" s="39"/>
      <c r="EP85" s="39"/>
      <c r="EQ85" s="39"/>
      <c r="ER85" s="39"/>
      <c r="ES85" s="39"/>
      <c r="ET85" s="39"/>
      <c r="EU85" s="39"/>
      <c r="EV85" s="39"/>
      <c r="EW85" s="39"/>
      <c r="EX85" s="39"/>
      <c r="EY85" s="39"/>
      <c r="EZ85" s="1"/>
      <c r="FA85" s="1"/>
    </row>
    <row r="86" spans="1:157" ht="18" customHeight="1">
      <c r="A86" s="4"/>
      <c r="B86" s="74"/>
      <c r="C86" s="74"/>
      <c r="D86" s="74"/>
      <c r="E86" s="74"/>
      <c r="F86" s="74"/>
      <c r="G86" s="74"/>
      <c r="H86" s="74"/>
      <c r="I86" s="74"/>
      <c r="J86" s="74"/>
      <c r="K86" s="74"/>
      <c r="L86" s="74"/>
      <c r="M86" s="74"/>
      <c r="N86" s="74"/>
      <c r="O86" s="74"/>
      <c r="P86" s="74"/>
      <c r="Q86" s="16"/>
      <c r="R86" s="16"/>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39"/>
      <c r="BQ86" s="39"/>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2"/>
      <c r="CW86" s="2"/>
      <c r="CX86" s="74"/>
      <c r="CY86" s="74"/>
      <c r="CZ86" s="74"/>
      <c r="DA86" s="74"/>
      <c r="DB86" s="74"/>
      <c r="DC86" s="74"/>
      <c r="DD86" s="74"/>
      <c r="DE86" s="74"/>
      <c r="DF86" s="74"/>
      <c r="DG86" s="74"/>
      <c r="DH86" s="74"/>
      <c r="DI86" s="74"/>
      <c r="DJ86" s="74"/>
      <c r="DK86" s="74"/>
      <c r="DL86" s="74"/>
      <c r="DM86" s="74"/>
      <c r="DN86" s="74"/>
      <c r="DO86" s="74"/>
      <c r="DP86" s="74"/>
      <c r="DQ86" s="74"/>
      <c r="DR86" s="74"/>
      <c r="DS86" s="74"/>
      <c r="DT86" s="242"/>
      <c r="DU86" s="1"/>
      <c r="DV86" s="74"/>
      <c r="DW86" s="74"/>
      <c r="DX86" s="74"/>
      <c r="DY86" s="74"/>
      <c r="DZ86" s="74"/>
      <c r="EA86" s="74"/>
      <c r="EB86" s="74"/>
      <c r="EC86" s="74"/>
      <c r="ED86" s="74"/>
      <c r="EE86" s="37"/>
      <c r="EF86" s="38"/>
      <c r="EG86" s="71"/>
      <c r="EH86" s="39"/>
      <c r="EI86" s="39"/>
      <c r="EJ86" s="39"/>
      <c r="EK86" s="39"/>
      <c r="EL86" s="39"/>
      <c r="EM86" s="39"/>
      <c r="EN86" s="39"/>
      <c r="EO86" s="39"/>
      <c r="EP86" s="39"/>
      <c r="EQ86" s="39"/>
      <c r="ER86" s="39"/>
      <c r="ES86" s="39"/>
      <c r="ET86" s="39"/>
      <c r="EU86" s="39"/>
      <c r="EV86" s="39"/>
      <c r="EW86" s="39"/>
      <c r="EX86" s="39"/>
      <c r="EY86" s="39"/>
      <c r="EZ86" s="136"/>
      <c r="FA86" s="1"/>
    </row>
    <row r="87" spans="1:157" ht="18" customHeight="1">
      <c r="A87" s="4"/>
      <c r="B87" s="74"/>
      <c r="C87" s="74"/>
      <c r="D87" s="74"/>
      <c r="E87" s="74"/>
      <c r="F87" s="74"/>
      <c r="G87" s="74"/>
      <c r="H87" s="74"/>
      <c r="I87" s="74"/>
      <c r="J87" s="74"/>
      <c r="K87" s="74"/>
      <c r="L87" s="74"/>
      <c r="M87" s="74"/>
      <c r="N87" s="74"/>
      <c r="O87" s="74"/>
      <c r="P87" s="74"/>
      <c r="Q87" s="16"/>
      <c r="R87" s="16"/>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39"/>
      <c r="BQ87" s="39"/>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2"/>
      <c r="CW87" s="2"/>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5"/>
      <c r="DV87" s="74"/>
      <c r="DW87" s="74"/>
      <c r="DX87" s="74"/>
      <c r="DY87" s="74"/>
      <c r="DZ87" s="74"/>
      <c r="EA87" s="74"/>
      <c r="EB87" s="74"/>
      <c r="EC87" s="74"/>
      <c r="ED87" s="74"/>
      <c r="EE87" s="37"/>
      <c r="EF87" s="38"/>
      <c r="EG87" s="71"/>
      <c r="EH87" s="39"/>
      <c r="EI87" s="39"/>
      <c r="EJ87" s="39"/>
      <c r="EK87" s="39"/>
      <c r="EL87" s="39"/>
      <c r="EM87" s="39"/>
      <c r="EN87" s="39"/>
      <c r="EO87" s="39"/>
      <c r="EP87" s="39"/>
      <c r="EQ87" s="39"/>
      <c r="ER87" s="39"/>
      <c r="ES87" s="39"/>
      <c r="ET87" s="39"/>
      <c r="EU87" s="39"/>
      <c r="EV87" s="39"/>
      <c r="EW87" s="39"/>
      <c r="EX87" s="39"/>
      <c r="EY87" s="39"/>
      <c r="EZ87" s="136"/>
      <c r="FA87" s="1"/>
    </row>
    <row r="88" spans="1:157" ht="18" customHeight="1">
      <c r="A88" s="4"/>
      <c r="B88" s="74"/>
      <c r="C88" s="74"/>
      <c r="D88" s="74"/>
      <c r="E88" s="74"/>
      <c r="F88" s="74"/>
      <c r="G88" s="74"/>
      <c r="H88" s="74"/>
      <c r="I88" s="74"/>
      <c r="J88" s="74"/>
      <c r="K88" s="74"/>
      <c r="L88" s="74"/>
      <c r="M88" s="74"/>
      <c r="N88" s="74"/>
      <c r="O88" s="74"/>
      <c r="P88" s="74"/>
      <c r="Q88" s="16"/>
      <c r="R88" s="16"/>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39"/>
      <c r="BQ88" s="39"/>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2"/>
      <c r="CW88" s="2"/>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5"/>
      <c r="DV88" s="74"/>
      <c r="DW88" s="74"/>
      <c r="DX88" s="74"/>
      <c r="DY88" s="74"/>
      <c r="DZ88" s="74"/>
      <c r="EA88" s="74"/>
      <c r="EB88" s="74"/>
      <c r="EC88" s="74"/>
      <c r="ED88" s="74"/>
      <c r="EE88" s="37"/>
      <c r="EF88" s="38"/>
      <c r="EG88" s="71"/>
      <c r="EH88" s="39"/>
      <c r="EI88" s="39"/>
      <c r="EJ88" s="39"/>
      <c r="EK88" s="39"/>
      <c r="EL88" s="39"/>
      <c r="EM88" s="39"/>
      <c r="EN88" s="39"/>
      <c r="EO88" s="39"/>
      <c r="EP88" s="39"/>
      <c r="EQ88" s="39"/>
      <c r="ER88" s="39"/>
      <c r="ES88" s="39"/>
      <c r="ET88" s="39"/>
      <c r="EU88" s="39"/>
      <c r="EV88" s="39"/>
      <c r="EW88" s="39"/>
      <c r="EX88" s="39"/>
      <c r="EY88" s="39"/>
      <c r="EZ88" s="136"/>
      <c r="FA88" s="1"/>
    </row>
    <row r="89" spans="1:157" ht="18" customHeight="1">
      <c r="A89" s="4"/>
      <c r="B89" s="74"/>
      <c r="C89" s="74"/>
      <c r="D89" s="74"/>
      <c r="E89" s="74"/>
      <c r="F89" s="74"/>
      <c r="G89" s="74"/>
      <c r="H89" s="74"/>
      <c r="I89" s="74"/>
      <c r="J89" s="74"/>
      <c r="K89" s="74"/>
      <c r="L89" s="74"/>
      <c r="M89" s="74"/>
      <c r="N89" s="74"/>
      <c r="O89" s="74"/>
      <c r="P89" s="74"/>
      <c r="Q89" s="16"/>
      <c r="R89" s="16"/>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39"/>
      <c r="BQ89" s="39"/>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144"/>
      <c r="CW89" s="14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5"/>
      <c r="DV89" s="74"/>
      <c r="DW89" s="74"/>
      <c r="DX89" s="74"/>
      <c r="DY89" s="74"/>
      <c r="DZ89" s="74"/>
      <c r="EA89" s="74"/>
      <c r="EB89" s="74"/>
      <c r="EC89" s="74"/>
      <c r="ED89" s="74"/>
      <c r="EE89" s="37"/>
      <c r="EF89" s="38"/>
      <c r="EG89" s="71"/>
      <c r="EH89" s="39"/>
      <c r="EI89" s="39"/>
      <c r="EJ89" s="39"/>
      <c r="EK89" s="39"/>
      <c r="EL89" s="39"/>
      <c r="EM89" s="39"/>
      <c r="EN89" s="39"/>
      <c r="EO89" s="39"/>
      <c r="EP89" s="39"/>
      <c r="EQ89" s="39"/>
      <c r="ER89" s="39"/>
      <c r="ES89" s="39"/>
      <c r="ET89" s="39"/>
      <c r="EU89" s="39"/>
      <c r="EV89" s="39"/>
      <c r="EW89" s="39"/>
      <c r="EX89" s="39"/>
      <c r="EY89" s="39"/>
      <c r="EZ89" s="136"/>
      <c r="FA89" s="1"/>
    </row>
    <row r="90" spans="1:157" ht="18" customHeight="1">
      <c r="A90" s="4"/>
      <c r="B90" s="74"/>
      <c r="C90" s="74"/>
      <c r="D90" s="74"/>
      <c r="E90" s="74"/>
      <c r="F90" s="74"/>
      <c r="G90" s="74"/>
      <c r="H90" s="74"/>
      <c r="I90" s="74"/>
      <c r="J90" s="74"/>
      <c r="K90" s="74"/>
      <c r="L90" s="74"/>
      <c r="M90" s="74"/>
      <c r="N90" s="74"/>
      <c r="O90" s="74"/>
      <c r="P90" s="74"/>
      <c r="Q90" s="62"/>
      <c r="R90" s="62"/>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39"/>
      <c r="BQ90" s="39"/>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2"/>
      <c r="CW90" s="2"/>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5"/>
      <c r="DV90" s="74"/>
      <c r="DW90" s="74"/>
      <c r="DX90" s="74"/>
      <c r="DY90" s="74"/>
      <c r="DZ90" s="74"/>
      <c r="EA90" s="74"/>
      <c r="EB90" s="74"/>
      <c r="EC90" s="74"/>
      <c r="ED90" s="74"/>
      <c r="EE90" s="37"/>
      <c r="EF90" s="38"/>
      <c r="EG90" s="71"/>
      <c r="EH90" s="39"/>
      <c r="EI90" s="39"/>
      <c r="EJ90" s="39"/>
      <c r="EK90" s="39"/>
      <c r="EL90" s="39"/>
      <c r="EM90" s="39"/>
      <c r="EN90" s="39"/>
      <c r="EO90" s="39"/>
      <c r="EP90" s="39"/>
      <c r="EQ90" s="39"/>
      <c r="ER90" s="39"/>
      <c r="ES90" s="39"/>
      <c r="ET90" s="39"/>
      <c r="EU90" s="39"/>
      <c r="EV90" s="39"/>
      <c r="EW90" s="39"/>
      <c r="EX90" s="39"/>
      <c r="EY90" s="39"/>
      <c r="EZ90" s="1"/>
      <c r="FA90" s="1"/>
    </row>
    <row r="91" spans="1:157" ht="18" customHeight="1">
      <c r="A91" s="4"/>
      <c r="B91" s="74"/>
      <c r="C91" s="74"/>
      <c r="D91" s="74"/>
      <c r="E91" s="74"/>
      <c r="F91" s="74"/>
      <c r="G91" s="74"/>
      <c r="H91" s="74"/>
      <c r="I91" s="74"/>
      <c r="J91" s="74"/>
      <c r="K91" s="74"/>
      <c r="L91" s="74"/>
      <c r="M91" s="74"/>
      <c r="N91" s="74"/>
      <c r="O91" s="74"/>
      <c r="P91" s="74"/>
      <c r="Q91" s="1"/>
      <c r="R91" s="1"/>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39"/>
      <c r="BQ91" s="39"/>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2"/>
      <c r="CW91" s="2"/>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5"/>
      <c r="DV91" s="74"/>
      <c r="DW91" s="74"/>
      <c r="DX91" s="74"/>
      <c r="DY91" s="74"/>
      <c r="DZ91" s="74"/>
      <c r="EA91" s="74"/>
      <c r="EB91" s="74"/>
      <c r="EC91" s="74"/>
      <c r="ED91" s="74"/>
      <c r="EE91" s="37"/>
      <c r="EF91" s="38"/>
      <c r="EG91" s="71"/>
      <c r="EH91" s="39"/>
      <c r="EI91" s="39"/>
      <c r="EJ91" s="39"/>
      <c r="EK91" s="39"/>
      <c r="EL91" s="39"/>
      <c r="EM91" s="39"/>
      <c r="EN91" s="39"/>
      <c r="EO91" s="39"/>
      <c r="EP91" s="39"/>
      <c r="EQ91" s="39"/>
      <c r="ER91" s="39"/>
      <c r="ES91" s="39"/>
      <c r="ET91" s="39"/>
      <c r="EU91" s="39"/>
      <c r="EV91" s="39"/>
      <c r="EW91" s="39"/>
      <c r="EX91" s="39"/>
      <c r="EY91" s="39"/>
      <c r="EZ91" s="1"/>
      <c r="FA91" s="1"/>
    </row>
    <row r="92" spans="1:157" ht="18" customHeight="1">
      <c r="A92" s="5"/>
      <c r="B92" s="74"/>
      <c r="C92" s="74"/>
      <c r="D92" s="74"/>
      <c r="E92" s="74"/>
      <c r="F92" s="74"/>
      <c r="G92" s="74"/>
      <c r="H92" s="74"/>
      <c r="I92" s="74"/>
      <c r="J92" s="74"/>
      <c r="K92" s="74"/>
      <c r="L92" s="74"/>
      <c r="M92" s="74"/>
      <c r="N92" s="74"/>
      <c r="O92" s="74"/>
      <c r="P92" s="74"/>
      <c r="Q92" s="1"/>
      <c r="R92" s="1"/>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1"/>
      <c r="BQ92" s="1"/>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2"/>
      <c r="CW92" s="2"/>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5"/>
      <c r="DV92" s="74"/>
      <c r="DW92" s="74"/>
      <c r="DX92" s="74"/>
      <c r="DY92" s="74"/>
      <c r="DZ92" s="74"/>
      <c r="EA92" s="74"/>
      <c r="EB92" s="74"/>
      <c r="EC92" s="74"/>
      <c r="ED92" s="74"/>
      <c r="EE92" s="37"/>
      <c r="EF92" s="38"/>
      <c r="EG92" s="71"/>
      <c r="EH92" s="1"/>
      <c r="EI92" s="1"/>
      <c r="EJ92" s="1"/>
      <c r="EK92" s="1"/>
      <c r="EL92" s="1"/>
      <c r="EM92" s="1"/>
      <c r="EN92" s="1"/>
      <c r="EO92" s="1"/>
      <c r="EP92" s="1"/>
      <c r="EQ92" s="1"/>
      <c r="ER92" s="1"/>
      <c r="ES92" s="1"/>
      <c r="ET92" s="1"/>
      <c r="EU92" s="1"/>
      <c r="EV92" s="1"/>
      <c r="EW92" s="1"/>
      <c r="EX92" s="1"/>
      <c r="EY92" s="1"/>
      <c r="EZ92" s="1"/>
      <c r="FA92" s="1"/>
    </row>
    <row r="93" spans="1:157" s="7" customFormat="1" ht="18" customHeight="1">
      <c r="A93" s="6"/>
      <c r="B93" s="74"/>
      <c r="C93" s="74"/>
      <c r="D93" s="74"/>
      <c r="E93" s="74"/>
      <c r="F93" s="74"/>
      <c r="G93" s="74"/>
      <c r="H93" s="74"/>
      <c r="I93" s="74"/>
      <c r="J93" s="74"/>
      <c r="K93" s="74"/>
      <c r="L93" s="74"/>
      <c r="M93" s="74"/>
      <c r="N93" s="74"/>
      <c r="O93" s="74"/>
      <c r="P93" s="74"/>
      <c r="Q93" s="1"/>
      <c r="R93" s="1"/>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242"/>
      <c r="BQ93" s="1"/>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242"/>
      <c r="CW93" s="1"/>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5"/>
      <c r="DV93" s="74"/>
      <c r="DW93" s="74"/>
      <c r="DX93" s="74"/>
      <c r="DY93" s="74"/>
      <c r="DZ93" s="74"/>
      <c r="EA93" s="74"/>
      <c r="EB93" s="74"/>
      <c r="EC93" s="74"/>
      <c r="ED93" s="74"/>
      <c r="EE93" s="1"/>
      <c r="EF93" s="1"/>
      <c r="EG93" s="1"/>
      <c r="EH93" s="1"/>
      <c r="EI93" s="1"/>
      <c r="EJ93" s="1"/>
      <c r="EK93" s="1"/>
      <c r="EL93" s="1"/>
      <c r="EM93" s="1"/>
      <c r="EN93" s="1"/>
      <c r="EO93" s="1"/>
      <c r="EP93" s="1"/>
      <c r="EQ93" s="1"/>
      <c r="ER93" s="1"/>
      <c r="ES93" s="1"/>
      <c r="ET93" s="1"/>
      <c r="EU93" s="1"/>
      <c r="EV93" s="1"/>
      <c r="EW93" s="1"/>
      <c r="EX93" s="1"/>
      <c r="EY93" s="1"/>
      <c r="EZ93" s="1"/>
      <c r="FA93" s="1"/>
    </row>
    <row r="94" spans="2:157" s="7" customFormat="1" ht="18" customHeight="1">
      <c r="B94" s="74"/>
      <c r="C94" s="74"/>
      <c r="D94" s="74"/>
      <c r="E94" s="74"/>
      <c r="F94" s="74"/>
      <c r="G94" s="74"/>
      <c r="H94" s="74"/>
      <c r="I94" s="74"/>
      <c r="J94" s="74"/>
      <c r="K94" s="74"/>
      <c r="L94" s="74"/>
      <c r="M94" s="74"/>
      <c r="N94" s="74"/>
      <c r="O94" s="74"/>
      <c r="P94" s="74"/>
      <c r="Q94" s="38"/>
      <c r="R94" s="38"/>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242"/>
      <c r="BQ94" s="1"/>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242"/>
      <c r="CW94" s="1"/>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5"/>
      <c r="DV94" s="74"/>
      <c r="DW94" s="74"/>
      <c r="DX94" s="74"/>
      <c r="DY94" s="74"/>
      <c r="DZ94" s="74"/>
      <c r="EA94" s="74"/>
      <c r="EB94" s="74"/>
      <c r="EC94" s="74"/>
      <c r="ED94" s="74"/>
      <c r="EE94" s="1"/>
      <c r="EF94" s="1"/>
      <c r="EG94" s="1"/>
      <c r="EH94" s="1"/>
      <c r="EI94" s="1"/>
      <c r="EJ94" s="1"/>
      <c r="EK94" s="1"/>
      <c r="EL94" s="1"/>
      <c r="EM94" s="1"/>
      <c r="EN94" s="1"/>
      <c r="EO94" s="1"/>
      <c r="EP94" s="1"/>
      <c r="EQ94" s="1"/>
      <c r="ER94" s="1"/>
      <c r="ES94" s="1"/>
      <c r="ET94" s="1"/>
      <c r="EU94" s="1"/>
      <c r="EV94" s="1"/>
      <c r="EW94" s="1"/>
      <c r="EX94" s="1"/>
      <c r="EY94" s="1"/>
      <c r="EZ94" s="1"/>
      <c r="FA94" s="1"/>
    </row>
    <row r="95" spans="2:157" s="7" customFormat="1" ht="18" customHeight="1">
      <c r="B95" s="74"/>
      <c r="C95" s="74"/>
      <c r="D95" s="74"/>
      <c r="E95" s="74"/>
      <c r="F95" s="74"/>
      <c r="G95" s="74"/>
      <c r="H95" s="74"/>
      <c r="I95" s="74"/>
      <c r="J95" s="74"/>
      <c r="K95" s="74"/>
      <c r="L95" s="74"/>
      <c r="M95" s="74"/>
      <c r="N95" s="74"/>
      <c r="O95" s="74"/>
      <c r="P95" s="74"/>
      <c r="Q95" s="38"/>
      <c r="R95" s="38"/>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242"/>
      <c r="BQ95" s="1"/>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242"/>
      <c r="CW95" s="1"/>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5"/>
      <c r="DV95" s="74"/>
      <c r="DW95" s="74"/>
      <c r="DX95" s="74"/>
      <c r="DY95" s="74"/>
      <c r="DZ95" s="74"/>
      <c r="EA95" s="74"/>
      <c r="EB95" s="74"/>
      <c r="EC95" s="74"/>
      <c r="ED95" s="74"/>
      <c r="EE95" s="1"/>
      <c r="EF95" s="1"/>
      <c r="EG95" s="1"/>
      <c r="EH95" s="1"/>
      <c r="EI95" s="1"/>
      <c r="EJ95" s="1"/>
      <c r="EK95" s="1"/>
      <c r="EL95" s="1"/>
      <c r="EM95" s="1"/>
      <c r="EN95" s="1"/>
      <c r="EO95" s="1"/>
      <c r="EP95" s="1"/>
      <c r="EQ95" s="1"/>
      <c r="ER95" s="1"/>
      <c r="ES95" s="1"/>
      <c r="ET95" s="1"/>
      <c r="EU95" s="1"/>
      <c r="EV95" s="1"/>
      <c r="EW95" s="1"/>
      <c r="EX95" s="1"/>
      <c r="EY95" s="1"/>
      <c r="EZ95" s="1"/>
      <c r="FA95" s="1"/>
    </row>
    <row r="96" spans="1:157" ht="18" customHeight="1">
      <c r="A96" s="5"/>
      <c r="B96" s="74"/>
      <c r="C96" s="74"/>
      <c r="D96" s="74"/>
      <c r="E96" s="74"/>
      <c r="F96" s="74"/>
      <c r="G96" s="74"/>
      <c r="H96" s="74"/>
      <c r="I96" s="74"/>
      <c r="J96" s="74"/>
      <c r="K96" s="74"/>
      <c r="L96" s="74"/>
      <c r="M96" s="74"/>
      <c r="N96" s="74"/>
      <c r="O96" s="74"/>
      <c r="P96" s="74"/>
      <c r="Q96" s="38"/>
      <c r="R96" s="38"/>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242"/>
      <c r="BQ96" s="1"/>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5"/>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5"/>
      <c r="DV96" s="74"/>
      <c r="DW96" s="74"/>
      <c r="DX96" s="74"/>
      <c r="DY96" s="74"/>
      <c r="DZ96" s="74"/>
      <c r="EA96" s="74"/>
      <c r="EB96" s="74"/>
      <c r="EC96" s="74"/>
      <c r="ED96" s="74"/>
      <c r="EE96" s="75"/>
      <c r="EF96" s="75"/>
      <c r="EG96" s="75"/>
      <c r="EH96" s="75"/>
      <c r="EI96" s="75"/>
      <c r="EJ96" s="75"/>
      <c r="EK96" s="75"/>
      <c r="EL96" s="75"/>
      <c r="EM96" s="75"/>
      <c r="EN96" s="75"/>
      <c r="EO96" s="75"/>
      <c r="EP96" s="75"/>
      <c r="EQ96" s="75"/>
      <c r="ER96" s="75"/>
      <c r="ES96" s="75"/>
      <c r="ET96" s="75"/>
      <c r="EU96" s="75"/>
      <c r="EV96" s="75"/>
      <c r="EW96" s="75"/>
      <c r="EX96" s="75"/>
      <c r="EY96" s="75"/>
      <c r="EZ96" s="75"/>
      <c r="FA96" s="75"/>
    </row>
    <row r="97" spans="1:157" ht="18" customHeight="1">
      <c r="A97" s="5"/>
      <c r="B97" s="74"/>
      <c r="C97" s="74"/>
      <c r="D97" s="74"/>
      <c r="E97" s="74"/>
      <c r="F97" s="74"/>
      <c r="G97" s="74"/>
      <c r="H97" s="74"/>
      <c r="I97" s="74"/>
      <c r="J97" s="74"/>
      <c r="K97" s="74"/>
      <c r="L97" s="74"/>
      <c r="M97" s="74"/>
      <c r="N97" s="74"/>
      <c r="O97" s="74"/>
      <c r="P97" s="74"/>
      <c r="Q97" s="74"/>
      <c r="R97" s="75"/>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242"/>
      <c r="BQ97" s="1"/>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5"/>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5"/>
      <c r="DV97" s="74"/>
      <c r="DW97" s="74"/>
      <c r="DX97" s="74"/>
      <c r="DY97" s="74"/>
      <c r="DZ97" s="74"/>
      <c r="EA97" s="74"/>
      <c r="EB97" s="74"/>
      <c r="EC97" s="74"/>
      <c r="ED97" s="74"/>
      <c r="EE97" s="75"/>
      <c r="EF97" s="75"/>
      <c r="EG97" s="75"/>
      <c r="EH97" s="75"/>
      <c r="EI97" s="75"/>
      <c r="EJ97" s="75"/>
      <c r="EK97" s="75"/>
      <c r="EL97" s="75"/>
      <c r="EM97" s="75"/>
      <c r="EN97" s="75"/>
      <c r="EO97" s="75"/>
      <c r="EP97" s="75"/>
      <c r="EQ97" s="75"/>
      <c r="ER97" s="75"/>
      <c r="ES97" s="75"/>
      <c r="ET97" s="75"/>
      <c r="EU97" s="75"/>
      <c r="EV97" s="75"/>
      <c r="EW97" s="75"/>
      <c r="EX97" s="75"/>
      <c r="EY97" s="75"/>
      <c r="EZ97" s="75"/>
      <c r="FA97" s="75"/>
    </row>
    <row r="98" spans="1:157" ht="18" customHeight="1">
      <c r="A98" s="5"/>
      <c r="B98" s="74"/>
      <c r="C98" s="74"/>
      <c r="D98" s="74"/>
      <c r="E98" s="74"/>
      <c r="F98" s="74"/>
      <c r="G98" s="74"/>
      <c r="H98" s="74"/>
      <c r="I98" s="74"/>
      <c r="J98" s="74"/>
      <c r="K98" s="74"/>
      <c r="L98" s="74"/>
      <c r="M98" s="74"/>
      <c r="N98" s="74"/>
      <c r="O98" s="74"/>
      <c r="P98" s="74"/>
      <c r="Q98" s="74"/>
      <c r="R98" s="75"/>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5"/>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5"/>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5"/>
      <c r="DV98" s="74"/>
      <c r="DW98" s="74"/>
      <c r="DX98" s="74"/>
      <c r="DY98" s="74"/>
      <c r="DZ98" s="74"/>
      <c r="EA98" s="74"/>
      <c r="EB98" s="74"/>
      <c r="EC98" s="74"/>
      <c r="ED98" s="74"/>
      <c r="EE98" s="75"/>
      <c r="EF98" s="75"/>
      <c r="EG98" s="75"/>
      <c r="EH98" s="75"/>
      <c r="EI98" s="75"/>
      <c r="EJ98" s="75"/>
      <c r="EK98" s="75"/>
      <c r="EL98" s="75"/>
      <c r="EM98" s="75"/>
      <c r="EN98" s="75"/>
      <c r="EO98" s="75"/>
      <c r="EP98" s="75"/>
      <c r="EQ98" s="75"/>
      <c r="ER98" s="75"/>
      <c r="ES98" s="75"/>
      <c r="ET98" s="75"/>
      <c r="EU98" s="75"/>
      <c r="EV98" s="75"/>
      <c r="EW98" s="75"/>
      <c r="EX98" s="75"/>
      <c r="EY98" s="75"/>
      <c r="EZ98" s="75"/>
      <c r="FA98" s="75"/>
    </row>
    <row r="99" spans="2:157" ht="18" customHeight="1">
      <c r="B99" s="74"/>
      <c r="C99" s="74"/>
      <c r="D99" s="74"/>
      <c r="E99" s="74"/>
      <c r="F99" s="74"/>
      <c r="G99" s="74"/>
      <c r="H99" s="74"/>
      <c r="I99" s="74"/>
      <c r="J99" s="74"/>
      <c r="K99" s="74"/>
      <c r="L99" s="74"/>
      <c r="M99" s="74"/>
      <c r="N99" s="74"/>
      <c r="O99" s="74"/>
      <c r="P99" s="74"/>
      <c r="Q99" s="74"/>
      <c r="R99" s="75"/>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5"/>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5"/>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5"/>
      <c r="DV99" s="74"/>
      <c r="DW99" s="74"/>
      <c r="DX99" s="74"/>
      <c r="DY99" s="74"/>
      <c r="DZ99" s="74"/>
      <c r="EA99" s="74"/>
      <c r="EB99" s="74"/>
      <c r="EC99" s="74"/>
      <c r="ED99" s="74"/>
      <c r="EE99" s="75"/>
      <c r="EF99" s="75"/>
      <c r="EG99" s="75"/>
      <c r="EH99" s="75"/>
      <c r="EI99" s="75"/>
      <c r="EJ99" s="75"/>
      <c r="EK99" s="75"/>
      <c r="EL99" s="75"/>
      <c r="EM99" s="75"/>
      <c r="EN99" s="75"/>
      <c r="EO99" s="75"/>
      <c r="EP99" s="75"/>
      <c r="EQ99" s="75"/>
      <c r="ER99" s="75"/>
      <c r="ES99" s="75"/>
      <c r="ET99" s="75"/>
      <c r="EU99" s="75"/>
      <c r="EV99" s="75"/>
      <c r="EW99" s="75"/>
      <c r="EX99" s="75"/>
      <c r="EY99" s="75"/>
      <c r="EZ99" s="75"/>
      <c r="FA99" s="75"/>
    </row>
    <row r="100" spans="2:157" ht="18" customHeight="1">
      <c r="B100" s="74"/>
      <c r="C100" s="74"/>
      <c r="D100" s="74"/>
      <c r="E100" s="74"/>
      <c r="F100" s="74"/>
      <c r="G100" s="74"/>
      <c r="H100" s="74"/>
      <c r="I100" s="74"/>
      <c r="J100" s="74"/>
      <c r="K100" s="74"/>
      <c r="L100" s="74"/>
      <c r="M100" s="74"/>
      <c r="N100" s="74"/>
      <c r="O100" s="74"/>
      <c r="P100" s="74"/>
      <c r="Q100" s="74"/>
      <c r="R100" s="75"/>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5"/>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5"/>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5"/>
      <c r="DV100" s="74"/>
      <c r="DW100" s="74"/>
      <c r="DX100" s="74"/>
      <c r="DY100" s="74"/>
      <c r="DZ100" s="74"/>
      <c r="EA100" s="74"/>
      <c r="EB100" s="74"/>
      <c r="EC100" s="74"/>
      <c r="ED100" s="74"/>
      <c r="EE100" s="75"/>
      <c r="EF100" s="75"/>
      <c r="EG100" s="75"/>
      <c r="EH100" s="75"/>
      <c r="EI100" s="75"/>
      <c r="EJ100" s="75"/>
      <c r="EK100" s="75"/>
      <c r="EL100" s="75"/>
      <c r="EM100" s="75"/>
      <c r="EN100" s="75"/>
      <c r="EO100" s="75"/>
      <c r="EP100" s="75"/>
      <c r="EQ100" s="75"/>
      <c r="ER100" s="75"/>
      <c r="ES100" s="75"/>
      <c r="ET100" s="75"/>
      <c r="EU100" s="75"/>
      <c r="EV100" s="75"/>
      <c r="EW100" s="75"/>
      <c r="EX100" s="75"/>
      <c r="EY100" s="75"/>
      <c r="EZ100" s="75"/>
      <c r="FA100" s="75"/>
    </row>
    <row r="101" spans="2:157" ht="18" customHeight="1">
      <c r="B101" s="74"/>
      <c r="C101" s="74"/>
      <c r="D101" s="74"/>
      <c r="E101" s="74"/>
      <c r="F101" s="74"/>
      <c r="G101" s="74"/>
      <c r="H101" s="74"/>
      <c r="I101" s="74"/>
      <c r="J101" s="74"/>
      <c r="K101" s="74"/>
      <c r="L101" s="74"/>
      <c r="M101" s="74"/>
      <c r="N101" s="74"/>
      <c r="O101" s="74"/>
      <c r="P101" s="74"/>
      <c r="Q101" s="74"/>
      <c r="R101" s="75"/>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5"/>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5"/>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5"/>
      <c r="DV101" s="74"/>
      <c r="DW101" s="74"/>
      <c r="DX101" s="74"/>
      <c r="DY101" s="74"/>
      <c r="DZ101" s="74"/>
      <c r="EA101" s="74"/>
      <c r="EB101" s="74"/>
      <c r="EC101" s="74"/>
      <c r="ED101" s="74"/>
      <c r="EE101" s="75"/>
      <c r="EF101" s="75"/>
      <c r="EG101" s="75"/>
      <c r="EH101" s="75"/>
      <c r="EI101" s="75"/>
      <c r="EJ101" s="75"/>
      <c r="EK101" s="75"/>
      <c r="EL101" s="75"/>
      <c r="EM101" s="75"/>
      <c r="EN101" s="75"/>
      <c r="EO101" s="75"/>
      <c r="EP101" s="75"/>
      <c r="EQ101" s="75"/>
      <c r="ER101" s="75"/>
      <c r="ES101" s="75"/>
      <c r="ET101" s="75"/>
      <c r="EU101" s="75"/>
      <c r="EV101" s="75"/>
      <c r="EW101" s="75"/>
      <c r="EX101" s="75"/>
      <c r="EY101" s="75"/>
      <c r="EZ101" s="75"/>
      <c r="FA101" s="75"/>
    </row>
    <row r="102" spans="2:157" ht="18" customHeight="1">
      <c r="B102" s="74"/>
      <c r="C102" s="74"/>
      <c r="D102" s="74"/>
      <c r="E102" s="74"/>
      <c r="F102" s="74"/>
      <c r="G102" s="74"/>
      <c r="H102" s="74"/>
      <c r="I102" s="74"/>
      <c r="J102" s="74"/>
      <c r="K102" s="74"/>
      <c r="L102" s="74"/>
      <c r="M102" s="74"/>
      <c r="N102" s="74"/>
      <c r="O102" s="74"/>
      <c r="P102" s="74"/>
      <c r="Q102" s="74"/>
      <c r="R102" s="75"/>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5"/>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5"/>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5"/>
      <c r="DV102" s="74"/>
      <c r="DW102" s="74"/>
      <c r="DX102" s="74"/>
      <c r="DY102" s="74"/>
      <c r="DZ102" s="74"/>
      <c r="EA102" s="74"/>
      <c r="EB102" s="74"/>
      <c r="EC102" s="74"/>
      <c r="ED102" s="74"/>
      <c r="EE102" s="75"/>
      <c r="EF102" s="75"/>
      <c r="EG102" s="75"/>
      <c r="EH102" s="75"/>
      <c r="EI102" s="75"/>
      <c r="EJ102" s="75"/>
      <c r="EK102" s="75"/>
      <c r="EL102" s="75"/>
      <c r="EM102" s="75"/>
      <c r="EN102" s="75"/>
      <c r="EO102" s="75"/>
      <c r="EP102" s="75"/>
      <c r="EQ102" s="75"/>
      <c r="ER102" s="75"/>
      <c r="ES102" s="75"/>
      <c r="ET102" s="75"/>
      <c r="EU102" s="75"/>
      <c r="EV102" s="75"/>
      <c r="EW102" s="75"/>
      <c r="EX102" s="75"/>
      <c r="EY102" s="75"/>
      <c r="EZ102" s="75"/>
      <c r="FA102" s="75"/>
    </row>
    <row r="103" spans="2:157" ht="18" customHeight="1">
      <c r="B103" s="74"/>
      <c r="C103" s="74"/>
      <c r="D103" s="74"/>
      <c r="E103" s="74"/>
      <c r="F103" s="74"/>
      <c r="G103" s="74"/>
      <c r="H103" s="74"/>
      <c r="I103" s="74"/>
      <c r="J103" s="74"/>
      <c r="K103" s="74"/>
      <c r="L103" s="74"/>
      <c r="M103" s="74"/>
      <c r="N103" s="74"/>
      <c r="O103" s="74"/>
      <c r="P103" s="74"/>
      <c r="Q103" s="74"/>
      <c r="R103" s="75"/>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5"/>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5"/>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5"/>
      <c r="DV103" s="74"/>
      <c r="DW103" s="74"/>
      <c r="DX103" s="74"/>
      <c r="DY103" s="74"/>
      <c r="DZ103" s="74"/>
      <c r="EA103" s="74"/>
      <c r="EB103" s="74"/>
      <c r="EC103" s="74"/>
      <c r="ED103" s="74"/>
      <c r="EE103" s="75"/>
      <c r="EF103" s="75"/>
      <c r="EG103" s="75"/>
      <c r="EH103" s="75"/>
      <c r="EI103" s="75"/>
      <c r="EJ103" s="75"/>
      <c r="EK103" s="75"/>
      <c r="EL103" s="75"/>
      <c r="EM103" s="75"/>
      <c r="EN103" s="75"/>
      <c r="EO103" s="75"/>
      <c r="EP103" s="75"/>
      <c r="EQ103" s="75"/>
      <c r="ER103" s="75"/>
      <c r="ES103" s="75"/>
      <c r="ET103" s="75"/>
      <c r="EU103" s="75"/>
      <c r="EV103" s="75"/>
      <c r="EW103" s="75"/>
      <c r="EX103" s="75"/>
      <c r="EY103" s="75"/>
      <c r="EZ103" s="75"/>
      <c r="FA103" s="75"/>
    </row>
    <row r="104" spans="2:157" ht="18" customHeight="1">
      <c r="B104" s="74"/>
      <c r="C104" s="74"/>
      <c r="D104" s="74"/>
      <c r="E104" s="74"/>
      <c r="F104" s="74"/>
      <c r="G104" s="74"/>
      <c r="H104" s="74"/>
      <c r="I104" s="74"/>
      <c r="J104" s="74"/>
      <c r="K104" s="74"/>
      <c r="L104" s="74"/>
      <c r="M104" s="74"/>
      <c r="N104" s="74"/>
      <c r="O104" s="74"/>
      <c r="P104" s="74"/>
      <c r="Q104" s="74"/>
      <c r="R104" s="75"/>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5"/>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5"/>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5"/>
      <c r="DV104" s="74"/>
      <c r="DW104" s="74"/>
      <c r="DX104" s="74"/>
      <c r="DY104" s="74"/>
      <c r="DZ104" s="74"/>
      <c r="EA104" s="74"/>
      <c r="EB104" s="74"/>
      <c r="EC104" s="74"/>
      <c r="ED104" s="74"/>
      <c r="EE104" s="75"/>
      <c r="EF104" s="75"/>
      <c r="EG104" s="75"/>
      <c r="EH104" s="75"/>
      <c r="EI104" s="75"/>
      <c r="EJ104" s="75"/>
      <c r="EK104" s="75"/>
      <c r="EL104" s="75"/>
      <c r="EM104" s="75"/>
      <c r="EN104" s="75"/>
      <c r="EO104" s="75"/>
      <c r="EP104" s="75"/>
      <c r="EQ104" s="75"/>
      <c r="ER104" s="75"/>
      <c r="ES104" s="75"/>
      <c r="ET104" s="75"/>
      <c r="EU104" s="75"/>
      <c r="EV104" s="75"/>
      <c r="EW104" s="75"/>
      <c r="EX104" s="75"/>
      <c r="EY104" s="75"/>
      <c r="EZ104" s="75"/>
      <c r="FA104" s="75"/>
    </row>
    <row r="105" spans="2:157" ht="18" customHeight="1">
      <c r="B105" s="74"/>
      <c r="C105" s="74"/>
      <c r="D105" s="74"/>
      <c r="E105" s="74"/>
      <c r="F105" s="74"/>
      <c r="G105" s="74"/>
      <c r="H105" s="74"/>
      <c r="I105" s="74"/>
      <c r="J105" s="74"/>
      <c r="K105" s="74"/>
      <c r="L105" s="74"/>
      <c r="M105" s="74"/>
      <c r="N105" s="74"/>
      <c r="O105" s="74"/>
      <c r="P105" s="74"/>
      <c r="Q105" s="74"/>
      <c r="R105" s="75"/>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5"/>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5"/>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5"/>
      <c r="DV105" s="74"/>
      <c r="DW105" s="74"/>
      <c r="DX105" s="74"/>
      <c r="DY105" s="74"/>
      <c r="DZ105" s="74"/>
      <c r="EA105" s="74"/>
      <c r="EB105" s="74"/>
      <c r="EC105" s="74"/>
      <c r="ED105" s="74"/>
      <c r="EE105" s="75"/>
      <c r="EF105" s="75"/>
      <c r="EG105" s="75"/>
      <c r="EH105" s="75"/>
      <c r="EI105" s="75"/>
      <c r="EJ105" s="75"/>
      <c r="EK105" s="75"/>
      <c r="EL105" s="75"/>
      <c r="EM105" s="75"/>
      <c r="EN105" s="75"/>
      <c r="EO105" s="75"/>
      <c r="EP105" s="75"/>
      <c r="EQ105" s="75"/>
      <c r="ER105" s="75"/>
      <c r="ES105" s="75"/>
      <c r="ET105" s="75"/>
      <c r="EU105" s="75"/>
      <c r="EV105" s="75"/>
      <c r="EW105" s="75"/>
      <c r="EX105" s="75"/>
      <c r="EY105" s="75"/>
      <c r="EZ105" s="75"/>
      <c r="FA105" s="75"/>
    </row>
    <row r="106" spans="2:157" ht="18" customHeight="1">
      <c r="B106" s="74"/>
      <c r="C106" s="74"/>
      <c r="D106" s="74"/>
      <c r="E106" s="74"/>
      <c r="F106" s="74"/>
      <c r="G106" s="74"/>
      <c r="H106" s="74"/>
      <c r="I106" s="74"/>
      <c r="J106" s="74"/>
      <c r="K106" s="74"/>
      <c r="L106" s="74"/>
      <c r="M106" s="74"/>
      <c r="N106" s="74"/>
      <c r="O106" s="74"/>
      <c r="P106" s="74"/>
      <c r="Q106" s="74"/>
      <c r="R106" s="75"/>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5"/>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5"/>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5"/>
      <c r="DV106" s="74"/>
      <c r="DW106" s="74"/>
      <c r="DX106" s="74"/>
      <c r="DY106" s="74"/>
      <c r="DZ106" s="74"/>
      <c r="EA106" s="74"/>
      <c r="EB106" s="74"/>
      <c r="EC106" s="74"/>
      <c r="ED106" s="74"/>
      <c r="EE106" s="75"/>
      <c r="EF106" s="75"/>
      <c r="EG106" s="75"/>
      <c r="EH106" s="75"/>
      <c r="EI106" s="75"/>
      <c r="EJ106" s="75"/>
      <c r="EK106" s="75"/>
      <c r="EL106" s="75"/>
      <c r="EM106" s="75"/>
      <c r="EN106" s="75"/>
      <c r="EO106" s="75"/>
      <c r="EP106" s="75"/>
      <c r="EQ106" s="75"/>
      <c r="ER106" s="75"/>
      <c r="ES106" s="75"/>
      <c r="ET106" s="75"/>
      <c r="EU106" s="75"/>
      <c r="EV106" s="75"/>
      <c r="EW106" s="75"/>
      <c r="EX106" s="75"/>
      <c r="EY106" s="75"/>
      <c r="EZ106" s="75"/>
      <c r="FA106" s="75"/>
    </row>
    <row r="107" spans="2:157" ht="18" customHeight="1">
      <c r="B107" s="74"/>
      <c r="C107" s="74"/>
      <c r="D107" s="74"/>
      <c r="E107" s="74"/>
      <c r="F107" s="74"/>
      <c r="G107" s="74"/>
      <c r="H107" s="74"/>
      <c r="I107" s="74"/>
      <c r="J107" s="74"/>
      <c r="K107" s="74"/>
      <c r="L107" s="74"/>
      <c r="M107" s="74"/>
      <c r="N107" s="74"/>
      <c r="O107" s="74"/>
      <c r="P107" s="74"/>
      <c r="Q107" s="74"/>
      <c r="R107" s="75"/>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5"/>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5"/>
      <c r="CX107" s="74"/>
      <c r="CY107" s="74"/>
      <c r="CZ107" s="74"/>
      <c r="DA107" s="74"/>
      <c r="DB107" s="74"/>
      <c r="DC107" s="74"/>
      <c r="DD107" s="74"/>
      <c r="DE107" s="74"/>
      <c r="DF107" s="74"/>
      <c r="DG107" s="74"/>
      <c r="DH107" s="74"/>
      <c r="DI107" s="74"/>
      <c r="DJ107" s="74"/>
      <c r="DK107" s="74"/>
      <c r="DL107" s="74"/>
      <c r="DM107" s="74"/>
      <c r="DN107" s="74"/>
      <c r="DO107" s="74"/>
      <c r="DP107" s="74"/>
      <c r="DQ107" s="74"/>
      <c r="DR107" s="74"/>
      <c r="DS107" s="74"/>
      <c r="DT107" s="74"/>
      <c r="DU107" s="75"/>
      <c r="DV107" s="74"/>
      <c r="DW107" s="74"/>
      <c r="DX107" s="74"/>
      <c r="DY107" s="74"/>
      <c r="DZ107" s="74"/>
      <c r="EA107" s="74"/>
      <c r="EB107" s="74"/>
      <c r="EC107" s="74"/>
      <c r="ED107" s="74"/>
      <c r="EE107" s="75"/>
      <c r="EF107" s="75"/>
      <c r="EG107" s="75"/>
      <c r="EH107" s="75"/>
      <c r="EI107" s="75"/>
      <c r="EJ107" s="75"/>
      <c r="EK107" s="75"/>
      <c r="EL107" s="75"/>
      <c r="EM107" s="75"/>
      <c r="EN107" s="75"/>
      <c r="EO107" s="75"/>
      <c r="EP107" s="75"/>
      <c r="EQ107" s="75"/>
      <c r="ER107" s="75"/>
      <c r="ES107" s="75"/>
      <c r="ET107" s="75"/>
      <c r="EU107" s="75"/>
      <c r="EV107" s="75"/>
      <c r="EW107" s="75"/>
      <c r="EX107" s="75"/>
      <c r="EY107" s="75"/>
      <c r="EZ107" s="75"/>
      <c r="FA107" s="75"/>
    </row>
    <row r="108" spans="2:157" ht="18" customHeight="1">
      <c r="B108" s="74"/>
      <c r="C108" s="74"/>
      <c r="D108" s="74"/>
      <c r="E108" s="74"/>
      <c r="F108" s="74"/>
      <c r="G108" s="74"/>
      <c r="H108" s="74"/>
      <c r="I108" s="74"/>
      <c r="J108" s="74"/>
      <c r="K108" s="74"/>
      <c r="L108" s="74"/>
      <c r="M108" s="74"/>
      <c r="N108" s="74"/>
      <c r="O108" s="74"/>
      <c r="P108" s="74"/>
      <c r="Q108" s="74"/>
      <c r="R108" s="75"/>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5"/>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5"/>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5"/>
      <c r="DV108" s="74"/>
      <c r="DW108" s="74"/>
      <c r="DX108" s="74"/>
      <c r="DY108" s="74"/>
      <c r="DZ108" s="74"/>
      <c r="EA108" s="74"/>
      <c r="EB108" s="74"/>
      <c r="EC108" s="74"/>
      <c r="ED108" s="74"/>
      <c r="EE108" s="75"/>
      <c r="EF108" s="75"/>
      <c r="EG108" s="75"/>
      <c r="EH108" s="75"/>
      <c r="EI108" s="75"/>
      <c r="EJ108" s="75"/>
      <c r="EK108" s="75"/>
      <c r="EL108" s="75"/>
      <c r="EM108" s="75"/>
      <c r="EN108" s="75"/>
      <c r="EO108" s="75"/>
      <c r="EP108" s="75"/>
      <c r="EQ108" s="75"/>
      <c r="ER108" s="75"/>
      <c r="ES108" s="75"/>
      <c r="ET108" s="75"/>
      <c r="EU108" s="75"/>
      <c r="EV108" s="75"/>
      <c r="EW108" s="75"/>
      <c r="EX108" s="75"/>
      <c r="EY108" s="75"/>
      <c r="EZ108" s="75"/>
      <c r="FA108" s="75"/>
    </row>
    <row r="109" spans="2:157" ht="18" customHeight="1">
      <c r="B109" s="74"/>
      <c r="C109" s="74"/>
      <c r="D109" s="74"/>
      <c r="E109" s="74"/>
      <c r="F109" s="74"/>
      <c r="G109" s="74"/>
      <c r="H109" s="74"/>
      <c r="I109" s="74"/>
      <c r="J109" s="74"/>
      <c r="K109" s="74"/>
      <c r="L109" s="74"/>
      <c r="M109" s="74"/>
      <c r="N109" s="74"/>
      <c r="O109" s="74"/>
      <c r="P109" s="74"/>
      <c r="Q109" s="74"/>
      <c r="R109" s="75"/>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5"/>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5"/>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5"/>
      <c r="DV109" s="74"/>
      <c r="DW109" s="74"/>
      <c r="DX109" s="74"/>
      <c r="DY109" s="74"/>
      <c r="DZ109" s="74"/>
      <c r="EA109" s="74"/>
      <c r="EB109" s="74"/>
      <c r="EC109" s="74"/>
      <c r="ED109" s="74"/>
      <c r="EE109" s="75"/>
      <c r="EF109" s="75"/>
      <c r="EG109" s="75"/>
      <c r="EH109" s="75"/>
      <c r="EI109" s="75"/>
      <c r="EJ109" s="75"/>
      <c r="EK109" s="75"/>
      <c r="EL109" s="75"/>
      <c r="EM109" s="75"/>
      <c r="EN109" s="75"/>
      <c r="EO109" s="75"/>
      <c r="EP109" s="75"/>
      <c r="EQ109" s="75"/>
      <c r="ER109" s="75"/>
      <c r="ES109" s="75"/>
      <c r="ET109" s="75"/>
      <c r="EU109" s="75"/>
      <c r="EV109" s="75"/>
      <c r="EW109" s="75"/>
      <c r="EX109" s="75"/>
      <c r="EY109" s="75"/>
      <c r="EZ109" s="75"/>
      <c r="FA109" s="75"/>
    </row>
    <row r="110" spans="2:157" ht="18" customHeight="1">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5"/>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5"/>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5"/>
      <c r="DV110" s="74"/>
      <c r="DW110" s="74"/>
      <c r="DX110" s="74"/>
      <c r="DY110" s="74"/>
      <c r="DZ110" s="74"/>
      <c r="EA110" s="74"/>
      <c r="EB110" s="74"/>
      <c r="EC110" s="74"/>
      <c r="ED110" s="74"/>
      <c r="EE110" s="75"/>
      <c r="EF110" s="75"/>
      <c r="EG110" s="75"/>
      <c r="EH110" s="75"/>
      <c r="EI110" s="75"/>
      <c r="EJ110" s="75"/>
      <c r="EK110" s="75"/>
      <c r="EL110" s="75"/>
      <c r="EM110" s="75"/>
      <c r="EN110" s="75"/>
      <c r="EO110" s="75"/>
      <c r="EP110" s="75"/>
      <c r="EQ110" s="75"/>
      <c r="ER110" s="75"/>
      <c r="ES110" s="75"/>
      <c r="ET110" s="75"/>
      <c r="EU110" s="75"/>
      <c r="EV110" s="75"/>
      <c r="EW110" s="75"/>
      <c r="EX110" s="75"/>
      <c r="EY110" s="75"/>
      <c r="EZ110" s="75"/>
      <c r="FA110" s="75"/>
    </row>
    <row r="111" spans="2:157" ht="18" customHeight="1">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5"/>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5"/>
      <c r="CX111" s="74"/>
      <c r="CY111" s="74"/>
      <c r="CZ111" s="74"/>
      <c r="DA111" s="74"/>
      <c r="DB111" s="74"/>
      <c r="DC111" s="74"/>
      <c r="DD111" s="74"/>
      <c r="DE111" s="74"/>
      <c r="DF111" s="74"/>
      <c r="DG111" s="74"/>
      <c r="DH111" s="74"/>
      <c r="DI111" s="74"/>
      <c r="DJ111" s="74"/>
      <c r="DK111" s="74"/>
      <c r="DL111" s="74"/>
      <c r="DM111" s="74"/>
      <c r="DN111" s="74"/>
      <c r="DO111" s="74"/>
      <c r="DP111" s="74"/>
      <c r="DQ111" s="74"/>
      <c r="DR111" s="74"/>
      <c r="DS111" s="74"/>
      <c r="DT111" s="74"/>
      <c r="DU111" s="75"/>
      <c r="DV111" s="74"/>
      <c r="DW111" s="74"/>
      <c r="DX111" s="74"/>
      <c r="DY111" s="74"/>
      <c r="DZ111" s="74"/>
      <c r="EA111" s="74"/>
      <c r="EB111" s="74"/>
      <c r="EC111" s="74"/>
      <c r="ED111" s="74"/>
      <c r="EE111" s="75"/>
      <c r="EF111" s="75"/>
      <c r="EG111" s="75"/>
      <c r="EH111" s="75"/>
      <c r="EI111" s="75"/>
      <c r="EJ111" s="75"/>
      <c r="EK111" s="75"/>
      <c r="EL111" s="75"/>
      <c r="EM111" s="75"/>
      <c r="EN111" s="75"/>
      <c r="EO111" s="75"/>
      <c r="EP111" s="75"/>
      <c r="EQ111" s="75"/>
      <c r="ER111" s="75"/>
      <c r="ES111" s="75"/>
      <c r="ET111" s="75"/>
      <c r="EU111" s="75"/>
      <c r="EV111" s="75"/>
      <c r="EW111" s="75"/>
      <c r="EX111" s="75"/>
      <c r="EY111" s="75"/>
      <c r="EZ111" s="75"/>
      <c r="FA111" s="75"/>
    </row>
    <row r="112" spans="2:157" ht="18" customHeight="1">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5"/>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5"/>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5"/>
      <c r="DV112" s="74"/>
      <c r="DW112" s="74"/>
      <c r="DX112" s="74"/>
      <c r="DY112" s="74"/>
      <c r="DZ112" s="74"/>
      <c r="EA112" s="74"/>
      <c r="EB112" s="74"/>
      <c r="EC112" s="74"/>
      <c r="ED112" s="74"/>
      <c r="EE112" s="75"/>
      <c r="EF112" s="75"/>
      <c r="EG112" s="75"/>
      <c r="EH112" s="75"/>
      <c r="EI112" s="75"/>
      <c r="EJ112" s="75"/>
      <c r="EK112" s="75"/>
      <c r="EL112" s="75"/>
      <c r="EM112" s="75"/>
      <c r="EN112" s="75"/>
      <c r="EO112" s="75"/>
      <c r="EP112" s="75"/>
      <c r="EQ112" s="75"/>
      <c r="ER112" s="75"/>
      <c r="ES112" s="75"/>
      <c r="ET112" s="75"/>
      <c r="EU112" s="75"/>
      <c r="EV112" s="75"/>
      <c r="EW112" s="75"/>
      <c r="EX112" s="75"/>
      <c r="EY112" s="75"/>
      <c r="EZ112" s="75"/>
      <c r="FA112" s="75"/>
    </row>
    <row r="113" spans="2:157" ht="18" customHeight="1">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5"/>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5"/>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5"/>
      <c r="DV113" s="74"/>
      <c r="DW113" s="74"/>
      <c r="DX113" s="74"/>
      <c r="DY113" s="74"/>
      <c r="DZ113" s="74"/>
      <c r="EA113" s="74"/>
      <c r="EB113" s="74"/>
      <c r="EC113" s="74"/>
      <c r="ED113" s="74"/>
      <c r="EE113" s="75"/>
      <c r="EF113" s="75"/>
      <c r="EG113" s="75"/>
      <c r="EH113" s="75"/>
      <c r="EI113" s="75"/>
      <c r="EJ113" s="75"/>
      <c r="EK113" s="75"/>
      <c r="EL113" s="75"/>
      <c r="EM113" s="75"/>
      <c r="EN113" s="75"/>
      <c r="EO113" s="75"/>
      <c r="EP113" s="75"/>
      <c r="EQ113" s="75"/>
      <c r="ER113" s="75"/>
      <c r="ES113" s="75"/>
      <c r="ET113" s="75"/>
      <c r="EU113" s="75"/>
      <c r="EV113" s="75"/>
      <c r="EW113" s="75"/>
      <c r="EX113" s="75"/>
      <c r="EY113" s="75"/>
      <c r="EZ113" s="75"/>
      <c r="FA113" s="75"/>
    </row>
    <row r="114" spans="2:157" ht="18" customHeight="1">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5"/>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5"/>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5"/>
      <c r="DV114" s="74"/>
      <c r="DW114" s="74"/>
      <c r="DX114" s="74"/>
      <c r="DY114" s="74"/>
      <c r="DZ114" s="74"/>
      <c r="EA114" s="74"/>
      <c r="EB114" s="74"/>
      <c r="EC114" s="74"/>
      <c r="ED114" s="74"/>
      <c r="EE114" s="75"/>
      <c r="EF114" s="75"/>
      <c r="EG114" s="75"/>
      <c r="EH114" s="75"/>
      <c r="EI114" s="75"/>
      <c r="EJ114" s="75"/>
      <c r="EK114" s="75"/>
      <c r="EL114" s="75"/>
      <c r="EM114" s="75"/>
      <c r="EN114" s="75"/>
      <c r="EO114" s="75"/>
      <c r="EP114" s="75"/>
      <c r="EQ114" s="75"/>
      <c r="ER114" s="75"/>
      <c r="ES114" s="75"/>
      <c r="ET114" s="75"/>
      <c r="EU114" s="75"/>
      <c r="EV114" s="75"/>
      <c r="EW114" s="75"/>
      <c r="EX114" s="75"/>
      <c r="EY114" s="75"/>
      <c r="EZ114" s="75"/>
      <c r="FA114" s="75"/>
    </row>
    <row r="115" spans="2:157" ht="18" customHeight="1">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5"/>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5"/>
      <c r="CX115" s="74"/>
      <c r="CY115" s="74"/>
      <c r="CZ115" s="74"/>
      <c r="DA115" s="74"/>
      <c r="DB115" s="74"/>
      <c r="DC115" s="74"/>
      <c r="DD115" s="74"/>
      <c r="DE115" s="74"/>
      <c r="DF115" s="74"/>
      <c r="DG115" s="74"/>
      <c r="DH115" s="74"/>
      <c r="DI115" s="74"/>
      <c r="DJ115" s="74"/>
      <c r="DK115" s="74"/>
      <c r="DL115" s="74"/>
      <c r="DM115" s="74"/>
      <c r="DN115" s="74"/>
      <c r="DO115" s="74"/>
      <c r="DP115" s="74"/>
      <c r="DQ115" s="74"/>
      <c r="DR115" s="74"/>
      <c r="DS115" s="74"/>
      <c r="DT115" s="74"/>
      <c r="DU115" s="75"/>
      <c r="DV115" s="74"/>
      <c r="DW115" s="74"/>
      <c r="DX115" s="74"/>
      <c r="DY115" s="74"/>
      <c r="DZ115" s="74"/>
      <c r="EA115" s="74"/>
      <c r="EB115" s="74"/>
      <c r="EC115" s="74"/>
      <c r="ED115" s="74"/>
      <c r="EE115" s="75"/>
      <c r="EF115" s="75"/>
      <c r="EG115" s="75"/>
      <c r="EH115" s="75"/>
      <c r="EI115" s="75"/>
      <c r="EJ115" s="75"/>
      <c r="EK115" s="75"/>
      <c r="EL115" s="75"/>
      <c r="EM115" s="75"/>
      <c r="EN115" s="75"/>
      <c r="EO115" s="75"/>
      <c r="EP115" s="75"/>
      <c r="EQ115" s="75"/>
      <c r="ER115" s="75"/>
      <c r="ES115" s="75"/>
      <c r="ET115" s="75"/>
      <c r="EU115" s="75"/>
      <c r="EV115" s="75"/>
      <c r="EW115" s="75"/>
      <c r="EX115" s="75"/>
      <c r="EY115" s="75"/>
      <c r="EZ115" s="75"/>
      <c r="FA115" s="75"/>
    </row>
    <row r="116" spans="2:157" ht="18" customHeight="1">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5"/>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5"/>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5"/>
      <c r="DV116" s="74"/>
      <c r="DW116" s="74"/>
      <c r="DX116" s="74"/>
      <c r="DY116" s="74"/>
      <c r="DZ116" s="74"/>
      <c r="EA116" s="74"/>
      <c r="EB116" s="74"/>
      <c r="EC116" s="74"/>
      <c r="ED116" s="74"/>
      <c r="EE116" s="75"/>
      <c r="EF116" s="75"/>
      <c r="EG116" s="75"/>
      <c r="EH116" s="75"/>
      <c r="EI116" s="75"/>
      <c r="EJ116" s="75"/>
      <c r="EK116" s="75"/>
      <c r="EL116" s="75"/>
      <c r="EM116" s="75"/>
      <c r="EN116" s="75"/>
      <c r="EO116" s="75"/>
      <c r="EP116" s="75"/>
      <c r="EQ116" s="75"/>
      <c r="ER116" s="75"/>
      <c r="ES116" s="75"/>
      <c r="ET116" s="75"/>
      <c r="EU116" s="75"/>
      <c r="EV116" s="75"/>
      <c r="EW116" s="75"/>
      <c r="EX116" s="75"/>
      <c r="EY116" s="75"/>
      <c r="EZ116" s="75"/>
      <c r="FA116" s="75"/>
    </row>
    <row r="117" spans="2:157" ht="18" customHeight="1">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5"/>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5"/>
      <c r="CX117" s="74"/>
      <c r="CY117" s="74"/>
      <c r="CZ117" s="74"/>
      <c r="DA117" s="74"/>
      <c r="DB117" s="74"/>
      <c r="DC117" s="74"/>
      <c r="DD117" s="74"/>
      <c r="DE117" s="74"/>
      <c r="DF117" s="74"/>
      <c r="DG117" s="74"/>
      <c r="DH117" s="74"/>
      <c r="DI117" s="74"/>
      <c r="DJ117" s="74"/>
      <c r="DK117" s="74"/>
      <c r="DL117" s="74"/>
      <c r="DM117" s="74"/>
      <c r="DN117" s="74"/>
      <c r="DO117" s="74"/>
      <c r="DP117" s="74"/>
      <c r="DQ117" s="74"/>
      <c r="DR117" s="74"/>
      <c r="DS117" s="74"/>
      <c r="DT117" s="74"/>
      <c r="DU117" s="75"/>
      <c r="DV117" s="74"/>
      <c r="DW117" s="74"/>
      <c r="DX117" s="74"/>
      <c r="DY117" s="74"/>
      <c r="DZ117" s="74"/>
      <c r="EA117" s="74"/>
      <c r="EB117" s="74"/>
      <c r="EC117" s="74"/>
      <c r="ED117" s="74"/>
      <c r="EE117" s="75"/>
      <c r="EF117" s="75"/>
      <c r="EG117" s="75"/>
      <c r="EH117" s="75"/>
      <c r="EI117" s="75"/>
      <c r="EJ117" s="75"/>
      <c r="EK117" s="75"/>
      <c r="EL117" s="75"/>
      <c r="EM117" s="75"/>
      <c r="EN117" s="75"/>
      <c r="EO117" s="75"/>
      <c r="EP117" s="75"/>
      <c r="EQ117" s="75"/>
      <c r="ER117" s="75"/>
      <c r="ES117" s="75"/>
      <c r="ET117" s="75"/>
      <c r="EU117" s="75"/>
      <c r="EV117" s="75"/>
      <c r="EW117" s="75"/>
      <c r="EX117" s="75"/>
      <c r="EY117" s="75"/>
      <c r="EZ117" s="75"/>
      <c r="FA117" s="75"/>
    </row>
    <row r="118" spans="2:157" ht="18" customHeight="1">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5"/>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5"/>
      <c r="CX118" s="74"/>
      <c r="CY118" s="74"/>
      <c r="CZ118" s="74"/>
      <c r="DA118" s="74"/>
      <c r="DB118" s="74"/>
      <c r="DC118" s="74"/>
      <c r="DD118" s="74"/>
      <c r="DE118" s="74"/>
      <c r="DF118" s="74"/>
      <c r="DG118" s="74"/>
      <c r="DH118" s="74"/>
      <c r="DI118" s="74"/>
      <c r="DJ118" s="74"/>
      <c r="DK118" s="74"/>
      <c r="DL118" s="74"/>
      <c r="DM118" s="74"/>
      <c r="DN118" s="74"/>
      <c r="DO118" s="74"/>
      <c r="DP118" s="74"/>
      <c r="DQ118" s="74"/>
      <c r="DR118" s="74"/>
      <c r="DS118" s="74"/>
      <c r="DT118" s="74"/>
      <c r="DU118" s="75"/>
      <c r="DV118" s="74"/>
      <c r="DW118" s="74"/>
      <c r="DX118" s="74"/>
      <c r="DY118" s="74"/>
      <c r="DZ118" s="74"/>
      <c r="EA118" s="74"/>
      <c r="EB118" s="74"/>
      <c r="EC118" s="74"/>
      <c r="ED118" s="74"/>
      <c r="EE118" s="75"/>
      <c r="EF118" s="75"/>
      <c r="EG118" s="75"/>
      <c r="EH118" s="75"/>
      <c r="EI118" s="75"/>
      <c r="EJ118" s="75"/>
      <c r="EK118" s="75"/>
      <c r="EL118" s="75"/>
      <c r="EM118" s="75"/>
      <c r="EN118" s="75"/>
      <c r="EO118" s="75"/>
      <c r="EP118" s="75"/>
      <c r="EQ118" s="75"/>
      <c r="ER118" s="75"/>
      <c r="ES118" s="75"/>
      <c r="ET118" s="75"/>
      <c r="EU118" s="75"/>
      <c r="EV118" s="75"/>
      <c r="EW118" s="75"/>
      <c r="EX118" s="75"/>
      <c r="EY118" s="75"/>
      <c r="EZ118" s="75"/>
      <c r="FA118" s="75"/>
    </row>
    <row r="119" spans="2:157" ht="18" customHeight="1">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5"/>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5"/>
      <c r="CX119" s="74"/>
      <c r="CY119" s="74"/>
      <c r="CZ119" s="74"/>
      <c r="DA119" s="74"/>
      <c r="DB119" s="74"/>
      <c r="DC119" s="74"/>
      <c r="DD119" s="74"/>
      <c r="DE119" s="74"/>
      <c r="DF119" s="74"/>
      <c r="DG119" s="74"/>
      <c r="DH119" s="74"/>
      <c r="DI119" s="74"/>
      <c r="DJ119" s="74"/>
      <c r="DK119" s="74"/>
      <c r="DL119" s="74"/>
      <c r="DM119" s="74"/>
      <c r="DN119" s="74"/>
      <c r="DO119" s="74"/>
      <c r="DP119" s="74"/>
      <c r="DQ119" s="74"/>
      <c r="DR119" s="74"/>
      <c r="DS119" s="74"/>
      <c r="DT119" s="74"/>
      <c r="DU119" s="75"/>
      <c r="DV119" s="74"/>
      <c r="DW119" s="74"/>
      <c r="DX119" s="74"/>
      <c r="DY119" s="74"/>
      <c r="DZ119" s="74"/>
      <c r="EA119" s="74"/>
      <c r="EB119" s="74"/>
      <c r="EC119" s="74"/>
      <c r="ED119" s="74"/>
      <c r="EE119" s="75"/>
      <c r="EF119" s="75"/>
      <c r="EG119" s="75"/>
      <c r="EH119" s="75"/>
      <c r="EI119" s="75"/>
      <c r="EJ119" s="75"/>
      <c r="EK119" s="75"/>
      <c r="EL119" s="75"/>
      <c r="EM119" s="75"/>
      <c r="EN119" s="75"/>
      <c r="EO119" s="75"/>
      <c r="EP119" s="75"/>
      <c r="EQ119" s="75"/>
      <c r="ER119" s="75"/>
      <c r="ES119" s="75"/>
      <c r="ET119" s="75"/>
      <c r="EU119" s="75"/>
      <c r="EV119" s="75"/>
      <c r="EW119" s="75"/>
      <c r="EX119" s="75"/>
      <c r="EY119" s="75"/>
      <c r="EZ119" s="75"/>
      <c r="FA119" s="75"/>
    </row>
    <row r="120" spans="2:157" ht="18" customHeight="1">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5"/>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5"/>
      <c r="CX120" s="74"/>
      <c r="CY120" s="74"/>
      <c r="CZ120" s="74"/>
      <c r="DA120" s="74"/>
      <c r="DB120" s="74"/>
      <c r="DC120" s="74"/>
      <c r="DD120" s="74"/>
      <c r="DE120" s="74"/>
      <c r="DF120" s="74"/>
      <c r="DG120" s="74"/>
      <c r="DH120" s="74"/>
      <c r="DI120" s="74"/>
      <c r="DJ120" s="74"/>
      <c r="DK120" s="74"/>
      <c r="DL120" s="74"/>
      <c r="DM120" s="74"/>
      <c r="DN120" s="74"/>
      <c r="DO120" s="74"/>
      <c r="DP120" s="74"/>
      <c r="DQ120" s="74"/>
      <c r="DR120" s="74"/>
      <c r="DS120" s="74"/>
      <c r="DT120" s="74"/>
      <c r="DU120" s="75"/>
      <c r="DV120" s="74"/>
      <c r="DW120" s="74"/>
      <c r="DX120" s="74"/>
      <c r="DY120" s="74"/>
      <c r="DZ120" s="74"/>
      <c r="EA120" s="74"/>
      <c r="EB120" s="74"/>
      <c r="EC120" s="74"/>
      <c r="ED120" s="74"/>
      <c r="EE120" s="75"/>
      <c r="EF120" s="75"/>
      <c r="EG120" s="75"/>
      <c r="EH120" s="75"/>
      <c r="EI120" s="75"/>
      <c r="EJ120" s="75"/>
      <c r="EK120" s="75"/>
      <c r="EL120" s="75"/>
      <c r="EM120" s="75"/>
      <c r="EN120" s="75"/>
      <c r="EO120" s="75"/>
      <c r="EP120" s="75"/>
      <c r="EQ120" s="75"/>
      <c r="ER120" s="75"/>
      <c r="ES120" s="75"/>
      <c r="ET120" s="75"/>
      <c r="EU120" s="75"/>
      <c r="EV120" s="75"/>
      <c r="EW120" s="75"/>
      <c r="EX120" s="75"/>
      <c r="EY120" s="75"/>
      <c r="EZ120" s="75"/>
      <c r="FA120" s="75"/>
    </row>
    <row r="121" spans="2:157" ht="18" customHeight="1">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5"/>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5"/>
      <c r="CX121" s="74"/>
      <c r="CY121" s="74"/>
      <c r="CZ121" s="74"/>
      <c r="DA121" s="74"/>
      <c r="DB121" s="74"/>
      <c r="DC121" s="74"/>
      <c r="DD121" s="74"/>
      <c r="DE121" s="74"/>
      <c r="DF121" s="74"/>
      <c r="DG121" s="74"/>
      <c r="DH121" s="74"/>
      <c r="DI121" s="74"/>
      <c r="DJ121" s="74"/>
      <c r="DK121" s="74"/>
      <c r="DL121" s="74"/>
      <c r="DM121" s="74"/>
      <c r="DN121" s="74"/>
      <c r="DO121" s="74"/>
      <c r="DP121" s="74"/>
      <c r="DQ121" s="74"/>
      <c r="DR121" s="74"/>
      <c r="DS121" s="74"/>
      <c r="DT121" s="74"/>
      <c r="DU121" s="75"/>
      <c r="DV121" s="74"/>
      <c r="DW121" s="74"/>
      <c r="DX121" s="74"/>
      <c r="DY121" s="74"/>
      <c r="DZ121" s="74"/>
      <c r="EA121" s="74"/>
      <c r="EB121" s="74"/>
      <c r="EC121" s="74"/>
      <c r="ED121" s="74"/>
      <c r="EE121" s="75"/>
      <c r="EF121" s="75"/>
      <c r="EG121" s="75"/>
      <c r="EH121" s="75"/>
      <c r="EI121" s="75"/>
      <c r="EJ121" s="75"/>
      <c r="EK121" s="75"/>
      <c r="EL121" s="75"/>
      <c r="EM121" s="75"/>
      <c r="EN121" s="75"/>
      <c r="EO121" s="75"/>
      <c r="EP121" s="75"/>
      <c r="EQ121" s="75"/>
      <c r="ER121" s="75"/>
      <c r="ES121" s="75"/>
      <c r="ET121" s="75"/>
      <c r="EU121" s="75"/>
      <c r="EV121" s="75"/>
      <c r="EW121" s="75"/>
      <c r="EX121" s="75"/>
      <c r="EY121" s="75"/>
      <c r="EZ121" s="75"/>
      <c r="FA121" s="75"/>
    </row>
    <row r="122" spans="2:157" ht="18" customHeight="1">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5"/>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5"/>
      <c r="CX122" s="74"/>
      <c r="CY122" s="74"/>
      <c r="CZ122" s="74"/>
      <c r="DA122" s="74"/>
      <c r="DB122" s="74"/>
      <c r="DC122" s="74"/>
      <c r="DD122" s="74"/>
      <c r="DE122" s="74"/>
      <c r="DF122" s="74"/>
      <c r="DG122" s="74"/>
      <c r="DH122" s="74"/>
      <c r="DI122" s="74"/>
      <c r="DJ122" s="74"/>
      <c r="DK122" s="74"/>
      <c r="DL122" s="74"/>
      <c r="DM122" s="74"/>
      <c r="DN122" s="74"/>
      <c r="DO122" s="74"/>
      <c r="DP122" s="74"/>
      <c r="DQ122" s="74"/>
      <c r="DR122" s="74"/>
      <c r="DS122" s="74"/>
      <c r="DT122" s="74"/>
      <c r="DU122" s="75"/>
      <c r="DV122" s="74"/>
      <c r="DW122" s="74"/>
      <c r="DX122" s="74"/>
      <c r="DY122" s="74"/>
      <c r="DZ122" s="74"/>
      <c r="EA122" s="74"/>
      <c r="EB122" s="74"/>
      <c r="EC122" s="74"/>
      <c r="ED122" s="74"/>
      <c r="EE122" s="75"/>
      <c r="EF122" s="75"/>
      <c r="EG122" s="75"/>
      <c r="EH122" s="75"/>
      <c r="EI122" s="75"/>
      <c r="EJ122" s="75"/>
      <c r="EK122" s="75"/>
      <c r="EL122" s="75"/>
      <c r="EM122" s="75"/>
      <c r="EN122" s="75"/>
      <c r="EO122" s="75"/>
      <c r="EP122" s="75"/>
      <c r="EQ122" s="75"/>
      <c r="ER122" s="75"/>
      <c r="ES122" s="75"/>
      <c r="ET122" s="75"/>
      <c r="EU122" s="75"/>
      <c r="EV122" s="75"/>
      <c r="EW122" s="75"/>
      <c r="EX122" s="75"/>
      <c r="EY122" s="75"/>
      <c r="EZ122" s="75"/>
      <c r="FA122" s="75"/>
    </row>
    <row r="123" spans="2:157" ht="18" customHeight="1">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5"/>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5"/>
      <c r="CX123" s="74"/>
      <c r="CY123" s="74"/>
      <c r="CZ123" s="74"/>
      <c r="DA123" s="74"/>
      <c r="DB123" s="74"/>
      <c r="DC123" s="74"/>
      <c r="DD123" s="74"/>
      <c r="DE123" s="74"/>
      <c r="DF123" s="74"/>
      <c r="DG123" s="74"/>
      <c r="DH123" s="74"/>
      <c r="DI123" s="74"/>
      <c r="DJ123" s="74"/>
      <c r="DK123" s="74"/>
      <c r="DL123" s="74"/>
      <c r="DM123" s="74"/>
      <c r="DN123" s="74"/>
      <c r="DO123" s="74"/>
      <c r="DP123" s="74"/>
      <c r="DQ123" s="74"/>
      <c r="DR123" s="74"/>
      <c r="DS123" s="74"/>
      <c r="DT123" s="74"/>
      <c r="DU123" s="75"/>
      <c r="DV123" s="74"/>
      <c r="DW123" s="74"/>
      <c r="DX123" s="74"/>
      <c r="DY123" s="74"/>
      <c r="DZ123" s="74"/>
      <c r="EA123" s="74"/>
      <c r="EB123" s="74"/>
      <c r="EC123" s="74"/>
      <c r="ED123" s="74"/>
      <c r="EE123" s="75"/>
      <c r="EF123" s="75"/>
      <c r="EG123" s="75"/>
      <c r="EH123" s="75"/>
      <c r="EI123" s="75"/>
      <c r="EJ123" s="75"/>
      <c r="EK123" s="75"/>
      <c r="EL123" s="75"/>
      <c r="EM123" s="75"/>
      <c r="EN123" s="75"/>
      <c r="EO123" s="75"/>
      <c r="EP123" s="75"/>
      <c r="EQ123" s="75"/>
      <c r="ER123" s="75"/>
      <c r="ES123" s="75"/>
      <c r="ET123" s="75"/>
      <c r="EU123" s="75"/>
      <c r="EV123" s="75"/>
      <c r="EW123" s="75"/>
      <c r="EX123" s="75"/>
      <c r="EY123" s="75"/>
      <c r="EZ123" s="75"/>
      <c r="FA123" s="75"/>
    </row>
    <row r="124" spans="2:157" ht="18" customHeight="1">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5"/>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5"/>
      <c r="CX124" s="74"/>
      <c r="CY124" s="74"/>
      <c r="CZ124" s="74"/>
      <c r="DA124" s="74"/>
      <c r="DB124" s="74"/>
      <c r="DC124" s="74"/>
      <c r="DD124" s="74"/>
      <c r="DE124" s="74"/>
      <c r="DF124" s="74"/>
      <c r="DG124" s="74"/>
      <c r="DH124" s="74"/>
      <c r="DI124" s="74"/>
      <c r="DJ124" s="74"/>
      <c r="DK124" s="74"/>
      <c r="DL124" s="74"/>
      <c r="DM124" s="74"/>
      <c r="DN124" s="74"/>
      <c r="DO124" s="74"/>
      <c r="DP124" s="74"/>
      <c r="DQ124" s="74"/>
      <c r="DR124" s="74"/>
      <c r="DS124" s="74"/>
      <c r="DT124" s="74"/>
      <c r="DU124" s="75"/>
      <c r="DV124" s="74"/>
      <c r="DW124" s="74"/>
      <c r="DX124" s="74"/>
      <c r="DY124" s="74"/>
      <c r="DZ124" s="74"/>
      <c r="EA124" s="74"/>
      <c r="EB124" s="74"/>
      <c r="EC124" s="74"/>
      <c r="ED124" s="74"/>
      <c r="EE124" s="75"/>
      <c r="EF124" s="75"/>
      <c r="EG124" s="75"/>
      <c r="EH124" s="75"/>
      <c r="EI124" s="75"/>
      <c r="EJ124" s="75"/>
      <c r="EK124" s="75"/>
      <c r="EL124" s="75"/>
      <c r="EM124" s="75"/>
      <c r="EN124" s="75"/>
      <c r="EO124" s="75"/>
      <c r="EP124" s="75"/>
      <c r="EQ124" s="75"/>
      <c r="ER124" s="75"/>
      <c r="ES124" s="75"/>
      <c r="ET124" s="75"/>
      <c r="EU124" s="75"/>
      <c r="EV124" s="75"/>
      <c r="EW124" s="75"/>
      <c r="EX124" s="75"/>
      <c r="EY124" s="75"/>
      <c r="EZ124" s="75"/>
      <c r="FA124" s="75"/>
    </row>
    <row r="125" spans="2:157" ht="18" customHeight="1">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5"/>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c r="DT125" s="74"/>
      <c r="DU125" s="75"/>
      <c r="DV125" s="74"/>
      <c r="DW125" s="74"/>
      <c r="DX125" s="74"/>
      <c r="DY125" s="74"/>
      <c r="DZ125" s="74"/>
      <c r="EA125" s="74"/>
      <c r="EB125" s="74"/>
      <c r="EC125" s="74"/>
      <c r="ED125" s="74"/>
      <c r="EE125" s="75"/>
      <c r="EF125" s="75"/>
      <c r="EG125" s="75"/>
      <c r="EH125" s="75"/>
      <c r="EI125" s="75"/>
      <c r="EJ125" s="75"/>
      <c r="EK125" s="75"/>
      <c r="EL125" s="75"/>
      <c r="EM125" s="75"/>
      <c r="EN125" s="75"/>
      <c r="EO125" s="75"/>
      <c r="EP125" s="75"/>
      <c r="EQ125" s="75"/>
      <c r="ER125" s="75"/>
      <c r="ES125" s="75"/>
      <c r="ET125" s="75"/>
      <c r="EU125" s="75"/>
      <c r="EV125" s="75"/>
      <c r="EW125" s="75"/>
      <c r="EX125" s="75"/>
      <c r="EY125" s="75"/>
      <c r="EZ125" s="75"/>
      <c r="FA125" s="75"/>
    </row>
    <row r="126" spans="2:157" ht="18" customHeight="1">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5"/>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5"/>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5"/>
      <c r="DV126" s="74"/>
      <c r="DW126" s="74"/>
      <c r="DX126" s="74"/>
      <c r="DY126" s="74"/>
      <c r="DZ126" s="74"/>
      <c r="EA126" s="74"/>
      <c r="EB126" s="74"/>
      <c r="EC126" s="74"/>
      <c r="ED126" s="74"/>
      <c r="EE126" s="75"/>
      <c r="EF126" s="75"/>
      <c r="EG126" s="75"/>
      <c r="EH126" s="75"/>
      <c r="EI126" s="75"/>
      <c r="EJ126" s="75"/>
      <c r="EK126" s="75"/>
      <c r="EL126" s="75"/>
      <c r="EM126" s="75"/>
      <c r="EN126" s="75"/>
      <c r="EO126" s="75"/>
      <c r="EP126" s="75"/>
      <c r="EQ126" s="75"/>
      <c r="ER126" s="75"/>
      <c r="ES126" s="75"/>
      <c r="ET126" s="75"/>
      <c r="EU126" s="75"/>
      <c r="EV126" s="75"/>
      <c r="EW126" s="75"/>
      <c r="EX126" s="75"/>
      <c r="EY126" s="75"/>
      <c r="EZ126" s="75"/>
      <c r="FA126" s="75"/>
    </row>
    <row r="127" spans="2:157" ht="18" customHeight="1">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5"/>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5"/>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74"/>
      <c r="DU127" s="75"/>
      <c r="DV127" s="74"/>
      <c r="DW127" s="74"/>
      <c r="DX127" s="74"/>
      <c r="DY127" s="74"/>
      <c r="DZ127" s="74"/>
      <c r="EA127" s="74"/>
      <c r="EB127" s="74"/>
      <c r="EC127" s="74"/>
      <c r="ED127" s="74"/>
      <c r="EE127" s="75"/>
      <c r="EF127" s="75"/>
      <c r="EG127" s="75"/>
      <c r="EH127" s="75"/>
      <c r="EI127" s="75"/>
      <c r="EJ127" s="75"/>
      <c r="EK127" s="75"/>
      <c r="EL127" s="75"/>
      <c r="EM127" s="75"/>
      <c r="EN127" s="75"/>
      <c r="EO127" s="75"/>
      <c r="EP127" s="75"/>
      <c r="EQ127" s="75"/>
      <c r="ER127" s="75"/>
      <c r="ES127" s="75"/>
      <c r="ET127" s="75"/>
      <c r="EU127" s="75"/>
      <c r="EV127" s="75"/>
      <c r="EW127" s="75"/>
      <c r="EX127" s="75"/>
      <c r="EY127" s="75"/>
      <c r="EZ127" s="75"/>
      <c r="FA127" s="75"/>
    </row>
    <row r="128" spans="2:157" ht="18" customHeight="1">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5"/>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5"/>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5"/>
      <c r="DV128" s="74"/>
      <c r="DW128" s="74"/>
      <c r="DX128" s="74"/>
      <c r="DY128" s="74"/>
      <c r="DZ128" s="74"/>
      <c r="EA128" s="74"/>
      <c r="EB128" s="74"/>
      <c r="EC128" s="74"/>
      <c r="ED128" s="74"/>
      <c r="EE128" s="75"/>
      <c r="EF128" s="75"/>
      <c r="EG128" s="75"/>
      <c r="EH128" s="75"/>
      <c r="EI128" s="75"/>
      <c r="EJ128" s="75"/>
      <c r="EK128" s="75"/>
      <c r="EL128" s="75"/>
      <c r="EM128" s="75"/>
      <c r="EN128" s="75"/>
      <c r="EO128" s="75"/>
      <c r="EP128" s="75"/>
      <c r="EQ128" s="75"/>
      <c r="ER128" s="75"/>
      <c r="ES128" s="75"/>
      <c r="ET128" s="75"/>
      <c r="EU128" s="75"/>
      <c r="EV128" s="75"/>
      <c r="EW128" s="75"/>
      <c r="EX128" s="75"/>
      <c r="EY128" s="75"/>
      <c r="EZ128" s="75"/>
      <c r="FA128" s="75"/>
    </row>
    <row r="129" spans="2:157" ht="18" customHeight="1">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5"/>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5"/>
      <c r="CX129" s="74"/>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74"/>
      <c r="DU129" s="75"/>
      <c r="DV129" s="74"/>
      <c r="DW129" s="74"/>
      <c r="DX129" s="74"/>
      <c r="DY129" s="74"/>
      <c r="DZ129" s="74"/>
      <c r="EA129" s="74"/>
      <c r="EB129" s="74"/>
      <c r="EC129" s="74"/>
      <c r="ED129" s="74"/>
      <c r="EE129" s="75"/>
      <c r="EF129" s="75"/>
      <c r="EG129" s="75"/>
      <c r="EH129" s="75"/>
      <c r="EI129" s="75"/>
      <c r="EJ129" s="75"/>
      <c r="EK129" s="75"/>
      <c r="EL129" s="75"/>
      <c r="EM129" s="75"/>
      <c r="EN129" s="75"/>
      <c r="EO129" s="75"/>
      <c r="EP129" s="75"/>
      <c r="EQ129" s="75"/>
      <c r="ER129" s="75"/>
      <c r="ES129" s="75"/>
      <c r="ET129" s="75"/>
      <c r="EU129" s="75"/>
      <c r="EV129" s="75"/>
      <c r="EW129" s="75"/>
      <c r="EX129" s="75"/>
      <c r="EY129" s="75"/>
      <c r="EZ129" s="75"/>
      <c r="FA129" s="75"/>
    </row>
    <row r="130" spans="2:157" ht="18" customHeight="1">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5"/>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5"/>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5"/>
      <c r="DV130" s="74"/>
      <c r="DW130" s="74"/>
      <c r="DX130" s="74"/>
      <c r="DY130" s="74"/>
      <c r="DZ130" s="74"/>
      <c r="EA130" s="74"/>
      <c r="EB130" s="74"/>
      <c r="EC130" s="74"/>
      <c r="ED130" s="74"/>
      <c r="EE130" s="75"/>
      <c r="EF130" s="75"/>
      <c r="EG130" s="75"/>
      <c r="EH130" s="75"/>
      <c r="EI130" s="75"/>
      <c r="EJ130" s="75"/>
      <c r="EK130" s="75"/>
      <c r="EL130" s="75"/>
      <c r="EM130" s="75"/>
      <c r="EN130" s="75"/>
      <c r="EO130" s="75"/>
      <c r="EP130" s="75"/>
      <c r="EQ130" s="75"/>
      <c r="ER130" s="75"/>
      <c r="ES130" s="75"/>
      <c r="ET130" s="75"/>
      <c r="EU130" s="75"/>
      <c r="EV130" s="75"/>
      <c r="EW130" s="75"/>
      <c r="EX130" s="75"/>
      <c r="EY130" s="75"/>
      <c r="EZ130" s="75"/>
      <c r="FA130" s="75"/>
    </row>
    <row r="131" spans="2:157" ht="18" customHeight="1">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5"/>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5"/>
      <c r="CX131" s="74"/>
      <c r="CY131" s="74"/>
      <c r="CZ131" s="74"/>
      <c r="DA131" s="74"/>
      <c r="DB131" s="74"/>
      <c r="DC131" s="74"/>
      <c r="DD131" s="74"/>
      <c r="DE131" s="74"/>
      <c r="DF131" s="74"/>
      <c r="DG131" s="74"/>
      <c r="DH131" s="74"/>
      <c r="DI131" s="74"/>
      <c r="DJ131" s="74"/>
      <c r="DK131" s="74"/>
      <c r="DL131" s="74"/>
      <c r="DM131" s="74"/>
      <c r="DN131" s="74"/>
      <c r="DO131" s="74"/>
      <c r="DP131" s="74"/>
      <c r="DQ131" s="74"/>
      <c r="DR131" s="74"/>
      <c r="DS131" s="74"/>
      <c r="DT131" s="74"/>
      <c r="DU131" s="75"/>
      <c r="DV131" s="74"/>
      <c r="DW131" s="74"/>
      <c r="DX131" s="74"/>
      <c r="DY131" s="74"/>
      <c r="DZ131" s="74"/>
      <c r="EA131" s="74"/>
      <c r="EB131" s="74"/>
      <c r="EC131" s="74"/>
      <c r="ED131" s="74"/>
      <c r="EE131" s="75"/>
      <c r="EF131" s="75"/>
      <c r="EG131" s="75"/>
      <c r="EH131" s="75"/>
      <c r="EI131" s="75"/>
      <c r="EJ131" s="75"/>
      <c r="EK131" s="75"/>
      <c r="EL131" s="75"/>
      <c r="EM131" s="75"/>
      <c r="EN131" s="75"/>
      <c r="EO131" s="75"/>
      <c r="EP131" s="75"/>
      <c r="EQ131" s="75"/>
      <c r="ER131" s="75"/>
      <c r="ES131" s="75"/>
      <c r="ET131" s="75"/>
      <c r="EU131" s="75"/>
      <c r="EV131" s="75"/>
      <c r="EW131" s="75"/>
      <c r="EX131" s="75"/>
      <c r="EY131" s="75"/>
      <c r="EZ131" s="75"/>
      <c r="FA131" s="75"/>
    </row>
    <row r="132" spans="2:157" ht="18" customHeight="1">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5"/>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5"/>
      <c r="CX132" s="74"/>
      <c r="CY132" s="74"/>
      <c r="CZ132" s="74"/>
      <c r="DA132" s="74"/>
      <c r="DB132" s="74"/>
      <c r="DC132" s="74"/>
      <c r="DD132" s="74"/>
      <c r="DE132" s="74"/>
      <c r="DF132" s="74"/>
      <c r="DG132" s="74"/>
      <c r="DH132" s="74"/>
      <c r="DI132" s="74"/>
      <c r="DJ132" s="74"/>
      <c r="DK132" s="74"/>
      <c r="DL132" s="74"/>
      <c r="DM132" s="74"/>
      <c r="DN132" s="74"/>
      <c r="DO132" s="74"/>
      <c r="DP132" s="74"/>
      <c r="DQ132" s="74"/>
      <c r="DR132" s="74"/>
      <c r="DS132" s="74"/>
      <c r="DT132" s="74"/>
      <c r="DU132" s="75"/>
      <c r="DV132" s="74"/>
      <c r="DW132" s="74"/>
      <c r="DX132" s="74"/>
      <c r="DY132" s="74"/>
      <c r="DZ132" s="74"/>
      <c r="EA132" s="74"/>
      <c r="EB132" s="74"/>
      <c r="EC132" s="74"/>
      <c r="ED132" s="74"/>
      <c r="EE132" s="75"/>
      <c r="EF132" s="75"/>
      <c r="EG132" s="75"/>
      <c r="EH132" s="75"/>
      <c r="EI132" s="75"/>
      <c r="EJ132" s="75"/>
      <c r="EK132" s="75"/>
      <c r="EL132" s="75"/>
      <c r="EM132" s="75"/>
      <c r="EN132" s="75"/>
      <c r="EO132" s="75"/>
      <c r="EP132" s="75"/>
      <c r="EQ132" s="75"/>
      <c r="ER132" s="75"/>
      <c r="ES132" s="75"/>
      <c r="ET132" s="75"/>
      <c r="EU132" s="75"/>
      <c r="EV132" s="75"/>
      <c r="EW132" s="75"/>
      <c r="EX132" s="75"/>
      <c r="EY132" s="75"/>
      <c r="EZ132" s="75"/>
      <c r="FA132" s="75"/>
    </row>
    <row r="133" spans="2:157" ht="18" customHeight="1">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5"/>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5"/>
      <c r="CX133" s="74"/>
      <c r="CY133" s="74"/>
      <c r="CZ133" s="74"/>
      <c r="DA133" s="74"/>
      <c r="DB133" s="74"/>
      <c r="DC133" s="74"/>
      <c r="DD133" s="74"/>
      <c r="DE133" s="74"/>
      <c r="DF133" s="74"/>
      <c r="DG133" s="74"/>
      <c r="DH133" s="74"/>
      <c r="DI133" s="74"/>
      <c r="DJ133" s="74"/>
      <c r="DK133" s="74"/>
      <c r="DL133" s="74"/>
      <c r="DM133" s="74"/>
      <c r="DN133" s="74"/>
      <c r="DO133" s="74"/>
      <c r="DP133" s="74"/>
      <c r="DQ133" s="74"/>
      <c r="DR133" s="74"/>
      <c r="DS133" s="74"/>
      <c r="DT133" s="74"/>
      <c r="DU133" s="75"/>
      <c r="DV133" s="74"/>
      <c r="DW133" s="74"/>
      <c r="DX133" s="74"/>
      <c r="DY133" s="74"/>
      <c r="DZ133" s="74"/>
      <c r="EA133" s="74"/>
      <c r="EB133" s="74"/>
      <c r="EC133" s="74"/>
      <c r="ED133" s="74"/>
      <c r="EE133" s="75"/>
      <c r="EF133" s="75"/>
      <c r="EG133" s="75"/>
      <c r="EH133" s="75"/>
      <c r="EI133" s="75"/>
      <c r="EJ133" s="75"/>
      <c r="EK133" s="75"/>
      <c r="EL133" s="75"/>
      <c r="EM133" s="75"/>
      <c r="EN133" s="75"/>
      <c r="EO133" s="75"/>
      <c r="EP133" s="75"/>
      <c r="EQ133" s="75"/>
      <c r="ER133" s="75"/>
      <c r="ES133" s="75"/>
      <c r="ET133" s="75"/>
      <c r="EU133" s="75"/>
      <c r="EV133" s="75"/>
      <c r="EW133" s="75"/>
      <c r="EX133" s="75"/>
      <c r="EY133" s="75"/>
      <c r="EZ133" s="75"/>
      <c r="FA133" s="75"/>
    </row>
    <row r="134" spans="2:157" ht="18" customHeight="1">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5"/>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5"/>
      <c r="CX134" s="74"/>
      <c r="CY134" s="74"/>
      <c r="CZ134" s="74"/>
      <c r="DA134" s="74"/>
      <c r="DB134" s="74"/>
      <c r="DC134" s="74"/>
      <c r="DD134" s="74"/>
      <c r="DE134" s="74"/>
      <c r="DF134" s="74"/>
      <c r="DG134" s="74"/>
      <c r="DH134" s="74"/>
      <c r="DI134" s="74"/>
      <c r="DJ134" s="74"/>
      <c r="DK134" s="74"/>
      <c r="DL134" s="74"/>
      <c r="DM134" s="74"/>
      <c r="DN134" s="74"/>
      <c r="DO134" s="74"/>
      <c r="DP134" s="74"/>
      <c r="DQ134" s="74"/>
      <c r="DR134" s="74"/>
      <c r="DS134" s="74"/>
      <c r="DT134" s="74"/>
      <c r="DU134" s="75"/>
      <c r="DV134" s="74"/>
      <c r="DW134" s="74"/>
      <c r="DX134" s="74"/>
      <c r="DY134" s="74"/>
      <c r="DZ134" s="74"/>
      <c r="EA134" s="74"/>
      <c r="EB134" s="74"/>
      <c r="EC134" s="74"/>
      <c r="ED134" s="74"/>
      <c r="EE134" s="75"/>
      <c r="EF134" s="75"/>
      <c r="EG134" s="75"/>
      <c r="EH134" s="75"/>
      <c r="EI134" s="75"/>
      <c r="EJ134" s="75"/>
      <c r="EK134" s="75"/>
      <c r="EL134" s="75"/>
      <c r="EM134" s="75"/>
      <c r="EN134" s="75"/>
      <c r="EO134" s="75"/>
      <c r="EP134" s="75"/>
      <c r="EQ134" s="75"/>
      <c r="ER134" s="75"/>
      <c r="ES134" s="75"/>
      <c r="ET134" s="75"/>
      <c r="EU134" s="75"/>
      <c r="EV134" s="75"/>
      <c r="EW134" s="75"/>
      <c r="EX134" s="75"/>
      <c r="EY134" s="75"/>
      <c r="EZ134" s="75"/>
      <c r="FA134" s="75"/>
    </row>
    <row r="135" spans="2:157" ht="18" customHeight="1">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5"/>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4"/>
      <c r="CW135" s="75"/>
      <c r="CX135" s="74"/>
      <c r="CY135" s="74"/>
      <c r="CZ135" s="74"/>
      <c r="DA135" s="74"/>
      <c r="DB135" s="74"/>
      <c r="DC135" s="74"/>
      <c r="DD135" s="74"/>
      <c r="DE135" s="74"/>
      <c r="DF135" s="74"/>
      <c r="DG135" s="74"/>
      <c r="DH135" s="74"/>
      <c r="DI135" s="74"/>
      <c r="DJ135" s="74"/>
      <c r="DK135" s="74"/>
      <c r="DL135" s="74"/>
      <c r="DM135" s="74"/>
      <c r="DN135" s="74"/>
      <c r="DO135" s="74"/>
      <c r="DP135" s="74"/>
      <c r="DQ135" s="74"/>
      <c r="DR135" s="74"/>
      <c r="DS135" s="74"/>
      <c r="DT135" s="74"/>
      <c r="DU135" s="75"/>
      <c r="DV135" s="74"/>
      <c r="DW135" s="74"/>
      <c r="DX135" s="74"/>
      <c r="DY135" s="74"/>
      <c r="DZ135" s="74"/>
      <c r="EA135" s="74"/>
      <c r="EB135" s="74"/>
      <c r="EC135" s="74"/>
      <c r="ED135" s="74"/>
      <c r="EE135" s="75"/>
      <c r="EF135" s="75"/>
      <c r="EG135" s="75"/>
      <c r="EH135" s="75"/>
      <c r="EI135" s="75"/>
      <c r="EJ135" s="75"/>
      <c r="EK135" s="75"/>
      <c r="EL135" s="75"/>
      <c r="EM135" s="75"/>
      <c r="EN135" s="75"/>
      <c r="EO135" s="75"/>
      <c r="EP135" s="75"/>
      <c r="EQ135" s="75"/>
      <c r="ER135" s="75"/>
      <c r="ES135" s="75"/>
      <c r="ET135" s="75"/>
      <c r="EU135" s="75"/>
      <c r="EV135" s="75"/>
      <c r="EW135" s="75"/>
      <c r="EX135" s="75"/>
      <c r="EY135" s="75"/>
      <c r="EZ135" s="75"/>
      <c r="FA135" s="75"/>
    </row>
    <row r="136" spans="2:157" ht="18" customHeight="1">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5"/>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5"/>
      <c r="CX136" s="74"/>
      <c r="CY136" s="74"/>
      <c r="CZ136" s="74"/>
      <c r="DA136" s="74"/>
      <c r="DB136" s="74"/>
      <c r="DC136" s="74"/>
      <c r="DD136" s="74"/>
      <c r="DE136" s="74"/>
      <c r="DF136" s="74"/>
      <c r="DG136" s="74"/>
      <c r="DH136" s="74"/>
      <c r="DI136" s="74"/>
      <c r="DJ136" s="74"/>
      <c r="DK136" s="74"/>
      <c r="DL136" s="74"/>
      <c r="DM136" s="74"/>
      <c r="DN136" s="74"/>
      <c r="DO136" s="74"/>
      <c r="DP136" s="74"/>
      <c r="DQ136" s="74"/>
      <c r="DR136" s="74"/>
      <c r="DS136" s="74"/>
      <c r="DT136" s="74"/>
      <c r="DU136" s="75"/>
      <c r="DV136" s="74"/>
      <c r="DW136" s="74"/>
      <c r="DX136" s="74"/>
      <c r="DY136" s="74"/>
      <c r="DZ136" s="74"/>
      <c r="EA136" s="74"/>
      <c r="EB136" s="74"/>
      <c r="EC136" s="74"/>
      <c r="ED136" s="74"/>
      <c r="EE136" s="75"/>
      <c r="EF136" s="75"/>
      <c r="EG136" s="75"/>
      <c r="EH136" s="75"/>
      <c r="EI136" s="75"/>
      <c r="EJ136" s="75"/>
      <c r="EK136" s="75"/>
      <c r="EL136" s="75"/>
      <c r="EM136" s="75"/>
      <c r="EN136" s="75"/>
      <c r="EO136" s="75"/>
      <c r="EP136" s="75"/>
      <c r="EQ136" s="75"/>
      <c r="ER136" s="75"/>
      <c r="ES136" s="75"/>
      <c r="ET136" s="75"/>
      <c r="EU136" s="75"/>
      <c r="EV136" s="75"/>
      <c r="EW136" s="75"/>
      <c r="EX136" s="75"/>
      <c r="EY136" s="75"/>
      <c r="EZ136" s="75"/>
      <c r="FA136" s="75"/>
    </row>
    <row r="137" spans="2:157" ht="18" customHeight="1">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4"/>
      <c r="BQ137" s="75"/>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5"/>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5"/>
      <c r="DV137" s="74"/>
      <c r="DW137" s="74"/>
      <c r="DX137" s="74"/>
      <c r="DY137" s="74"/>
      <c r="DZ137" s="74"/>
      <c r="EA137" s="74"/>
      <c r="EB137" s="74"/>
      <c r="EC137" s="74"/>
      <c r="ED137" s="74"/>
      <c r="EE137" s="75"/>
      <c r="EF137" s="75"/>
      <c r="EG137" s="75"/>
      <c r="EH137" s="75"/>
      <c r="EI137" s="75"/>
      <c r="EJ137" s="75"/>
      <c r="EK137" s="75"/>
      <c r="EL137" s="75"/>
      <c r="EM137" s="75"/>
      <c r="EN137" s="75"/>
      <c r="EO137" s="75"/>
      <c r="EP137" s="75"/>
      <c r="EQ137" s="75"/>
      <c r="ER137" s="75"/>
      <c r="ES137" s="75"/>
      <c r="ET137" s="75"/>
      <c r="EU137" s="75"/>
      <c r="EV137" s="75"/>
      <c r="EW137" s="75"/>
      <c r="EX137" s="75"/>
      <c r="EY137" s="75"/>
      <c r="EZ137" s="75"/>
      <c r="FA137" s="75"/>
    </row>
    <row r="138" spans="2:157" ht="18" customHeight="1">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5"/>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5"/>
      <c r="CX138" s="74"/>
      <c r="CY138" s="74"/>
      <c r="CZ138" s="74"/>
      <c r="DA138" s="74"/>
      <c r="DB138" s="74"/>
      <c r="DC138" s="74"/>
      <c r="DD138" s="74"/>
      <c r="DE138" s="74"/>
      <c r="DF138" s="74"/>
      <c r="DG138" s="74"/>
      <c r="DH138" s="74"/>
      <c r="DI138" s="74"/>
      <c r="DJ138" s="74"/>
      <c r="DK138" s="74"/>
      <c r="DL138" s="74"/>
      <c r="DM138" s="74"/>
      <c r="DN138" s="74"/>
      <c r="DO138" s="74"/>
      <c r="DP138" s="74"/>
      <c r="DQ138" s="74"/>
      <c r="DR138" s="74"/>
      <c r="DS138" s="74"/>
      <c r="DT138" s="74"/>
      <c r="DU138" s="75"/>
      <c r="DV138" s="74"/>
      <c r="DW138" s="74"/>
      <c r="DX138" s="74"/>
      <c r="DY138" s="74"/>
      <c r="DZ138" s="74"/>
      <c r="EA138" s="74"/>
      <c r="EB138" s="74"/>
      <c r="EC138" s="74"/>
      <c r="ED138" s="74"/>
      <c r="EE138" s="75"/>
      <c r="EF138" s="75"/>
      <c r="EG138" s="75"/>
      <c r="EH138" s="75"/>
      <c r="EI138" s="75"/>
      <c r="EJ138" s="75"/>
      <c r="EK138" s="75"/>
      <c r="EL138" s="75"/>
      <c r="EM138" s="75"/>
      <c r="EN138" s="75"/>
      <c r="EO138" s="75"/>
      <c r="EP138" s="75"/>
      <c r="EQ138" s="75"/>
      <c r="ER138" s="75"/>
      <c r="ES138" s="75"/>
      <c r="ET138" s="75"/>
      <c r="EU138" s="75"/>
      <c r="EV138" s="75"/>
      <c r="EW138" s="75"/>
      <c r="EX138" s="75"/>
      <c r="EY138" s="75"/>
      <c r="EZ138" s="75"/>
      <c r="FA138" s="75"/>
    </row>
    <row r="139" spans="2:157" ht="18" customHeight="1">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5"/>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5"/>
      <c r="CX139" s="74"/>
      <c r="CY139" s="74"/>
      <c r="CZ139" s="74"/>
      <c r="DA139" s="74"/>
      <c r="DB139" s="74"/>
      <c r="DC139" s="74"/>
      <c r="DD139" s="74"/>
      <c r="DE139" s="74"/>
      <c r="DF139" s="74"/>
      <c r="DG139" s="74"/>
      <c r="DH139" s="74"/>
      <c r="DI139" s="74"/>
      <c r="DJ139" s="74"/>
      <c r="DK139" s="74"/>
      <c r="DL139" s="74"/>
      <c r="DM139" s="74"/>
      <c r="DN139" s="74"/>
      <c r="DO139" s="74"/>
      <c r="DP139" s="74"/>
      <c r="DQ139" s="74"/>
      <c r="DR139" s="74"/>
      <c r="DS139" s="74"/>
      <c r="DT139" s="74"/>
      <c r="DU139" s="75"/>
      <c r="DV139" s="74"/>
      <c r="DW139" s="74"/>
      <c r="DX139" s="74"/>
      <c r="DY139" s="74"/>
      <c r="DZ139" s="74"/>
      <c r="EA139" s="74"/>
      <c r="EB139" s="74"/>
      <c r="EC139" s="74"/>
      <c r="ED139" s="74"/>
      <c r="EE139" s="75"/>
      <c r="EF139" s="75"/>
      <c r="EG139" s="75"/>
      <c r="EH139" s="75"/>
      <c r="EI139" s="75"/>
      <c r="EJ139" s="75"/>
      <c r="EK139" s="75"/>
      <c r="EL139" s="75"/>
      <c r="EM139" s="75"/>
      <c r="EN139" s="75"/>
      <c r="EO139" s="75"/>
      <c r="EP139" s="75"/>
      <c r="EQ139" s="75"/>
      <c r="ER139" s="75"/>
      <c r="ES139" s="75"/>
      <c r="ET139" s="75"/>
      <c r="EU139" s="75"/>
      <c r="EV139" s="75"/>
      <c r="EW139" s="75"/>
      <c r="EX139" s="75"/>
      <c r="EY139" s="75"/>
      <c r="EZ139" s="75"/>
      <c r="FA139" s="75"/>
    </row>
    <row r="140" spans="2:157" ht="18" customHeight="1">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5"/>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5"/>
      <c r="CX140" s="74"/>
      <c r="CY140" s="74"/>
      <c r="CZ140" s="74"/>
      <c r="DA140" s="74"/>
      <c r="DB140" s="74"/>
      <c r="DC140" s="74"/>
      <c r="DD140" s="74"/>
      <c r="DE140" s="74"/>
      <c r="DF140" s="74"/>
      <c r="DG140" s="74"/>
      <c r="DH140" s="74"/>
      <c r="DI140" s="74"/>
      <c r="DJ140" s="74"/>
      <c r="DK140" s="74"/>
      <c r="DL140" s="74"/>
      <c r="DM140" s="74"/>
      <c r="DN140" s="74"/>
      <c r="DO140" s="74"/>
      <c r="DP140" s="74"/>
      <c r="DQ140" s="74"/>
      <c r="DR140" s="74"/>
      <c r="DS140" s="74"/>
      <c r="DT140" s="74"/>
      <c r="DU140" s="75"/>
      <c r="DV140" s="74"/>
      <c r="DW140" s="74"/>
      <c r="DX140" s="74"/>
      <c r="DY140" s="74"/>
      <c r="DZ140" s="74"/>
      <c r="EA140" s="74"/>
      <c r="EB140" s="74"/>
      <c r="EC140" s="74"/>
      <c r="ED140" s="74"/>
      <c r="EE140" s="75"/>
      <c r="EF140" s="75"/>
      <c r="EG140" s="75"/>
      <c r="EH140" s="75"/>
      <c r="EI140" s="75"/>
      <c r="EJ140" s="75"/>
      <c r="EK140" s="75"/>
      <c r="EL140" s="75"/>
      <c r="EM140" s="75"/>
      <c r="EN140" s="75"/>
      <c r="EO140" s="75"/>
      <c r="EP140" s="75"/>
      <c r="EQ140" s="75"/>
      <c r="ER140" s="75"/>
      <c r="ES140" s="75"/>
      <c r="ET140" s="75"/>
      <c r="EU140" s="75"/>
      <c r="EV140" s="75"/>
      <c r="EW140" s="75"/>
      <c r="EX140" s="75"/>
      <c r="EY140" s="75"/>
      <c r="EZ140" s="75"/>
      <c r="FA140" s="75"/>
    </row>
    <row r="141" spans="2:157" ht="18" customHeight="1">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5"/>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5"/>
      <c r="CX141" s="74"/>
      <c r="CY141" s="74"/>
      <c r="CZ141" s="74"/>
      <c r="DA141" s="74"/>
      <c r="DB141" s="74"/>
      <c r="DC141" s="74"/>
      <c r="DD141" s="74"/>
      <c r="DE141" s="74"/>
      <c r="DF141" s="74"/>
      <c r="DG141" s="74"/>
      <c r="DH141" s="74"/>
      <c r="DI141" s="74"/>
      <c r="DJ141" s="74"/>
      <c r="DK141" s="74"/>
      <c r="DL141" s="74"/>
      <c r="DM141" s="74"/>
      <c r="DN141" s="74"/>
      <c r="DO141" s="74"/>
      <c r="DP141" s="74"/>
      <c r="DQ141" s="74"/>
      <c r="DR141" s="74"/>
      <c r="DS141" s="74"/>
      <c r="DT141" s="74"/>
      <c r="DU141" s="75"/>
      <c r="DV141" s="74"/>
      <c r="DW141" s="74"/>
      <c r="DX141" s="74"/>
      <c r="DY141" s="74"/>
      <c r="DZ141" s="74"/>
      <c r="EA141" s="74"/>
      <c r="EB141" s="74"/>
      <c r="EC141" s="74"/>
      <c r="ED141" s="74"/>
      <c r="EE141" s="75"/>
      <c r="EF141" s="75"/>
      <c r="EG141" s="75"/>
      <c r="EH141" s="75"/>
      <c r="EI141" s="75"/>
      <c r="EJ141" s="75"/>
      <c r="EK141" s="75"/>
      <c r="EL141" s="75"/>
      <c r="EM141" s="75"/>
      <c r="EN141" s="75"/>
      <c r="EO141" s="75"/>
      <c r="EP141" s="75"/>
      <c r="EQ141" s="75"/>
      <c r="ER141" s="75"/>
      <c r="ES141" s="75"/>
      <c r="ET141" s="75"/>
      <c r="EU141" s="75"/>
      <c r="EV141" s="75"/>
      <c r="EW141" s="75"/>
      <c r="EX141" s="75"/>
      <c r="EY141" s="75"/>
      <c r="EZ141" s="75"/>
      <c r="FA141" s="75"/>
    </row>
    <row r="142" spans="2:157" ht="18" customHeight="1">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5"/>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5"/>
      <c r="CX142" s="74"/>
      <c r="CY142" s="74"/>
      <c r="CZ142" s="74"/>
      <c r="DA142" s="74"/>
      <c r="DB142" s="74"/>
      <c r="DC142" s="74"/>
      <c r="DD142" s="74"/>
      <c r="DE142" s="74"/>
      <c r="DF142" s="74"/>
      <c r="DG142" s="74"/>
      <c r="DH142" s="74"/>
      <c r="DI142" s="74"/>
      <c r="DJ142" s="74"/>
      <c r="DK142" s="74"/>
      <c r="DL142" s="74"/>
      <c r="DM142" s="74"/>
      <c r="DN142" s="74"/>
      <c r="DO142" s="74"/>
      <c r="DP142" s="74"/>
      <c r="DQ142" s="74"/>
      <c r="DR142" s="74"/>
      <c r="DS142" s="74"/>
      <c r="DT142" s="74"/>
      <c r="DU142" s="75"/>
      <c r="DV142" s="74"/>
      <c r="DW142" s="74"/>
      <c r="DX142" s="74"/>
      <c r="DY142" s="74"/>
      <c r="DZ142" s="74"/>
      <c r="EA142" s="74"/>
      <c r="EB142" s="74"/>
      <c r="EC142" s="74"/>
      <c r="ED142" s="74"/>
      <c r="EE142" s="75"/>
      <c r="EF142" s="75"/>
      <c r="EG142" s="75"/>
      <c r="EH142" s="75"/>
      <c r="EI142" s="75"/>
      <c r="EJ142" s="75"/>
      <c r="EK142" s="75"/>
      <c r="EL142" s="75"/>
      <c r="EM142" s="75"/>
      <c r="EN142" s="75"/>
      <c r="EO142" s="75"/>
      <c r="EP142" s="75"/>
      <c r="EQ142" s="75"/>
      <c r="ER142" s="75"/>
      <c r="ES142" s="75"/>
      <c r="ET142" s="75"/>
      <c r="EU142" s="75"/>
      <c r="EV142" s="75"/>
      <c r="EW142" s="75"/>
      <c r="EX142" s="75"/>
      <c r="EY142" s="75"/>
      <c r="EZ142" s="75"/>
      <c r="FA142" s="75"/>
    </row>
    <row r="143" spans="2:157" ht="18" customHeight="1">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5"/>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5"/>
      <c r="CX143" s="74"/>
      <c r="CY143" s="74"/>
      <c r="CZ143" s="74"/>
      <c r="DA143" s="74"/>
      <c r="DB143" s="74"/>
      <c r="DC143" s="74"/>
      <c r="DD143" s="74"/>
      <c r="DE143" s="74"/>
      <c r="DF143" s="74"/>
      <c r="DG143" s="74"/>
      <c r="DH143" s="74"/>
      <c r="DI143" s="74"/>
      <c r="DJ143" s="74"/>
      <c r="DK143" s="74"/>
      <c r="DL143" s="74"/>
      <c r="DM143" s="74"/>
      <c r="DN143" s="74"/>
      <c r="DO143" s="74"/>
      <c r="DP143" s="74"/>
      <c r="DQ143" s="74"/>
      <c r="DR143" s="74"/>
      <c r="DS143" s="74"/>
      <c r="DT143" s="74"/>
      <c r="DU143" s="75"/>
      <c r="DV143" s="74"/>
      <c r="DW143" s="74"/>
      <c r="DX143" s="74"/>
      <c r="DY143" s="74"/>
      <c r="DZ143" s="74"/>
      <c r="EA143" s="74"/>
      <c r="EB143" s="74"/>
      <c r="EC143" s="74"/>
      <c r="ED143" s="74"/>
      <c r="EE143" s="75"/>
      <c r="EF143" s="75"/>
      <c r="EG143" s="75"/>
      <c r="EH143" s="75"/>
      <c r="EI143" s="75"/>
      <c r="EJ143" s="75"/>
      <c r="EK143" s="75"/>
      <c r="EL143" s="75"/>
      <c r="EM143" s="75"/>
      <c r="EN143" s="75"/>
      <c r="EO143" s="75"/>
      <c r="EP143" s="75"/>
      <c r="EQ143" s="75"/>
      <c r="ER143" s="75"/>
      <c r="ES143" s="75"/>
      <c r="ET143" s="75"/>
      <c r="EU143" s="75"/>
      <c r="EV143" s="75"/>
      <c r="EW143" s="75"/>
      <c r="EX143" s="75"/>
      <c r="EY143" s="75"/>
      <c r="EZ143" s="75"/>
      <c r="FA143" s="75"/>
    </row>
    <row r="144" spans="2:157" ht="18" customHeight="1">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5"/>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5"/>
      <c r="CX144" s="74"/>
      <c r="CY144" s="74"/>
      <c r="CZ144" s="74"/>
      <c r="DA144" s="74"/>
      <c r="DB144" s="74"/>
      <c r="DC144" s="74"/>
      <c r="DD144" s="74"/>
      <c r="DE144" s="74"/>
      <c r="DF144" s="74"/>
      <c r="DG144" s="74"/>
      <c r="DH144" s="74"/>
      <c r="DI144" s="74"/>
      <c r="DJ144" s="74"/>
      <c r="DK144" s="74"/>
      <c r="DL144" s="74"/>
      <c r="DM144" s="74"/>
      <c r="DN144" s="74"/>
      <c r="DO144" s="74"/>
      <c r="DP144" s="74"/>
      <c r="DQ144" s="74"/>
      <c r="DR144" s="74"/>
      <c r="DS144" s="74"/>
      <c r="DT144" s="74"/>
      <c r="DU144" s="75"/>
      <c r="DV144" s="74"/>
      <c r="DW144" s="74"/>
      <c r="DX144" s="74"/>
      <c r="DY144" s="74"/>
      <c r="DZ144" s="74"/>
      <c r="EA144" s="74"/>
      <c r="EB144" s="74"/>
      <c r="EC144" s="74"/>
      <c r="ED144" s="74"/>
      <c r="EE144" s="75"/>
      <c r="EF144" s="75"/>
      <c r="EG144" s="75"/>
      <c r="EH144" s="75"/>
      <c r="EI144" s="75"/>
      <c r="EJ144" s="75"/>
      <c r="EK144" s="75"/>
      <c r="EL144" s="75"/>
      <c r="EM144" s="75"/>
      <c r="EN144" s="75"/>
      <c r="EO144" s="75"/>
      <c r="EP144" s="75"/>
      <c r="EQ144" s="75"/>
      <c r="ER144" s="75"/>
      <c r="ES144" s="75"/>
      <c r="ET144" s="75"/>
      <c r="EU144" s="75"/>
      <c r="EV144" s="75"/>
      <c r="EW144" s="75"/>
      <c r="EX144" s="75"/>
      <c r="EY144" s="75"/>
      <c r="EZ144" s="75"/>
      <c r="FA144" s="75"/>
    </row>
    <row r="145" spans="2:157" ht="18" customHeight="1">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5"/>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c r="CU145" s="74"/>
      <c r="CV145" s="74"/>
      <c r="CW145" s="75"/>
      <c r="CX145" s="74"/>
      <c r="CY145" s="74"/>
      <c r="CZ145" s="74"/>
      <c r="DA145" s="74"/>
      <c r="DB145" s="74"/>
      <c r="DC145" s="74"/>
      <c r="DD145" s="74"/>
      <c r="DE145" s="74"/>
      <c r="DF145" s="74"/>
      <c r="DG145" s="74"/>
      <c r="DH145" s="74"/>
      <c r="DI145" s="74"/>
      <c r="DJ145" s="74"/>
      <c r="DK145" s="74"/>
      <c r="DL145" s="74"/>
      <c r="DM145" s="74"/>
      <c r="DN145" s="74"/>
      <c r="DO145" s="74"/>
      <c r="DP145" s="74"/>
      <c r="DQ145" s="74"/>
      <c r="DR145" s="74"/>
      <c r="DS145" s="74"/>
      <c r="DT145" s="74"/>
      <c r="DU145" s="75"/>
      <c r="DV145" s="74"/>
      <c r="DW145" s="74"/>
      <c r="DX145" s="74"/>
      <c r="DY145" s="74"/>
      <c r="DZ145" s="74"/>
      <c r="EA145" s="74"/>
      <c r="EB145" s="74"/>
      <c r="EC145" s="74"/>
      <c r="ED145" s="74"/>
      <c r="EE145" s="75"/>
      <c r="EF145" s="75"/>
      <c r="EG145" s="75"/>
      <c r="EH145" s="75"/>
      <c r="EI145" s="75"/>
      <c r="EJ145" s="75"/>
      <c r="EK145" s="75"/>
      <c r="EL145" s="75"/>
      <c r="EM145" s="75"/>
      <c r="EN145" s="75"/>
      <c r="EO145" s="75"/>
      <c r="EP145" s="75"/>
      <c r="EQ145" s="75"/>
      <c r="ER145" s="75"/>
      <c r="ES145" s="75"/>
      <c r="ET145" s="75"/>
      <c r="EU145" s="75"/>
      <c r="EV145" s="75"/>
      <c r="EW145" s="75"/>
      <c r="EX145" s="75"/>
      <c r="EY145" s="75"/>
      <c r="EZ145" s="75"/>
      <c r="FA145" s="75"/>
    </row>
    <row r="146" spans="2:157" ht="18" customHeight="1">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5"/>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4"/>
      <c r="CT146" s="74"/>
      <c r="CU146" s="74"/>
      <c r="CV146" s="74"/>
      <c r="CW146" s="75"/>
      <c r="CX146" s="74"/>
      <c r="CY146" s="74"/>
      <c r="CZ146" s="74"/>
      <c r="DA146" s="74"/>
      <c r="DB146" s="74"/>
      <c r="DC146" s="74"/>
      <c r="DD146" s="74"/>
      <c r="DE146" s="74"/>
      <c r="DF146" s="74"/>
      <c r="DG146" s="74"/>
      <c r="DH146" s="74"/>
      <c r="DI146" s="74"/>
      <c r="DJ146" s="74"/>
      <c r="DK146" s="74"/>
      <c r="DL146" s="74"/>
      <c r="DM146" s="74"/>
      <c r="DN146" s="74"/>
      <c r="DO146" s="74"/>
      <c r="DP146" s="74"/>
      <c r="DQ146" s="74"/>
      <c r="DR146" s="74"/>
      <c r="DS146" s="74"/>
      <c r="DT146" s="74"/>
      <c r="DU146" s="75"/>
      <c r="DV146" s="74"/>
      <c r="DW146" s="74"/>
      <c r="DX146" s="74"/>
      <c r="DY146" s="74"/>
      <c r="DZ146" s="74"/>
      <c r="EA146" s="74"/>
      <c r="EB146" s="74"/>
      <c r="EC146" s="74"/>
      <c r="ED146" s="74"/>
      <c r="EE146" s="75"/>
      <c r="EF146" s="75"/>
      <c r="EG146" s="75"/>
      <c r="EH146" s="75"/>
      <c r="EI146" s="75"/>
      <c r="EJ146" s="75"/>
      <c r="EK146" s="75"/>
      <c r="EL146" s="75"/>
      <c r="EM146" s="75"/>
      <c r="EN146" s="75"/>
      <c r="EO146" s="75"/>
      <c r="EP146" s="75"/>
      <c r="EQ146" s="75"/>
      <c r="ER146" s="75"/>
      <c r="ES146" s="75"/>
      <c r="ET146" s="75"/>
      <c r="EU146" s="75"/>
      <c r="EV146" s="75"/>
      <c r="EW146" s="75"/>
      <c r="EX146" s="75"/>
      <c r="EY146" s="75"/>
      <c r="EZ146" s="75"/>
      <c r="FA146" s="75"/>
    </row>
    <row r="147" spans="2:157" ht="18" customHeight="1">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5"/>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c r="CU147" s="74"/>
      <c r="CV147" s="74"/>
      <c r="CW147" s="75"/>
      <c r="CX147" s="74"/>
      <c r="CY147" s="74"/>
      <c r="CZ147" s="74"/>
      <c r="DA147" s="74"/>
      <c r="DB147" s="74"/>
      <c r="DC147" s="74"/>
      <c r="DD147" s="74"/>
      <c r="DE147" s="74"/>
      <c r="DF147" s="74"/>
      <c r="DG147" s="74"/>
      <c r="DH147" s="74"/>
      <c r="DI147" s="74"/>
      <c r="DJ147" s="74"/>
      <c r="DK147" s="74"/>
      <c r="DL147" s="74"/>
      <c r="DM147" s="74"/>
      <c r="DN147" s="74"/>
      <c r="DO147" s="74"/>
      <c r="DP147" s="74"/>
      <c r="DQ147" s="74"/>
      <c r="DR147" s="74"/>
      <c r="DS147" s="74"/>
      <c r="DT147" s="74"/>
      <c r="DU147" s="75"/>
      <c r="DV147" s="74"/>
      <c r="DW147" s="74"/>
      <c r="DX147" s="74"/>
      <c r="DY147" s="74"/>
      <c r="DZ147" s="74"/>
      <c r="EA147" s="74"/>
      <c r="EB147" s="74"/>
      <c r="EC147" s="74"/>
      <c r="ED147" s="74"/>
      <c r="EE147" s="75"/>
      <c r="EF147" s="75"/>
      <c r="EG147" s="75"/>
      <c r="EH147" s="75"/>
      <c r="EI147" s="75"/>
      <c r="EJ147" s="75"/>
      <c r="EK147" s="75"/>
      <c r="EL147" s="75"/>
      <c r="EM147" s="75"/>
      <c r="EN147" s="75"/>
      <c r="EO147" s="75"/>
      <c r="EP147" s="75"/>
      <c r="EQ147" s="75"/>
      <c r="ER147" s="75"/>
      <c r="ES147" s="75"/>
      <c r="ET147" s="75"/>
      <c r="EU147" s="75"/>
      <c r="EV147" s="75"/>
      <c r="EW147" s="75"/>
      <c r="EX147" s="75"/>
      <c r="EY147" s="75"/>
      <c r="EZ147" s="75"/>
      <c r="FA147" s="75"/>
    </row>
    <row r="148" spans="2:157" ht="18" customHeight="1">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5"/>
      <c r="BR148" s="74"/>
      <c r="BS148" s="74"/>
      <c r="BT148" s="74"/>
      <c r="BU148" s="74"/>
      <c r="BV148" s="74"/>
      <c r="BW148" s="74"/>
      <c r="BX148" s="74"/>
      <c r="BY148" s="74"/>
      <c r="BZ148" s="74"/>
      <c r="CA148" s="74"/>
      <c r="CB148" s="74"/>
      <c r="CC148" s="74"/>
      <c r="CD148" s="74"/>
      <c r="CE148" s="74"/>
      <c r="CF148" s="74"/>
      <c r="CG148" s="74"/>
      <c r="CH148" s="74"/>
      <c r="CI148" s="74"/>
      <c r="CJ148" s="74"/>
      <c r="CK148" s="74"/>
      <c r="CL148" s="74"/>
      <c r="CM148" s="74"/>
      <c r="CN148" s="74"/>
      <c r="CO148" s="74"/>
      <c r="CP148" s="74"/>
      <c r="CQ148" s="74"/>
      <c r="CR148" s="74"/>
      <c r="CS148" s="74"/>
      <c r="CT148" s="74"/>
      <c r="CU148" s="74"/>
      <c r="CV148" s="74"/>
      <c r="CW148" s="75"/>
      <c r="CX148" s="74"/>
      <c r="CY148" s="74"/>
      <c r="CZ148" s="74"/>
      <c r="DA148" s="74"/>
      <c r="DB148" s="74"/>
      <c r="DC148" s="74"/>
      <c r="DD148" s="74"/>
      <c r="DE148" s="74"/>
      <c r="DF148" s="74"/>
      <c r="DG148" s="74"/>
      <c r="DH148" s="74"/>
      <c r="DI148" s="74"/>
      <c r="DJ148" s="74"/>
      <c r="DK148" s="74"/>
      <c r="DL148" s="74"/>
      <c r="DM148" s="74"/>
      <c r="DN148" s="74"/>
      <c r="DO148" s="74"/>
      <c r="DP148" s="74"/>
      <c r="DQ148" s="74"/>
      <c r="DR148" s="74"/>
      <c r="DS148" s="74"/>
      <c r="DT148" s="74"/>
      <c r="DU148" s="75"/>
      <c r="DV148" s="74"/>
      <c r="DW148" s="74"/>
      <c r="DX148" s="74"/>
      <c r="DY148" s="74"/>
      <c r="DZ148" s="74"/>
      <c r="EA148" s="74"/>
      <c r="EB148" s="74"/>
      <c r="EC148" s="74"/>
      <c r="ED148" s="74"/>
      <c r="EE148" s="75"/>
      <c r="EF148" s="75"/>
      <c r="EG148" s="75"/>
      <c r="EH148" s="75"/>
      <c r="EI148" s="75"/>
      <c r="EJ148" s="75"/>
      <c r="EK148" s="75"/>
      <c r="EL148" s="75"/>
      <c r="EM148" s="75"/>
      <c r="EN148" s="75"/>
      <c r="EO148" s="75"/>
      <c r="EP148" s="75"/>
      <c r="EQ148" s="75"/>
      <c r="ER148" s="75"/>
      <c r="ES148" s="75"/>
      <c r="ET148" s="75"/>
      <c r="EU148" s="75"/>
      <c r="EV148" s="75"/>
      <c r="EW148" s="75"/>
      <c r="EX148" s="75"/>
      <c r="EY148" s="75"/>
      <c r="EZ148" s="75"/>
      <c r="FA148" s="75"/>
    </row>
    <row r="149" spans="2:157" ht="18" customHeight="1">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5"/>
      <c r="BR149" s="74"/>
      <c r="BS149" s="74"/>
      <c r="BT149" s="74"/>
      <c r="BU149" s="74"/>
      <c r="BV149" s="74"/>
      <c r="BW149" s="74"/>
      <c r="BX149" s="74"/>
      <c r="BY149" s="74"/>
      <c r="BZ149" s="74"/>
      <c r="CA149" s="74"/>
      <c r="CB149" s="74"/>
      <c r="CC149" s="74"/>
      <c r="CD149" s="74"/>
      <c r="CE149" s="74"/>
      <c r="CF149" s="74"/>
      <c r="CG149" s="74"/>
      <c r="CH149" s="74"/>
      <c r="CI149" s="74"/>
      <c r="CJ149" s="74"/>
      <c r="CK149" s="74"/>
      <c r="CL149" s="74"/>
      <c r="CM149" s="74"/>
      <c r="CN149" s="74"/>
      <c r="CO149" s="74"/>
      <c r="CP149" s="74"/>
      <c r="CQ149" s="74"/>
      <c r="CR149" s="74"/>
      <c r="CS149" s="74"/>
      <c r="CT149" s="74"/>
      <c r="CU149" s="74"/>
      <c r="CV149" s="74"/>
      <c r="CW149" s="75"/>
      <c r="CX149" s="74"/>
      <c r="CY149" s="74"/>
      <c r="CZ149" s="74"/>
      <c r="DA149" s="74"/>
      <c r="DB149" s="74"/>
      <c r="DC149" s="74"/>
      <c r="DD149" s="74"/>
      <c r="DE149" s="74"/>
      <c r="DF149" s="74"/>
      <c r="DG149" s="74"/>
      <c r="DH149" s="74"/>
      <c r="DI149" s="74"/>
      <c r="DJ149" s="74"/>
      <c r="DK149" s="74"/>
      <c r="DL149" s="74"/>
      <c r="DM149" s="74"/>
      <c r="DN149" s="74"/>
      <c r="DO149" s="74"/>
      <c r="DP149" s="74"/>
      <c r="DQ149" s="74"/>
      <c r="DR149" s="74"/>
      <c r="DS149" s="74"/>
      <c r="DT149" s="74"/>
      <c r="DU149" s="75"/>
      <c r="DV149" s="74"/>
      <c r="DW149" s="74"/>
      <c r="DX149" s="74"/>
      <c r="DY149" s="74"/>
      <c r="DZ149" s="74"/>
      <c r="EA149" s="74"/>
      <c r="EB149" s="74"/>
      <c r="EC149" s="74"/>
      <c r="ED149" s="74"/>
      <c r="EE149" s="75"/>
      <c r="EF149" s="75"/>
      <c r="EG149" s="75"/>
      <c r="EH149" s="75"/>
      <c r="EI149" s="75"/>
      <c r="EJ149" s="75"/>
      <c r="EK149" s="75"/>
      <c r="EL149" s="75"/>
      <c r="EM149" s="75"/>
      <c r="EN149" s="75"/>
      <c r="EO149" s="75"/>
      <c r="EP149" s="75"/>
      <c r="EQ149" s="75"/>
      <c r="ER149" s="75"/>
      <c r="ES149" s="75"/>
      <c r="ET149" s="75"/>
      <c r="EU149" s="75"/>
      <c r="EV149" s="75"/>
      <c r="EW149" s="75"/>
      <c r="EX149" s="75"/>
      <c r="EY149" s="75"/>
      <c r="EZ149" s="75"/>
      <c r="FA149" s="75"/>
    </row>
    <row r="150" spans="2:157" ht="18" customHeight="1">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5"/>
      <c r="BR150" s="74"/>
      <c r="BS150" s="74"/>
      <c r="BT150" s="74"/>
      <c r="BU150" s="74"/>
      <c r="BV150" s="74"/>
      <c r="BW150" s="74"/>
      <c r="BX150" s="74"/>
      <c r="BY150" s="74"/>
      <c r="BZ150" s="74"/>
      <c r="CA150" s="74"/>
      <c r="CB150" s="74"/>
      <c r="CC150" s="74"/>
      <c r="CD150" s="74"/>
      <c r="CE150" s="74"/>
      <c r="CF150" s="74"/>
      <c r="CG150" s="74"/>
      <c r="CH150" s="74"/>
      <c r="CI150" s="74"/>
      <c r="CJ150" s="74"/>
      <c r="CK150" s="74"/>
      <c r="CL150" s="74"/>
      <c r="CM150" s="74"/>
      <c r="CN150" s="74"/>
      <c r="CO150" s="74"/>
      <c r="CP150" s="74"/>
      <c r="CQ150" s="74"/>
      <c r="CR150" s="74"/>
      <c r="CS150" s="74"/>
      <c r="CT150" s="74"/>
      <c r="CU150" s="74"/>
      <c r="CV150" s="74"/>
      <c r="CW150" s="75"/>
      <c r="CX150" s="74"/>
      <c r="CY150" s="74"/>
      <c r="CZ150" s="74"/>
      <c r="DA150" s="74"/>
      <c r="DB150" s="74"/>
      <c r="DC150" s="74"/>
      <c r="DD150" s="74"/>
      <c r="DE150" s="74"/>
      <c r="DF150" s="74"/>
      <c r="DG150" s="74"/>
      <c r="DH150" s="74"/>
      <c r="DI150" s="74"/>
      <c r="DJ150" s="74"/>
      <c r="DK150" s="74"/>
      <c r="DL150" s="74"/>
      <c r="DM150" s="74"/>
      <c r="DN150" s="74"/>
      <c r="DO150" s="74"/>
      <c r="DP150" s="74"/>
      <c r="DQ150" s="74"/>
      <c r="DR150" s="74"/>
      <c r="DS150" s="74"/>
      <c r="DT150" s="74"/>
      <c r="DU150" s="75"/>
      <c r="DV150" s="74"/>
      <c r="DW150" s="74"/>
      <c r="DX150" s="74"/>
      <c r="DY150" s="74"/>
      <c r="DZ150" s="74"/>
      <c r="EA150" s="74"/>
      <c r="EB150" s="74"/>
      <c r="EC150" s="74"/>
      <c r="ED150" s="74"/>
      <c r="EE150" s="75"/>
      <c r="EF150" s="75"/>
      <c r="EG150" s="75"/>
      <c r="EH150" s="75"/>
      <c r="EI150" s="75"/>
      <c r="EJ150" s="75"/>
      <c r="EK150" s="75"/>
      <c r="EL150" s="75"/>
      <c r="EM150" s="75"/>
      <c r="EN150" s="75"/>
      <c r="EO150" s="75"/>
      <c r="EP150" s="75"/>
      <c r="EQ150" s="75"/>
      <c r="ER150" s="75"/>
      <c r="ES150" s="75"/>
      <c r="ET150" s="75"/>
      <c r="EU150" s="75"/>
      <c r="EV150" s="75"/>
      <c r="EW150" s="75"/>
      <c r="EX150" s="75"/>
      <c r="EY150" s="75"/>
      <c r="EZ150" s="75"/>
      <c r="FA150" s="75"/>
    </row>
    <row r="151" spans="2:157" ht="18" customHeight="1">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c r="BI151" s="74"/>
      <c r="BJ151" s="74"/>
      <c r="BK151" s="74"/>
      <c r="BL151" s="74"/>
      <c r="BM151" s="74"/>
      <c r="BN151" s="74"/>
      <c r="BO151" s="74"/>
      <c r="BP151" s="74"/>
      <c r="BQ151" s="75"/>
      <c r="BR151" s="74"/>
      <c r="BS151" s="74"/>
      <c r="BT151" s="74"/>
      <c r="BU151" s="74"/>
      <c r="BV151" s="74"/>
      <c r="BW151" s="74"/>
      <c r="BX151" s="74"/>
      <c r="BY151" s="74"/>
      <c r="BZ151" s="74"/>
      <c r="CA151" s="74"/>
      <c r="CB151" s="74"/>
      <c r="CC151" s="74"/>
      <c r="CD151" s="74"/>
      <c r="CE151" s="74"/>
      <c r="CF151" s="74"/>
      <c r="CG151" s="74"/>
      <c r="CH151" s="74"/>
      <c r="CI151" s="74"/>
      <c r="CJ151" s="74"/>
      <c r="CK151" s="74"/>
      <c r="CL151" s="74"/>
      <c r="CM151" s="74"/>
      <c r="CN151" s="74"/>
      <c r="CO151" s="74"/>
      <c r="CP151" s="74"/>
      <c r="CQ151" s="74"/>
      <c r="CR151" s="74"/>
      <c r="CS151" s="74"/>
      <c r="CT151" s="74"/>
      <c r="CU151" s="74"/>
      <c r="CV151" s="74"/>
      <c r="CW151" s="75"/>
      <c r="CX151" s="74"/>
      <c r="CY151" s="74"/>
      <c r="CZ151" s="74"/>
      <c r="DA151" s="74"/>
      <c r="DB151" s="74"/>
      <c r="DC151" s="74"/>
      <c r="DD151" s="74"/>
      <c r="DE151" s="74"/>
      <c r="DF151" s="74"/>
      <c r="DG151" s="74"/>
      <c r="DH151" s="74"/>
      <c r="DI151" s="74"/>
      <c r="DJ151" s="74"/>
      <c r="DK151" s="74"/>
      <c r="DL151" s="74"/>
      <c r="DM151" s="74"/>
      <c r="DN151" s="74"/>
      <c r="DO151" s="74"/>
      <c r="DP151" s="74"/>
      <c r="DQ151" s="74"/>
      <c r="DR151" s="74"/>
      <c r="DS151" s="74"/>
      <c r="DT151" s="74"/>
      <c r="DU151" s="75"/>
      <c r="DV151" s="74"/>
      <c r="DW151" s="74"/>
      <c r="DX151" s="74"/>
      <c r="DY151" s="74"/>
      <c r="DZ151" s="74"/>
      <c r="EA151" s="74"/>
      <c r="EB151" s="74"/>
      <c r="EC151" s="74"/>
      <c r="ED151" s="74"/>
      <c r="EE151" s="75"/>
      <c r="EF151" s="75"/>
      <c r="EG151" s="75"/>
      <c r="EH151" s="75"/>
      <c r="EI151" s="75"/>
      <c r="EJ151" s="75"/>
      <c r="EK151" s="75"/>
      <c r="EL151" s="75"/>
      <c r="EM151" s="75"/>
      <c r="EN151" s="75"/>
      <c r="EO151" s="75"/>
      <c r="EP151" s="75"/>
      <c r="EQ151" s="75"/>
      <c r="ER151" s="75"/>
      <c r="ES151" s="75"/>
      <c r="ET151" s="75"/>
      <c r="EU151" s="75"/>
      <c r="EV151" s="75"/>
      <c r="EW151" s="75"/>
      <c r="EX151" s="75"/>
      <c r="EY151" s="75"/>
      <c r="EZ151" s="75"/>
      <c r="FA151" s="75"/>
    </row>
    <row r="152" spans="2:157" ht="18" customHeight="1">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c r="BI152" s="74"/>
      <c r="BJ152" s="74"/>
      <c r="BK152" s="74"/>
      <c r="BL152" s="74"/>
      <c r="BM152" s="74"/>
      <c r="BN152" s="74"/>
      <c r="BO152" s="74"/>
      <c r="BP152" s="74"/>
      <c r="BQ152" s="75"/>
      <c r="BR152" s="74"/>
      <c r="BS152" s="74"/>
      <c r="BT152" s="74"/>
      <c r="BU152" s="74"/>
      <c r="BV152" s="74"/>
      <c r="BW152" s="74"/>
      <c r="BX152" s="74"/>
      <c r="BY152" s="74"/>
      <c r="BZ152" s="74"/>
      <c r="CA152" s="74"/>
      <c r="CB152" s="74"/>
      <c r="CC152" s="74"/>
      <c r="CD152" s="74"/>
      <c r="CE152" s="74"/>
      <c r="CF152" s="74"/>
      <c r="CG152" s="74"/>
      <c r="CH152" s="74"/>
      <c r="CI152" s="74"/>
      <c r="CJ152" s="74"/>
      <c r="CK152" s="74"/>
      <c r="CL152" s="74"/>
      <c r="CM152" s="74"/>
      <c r="CN152" s="74"/>
      <c r="CO152" s="74"/>
      <c r="CP152" s="74"/>
      <c r="CQ152" s="74"/>
      <c r="CR152" s="74"/>
      <c r="CS152" s="74"/>
      <c r="CT152" s="74"/>
      <c r="CU152" s="74"/>
      <c r="CV152" s="74"/>
      <c r="CW152" s="75"/>
      <c r="CX152" s="74"/>
      <c r="CY152" s="74"/>
      <c r="CZ152" s="74"/>
      <c r="DA152" s="74"/>
      <c r="DB152" s="74"/>
      <c r="DC152" s="74"/>
      <c r="DD152" s="74"/>
      <c r="DE152" s="74"/>
      <c r="DF152" s="74"/>
      <c r="DG152" s="74"/>
      <c r="DH152" s="74"/>
      <c r="DI152" s="74"/>
      <c r="DJ152" s="74"/>
      <c r="DK152" s="74"/>
      <c r="DL152" s="74"/>
      <c r="DM152" s="74"/>
      <c r="DN152" s="74"/>
      <c r="DO152" s="74"/>
      <c r="DP152" s="74"/>
      <c r="DQ152" s="74"/>
      <c r="DR152" s="74"/>
      <c r="DS152" s="74"/>
      <c r="DT152" s="74"/>
      <c r="DU152" s="75"/>
      <c r="DV152" s="74"/>
      <c r="DW152" s="74"/>
      <c r="DX152" s="74"/>
      <c r="DY152" s="74"/>
      <c r="DZ152" s="74"/>
      <c r="EA152" s="74"/>
      <c r="EB152" s="74"/>
      <c r="EC152" s="74"/>
      <c r="ED152" s="74"/>
      <c r="EE152" s="75"/>
      <c r="EF152" s="75"/>
      <c r="EG152" s="75"/>
      <c r="EH152" s="75"/>
      <c r="EI152" s="75"/>
      <c r="EJ152" s="75"/>
      <c r="EK152" s="75"/>
      <c r="EL152" s="75"/>
      <c r="EM152" s="75"/>
      <c r="EN152" s="75"/>
      <c r="EO152" s="75"/>
      <c r="EP152" s="75"/>
      <c r="EQ152" s="75"/>
      <c r="ER152" s="75"/>
      <c r="ES152" s="75"/>
      <c r="ET152" s="75"/>
      <c r="EU152" s="75"/>
      <c r="EV152" s="75"/>
      <c r="EW152" s="75"/>
      <c r="EX152" s="75"/>
      <c r="EY152" s="75"/>
      <c r="EZ152" s="75"/>
      <c r="FA152" s="75"/>
    </row>
    <row r="153" spans="2:157" ht="18" customHeight="1">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c r="BI153" s="74"/>
      <c r="BJ153" s="74"/>
      <c r="BK153" s="74"/>
      <c r="BL153" s="74"/>
      <c r="BM153" s="74"/>
      <c r="BN153" s="74"/>
      <c r="BO153" s="74"/>
      <c r="BP153" s="74"/>
      <c r="BQ153" s="75"/>
      <c r="BR153" s="74"/>
      <c r="BS153" s="74"/>
      <c r="BT153" s="74"/>
      <c r="BU153" s="74"/>
      <c r="BV153" s="74"/>
      <c r="BW153" s="74"/>
      <c r="BX153" s="74"/>
      <c r="BY153" s="74"/>
      <c r="BZ153" s="74"/>
      <c r="CA153" s="74"/>
      <c r="CB153" s="74"/>
      <c r="CC153" s="74"/>
      <c r="CD153" s="74"/>
      <c r="CE153" s="74"/>
      <c r="CF153" s="74"/>
      <c r="CG153" s="74"/>
      <c r="CH153" s="74"/>
      <c r="CI153" s="74"/>
      <c r="CJ153" s="74"/>
      <c r="CK153" s="74"/>
      <c r="CL153" s="74"/>
      <c r="CM153" s="74"/>
      <c r="CN153" s="74"/>
      <c r="CO153" s="74"/>
      <c r="CP153" s="74"/>
      <c r="CQ153" s="74"/>
      <c r="CR153" s="74"/>
      <c r="CS153" s="74"/>
      <c r="CT153" s="74"/>
      <c r="CU153" s="74"/>
      <c r="CV153" s="74"/>
      <c r="CW153" s="75"/>
      <c r="CX153" s="74"/>
      <c r="CY153" s="74"/>
      <c r="CZ153" s="74"/>
      <c r="DA153" s="74"/>
      <c r="DB153" s="74"/>
      <c r="DC153" s="74"/>
      <c r="DD153" s="74"/>
      <c r="DE153" s="74"/>
      <c r="DF153" s="74"/>
      <c r="DG153" s="74"/>
      <c r="DH153" s="74"/>
      <c r="DI153" s="74"/>
      <c r="DJ153" s="74"/>
      <c r="DK153" s="74"/>
      <c r="DL153" s="74"/>
      <c r="DM153" s="74"/>
      <c r="DN153" s="74"/>
      <c r="DO153" s="74"/>
      <c r="DP153" s="74"/>
      <c r="DQ153" s="74"/>
      <c r="DR153" s="74"/>
      <c r="DS153" s="74"/>
      <c r="DT153" s="74"/>
      <c r="DU153" s="75"/>
      <c r="DV153" s="74"/>
      <c r="DW153" s="74"/>
      <c r="DX153" s="74"/>
      <c r="DY153" s="74"/>
      <c r="DZ153" s="74"/>
      <c r="EA153" s="74"/>
      <c r="EB153" s="74"/>
      <c r="EC153" s="74"/>
      <c r="ED153" s="74"/>
      <c r="EE153" s="75"/>
      <c r="EF153" s="75"/>
      <c r="EG153" s="75"/>
      <c r="EH153" s="75"/>
      <c r="EI153" s="75"/>
      <c r="EJ153" s="75"/>
      <c r="EK153" s="75"/>
      <c r="EL153" s="75"/>
      <c r="EM153" s="75"/>
      <c r="EN153" s="75"/>
      <c r="EO153" s="75"/>
      <c r="EP153" s="75"/>
      <c r="EQ153" s="75"/>
      <c r="ER153" s="75"/>
      <c r="ES153" s="75"/>
      <c r="ET153" s="75"/>
      <c r="EU153" s="75"/>
      <c r="EV153" s="75"/>
      <c r="EW153" s="75"/>
      <c r="EX153" s="75"/>
      <c r="EY153" s="75"/>
      <c r="EZ153" s="75"/>
      <c r="FA153" s="75"/>
    </row>
    <row r="154" spans="2:157" ht="18" customHeight="1">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74"/>
      <c r="BJ154" s="74"/>
      <c r="BK154" s="74"/>
      <c r="BL154" s="74"/>
      <c r="BM154" s="74"/>
      <c r="BN154" s="74"/>
      <c r="BO154" s="74"/>
      <c r="BP154" s="74"/>
      <c r="BQ154" s="75"/>
      <c r="BR154" s="74"/>
      <c r="BS154" s="74"/>
      <c r="BT154" s="74"/>
      <c r="BU154" s="74"/>
      <c r="BV154" s="74"/>
      <c r="BW154" s="74"/>
      <c r="BX154" s="74"/>
      <c r="BY154" s="74"/>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5"/>
      <c r="CX154" s="74"/>
      <c r="CY154" s="74"/>
      <c r="CZ154" s="74"/>
      <c r="DA154" s="74"/>
      <c r="DB154" s="74"/>
      <c r="DC154" s="74"/>
      <c r="DD154" s="74"/>
      <c r="DE154" s="74"/>
      <c r="DF154" s="74"/>
      <c r="DG154" s="74"/>
      <c r="DH154" s="74"/>
      <c r="DI154" s="74"/>
      <c r="DJ154" s="74"/>
      <c r="DK154" s="74"/>
      <c r="DL154" s="74"/>
      <c r="DM154" s="74"/>
      <c r="DN154" s="74"/>
      <c r="DO154" s="74"/>
      <c r="DP154" s="74"/>
      <c r="DQ154" s="74"/>
      <c r="DR154" s="74"/>
      <c r="DS154" s="74"/>
      <c r="DT154" s="74"/>
      <c r="DU154" s="75"/>
      <c r="DV154" s="74"/>
      <c r="DW154" s="74"/>
      <c r="DX154" s="74"/>
      <c r="DY154" s="74"/>
      <c r="DZ154" s="74"/>
      <c r="EA154" s="74"/>
      <c r="EB154" s="74"/>
      <c r="EC154" s="74"/>
      <c r="ED154" s="74"/>
      <c r="EE154" s="75"/>
      <c r="EF154" s="75"/>
      <c r="EG154" s="75"/>
      <c r="EH154" s="75"/>
      <c r="EI154" s="75"/>
      <c r="EJ154" s="75"/>
      <c r="EK154" s="75"/>
      <c r="EL154" s="75"/>
      <c r="EM154" s="75"/>
      <c r="EN154" s="75"/>
      <c r="EO154" s="75"/>
      <c r="EP154" s="75"/>
      <c r="EQ154" s="75"/>
      <c r="ER154" s="75"/>
      <c r="ES154" s="75"/>
      <c r="ET154" s="75"/>
      <c r="EU154" s="75"/>
      <c r="EV154" s="75"/>
      <c r="EW154" s="75"/>
      <c r="EX154" s="75"/>
      <c r="EY154" s="75"/>
      <c r="EZ154" s="75"/>
      <c r="FA154" s="75"/>
    </row>
    <row r="155" spans="2:157" ht="18" customHeight="1">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M155" s="74"/>
      <c r="BN155" s="74"/>
      <c r="BO155" s="74"/>
      <c r="BP155" s="74"/>
      <c r="BQ155" s="75"/>
      <c r="BR155" s="74"/>
      <c r="BS155" s="74"/>
      <c r="BT155" s="74"/>
      <c r="BU155" s="74"/>
      <c r="BV155" s="74"/>
      <c r="BW155" s="74"/>
      <c r="BX155" s="74"/>
      <c r="BY155" s="74"/>
      <c r="BZ155" s="74"/>
      <c r="CA155" s="74"/>
      <c r="CB155" s="74"/>
      <c r="CC155" s="74"/>
      <c r="CD155" s="74"/>
      <c r="CE155" s="74"/>
      <c r="CF155" s="74"/>
      <c r="CG155" s="74"/>
      <c r="CH155" s="74"/>
      <c r="CI155" s="74"/>
      <c r="CJ155" s="74"/>
      <c r="CK155" s="74"/>
      <c r="CL155" s="74"/>
      <c r="CM155" s="74"/>
      <c r="CN155" s="74"/>
      <c r="CO155" s="74"/>
      <c r="CP155" s="74"/>
      <c r="CQ155" s="74"/>
      <c r="CR155" s="74"/>
      <c r="CS155" s="74"/>
      <c r="CT155" s="74"/>
      <c r="CU155" s="74"/>
      <c r="CV155" s="74"/>
      <c r="CW155" s="75"/>
      <c r="CX155" s="74"/>
      <c r="CY155" s="74"/>
      <c r="CZ155" s="74"/>
      <c r="DA155" s="74"/>
      <c r="DB155" s="74"/>
      <c r="DC155" s="74"/>
      <c r="DD155" s="74"/>
      <c r="DE155" s="74"/>
      <c r="DF155" s="74"/>
      <c r="DG155" s="74"/>
      <c r="DH155" s="74"/>
      <c r="DI155" s="74"/>
      <c r="DJ155" s="74"/>
      <c r="DK155" s="74"/>
      <c r="DL155" s="74"/>
      <c r="DM155" s="74"/>
      <c r="DN155" s="74"/>
      <c r="DO155" s="74"/>
      <c r="DP155" s="74"/>
      <c r="DQ155" s="74"/>
      <c r="DR155" s="74"/>
      <c r="DS155" s="74"/>
      <c r="DT155" s="74"/>
      <c r="DU155" s="75"/>
      <c r="DV155" s="74"/>
      <c r="DW155" s="74"/>
      <c r="DX155" s="74"/>
      <c r="DY155" s="74"/>
      <c r="DZ155" s="74"/>
      <c r="EA155" s="74"/>
      <c r="EB155" s="74"/>
      <c r="EC155" s="74"/>
      <c r="ED155" s="74"/>
      <c r="EE155" s="75"/>
      <c r="EF155" s="75"/>
      <c r="EG155" s="75"/>
      <c r="EH155" s="75"/>
      <c r="EI155" s="75"/>
      <c r="EJ155" s="75"/>
      <c r="EK155" s="75"/>
      <c r="EL155" s="75"/>
      <c r="EM155" s="75"/>
      <c r="EN155" s="75"/>
      <c r="EO155" s="75"/>
      <c r="EP155" s="75"/>
      <c r="EQ155" s="75"/>
      <c r="ER155" s="75"/>
      <c r="ES155" s="75"/>
      <c r="ET155" s="75"/>
      <c r="EU155" s="75"/>
      <c r="EV155" s="75"/>
      <c r="EW155" s="75"/>
      <c r="EX155" s="75"/>
      <c r="EY155" s="75"/>
      <c r="EZ155" s="75"/>
      <c r="FA155" s="75"/>
    </row>
    <row r="156" spans="2:157" ht="18" customHeight="1">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M156" s="74"/>
      <c r="BN156" s="74"/>
      <c r="BO156" s="74"/>
      <c r="BP156" s="74"/>
      <c r="BQ156" s="75"/>
      <c r="BR156" s="74"/>
      <c r="BS156" s="74"/>
      <c r="BT156" s="74"/>
      <c r="BU156" s="74"/>
      <c r="BV156" s="74"/>
      <c r="BW156" s="74"/>
      <c r="BX156" s="74"/>
      <c r="BY156" s="74"/>
      <c r="BZ156" s="74"/>
      <c r="CA156" s="74"/>
      <c r="CB156" s="74"/>
      <c r="CC156" s="74"/>
      <c r="CD156" s="74"/>
      <c r="CE156" s="74"/>
      <c r="CF156" s="74"/>
      <c r="CG156" s="74"/>
      <c r="CH156" s="74"/>
      <c r="CI156" s="74"/>
      <c r="CJ156" s="74"/>
      <c r="CK156" s="74"/>
      <c r="CL156" s="74"/>
      <c r="CM156" s="74"/>
      <c r="CN156" s="74"/>
      <c r="CO156" s="74"/>
      <c r="CP156" s="74"/>
      <c r="CQ156" s="74"/>
      <c r="CR156" s="74"/>
      <c r="CS156" s="74"/>
      <c r="CT156" s="74"/>
      <c r="CU156" s="74"/>
      <c r="CV156" s="74"/>
      <c r="CW156" s="75"/>
      <c r="CX156" s="74"/>
      <c r="CY156" s="74"/>
      <c r="CZ156" s="74"/>
      <c r="DA156" s="74"/>
      <c r="DB156" s="74"/>
      <c r="DC156" s="74"/>
      <c r="DD156" s="74"/>
      <c r="DE156" s="74"/>
      <c r="DF156" s="74"/>
      <c r="DG156" s="74"/>
      <c r="DH156" s="74"/>
      <c r="DI156" s="74"/>
      <c r="DJ156" s="74"/>
      <c r="DK156" s="74"/>
      <c r="DL156" s="74"/>
      <c r="DM156" s="74"/>
      <c r="DN156" s="74"/>
      <c r="DO156" s="74"/>
      <c r="DP156" s="74"/>
      <c r="DQ156" s="74"/>
      <c r="DR156" s="74"/>
      <c r="DS156" s="74"/>
      <c r="DT156" s="74"/>
      <c r="DU156" s="75"/>
      <c r="DV156" s="74"/>
      <c r="DW156" s="74"/>
      <c r="DX156" s="74"/>
      <c r="DY156" s="74"/>
      <c r="DZ156" s="74"/>
      <c r="EA156" s="74"/>
      <c r="EB156" s="74"/>
      <c r="EC156" s="74"/>
      <c r="ED156" s="74"/>
      <c r="EE156" s="75"/>
      <c r="EF156" s="75"/>
      <c r="EG156" s="75"/>
      <c r="EH156" s="75"/>
      <c r="EI156" s="75"/>
      <c r="EJ156" s="75"/>
      <c r="EK156" s="75"/>
      <c r="EL156" s="75"/>
      <c r="EM156" s="75"/>
      <c r="EN156" s="75"/>
      <c r="EO156" s="75"/>
      <c r="EP156" s="75"/>
      <c r="EQ156" s="75"/>
      <c r="ER156" s="75"/>
      <c r="ES156" s="75"/>
      <c r="ET156" s="75"/>
      <c r="EU156" s="75"/>
      <c r="EV156" s="75"/>
      <c r="EW156" s="75"/>
      <c r="EX156" s="75"/>
      <c r="EY156" s="75"/>
      <c r="EZ156" s="75"/>
      <c r="FA156" s="75"/>
    </row>
    <row r="157" spans="2:157" ht="18" customHeight="1">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M157" s="74"/>
      <c r="BN157" s="74"/>
      <c r="BO157" s="74"/>
      <c r="BP157" s="74"/>
      <c r="BQ157" s="75"/>
      <c r="BR157" s="74"/>
      <c r="BS157" s="74"/>
      <c r="BT157" s="74"/>
      <c r="BU157" s="74"/>
      <c r="BV157" s="74"/>
      <c r="BW157" s="74"/>
      <c r="BX157" s="74"/>
      <c r="BY157" s="74"/>
      <c r="BZ157" s="74"/>
      <c r="CA157" s="74"/>
      <c r="CB157" s="74"/>
      <c r="CC157" s="74"/>
      <c r="CD157" s="74"/>
      <c r="CE157" s="74"/>
      <c r="CF157" s="74"/>
      <c r="CG157" s="74"/>
      <c r="CH157" s="74"/>
      <c r="CI157" s="74"/>
      <c r="CJ157" s="74"/>
      <c r="CK157" s="74"/>
      <c r="CL157" s="74"/>
      <c r="CM157" s="74"/>
      <c r="CN157" s="74"/>
      <c r="CO157" s="74"/>
      <c r="CP157" s="74"/>
      <c r="CQ157" s="74"/>
      <c r="CR157" s="74"/>
      <c r="CS157" s="74"/>
      <c r="CT157" s="74"/>
      <c r="CU157" s="74"/>
      <c r="CV157" s="74"/>
      <c r="CW157" s="75"/>
      <c r="CX157" s="74"/>
      <c r="CY157" s="74"/>
      <c r="CZ157" s="74"/>
      <c r="DA157" s="74"/>
      <c r="DB157" s="74"/>
      <c r="DC157" s="74"/>
      <c r="DD157" s="74"/>
      <c r="DE157" s="74"/>
      <c r="DF157" s="74"/>
      <c r="DG157" s="74"/>
      <c r="DH157" s="74"/>
      <c r="DI157" s="74"/>
      <c r="DJ157" s="74"/>
      <c r="DK157" s="74"/>
      <c r="DL157" s="74"/>
      <c r="DM157" s="74"/>
      <c r="DN157" s="74"/>
      <c r="DO157" s="74"/>
      <c r="DP157" s="74"/>
      <c r="DQ157" s="74"/>
      <c r="DR157" s="74"/>
      <c r="DS157" s="74"/>
      <c r="DT157" s="74"/>
      <c r="DU157" s="75"/>
      <c r="DV157" s="74"/>
      <c r="DW157" s="74"/>
      <c r="DX157" s="74"/>
      <c r="DY157" s="74"/>
      <c r="DZ157" s="74"/>
      <c r="EA157" s="74"/>
      <c r="EB157" s="74"/>
      <c r="EC157" s="74"/>
      <c r="ED157" s="74"/>
      <c r="EE157" s="75"/>
      <c r="EF157" s="75"/>
      <c r="EG157" s="75"/>
      <c r="EH157" s="75"/>
      <c r="EI157" s="75"/>
      <c r="EJ157" s="75"/>
      <c r="EK157" s="75"/>
      <c r="EL157" s="75"/>
      <c r="EM157" s="75"/>
      <c r="EN157" s="75"/>
      <c r="EO157" s="75"/>
      <c r="EP157" s="75"/>
      <c r="EQ157" s="75"/>
      <c r="ER157" s="75"/>
      <c r="ES157" s="75"/>
      <c r="ET157" s="75"/>
      <c r="EU157" s="75"/>
      <c r="EV157" s="75"/>
      <c r="EW157" s="75"/>
      <c r="EX157" s="75"/>
      <c r="EY157" s="75"/>
      <c r="EZ157" s="75"/>
      <c r="FA157" s="75"/>
    </row>
    <row r="158" spans="2:157" ht="18" customHeight="1">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c r="BI158" s="74"/>
      <c r="BJ158" s="74"/>
      <c r="BK158" s="74"/>
      <c r="BL158" s="74"/>
      <c r="BM158" s="74"/>
      <c r="BN158" s="74"/>
      <c r="BO158" s="74"/>
      <c r="BP158" s="74"/>
      <c r="BQ158" s="75"/>
      <c r="BR158" s="74"/>
      <c r="BS158" s="74"/>
      <c r="BT158" s="74"/>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74"/>
      <c r="CT158" s="74"/>
      <c r="CU158" s="74"/>
      <c r="CV158" s="74"/>
      <c r="CW158" s="75"/>
      <c r="CX158" s="74"/>
      <c r="CY158" s="74"/>
      <c r="CZ158" s="74"/>
      <c r="DA158" s="74"/>
      <c r="DB158" s="74"/>
      <c r="DC158" s="74"/>
      <c r="DD158" s="74"/>
      <c r="DE158" s="74"/>
      <c r="DF158" s="74"/>
      <c r="DG158" s="74"/>
      <c r="DH158" s="74"/>
      <c r="DI158" s="74"/>
      <c r="DJ158" s="74"/>
      <c r="DK158" s="74"/>
      <c r="DL158" s="74"/>
      <c r="DM158" s="74"/>
      <c r="DN158" s="74"/>
      <c r="DO158" s="74"/>
      <c r="DP158" s="74"/>
      <c r="DQ158" s="74"/>
      <c r="DR158" s="74"/>
      <c r="DS158" s="74"/>
      <c r="DT158" s="74"/>
      <c r="DU158" s="75"/>
      <c r="DV158" s="74"/>
      <c r="DW158" s="74"/>
      <c r="DX158" s="74"/>
      <c r="DY158" s="74"/>
      <c r="DZ158" s="74"/>
      <c r="EA158" s="74"/>
      <c r="EB158" s="74"/>
      <c r="EC158" s="74"/>
      <c r="ED158" s="74"/>
      <c r="EE158" s="75"/>
      <c r="EF158" s="75"/>
      <c r="EG158" s="75"/>
      <c r="EH158" s="75"/>
      <c r="EI158" s="75"/>
      <c r="EJ158" s="75"/>
      <c r="EK158" s="75"/>
      <c r="EL158" s="75"/>
      <c r="EM158" s="75"/>
      <c r="EN158" s="75"/>
      <c r="EO158" s="75"/>
      <c r="EP158" s="75"/>
      <c r="EQ158" s="75"/>
      <c r="ER158" s="75"/>
      <c r="ES158" s="75"/>
      <c r="ET158" s="75"/>
      <c r="EU158" s="75"/>
      <c r="EV158" s="75"/>
      <c r="EW158" s="75"/>
      <c r="EX158" s="75"/>
      <c r="EY158" s="75"/>
      <c r="EZ158" s="75"/>
      <c r="FA158" s="75"/>
    </row>
    <row r="159" spans="2:157" ht="18" customHeight="1">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c r="BI159" s="74"/>
      <c r="BJ159" s="74"/>
      <c r="BK159" s="74"/>
      <c r="BL159" s="74"/>
      <c r="BM159" s="74"/>
      <c r="BN159" s="74"/>
      <c r="BO159" s="74"/>
      <c r="BP159" s="74"/>
      <c r="BQ159" s="75"/>
      <c r="BR159" s="74"/>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4"/>
      <c r="CS159" s="74"/>
      <c r="CT159" s="74"/>
      <c r="CU159" s="74"/>
      <c r="CV159" s="74"/>
      <c r="CW159" s="75"/>
      <c r="CX159" s="74"/>
      <c r="CY159" s="74"/>
      <c r="CZ159" s="74"/>
      <c r="DA159" s="74"/>
      <c r="DB159" s="74"/>
      <c r="DC159" s="74"/>
      <c r="DD159" s="74"/>
      <c r="DE159" s="74"/>
      <c r="DF159" s="74"/>
      <c r="DG159" s="74"/>
      <c r="DH159" s="74"/>
      <c r="DI159" s="74"/>
      <c r="DJ159" s="74"/>
      <c r="DK159" s="74"/>
      <c r="DL159" s="74"/>
      <c r="DM159" s="74"/>
      <c r="DN159" s="74"/>
      <c r="DO159" s="74"/>
      <c r="DP159" s="74"/>
      <c r="DQ159" s="74"/>
      <c r="DR159" s="74"/>
      <c r="DS159" s="74"/>
      <c r="DT159" s="74"/>
      <c r="DU159" s="75"/>
      <c r="DV159" s="74"/>
      <c r="DW159" s="74"/>
      <c r="DX159" s="74"/>
      <c r="DY159" s="74"/>
      <c r="DZ159" s="74"/>
      <c r="EA159" s="74"/>
      <c r="EB159" s="74"/>
      <c r="EC159" s="74"/>
      <c r="ED159" s="74"/>
      <c r="EE159" s="75"/>
      <c r="EF159" s="75"/>
      <c r="EG159" s="75"/>
      <c r="EH159" s="75"/>
      <c r="EI159" s="75"/>
      <c r="EJ159" s="75"/>
      <c r="EK159" s="75"/>
      <c r="EL159" s="75"/>
      <c r="EM159" s="75"/>
      <c r="EN159" s="75"/>
      <c r="EO159" s="75"/>
      <c r="EP159" s="75"/>
      <c r="EQ159" s="75"/>
      <c r="ER159" s="75"/>
      <c r="ES159" s="75"/>
      <c r="ET159" s="75"/>
      <c r="EU159" s="75"/>
      <c r="EV159" s="75"/>
      <c r="EW159" s="75"/>
      <c r="EX159" s="75"/>
      <c r="EY159" s="75"/>
      <c r="EZ159" s="75"/>
      <c r="FA159" s="75"/>
    </row>
    <row r="160" spans="2:157" ht="18" customHeight="1">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c r="BI160" s="74"/>
      <c r="BJ160" s="74"/>
      <c r="BK160" s="74"/>
      <c r="BL160" s="74"/>
      <c r="BM160" s="74"/>
      <c r="BN160" s="74"/>
      <c r="BO160" s="74"/>
      <c r="BP160" s="74"/>
      <c r="BQ160" s="75"/>
      <c r="BR160" s="74"/>
      <c r="BS160" s="74"/>
      <c r="BT160" s="74"/>
      <c r="BU160" s="74"/>
      <c r="BV160" s="74"/>
      <c r="BW160" s="74"/>
      <c r="BX160" s="74"/>
      <c r="BY160" s="74"/>
      <c r="BZ160" s="74"/>
      <c r="CA160" s="74"/>
      <c r="CB160" s="74"/>
      <c r="CC160" s="74"/>
      <c r="CD160" s="74"/>
      <c r="CE160" s="74"/>
      <c r="CF160" s="74"/>
      <c r="CG160" s="74"/>
      <c r="CH160" s="74"/>
      <c r="CI160" s="74"/>
      <c r="CJ160" s="74"/>
      <c r="CK160" s="74"/>
      <c r="CL160" s="74"/>
      <c r="CM160" s="74"/>
      <c r="CN160" s="74"/>
      <c r="CO160" s="74"/>
      <c r="CP160" s="74"/>
      <c r="CQ160" s="74"/>
      <c r="CR160" s="74"/>
      <c r="CS160" s="74"/>
      <c r="CT160" s="74"/>
      <c r="CU160" s="74"/>
      <c r="CV160" s="74"/>
      <c r="CW160" s="75"/>
      <c r="CX160" s="74"/>
      <c r="CY160" s="74"/>
      <c r="CZ160" s="74"/>
      <c r="DA160" s="74"/>
      <c r="DB160" s="74"/>
      <c r="DC160" s="74"/>
      <c r="DD160" s="74"/>
      <c r="DE160" s="74"/>
      <c r="DF160" s="74"/>
      <c r="DG160" s="74"/>
      <c r="DH160" s="74"/>
      <c r="DI160" s="74"/>
      <c r="DJ160" s="74"/>
      <c r="DK160" s="74"/>
      <c r="DL160" s="74"/>
      <c r="DM160" s="74"/>
      <c r="DN160" s="74"/>
      <c r="DO160" s="74"/>
      <c r="DP160" s="74"/>
      <c r="DQ160" s="74"/>
      <c r="DR160" s="74"/>
      <c r="DS160" s="74"/>
      <c r="DT160" s="74"/>
      <c r="DU160" s="75"/>
      <c r="DV160" s="74"/>
      <c r="DW160" s="74"/>
      <c r="DX160" s="74"/>
      <c r="DY160" s="74"/>
      <c r="DZ160" s="74"/>
      <c r="EA160" s="74"/>
      <c r="EB160" s="74"/>
      <c r="EC160" s="74"/>
      <c r="ED160" s="74"/>
      <c r="EE160" s="75"/>
      <c r="EF160" s="75"/>
      <c r="EG160" s="75"/>
      <c r="EH160" s="75"/>
      <c r="EI160" s="75"/>
      <c r="EJ160" s="75"/>
      <c r="EK160" s="75"/>
      <c r="EL160" s="75"/>
      <c r="EM160" s="75"/>
      <c r="EN160" s="75"/>
      <c r="EO160" s="75"/>
      <c r="EP160" s="75"/>
      <c r="EQ160" s="75"/>
      <c r="ER160" s="75"/>
      <c r="ES160" s="75"/>
      <c r="ET160" s="75"/>
      <c r="EU160" s="75"/>
      <c r="EV160" s="75"/>
      <c r="EW160" s="75"/>
      <c r="EX160" s="75"/>
      <c r="EY160" s="75"/>
      <c r="EZ160" s="75"/>
      <c r="FA160" s="75"/>
    </row>
    <row r="161" spans="2:157" ht="18" customHeight="1">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c r="BE161" s="74"/>
      <c r="BF161" s="74"/>
      <c r="BG161" s="74"/>
      <c r="BH161" s="74"/>
      <c r="BI161" s="74"/>
      <c r="BJ161" s="74"/>
      <c r="BK161" s="74"/>
      <c r="BL161" s="74"/>
      <c r="BM161" s="74"/>
      <c r="BN161" s="74"/>
      <c r="BO161" s="74"/>
      <c r="BP161" s="74"/>
      <c r="BQ161" s="75"/>
      <c r="BR161" s="74"/>
      <c r="BS161" s="74"/>
      <c r="BT161" s="74"/>
      <c r="BU161" s="74"/>
      <c r="BV161" s="74"/>
      <c r="BW161" s="74"/>
      <c r="BX161" s="74"/>
      <c r="BY161" s="74"/>
      <c r="BZ161" s="74"/>
      <c r="CA161" s="74"/>
      <c r="CB161" s="74"/>
      <c r="CC161" s="74"/>
      <c r="CD161" s="74"/>
      <c r="CE161" s="74"/>
      <c r="CF161" s="74"/>
      <c r="CG161" s="74"/>
      <c r="CH161" s="74"/>
      <c r="CI161" s="74"/>
      <c r="CJ161" s="74"/>
      <c r="CK161" s="74"/>
      <c r="CL161" s="74"/>
      <c r="CM161" s="74"/>
      <c r="CN161" s="74"/>
      <c r="CO161" s="74"/>
      <c r="CP161" s="74"/>
      <c r="CQ161" s="74"/>
      <c r="CR161" s="74"/>
      <c r="CS161" s="74"/>
      <c r="CT161" s="74"/>
      <c r="CU161" s="74"/>
      <c r="CV161" s="74"/>
      <c r="CW161" s="75"/>
      <c r="CX161" s="74"/>
      <c r="CY161" s="74"/>
      <c r="CZ161" s="74"/>
      <c r="DA161" s="74"/>
      <c r="DB161" s="74"/>
      <c r="DC161" s="74"/>
      <c r="DD161" s="74"/>
      <c r="DE161" s="74"/>
      <c r="DF161" s="74"/>
      <c r="DG161" s="74"/>
      <c r="DH161" s="74"/>
      <c r="DI161" s="74"/>
      <c r="DJ161" s="74"/>
      <c r="DK161" s="74"/>
      <c r="DL161" s="74"/>
      <c r="DM161" s="74"/>
      <c r="DN161" s="74"/>
      <c r="DO161" s="74"/>
      <c r="DP161" s="74"/>
      <c r="DQ161" s="74"/>
      <c r="DR161" s="74"/>
      <c r="DS161" s="74"/>
      <c r="DT161" s="74"/>
      <c r="DU161" s="75"/>
      <c r="DV161" s="74"/>
      <c r="DW161" s="74"/>
      <c r="DX161" s="74"/>
      <c r="DY161" s="74"/>
      <c r="DZ161" s="74"/>
      <c r="EA161" s="74"/>
      <c r="EB161" s="74"/>
      <c r="EC161" s="74"/>
      <c r="ED161" s="74"/>
      <c r="EE161" s="75"/>
      <c r="EF161" s="75"/>
      <c r="EG161" s="75"/>
      <c r="EH161" s="75"/>
      <c r="EI161" s="75"/>
      <c r="EJ161" s="75"/>
      <c r="EK161" s="75"/>
      <c r="EL161" s="75"/>
      <c r="EM161" s="75"/>
      <c r="EN161" s="75"/>
      <c r="EO161" s="75"/>
      <c r="EP161" s="75"/>
      <c r="EQ161" s="75"/>
      <c r="ER161" s="75"/>
      <c r="ES161" s="75"/>
      <c r="ET161" s="75"/>
      <c r="EU161" s="75"/>
      <c r="EV161" s="75"/>
      <c r="EW161" s="75"/>
      <c r="EX161" s="75"/>
      <c r="EY161" s="75"/>
      <c r="EZ161" s="75"/>
      <c r="FA161" s="75"/>
    </row>
    <row r="162" spans="2:157" ht="18" customHeight="1">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c r="BI162" s="74"/>
      <c r="BJ162" s="74"/>
      <c r="BK162" s="74"/>
      <c r="BL162" s="74"/>
      <c r="BM162" s="74"/>
      <c r="BN162" s="74"/>
      <c r="BO162" s="74"/>
      <c r="BP162" s="74"/>
      <c r="BQ162" s="75"/>
      <c r="BR162" s="74"/>
      <c r="BS162" s="74"/>
      <c r="BT162" s="74"/>
      <c r="BU162" s="74"/>
      <c r="BV162" s="74"/>
      <c r="BW162" s="74"/>
      <c r="BX162" s="74"/>
      <c r="BY162" s="74"/>
      <c r="BZ162" s="74"/>
      <c r="CA162" s="74"/>
      <c r="CB162" s="74"/>
      <c r="CC162" s="74"/>
      <c r="CD162" s="74"/>
      <c r="CE162" s="74"/>
      <c r="CF162" s="74"/>
      <c r="CG162" s="74"/>
      <c r="CH162" s="74"/>
      <c r="CI162" s="74"/>
      <c r="CJ162" s="74"/>
      <c r="CK162" s="74"/>
      <c r="CL162" s="74"/>
      <c r="CM162" s="74"/>
      <c r="CN162" s="74"/>
      <c r="CO162" s="74"/>
      <c r="CP162" s="74"/>
      <c r="CQ162" s="74"/>
      <c r="CR162" s="74"/>
      <c r="CS162" s="74"/>
      <c r="CT162" s="74"/>
      <c r="CU162" s="74"/>
      <c r="CV162" s="74"/>
      <c r="CW162" s="75"/>
      <c r="CX162" s="74"/>
      <c r="CY162" s="74"/>
      <c r="CZ162" s="74"/>
      <c r="DA162" s="74"/>
      <c r="DB162" s="74"/>
      <c r="DC162" s="74"/>
      <c r="DD162" s="74"/>
      <c r="DE162" s="74"/>
      <c r="DF162" s="74"/>
      <c r="DG162" s="74"/>
      <c r="DH162" s="74"/>
      <c r="DI162" s="74"/>
      <c r="DJ162" s="74"/>
      <c r="DK162" s="74"/>
      <c r="DL162" s="74"/>
      <c r="DM162" s="74"/>
      <c r="DN162" s="74"/>
      <c r="DO162" s="74"/>
      <c r="DP162" s="74"/>
      <c r="DQ162" s="74"/>
      <c r="DR162" s="74"/>
      <c r="DS162" s="74"/>
      <c r="DT162" s="74"/>
      <c r="DU162" s="75"/>
      <c r="DV162" s="74"/>
      <c r="DW162" s="74"/>
      <c r="DX162" s="74"/>
      <c r="DY162" s="74"/>
      <c r="DZ162" s="74"/>
      <c r="EA162" s="74"/>
      <c r="EB162" s="74"/>
      <c r="EC162" s="74"/>
      <c r="ED162" s="74"/>
      <c r="EE162" s="75"/>
      <c r="EF162" s="75"/>
      <c r="EG162" s="75"/>
      <c r="EH162" s="75"/>
      <c r="EI162" s="75"/>
      <c r="EJ162" s="75"/>
      <c r="EK162" s="75"/>
      <c r="EL162" s="75"/>
      <c r="EM162" s="75"/>
      <c r="EN162" s="75"/>
      <c r="EO162" s="75"/>
      <c r="EP162" s="75"/>
      <c r="EQ162" s="75"/>
      <c r="ER162" s="75"/>
      <c r="ES162" s="75"/>
      <c r="ET162" s="75"/>
      <c r="EU162" s="75"/>
      <c r="EV162" s="75"/>
      <c r="EW162" s="75"/>
      <c r="EX162" s="75"/>
      <c r="EY162" s="75"/>
      <c r="EZ162" s="75"/>
      <c r="FA162" s="75"/>
    </row>
    <row r="163" spans="2:157" ht="18" customHeight="1">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c r="BI163" s="74"/>
      <c r="BJ163" s="74"/>
      <c r="BK163" s="74"/>
      <c r="BL163" s="74"/>
      <c r="BM163" s="74"/>
      <c r="BN163" s="74"/>
      <c r="BO163" s="74"/>
      <c r="BP163" s="74"/>
      <c r="BQ163" s="75"/>
      <c r="BR163" s="74"/>
      <c r="BS163" s="74"/>
      <c r="BT163" s="74"/>
      <c r="BU163" s="74"/>
      <c r="BV163" s="74"/>
      <c r="BW163" s="74"/>
      <c r="BX163" s="74"/>
      <c r="BY163" s="74"/>
      <c r="BZ163" s="74"/>
      <c r="CA163" s="74"/>
      <c r="CB163" s="74"/>
      <c r="CC163" s="74"/>
      <c r="CD163" s="74"/>
      <c r="CE163" s="74"/>
      <c r="CF163" s="74"/>
      <c r="CG163" s="74"/>
      <c r="CH163" s="74"/>
      <c r="CI163" s="74"/>
      <c r="CJ163" s="74"/>
      <c r="CK163" s="74"/>
      <c r="CL163" s="74"/>
      <c r="CM163" s="74"/>
      <c r="CN163" s="74"/>
      <c r="CO163" s="74"/>
      <c r="CP163" s="74"/>
      <c r="CQ163" s="74"/>
      <c r="CR163" s="74"/>
      <c r="CS163" s="74"/>
      <c r="CT163" s="74"/>
      <c r="CU163" s="74"/>
      <c r="CV163" s="74"/>
      <c r="CW163" s="75"/>
      <c r="CX163" s="74"/>
      <c r="CY163" s="74"/>
      <c r="CZ163" s="74"/>
      <c r="DA163" s="74"/>
      <c r="DB163" s="74"/>
      <c r="DC163" s="74"/>
      <c r="DD163" s="74"/>
      <c r="DE163" s="74"/>
      <c r="DF163" s="74"/>
      <c r="DG163" s="74"/>
      <c r="DH163" s="74"/>
      <c r="DI163" s="74"/>
      <c r="DJ163" s="74"/>
      <c r="DK163" s="74"/>
      <c r="DL163" s="74"/>
      <c r="DM163" s="74"/>
      <c r="DN163" s="74"/>
      <c r="DO163" s="74"/>
      <c r="DP163" s="74"/>
      <c r="DQ163" s="74"/>
      <c r="DR163" s="74"/>
      <c r="DS163" s="74"/>
      <c r="DT163" s="74"/>
      <c r="DU163" s="75"/>
      <c r="DV163" s="74"/>
      <c r="DW163" s="74"/>
      <c r="DX163" s="74"/>
      <c r="DY163" s="74"/>
      <c r="DZ163" s="74"/>
      <c r="EA163" s="74"/>
      <c r="EB163" s="74"/>
      <c r="EC163" s="74"/>
      <c r="ED163" s="74"/>
      <c r="EE163" s="75"/>
      <c r="EF163" s="75"/>
      <c r="EG163" s="75"/>
      <c r="EH163" s="75"/>
      <c r="EI163" s="75"/>
      <c r="EJ163" s="75"/>
      <c r="EK163" s="75"/>
      <c r="EL163" s="75"/>
      <c r="EM163" s="75"/>
      <c r="EN163" s="75"/>
      <c r="EO163" s="75"/>
      <c r="EP163" s="75"/>
      <c r="EQ163" s="75"/>
      <c r="ER163" s="75"/>
      <c r="ES163" s="75"/>
      <c r="ET163" s="75"/>
      <c r="EU163" s="75"/>
      <c r="EV163" s="75"/>
      <c r="EW163" s="75"/>
      <c r="EX163" s="75"/>
      <c r="EY163" s="75"/>
      <c r="EZ163" s="75"/>
      <c r="FA163" s="75"/>
    </row>
    <row r="164" spans="2:157" ht="18" customHeight="1">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c r="BI164" s="74"/>
      <c r="BJ164" s="74"/>
      <c r="BK164" s="74"/>
      <c r="BL164" s="74"/>
      <c r="BM164" s="74"/>
      <c r="BN164" s="74"/>
      <c r="BO164" s="74"/>
      <c r="BP164" s="74"/>
      <c r="BQ164" s="75"/>
      <c r="BR164" s="74"/>
      <c r="BS164" s="74"/>
      <c r="BT164" s="74"/>
      <c r="BU164" s="74"/>
      <c r="BV164" s="74"/>
      <c r="BW164" s="74"/>
      <c r="BX164" s="74"/>
      <c r="BY164" s="74"/>
      <c r="BZ164" s="74"/>
      <c r="CA164" s="74"/>
      <c r="CB164" s="74"/>
      <c r="CC164" s="74"/>
      <c r="CD164" s="74"/>
      <c r="CE164" s="74"/>
      <c r="CF164" s="74"/>
      <c r="CG164" s="74"/>
      <c r="CH164" s="74"/>
      <c r="CI164" s="74"/>
      <c r="CJ164" s="74"/>
      <c r="CK164" s="74"/>
      <c r="CL164" s="74"/>
      <c r="CM164" s="74"/>
      <c r="CN164" s="74"/>
      <c r="CO164" s="74"/>
      <c r="CP164" s="74"/>
      <c r="CQ164" s="74"/>
      <c r="CR164" s="74"/>
      <c r="CS164" s="74"/>
      <c r="CT164" s="74"/>
      <c r="CU164" s="74"/>
      <c r="CV164" s="74"/>
      <c r="CW164" s="75"/>
      <c r="CX164" s="74"/>
      <c r="CY164" s="74"/>
      <c r="CZ164" s="74"/>
      <c r="DA164" s="74"/>
      <c r="DB164" s="74"/>
      <c r="DC164" s="74"/>
      <c r="DD164" s="74"/>
      <c r="DE164" s="74"/>
      <c r="DF164" s="74"/>
      <c r="DG164" s="74"/>
      <c r="DH164" s="74"/>
      <c r="DI164" s="74"/>
      <c r="DJ164" s="74"/>
      <c r="DK164" s="74"/>
      <c r="DL164" s="74"/>
      <c r="DM164" s="74"/>
      <c r="DN164" s="74"/>
      <c r="DO164" s="74"/>
      <c r="DP164" s="74"/>
      <c r="DQ164" s="74"/>
      <c r="DR164" s="74"/>
      <c r="DS164" s="74"/>
      <c r="DT164" s="74"/>
      <c r="DU164" s="75"/>
      <c r="DV164" s="74"/>
      <c r="DW164" s="74"/>
      <c r="DX164" s="74"/>
      <c r="DY164" s="74"/>
      <c r="DZ164" s="74"/>
      <c r="EA164" s="74"/>
      <c r="EB164" s="74"/>
      <c r="EC164" s="74"/>
      <c r="ED164" s="74"/>
      <c r="EE164" s="75"/>
      <c r="EF164" s="75"/>
      <c r="EG164" s="75"/>
      <c r="EH164" s="75"/>
      <c r="EI164" s="75"/>
      <c r="EJ164" s="75"/>
      <c r="EK164" s="75"/>
      <c r="EL164" s="75"/>
      <c r="EM164" s="75"/>
      <c r="EN164" s="75"/>
      <c r="EO164" s="75"/>
      <c r="EP164" s="75"/>
      <c r="EQ164" s="75"/>
      <c r="ER164" s="75"/>
      <c r="ES164" s="75"/>
      <c r="ET164" s="75"/>
      <c r="EU164" s="75"/>
      <c r="EV164" s="75"/>
      <c r="EW164" s="75"/>
      <c r="EX164" s="75"/>
      <c r="EY164" s="75"/>
      <c r="EZ164" s="75"/>
      <c r="FA164" s="75"/>
    </row>
    <row r="165" spans="2:157" ht="18" customHeight="1">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c r="BI165" s="74"/>
      <c r="BJ165" s="74"/>
      <c r="BK165" s="74"/>
      <c r="BL165" s="74"/>
      <c r="BM165" s="74"/>
      <c r="BN165" s="74"/>
      <c r="BO165" s="74"/>
      <c r="BP165" s="74"/>
      <c r="BQ165" s="75"/>
      <c r="BR165" s="74"/>
      <c r="BS165" s="74"/>
      <c r="BT165" s="74"/>
      <c r="BU165" s="74"/>
      <c r="BV165" s="74"/>
      <c r="BW165" s="74"/>
      <c r="BX165" s="74"/>
      <c r="BY165" s="74"/>
      <c r="BZ165" s="74"/>
      <c r="CA165" s="74"/>
      <c r="CB165" s="74"/>
      <c r="CC165" s="74"/>
      <c r="CD165" s="74"/>
      <c r="CE165" s="74"/>
      <c r="CF165" s="74"/>
      <c r="CG165" s="74"/>
      <c r="CH165" s="74"/>
      <c r="CI165" s="74"/>
      <c r="CJ165" s="74"/>
      <c r="CK165" s="74"/>
      <c r="CL165" s="74"/>
      <c r="CM165" s="74"/>
      <c r="CN165" s="74"/>
      <c r="CO165" s="74"/>
      <c r="CP165" s="74"/>
      <c r="CQ165" s="74"/>
      <c r="CR165" s="74"/>
      <c r="CS165" s="74"/>
      <c r="CT165" s="74"/>
      <c r="CU165" s="74"/>
      <c r="CV165" s="74"/>
      <c r="CW165" s="75"/>
      <c r="CX165" s="74"/>
      <c r="CY165" s="74"/>
      <c r="CZ165" s="74"/>
      <c r="DA165" s="74"/>
      <c r="DB165" s="74"/>
      <c r="DC165" s="74"/>
      <c r="DD165" s="74"/>
      <c r="DE165" s="74"/>
      <c r="DF165" s="74"/>
      <c r="DG165" s="74"/>
      <c r="DH165" s="74"/>
      <c r="DI165" s="74"/>
      <c r="DJ165" s="74"/>
      <c r="DK165" s="74"/>
      <c r="DL165" s="74"/>
      <c r="DM165" s="74"/>
      <c r="DN165" s="74"/>
      <c r="DO165" s="74"/>
      <c r="DP165" s="74"/>
      <c r="DQ165" s="74"/>
      <c r="DR165" s="74"/>
      <c r="DS165" s="74"/>
      <c r="DT165" s="74"/>
      <c r="DU165" s="75"/>
      <c r="DV165" s="74"/>
      <c r="DW165" s="74"/>
      <c r="DX165" s="74"/>
      <c r="DY165" s="74"/>
      <c r="DZ165" s="74"/>
      <c r="EA165" s="74"/>
      <c r="EB165" s="74"/>
      <c r="EC165" s="74"/>
      <c r="ED165" s="74"/>
      <c r="EE165" s="75"/>
      <c r="EF165" s="75"/>
      <c r="EG165" s="75"/>
      <c r="EH165" s="75"/>
      <c r="EI165" s="75"/>
      <c r="EJ165" s="75"/>
      <c r="EK165" s="75"/>
      <c r="EL165" s="75"/>
      <c r="EM165" s="75"/>
      <c r="EN165" s="75"/>
      <c r="EO165" s="75"/>
      <c r="EP165" s="75"/>
      <c r="EQ165" s="75"/>
      <c r="ER165" s="75"/>
      <c r="ES165" s="75"/>
      <c r="ET165" s="75"/>
      <c r="EU165" s="75"/>
      <c r="EV165" s="75"/>
      <c r="EW165" s="75"/>
      <c r="EX165" s="75"/>
      <c r="EY165" s="75"/>
      <c r="EZ165" s="75"/>
      <c r="FA165" s="75"/>
    </row>
    <row r="166" spans="2:157" ht="18" customHeight="1">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c r="BI166" s="74"/>
      <c r="BJ166" s="74"/>
      <c r="BK166" s="74"/>
      <c r="BL166" s="74"/>
      <c r="BM166" s="74"/>
      <c r="BN166" s="74"/>
      <c r="BO166" s="74"/>
      <c r="BP166" s="74"/>
      <c r="BQ166" s="75"/>
      <c r="BR166" s="74"/>
      <c r="BS166" s="74"/>
      <c r="BT166" s="74"/>
      <c r="BU166" s="74"/>
      <c r="BV166" s="74"/>
      <c r="BW166" s="74"/>
      <c r="BX166" s="74"/>
      <c r="BY166" s="74"/>
      <c r="BZ166" s="74"/>
      <c r="CA166" s="74"/>
      <c r="CB166" s="74"/>
      <c r="CC166" s="74"/>
      <c r="CD166" s="74"/>
      <c r="CE166" s="74"/>
      <c r="CF166" s="74"/>
      <c r="CG166" s="74"/>
      <c r="CH166" s="74"/>
      <c r="CI166" s="74"/>
      <c r="CJ166" s="74"/>
      <c r="CK166" s="74"/>
      <c r="CL166" s="74"/>
      <c r="CM166" s="74"/>
      <c r="CN166" s="74"/>
      <c r="CO166" s="74"/>
      <c r="CP166" s="74"/>
      <c r="CQ166" s="74"/>
      <c r="CR166" s="74"/>
      <c r="CS166" s="74"/>
      <c r="CT166" s="74"/>
      <c r="CU166" s="74"/>
      <c r="CV166" s="74"/>
      <c r="CW166" s="75"/>
      <c r="CX166" s="74"/>
      <c r="CY166" s="74"/>
      <c r="CZ166" s="74"/>
      <c r="DA166" s="74"/>
      <c r="DB166" s="74"/>
      <c r="DC166" s="74"/>
      <c r="DD166" s="74"/>
      <c r="DE166" s="74"/>
      <c r="DF166" s="74"/>
      <c r="DG166" s="74"/>
      <c r="DH166" s="74"/>
      <c r="DI166" s="74"/>
      <c r="DJ166" s="74"/>
      <c r="DK166" s="74"/>
      <c r="DL166" s="74"/>
      <c r="DM166" s="74"/>
      <c r="DN166" s="74"/>
      <c r="DO166" s="74"/>
      <c r="DP166" s="74"/>
      <c r="DQ166" s="74"/>
      <c r="DR166" s="74"/>
      <c r="DS166" s="74"/>
      <c r="DT166" s="74"/>
      <c r="DU166" s="75"/>
      <c r="DV166" s="74"/>
      <c r="DW166" s="74"/>
      <c r="DX166" s="74"/>
      <c r="DY166" s="74"/>
      <c r="DZ166" s="74"/>
      <c r="EA166" s="74"/>
      <c r="EB166" s="74"/>
      <c r="EC166" s="74"/>
      <c r="ED166" s="74"/>
      <c r="EE166" s="75"/>
      <c r="EF166" s="75"/>
      <c r="EG166" s="75"/>
      <c r="EH166" s="75"/>
      <c r="EI166" s="75"/>
      <c r="EJ166" s="75"/>
      <c r="EK166" s="75"/>
      <c r="EL166" s="75"/>
      <c r="EM166" s="75"/>
      <c r="EN166" s="75"/>
      <c r="EO166" s="75"/>
      <c r="EP166" s="75"/>
      <c r="EQ166" s="75"/>
      <c r="ER166" s="75"/>
      <c r="ES166" s="75"/>
      <c r="ET166" s="75"/>
      <c r="EU166" s="75"/>
      <c r="EV166" s="75"/>
      <c r="EW166" s="75"/>
      <c r="EX166" s="75"/>
      <c r="EY166" s="75"/>
      <c r="EZ166" s="75"/>
      <c r="FA166" s="75"/>
    </row>
    <row r="167" spans="2:157" ht="18" customHeight="1">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4"/>
      <c r="BQ167" s="75"/>
      <c r="BR167" s="74"/>
      <c r="BS167" s="74"/>
      <c r="BT167" s="74"/>
      <c r="BU167" s="74"/>
      <c r="BV167" s="74"/>
      <c r="BW167" s="74"/>
      <c r="BX167" s="74"/>
      <c r="BY167" s="74"/>
      <c r="BZ167" s="74"/>
      <c r="CA167" s="74"/>
      <c r="CB167" s="74"/>
      <c r="CC167" s="74"/>
      <c r="CD167" s="74"/>
      <c r="CE167" s="74"/>
      <c r="CF167" s="74"/>
      <c r="CG167" s="74"/>
      <c r="CH167" s="74"/>
      <c r="CI167" s="74"/>
      <c r="CJ167" s="74"/>
      <c r="CK167" s="74"/>
      <c r="CL167" s="74"/>
      <c r="CM167" s="74"/>
      <c r="CN167" s="74"/>
      <c r="CO167" s="74"/>
      <c r="CP167" s="74"/>
      <c r="CQ167" s="74"/>
      <c r="CR167" s="74"/>
      <c r="CS167" s="74"/>
      <c r="CT167" s="74"/>
      <c r="CU167" s="74"/>
      <c r="CV167" s="74"/>
      <c r="CW167" s="75"/>
      <c r="CX167" s="74"/>
      <c r="CY167" s="74"/>
      <c r="CZ167" s="74"/>
      <c r="DA167" s="74"/>
      <c r="DB167" s="74"/>
      <c r="DC167" s="74"/>
      <c r="DD167" s="74"/>
      <c r="DE167" s="74"/>
      <c r="DF167" s="74"/>
      <c r="DG167" s="74"/>
      <c r="DH167" s="74"/>
      <c r="DI167" s="74"/>
      <c r="DJ167" s="74"/>
      <c r="DK167" s="74"/>
      <c r="DL167" s="74"/>
      <c r="DM167" s="74"/>
      <c r="DN167" s="74"/>
      <c r="DO167" s="74"/>
      <c r="DP167" s="74"/>
      <c r="DQ167" s="74"/>
      <c r="DR167" s="74"/>
      <c r="DS167" s="74"/>
      <c r="DT167" s="74"/>
      <c r="DU167" s="75"/>
      <c r="DV167" s="74"/>
      <c r="DW167" s="74"/>
      <c r="DX167" s="74"/>
      <c r="DY167" s="74"/>
      <c r="DZ167" s="74"/>
      <c r="EA167" s="74"/>
      <c r="EB167" s="74"/>
      <c r="EC167" s="74"/>
      <c r="ED167" s="74"/>
      <c r="EE167" s="75"/>
      <c r="EF167" s="75"/>
      <c r="EG167" s="75"/>
      <c r="EH167" s="75"/>
      <c r="EI167" s="75"/>
      <c r="EJ167" s="75"/>
      <c r="EK167" s="75"/>
      <c r="EL167" s="75"/>
      <c r="EM167" s="75"/>
      <c r="EN167" s="75"/>
      <c r="EO167" s="75"/>
      <c r="EP167" s="75"/>
      <c r="EQ167" s="75"/>
      <c r="ER167" s="75"/>
      <c r="ES167" s="75"/>
      <c r="ET167" s="75"/>
      <c r="EU167" s="75"/>
      <c r="EV167" s="75"/>
      <c r="EW167" s="75"/>
      <c r="EX167" s="75"/>
      <c r="EY167" s="75"/>
      <c r="EZ167" s="75"/>
      <c r="FA167" s="75"/>
    </row>
    <row r="168" spans="2:157" ht="18" customHeight="1">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c r="BI168" s="74"/>
      <c r="BJ168" s="74"/>
      <c r="BK168" s="74"/>
      <c r="BL168" s="74"/>
      <c r="BM168" s="74"/>
      <c r="BN168" s="74"/>
      <c r="BO168" s="74"/>
      <c r="BP168" s="74"/>
      <c r="BQ168" s="75"/>
      <c r="BR168" s="74"/>
      <c r="BS168" s="74"/>
      <c r="BT168" s="74"/>
      <c r="BU168" s="74"/>
      <c r="BV168" s="74"/>
      <c r="BW168" s="74"/>
      <c r="BX168" s="74"/>
      <c r="BY168" s="74"/>
      <c r="BZ168" s="74"/>
      <c r="CA168" s="74"/>
      <c r="CB168" s="74"/>
      <c r="CC168" s="74"/>
      <c r="CD168" s="74"/>
      <c r="CE168" s="74"/>
      <c r="CF168" s="74"/>
      <c r="CG168" s="74"/>
      <c r="CH168" s="74"/>
      <c r="CI168" s="74"/>
      <c r="CJ168" s="74"/>
      <c r="CK168" s="74"/>
      <c r="CL168" s="74"/>
      <c r="CM168" s="74"/>
      <c r="CN168" s="74"/>
      <c r="CO168" s="74"/>
      <c r="CP168" s="74"/>
      <c r="CQ168" s="74"/>
      <c r="CR168" s="74"/>
      <c r="CS168" s="74"/>
      <c r="CT168" s="74"/>
      <c r="CU168" s="74"/>
      <c r="CV168" s="74"/>
      <c r="CW168" s="75"/>
      <c r="CX168" s="74"/>
      <c r="CY168" s="74"/>
      <c r="CZ168" s="74"/>
      <c r="DA168" s="74"/>
      <c r="DB168" s="74"/>
      <c r="DC168" s="74"/>
      <c r="DD168" s="74"/>
      <c r="DE168" s="74"/>
      <c r="DF168" s="74"/>
      <c r="DG168" s="74"/>
      <c r="DH168" s="74"/>
      <c r="DI168" s="74"/>
      <c r="DJ168" s="74"/>
      <c r="DK168" s="74"/>
      <c r="DL168" s="74"/>
      <c r="DM168" s="74"/>
      <c r="DN168" s="74"/>
      <c r="DO168" s="74"/>
      <c r="DP168" s="74"/>
      <c r="DQ168" s="74"/>
      <c r="DR168" s="74"/>
      <c r="DS168" s="74"/>
      <c r="DT168" s="74"/>
      <c r="DU168" s="75"/>
      <c r="DV168" s="74"/>
      <c r="DW168" s="74"/>
      <c r="DX168" s="74"/>
      <c r="DY168" s="74"/>
      <c r="DZ168" s="74"/>
      <c r="EA168" s="74"/>
      <c r="EB168" s="74"/>
      <c r="EC168" s="74"/>
      <c r="ED168" s="74"/>
      <c r="EE168" s="75"/>
      <c r="EF168" s="75"/>
      <c r="EG168" s="75"/>
      <c r="EH168" s="75"/>
      <c r="EI168" s="75"/>
      <c r="EJ168" s="75"/>
      <c r="EK168" s="75"/>
      <c r="EL168" s="75"/>
      <c r="EM168" s="75"/>
      <c r="EN168" s="75"/>
      <c r="EO168" s="75"/>
      <c r="EP168" s="75"/>
      <c r="EQ168" s="75"/>
      <c r="ER168" s="75"/>
      <c r="ES168" s="75"/>
      <c r="ET168" s="75"/>
      <c r="EU168" s="75"/>
      <c r="EV168" s="75"/>
      <c r="EW168" s="75"/>
      <c r="EX168" s="75"/>
      <c r="EY168" s="75"/>
      <c r="EZ168" s="75"/>
      <c r="FA168" s="75"/>
    </row>
    <row r="169" spans="2:157" ht="18" customHeight="1">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75"/>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c r="CQ169" s="74"/>
      <c r="CR169" s="74"/>
      <c r="CS169" s="74"/>
      <c r="CT169" s="74"/>
      <c r="CU169" s="74"/>
      <c r="CV169" s="74"/>
      <c r="CW169" s="75"/>
      <c r="CX169" s="74"/>
      <c r="CY169" s="74"/>
      <c r="CZ169" s="74"/>
      <c r="DA169" s="74"/>
      <c r="DB169" s="74"/>
      <c r="DC169" s="74"/>
      <c r="DD169" s="74"/>
      <c r="DE169" s="74"/>
      <c r="DF169" s="74"/>
      <c r="DG169" s="74"/>
      <c r="DH169" s="74"/>
      <c r="DI169" s="74"/>
      <c r="DJ169" s="74"/>
      <c r="DK169" s="74"/>
      <c r="DL169" s="74"/>
      <c r="DM169" s="74"/>
      <c r="DN169" s="74"/>
      <c r="DO169" s="74"/>
      <c r="DP169" s="74"/>
      <c r="DQ169" s="74"/>
      <c r="DR169" s="74"/>
      <c r="DS169" s="74"/>
      <c r="DT169" s="74"/>
      <c r="DU169" s="75"/>
      <c r="DV169" s="74"/>
      <c r="DW169" s="74"/>
      <c r="DX169" s="74"/>
      <c r="DY169" s="74"/>
      <c r="DZ169" s="74"/>
      <c r="EA169" s="74"/>
      <c r="EB169" s="74"/>
      <c r="EC169" s="74"/>
      <c r="ED169" s="74"/>
      <c r="EE169" s="75"/>
      <c r="EF169" s="75"/>
      <c r="EG169" s="75"/>
      <c r="EH169" s="75"/>
      <c r="EI169" s="75"/>
      <c r="EJ169" s="75"/>
      <c r="EK169" s="75"/>
      <c r="EL169" s="75"/>
      <c r="EM169" s="75"/>
      <c r="EN169" s="75"/>
      <c r="EO169" s="75"/>
      <c r="EP169" s="75"/>
      <c r="EQ169" s="75"/>
      <c r="ER169" s="75"/>
      <c r="ES169" s="75"/>
      <c r="ET169" s="75"/>
      <c r="EU169" s="75"/>
      <c r="EV169" s="75"/>
      <c r="EW169" s="75"/>
      <c r="EX169" s="75"/>
      <c r="EY169" s="75"/>
      <c r="EZ169" s="75"/>
      <c r="FA169" s="75"/>
    </row>
    <row r="170" spans="2:157" ht="18" customHeight="1">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75"/>
      <c r="BR170" s="74"/>
      <c r="BS170" s="74"/>
      <c r="BT170" s="74"/>
      <c r="BU170" s="74"/>
      <c r="BV170" s="74"/>
      <c r="BW170" s="74"/>
      <c r="BX170" s="74"/>
      <c r="BY170" s="74"/>
      <c r="BZ170" s="74"/>
      <c r="CA170" s="74"/>
      <c r="CB170" s="74"/>
      <c r="CC170" s="74"/>
      <c r="CD170" s="74"/>
      <c r="CE170" s="74"/>
      <c r="CF170" s="74"/>
      <c r="CG170" s="74"/>
      <c r="CH170" s="74"/>
      <c r="CI170" s="74"/>
      <c r="CJ170" s="74"/>
      <c r="CK170" s="74"/>
      <c r="CL170" s="74"/>
      <c r="CM170" s="74"/>
      <c r="CN170" s="74"/>
      <c r="CO170" s="74"/>
      <c r="CP170" s="74"/>
      <c r="CQ170" s="74"/>
      <c r="CR170" s="74"/>
      <c r="CS170" s="74"/>
      <c r="CT170" s="74"/>
      <c r="CU170" s="74"/>
      <c r="CV170" s="74"/>
      <c r="CW170" s="75"/>
      <c r="CX170" s="74"/>
      <c r="CY170" s="74"/>
      <c r="CZ170" s="74"/>
      <c r="DA170" s="74"/>
      <c r="DB170" s="74"/>
      <c r="DC170" s="74"/>
      <c r="DD170" s="74"/>
      <c r="DE170" s="74"/>
      <c r="DF170" s="74"/>
      <c r="DG170" s="74"/>
      <c r="DH170" s="74"/>
      <c r="DI170" s="74"/>
      <c r="DJ170" s="74"/>
      <c r="DK170" s="74"/>
      <c r="DL170" s="74"/>
      <c r="DM170" s="74"/>
      <c r="DN170" s="74"/>
      <c r="DO170" s="74"/>
      <c r="DP170" s="74"/>
      <c r="DQ170" s="74"/>
      <c r="DR170" s="74"/>
      <c r="DS170" s="74"/>
      <c r="DT170" s="74"/>
      <c r="DU170" s="75"/>
      <c r="DV170" s="74"/>
      <c r="DW170" s="74"/>
      <c r="DX170" s="74"/>
      <c r="DY170" s="74"/>
      <c r="DZ170" s="74"/>
      <c r="EA170" s="74"/>
      <c r="EB170" s="74"/>
      <c r="EC170" s="74"/>
      <c r="ED170" s="74"/>
      <c r="EE170" s="75"/>
      <c r="EF170" s="75"/>
      <c r="EG170" s="75"/>
      <c r="EH170" s="75"/>
      <c r="EI170" s="75"/>
      <c r="EJ170" s="75"/>
      <c r="EK170" s="75"/>
      <c r="EL170" s="75"/>
      <c r="EM170" s="75"/>
      <c r="EN170" s="75"/>
      <c r="EO170" s="75"/>
      <c r="EP170" s="75"/>
      <c r="EQ170" s="75"/>
      <c r="ER170" s="75"/>
      <c r="ES170" s="75"/>
      <c r="ET170" s="75"/>
      <c r="EU170" s="75"/>
      <c r="EV170" s="75"/>
      <c r="EW170" s="75"/>
      <c r="EX170" s="75"/>
      <c r="EY170" s="75"/>
      <c r="EZ170" s="75"/>
      <c r="FA170" s="75"/>
    </row>
    <row r="171" spans="2:157" ht="18" customHeight="1">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75"/>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4"/>
      <c r="CP171" s="74"/>
      <c r="CQ171" s="74"/>
      <c r="CR171" s="74"/>
      <c r="CS171" s="74"/>
      <c r="CT171" s="74"/>
      <c r="CU171" s="74"/>
      <c r="CV171" s="74"/>
      <c r="CW171" s="75"/>
      <c r="CX171" s="74"/>
      <c r="CY171" s="74"/>
      <c r="CZ171" s="74"/>
      <c r="DA171" s="74"/>
      <c r="DB171" s="74"/>
      <c r="DC171" s="74"/>
      <c r="DD171" s="74"/>
      <c r="DE171" s="74"/>
      <c r="DF171" s="74"/>
      <c r="DG171" s="74"/>
      <c r="DH171" s="74"/>
      <c r="DI171" s="74"/>
      <c r="DJ171" s="74"/>
      <c r="DK171" s="74"/>
      <c r="DL171" s="74"/>
      <c r="DM171" s="74"/>
      <c r="DN171" s="74"/>
      <c r="DO171" s="74"/>
      <c r="DP171" s="74"/>
      <c r="DQ171" s="74"/>
      <c r="DR171" s="74"/>
      <c r="DS171" s="74"/>
      <c r="DT171" s="74"/>
      <c r="DU171" s="75"/>
      <c r="DV171" s="74"/>
      <c r="DW171" s="74"/>
      <c r="DX171" s="74"/>
      <c r="DY171" s="74"/>
      <c r="DZ171" s="74"/>
      <c r="EA171" s="74"/>
      <c r="EB171" s="74"/>
      <c r="EC171" s="74"/>
      <c r="ED171" s="74"/>
      <c r="EE171" s="75"/>
      <c r="EF171" s="75"/>
      <c r="EG171" s="75"/>
      <c r="EH171" s="75"/>
      <c r="EI171" s="75"/>
      <c r="EJ171" s="75"/>
      <c r="EK171" s="75"/>
      <c r="EL171" s="75"/>
      <c r="EM171" s="75"/>
      <c r="EN171" s="75"/>
      <c r="EO171" s="75"/>
      <c r="EP171" s="75"/>
      <c r="EQ171" s="75"/>
      <c r="ER171" s="75"/>
      <c r="ES171" s="75"/>
      <c r="ET171" s="75"/>
      <c r="EU171" s="75"/>
      <c r="EV171" s="75"/>
      <c r="EW171" s="75"/>
      <c r="EX171" s="75"/>
      <c r="EY171" s="75"/>
      <c r="EZ171" s="75"/>
      <c r="FA171" s="75"/>
    </row>
    <row r="172" spans="2:157" ht="18" customHeight="1">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75"/>
      <c r="BR172" s="74"/>
      <c r="BS172" s="74"/>
      <c r="BT172" s="74"/>
      <c r="BU172" s="74"/>
      <c r="BV172" s="74"/>
      <c r="BW172" s="74"/>
      <c r="BX172" s="74"/>
      <c r="BY172" s="74"/>
      <c r="BZ172" s="74"/>
      <c r="CA172" s="74"/>
      <c r="CB172" s="74"/>
      <c r="CC172" s="74"/>
      <c r="CD172" s="74"/>
      <c r="CE172" s="74"/>
      <c r="CF172" s="74"/>
      <c r="CG172" s="74"/>
      <c r="CH172" s="74"/>
      <c r="CI172" s="74"/>
      <c r="CJ172" s="74"/>
      <c r="CK172" s="74"/>
      <c r="CL172" s="74"/>
      <c r="CM172" s="74"/>
      <c r="CN172" s="74"/>
      <c r="CO172" s="74"/>
      <c r="CP172" s="74"/>
      <c r="CQ172" s="74"/>
      <c r="CR172" s="74"/>
      <c r="CS172" s="74"/>
      <c r="CT172" s="74"/>
      <c r="CU172" s="74"/>
      <c r="CV172" s="74"/>
      <c r="CW172" s="75"/>
      <c r="CX172" s="74"/>
      <c r="CY172" s="74"/>
      <c r="CZ172" s="74"/>
      <c r="DA172" s="74"/>
      <c r="DB172" s="74"/>
      <c r="DC172" s="74"/>
      <c r="DD172" s="74"/>
      <c r="DE172" s="74"/>
      <c r="DF172" s="74"/>
      <c r="DG172" s="74"/>
      <c r="DH172" s="74"/>
      <c r="DI172" s="74"/>
      <c r="DJ172" s="74"/>
      <c r="DK172" s="74"/>
      <c r="DL172" s="74"/>
      <c r="DM172" s="74"/>
      <c r="DN172" s="74"/>
      <c r="DO172" s="74"/>
      <c r="DP172" s="74"/>
      <c r="DQ172" s="74"/>
      <c r="DR172" s="74"/>
      <c r="DS172" s="74"/>
      <c r="DT172" s="74"/>
      <c r="DU172" s="75"/>
      <c r="DV172" s="74"/>
      <c r="DW172" s="74"/>
      <c r="DX172" s="74"/>
      <c r="DY172" s="74"/>
      <c r="DZ172" s="74"/>
      <c r="EA172" s="74"/>
      <c r="EB172" s="74"/>
      <c r="EC172" s="74"/>
      <c r="ED172" s="74"/>
      <c r="EE172" s="75"/>
      <c r="EF172" s="75"/>
      <c r="EG172" s="75"/>
      <c r="EH172" s="75"/>
      <c r="EI172" s="75"/>
      <c r="EJ172" s="75"/>
      <c r="EK172" s="75"/>
      <c r="EL172" s="75"/>
      <c r="EM172" s="75"/>
      <c r="EN172" s="75"/>
      <c r="EO172" s="75"/>
      <c r="EP172" s="75"/>
      <c r="EQ172" s="75"/>
      <c r="ER172" s="75"/>
      <c r="ES172" s="75"/>
      <c r="ET172" s="75"/>
      <c r="EU172" s="75"/>
      <c r="EV172" s="75"/>
      <c r="EW172" s="75"/>
      <c r="EX172" s="75"/>
      <c r="EY172" s="75"/>
      <c r="EZ172" s="75"/>
      <c r="FA172" s="75"/>
    </row>
    <row r="173" spans="2:157" ht="18" customHeight="1">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4"/>
      <c r="BQ173" s="75"/>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5"/>
      <c r="CX173" s="74"/>
      <c r="CY173" s="74"/>
      <c r="CZ173" s="74"/>
      <c r="DA173" s="74"/>
      <c r="DB173" s="74"/>
      <c r="DC173" s="74"/>
      <c r="DD173" s="74"/>
      <c r="DE173" s="74"/>
      <c r="DF173" s="74"/>
      <c r="DG173" s="74"/>
      <c r="DH173" s="74"/>
      <c r="DI173" s="74"/>
      <c r="DJ173" s="74"/>
      <c r="DK173" s="74"/>
      <c r="DL173" s="74"/>
      <c r="DM173" s="74"/>
      <c r="DN173" s="74"/>
      <c r="DO173" s="74"/>
      <c r="DP173" s="74"/>
      <c r="DQ173" s="74"/>
      <c r="DR173" s="74"/>
      <c r="DS173" s="74"/>
      <c r="DT173" s="74"/>
      <c r="DU173" s="75"/>
      <c r="DV173" s="74"/>
      <c r="DW173" s="74"/>
      <c r="DX173" s="74"/>
      <c r="DY173" s="74"/>
      <c r="DZ173" s="74"/>
      <c r="EA173" s="74"/>
      <c r="EB173" s="74"/>
      <c r="EC173" s="74"/>
      <c r="ED173" s="74"/>
      <c r="EE173" s="75"/>
      <c r="EF173" s="75"/>
      <c r="EG173" s="75"/>
      <c r="EH173" s="75"/>
      <c r="EI173" s="75"/>
      <c r="EJ173" s="75"/>
      <c r="EK173" s="75"/>
      <c r="EL173" s="75"/>
      <c r="EM173" s="75"/>
      <c r="EN173" s="75"/>
      <c r="EO173" s="75"/>
      <c r="EP173" s="75"/>
      <c r="EQ173" s="75"/>
      <c r="ER173" s="75"/>
      <c r="ES173" s="75"/>
      <c r="ET173" s="75"/>
      <c r="EU173" s="75"/>
      <c r="EV173" s="75"/>
      <c r="EW173" s="75"/>
      <c r="EX173" s="75"/>
      <c r="EY173" s="75"/>
      <c r="EZ173" s="75"/>
      <c r="FA173" s="75"/>
    </row>
    <row r="174" spans="2:157" ht="18" customHeight="1">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5"/>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5"/>
      <c r="CX174" s="74"/>
      <c r="CY174" s="74"/>
      <c r="CZ174" s="74"/>
      <c r="DA174" s="74"/>
      <c r="DB174" s="74"/>
      <c r="DC174" s="74"/>
      <c r="DD174" s="74"/>
      <c r="DE174" s="74"/>
      <c r="DF174" s="74"/>
      <c r="DG174" s="74"/>
      <c r="DH174" s="74"/>
      <c r="DI174" s="74"/>
      <c r="DJ174" s="74"/>
      <c r="DK174" s="74"/>
      <c r="DL174" s="74"/>
      <c r="DM174" s="74"/>
      <c r="DN174" s="74"/>
      <c r="DO174" s="74"/>
      <c r="DP174" s="74"/>
      <c r="DQ174" s="74"/>
      <c r="DR174" s="74"/>
      <c r="DS174" s="74"/>
      <c r="DT174" s="74"/>
      <c r="DU174" s="75"/>
      <c r="DV174" s="74"/>
      <c r="DW174" s="74"/>
      <c r="DX174" s="74"/>
      <c r="DY174" s="74"/>
      <c r="DZ174" s="74"/>
      <c r="EA174" s="74"/>
      <c r="EB174" s="74"/>
      <c r="EC174" s="74"/>
      <c r="ED174" s="74"/>
      <c r="EE174" s="75"/>
      <c r="EF174" s="75"/>
      <c r="EG174" s="75"/>
      <c r="EH174" s="75"/>
      <c r="EI174" s="75"/>
      <c r="EJ174" s="75"/>
      <c r="EK174" s="75"/>
      <c r="EL174" s="75"/>
      <c r="EM174" s="75"/>
      <c r="EN174" s="75"/>
      <c r="EO174" s="75"/>
      <c r="EP174" s="75"/>
      <c r="EQ174" s="75"/>
      <c r="ER174" s="75"/>
      <c r="ES174" s="75"/>
      <c r="ET174" s="75"/>
      <c r="EU174" s="75"/>
      <c r="EV174" s="75"/>
      <c r="EW174" s="75"/>
      <c r="EX174" s="75"/>
      <c r="EY174" s="75"/>
      <c r="EZ174" s="75"/>
      <c r="FA174" s="75"/>
    </row>
    <row r="175" spans="2:157" ht="18" customHeight="1">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c r="BI175" s="74"/>
      <c r="BJ175" s="74"/>
      <c r="BK175" s="74"/>
      <c r="BL175" s="74"/>
      <c r="BM175" s="74"/>
      <c r="BN175" s="74"/>
      <c r="BO175" s="74"/>
      <c r="BP175" s="74"/>
      <c r="BQ175" s="75"/>
      <c r="BR175" s="74"/>
      <c r="BS175" s="74"/>
      <c r="BT175" s="74"/>
      <c r="BU175" s="74"/>
      <c r="BV175" s="74"/>
      <c r="BW175" s="74"/>
      <c r="BX175" s="74"/>
      <c r="BY175" s="74"/>
      <c r="BZ175" s="74"/>
      <c r="CA175" s="74"/>
      <c r="CB175" s="74"/>
      <c r="CC175" s="74"/>
      <c r="CD175" s="74"/>
      <c r="CE175" s="74"/>
      <c r="CF175" s="74"/>
      <c r="CG175" s="74"/>
      <c r="CH175" s="74"/>
      <c r="CI175" s="74"/>
      <c r="CJ175" s="74"/>
      <c r="CK175" s="74"/>
      <c r="CL175" s="74"/>
      <c r="CM175" s="74"/>
      <c r="CN175" s="74"/>
      <c r="CO175" s="74"/>
      <c r="CP175" s="74"/>
      <c r="CQ175" s="74"/>
      <c r="CR175" s="74"/>
      <c r="CS175" s="74"/>
      <c r="CT175" s="74"/>
      <c r="CU175" s="74"/>
      <c r="CV175" s="74"/>
      <c r="CW175" s="75"/>
      <c r="CX175" s="74"/>
      <c r="CY175" s="74"/>
      <c r="CZ175" s="74"/>
      <c r="DA175" s="74"/>
      <c r="DB175" s="74"/>
      <c r="DC175" s="74"/>
      <c r="DD175" s="74"/>
      <c r="DE175" s="74"/>
      <c r="DF175" s="74"/>
      <c r="DG175" s="74"/>
      <c r="DH175" s="74"/>
      <c r="DI175" s="74"/>
      <c r="DJ175" s="74"/>
      <c r="DK175" s="74"/>
      <c r="DL175" s="74"/>
      <c r="DM175" s="74"/>
      <c r="DN175" s="74"/>
      <c r="DO175" s="74"/>
      <c r="DP175" s="74"/>
      <c r="DQ175" s="74"/>
      <c r="DR175" s="74"/>
      <c r="DS175" s="74"/>
      <c r="DT175" s="74"/>
      <c r="DU175" s="75"/>
      <c r="DV175" s="74"/>
      <c r="DW175" s="74"/>
      <c r="DX175" s="74"/>
      <c r="DY175" s="74"/>
      <c r="DZ175" s="74"/>
      <c r="EA175" s="74"/>
      <c r="EB175" s="74"/>
      <c r="EC175" s="74"/>
      <c r="ED175" s="74"/>
      <c r="EE175" s="75"/>
      <c r="EF175" s="75"/>
      <c r="EG175" s="75"/>
      <c r="EH175" s="75"/>
      <c r="EI175" s="75"/>
      <c r="EJ175" s="75"/>
      <c r="EK175" s="75"/>
      <c r="EL175" s="75"/>
      <c r="EM175" s="75"/>
      <c r="EN175" s="75"/>
      <c r="EO175" s="75"/>
      <c r="EP175" s="75"/>
      <c r="EQ175" s="75"/>
      <c r="ER175" s="75"/>
      <c r="ES175" s="75"/>
      <c r="ET175" s="75"/>
      <c r="EU175" s="75"/>
      <c r="EV175" s="75"/>
      <c r="EW175" s="75"/>
      <c r="EX175" s="75"/>
      <c r="EY175" s="75"/>
      <c r="EZ175" s="75"/>
      <c r="FA175" s="75"/>
    </row>
    <row r="176" spans="2:157" ht="18" customHeight="1">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c r="BI176" s="74"/>
      <c r="BJ176" s="74"/>
      <c r="BK176" s="74"/>
      <c r="BL176" s="74"/>
      <c r="BM176" s="74"/>
      <c r="BN176" s="74"/>
      <c r="BO176" s="74"/>
      <c r="BP176" s="74"/>
      <c r="BQ176" s="75"/>
      <c r="BR176" s="74"/>
      <c r="BS176" s="74"/>
      <c r="BT176" s="74"/>
      <c r="BU176" s="74"/>
      <c r="BV176" s="74"/>
      <c r="BW176" s="74"/>
      <c r="BX176" s="74"/>
      <c r="BY176" s="74"/>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5"/>
      <c r="CX176" s="74"/>
      <c r="CY176" s="74"/>
      <c r="CZ176" s="74"/>
      <c r="DA176" s="74"/>
      <c r="DB176" s="74"/>
      <c r="DC176" s="74"/>
      <c r="DD176" s="74"/>
      <c r="DE176" s="74"/>
      <c r="DF176" s="74"/>
      <c r="DG176" s="74"/>
      <c r="DH176" s="74"/>
      <c r="DI176" s="74"/>
      <c r="DJ176" s="74"/>
      <c r="DK176" s="74"/>
      <c r="DL176" s="74"/>
      <c r="DM176" s="74"/>
      <c r="DN176" s="74"/>
      <c r="DO176" s="74"/>
      <c r="DP176" s="74"/>
      <c r="DQ176" s="74"/>
      <c r="DR176" s="74"/>
      <c r="DS176" s="74"/>
      <c r="DT176" s="74"/>
      <c r="DU176" s="75"/>
      <c r="DV176" s="74"/>
      <c r="DW176" s="74"/>
      <c r="DX176" s="74"/>
      <c r="DY176" s="74"/>
      <c r="DZ176" s="74"/>
      <c r="EA176" s="74"/>
      <c r="EB176" s="74"/>
      <c r="EC176" s="74"/>
      <c r="ED176" s="74"/>
      <c r="EE176" s="75"/>
      <c r="EF176" s="75"/>
      <c r="EG176" s="75"/>
      <c r="EH176" s="75"/>
      <c r="EI176" s="75"/>
      <c r="EJ176" s="75"/>
      <c r="EK176" s="75"/>
      <c r="EL176" s="75"/>
      <c r="EM176" s="75"/>
      <c r="EN176" s="75"/>
      <c r="EO176" s="75"/>
      <c r="EP176" s="75"/>
      <c r="EQ176" s="75"/>
      <c r="ER176" s="75"/>
      <c r="ES176" s="75"/>
      <c r="ET176" s="75"/>
      <c r="EU176" s="75"/>
      <c r="EV176" s="75"/>
      <c r="EW176" s="75"/>
      <c r="EX176" s="75"/>
      <c r="EY176" s="75"/>
      <c r="EZ176" s="75"/>
      <c r="FA176" s="75"/>
    </row>
    <row r="177" spans="2:157" ht="18" customHeight="1">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5"/>
      <c r="BR177" s="74"/>
      <c r="BS177" s="74"/>
      <c r="BT177" s="74"/>
      <c r="BU177" s="74"/>
      <c r="BV177" s="74"/>
      <c r="BW177" s="74"/>
      <c r="BX177" s="74"/>
      <c r="BY177" s="74"/>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c r="CV177" s="74"/>
      <c r="CW177" s="75"/>
      <c r="CX177" s="74"/>
      <c r="CY177" s="74"/>
      <c r="CZ177" s="74"/>
      <c r="DA177" s="74"/>
      <c r="DB177" s="74"/>
      <c r="DC177" s="74"/>
      <c r="DD177" s="74"/>
      <c r="DE177" s="74"/>
      <c r="DF177" s="74"/>
      <c r="DG177" s="74"/>
      <c r="DH177" s="74"/>
      <c r="DI177" s="74"/>
      <c r="DJ177" s="74"/>
      <c r="DK177" s="74"/>
      <c r="DL177" s="74"/>
      <c r="DM177" s="74"/>
      <c r="DN177" s="74"/>
      <c r="DO177" s="74"/>
      <c r="DP177" s="74"/>
      <c r="DQ177" s="74"/>
      <c r="DR177" s="74"/>
      <c r="DS177" s="74"/>
      <c r="DT177" s="74"/>
      <c r="DU177" s="75"/>
      <c r="DV177" s="74"/>
      <c r="DW177" s="74"/>
      <c r="DX177" s="74"/>
      <c r="DY177" s="74"/>
      <c r="DZ177" s="74"/>
      <c r="EA177" s="74"/>
      <c r="EB177" s="74"/>
      <c r="EC177" s="74"/>
      <c r="ED177" s="74"/>
      <c r="EE177" s="75"/>
      <c r="EF177" s="75"/>
      <c r="EG177" s="75"/>
      <c r="EH177" s="75"/>
      <c r="EI177" s="75"/>
      <c r="EJ177" s="75"/>
      <c r="EK177" s="75"/>
      <c r="EL177" s="75"/>
      <c r="EM177" s="75"/>
      <c r="EN177" s="75"/>
      <c r="EO177" s="75"/>
      <c r="EP177" s="75"/>
      <c r="EQ177" s="75"/>
      <c r="ER177" s="75"/>
      <c r="ES177" s="75"/>
      <c r="ET177" s="75"/>
      <c r="EU177" s="75"/>
      <c r="EV177" s="75"/>
      <c r="EW177" s="75"/>
      <c r="EX177" s="75"/>
      <c r="EY177" s="75"/>
      <c r="EZ177" s="75"/>
      <c r="FA177" s="75"/>
    </row>
    <row r="178" spans="2:157" ht="18" customHeight="1">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c r="BI178" s="74"/>
      <c r="BJ178" s="74"/>
      <c r="BK178" s="74"/>
      <c r="BL178" s="74"/>
      <c r="BM178" s="74"/>
      <c r="BN178" s="74"/>
      <c r="BO178" s="74"/>
      <c r="BP178" s="74"/>
      <c r="BQ178" s="75"/>
      <c r="BR178" s="74"/>
      <c r="BS178" s="74"/>
      <c r="BT178" s="74"/>
      <c r="BU178" s="74"/>
      <c r="BV178" s="74"/>
      <c r="BW178" s="74"/>
      <c r="BX178" s="74"/>
      <c r="BY178" s="74"/>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c r="CV178" s="74"/>
      <c r="CW178" s="75"/>
      <c r="CX178" s="74"/>
      <c r="CY178" s="74"/>
      <c r="CZ178" s="74"/>
      <c r="DA178" s="74"/>
      <c r="DB178" s="74"/>
      <c r="DC178" s="74"/>
      <c r="DD178" s="74"/>
      <c r="DE178" s="74"/>
      <c r="DF178" s="74"/>
      <c r="DG178" s="74"/>
      <c r="DH178" s="74"/>
      <c r="DI178" s="74"/>
      <c r="DJ178" s="74"/>
      <c r="DK178" s="74"/>
      <c r="DL178" s="74"/>
      <c r="DM178" s="74"/>
      <c r="DN178" s="74"/>
      <c r="DO178" s="74"/>
      <c r="DP178" s="74"/>
      <c r="DQ178" s="74"/>
      <c r="DR178" s="74"/>
      <c r="DS178" s="74"/>
      <c r="DT178" s="74"/>
      <c r="DU178" s="75"/>
      <c r="DV178" s="74"/>
      <c r="DW178" s="74"/>
      <c r="DX178" s="74"/>
      <c r="DY178" s="74"/>
      <c r="DZ178" s="74"/>
      <c r="EA178" s="74"/>
      <c r="EB178" s="74"/>
      <c r="EC178" s="74"/>
      <c r="ED178" s="74"/>
      <c r="EE178" s="75"/>
      <c r="EF178" s="75"/>
      <c r="EG178" s="75"/>
      <c r="EH178" s="75"/>
      <c r="EI178" s="75"/>
      <c r="EJ178" s="75"/>
      <c r="EK178" s="75"/>
      <c r="EL178" s="75"/>
      <c r="EM178" s="75"/>
      <c r="EN178" s="75"/>
      <c r="EO178" s="75"/>
      <c r="EP178" s="75"/>
      <c r="EQ178" s="75"/>
      <c r="ER178" s="75"/>
      <c r="ES178" s="75"/>
      <c r="ET178" s="75"/>
      <c r="EU178" s="75"/>
      <c r="EV178" s="75"/>
      <c r="EW178" s="75"/>
      <c r="EX178" s="75"/>
      <c r="EY178" s="75"/>
      <c r="EZ178" s="75"/>
      <c r="FA178" s="75"/>
    </row>
    <row r="179" spans="2:157" ht="18" customHeight="1">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74"/>
      <c r="BQ179" s="75"/>
      <c r="BR179" s="74"/>
      <c r="BS179" s="74"/>
      <c r="BT179" s="74"/>
      <c r="BU179" s="74"/>
      <c r="BV179" s="74"/>
      <c r="BW179" s="74"/>
      <c r="BX179" s="74"/>
      <c r="BY179" s="74"/>
      <c r="BZ179" s="74"/>
      <c r="CA179" s="74"/>
      <c r="CB179" s="74"/>
      <c r="CC179" s="74"/>
      <c r="CD179" s="74"/>
      <c r="CE179" s="74"/>
      <c r="CF179" s="74"/>
      <c r="CG179" s="74"/>
      <c r="CH179" s="74"/>
      <c r="CI179" s="74"/>
      <c r="CJ179" s="74"/>
      <c r="CK179" s="74"/>
      <c r="CL179" s="74"/>
      <c r="CM179" s="74"/>
      <c r="CN179" s="74"/>
      <c r="CO179" s="74"/>
      <c r="CP179" s="74"/>
      <c r="CQ179" s="74"/>
      <c r="CR179" s="74"/>
      <c r="CS179" s="74"/>
      <c r="CT179" s="74"/>
      <c r="CU179" s="74"/>
      <c r="CV179" s="74"/>
      <c r="CW179" s="75"/>
      <c r="CX179" s="74"/>
      <c r="CY179" s="74"/>
      <c r="CZ179" s="74"/>
      <c r="DA179" s="74"/>
      <c r="DB179" s="74"/>
      <c r="DC179" s="74"/>
      <c r="DD179" s="74"/>
      <c r="DE179" s="74"/>
      <c r="DF179" s="74"/>
      <c r="DG179" s="74"/>
      <c r="DH179" s="74"/>
      <c r="DI179" s="74"/>
      <c r="DJ179" s="74"/>
      <c r="DK179" s="74"/>
      <c r="DL179" s="74"/>
      <c r="DM179" s="74"/>
      <c r="DN179" s="74"/>
      <c r="DO179" s="74"/>
      <c r="DP179" s="74"/>
      <c r="DQ179" s="74"/>
      <c r="DR179" s="74"/>
      <c r="DS179" s="74"/>
      <c r="DT179" s="74"/>
      <c r="DU179" s="75"/>
      <c r="DV179" s="74"/>
      <c r="DW179" s="74"/>
      <c r="DX179" s="74"/>
      <c r="DY179" s="74"/>
      <c r="DZ179" s="74"/>
      <c r="EA179" s="74"/>
      <c r="EB179" s="74"/>
      <c r="EC179" s="74"/>
      <c r="ED179" s="74"/>
      <c r="EE179" s="75"/>
      <c r="EF179" s="75"/>
      <c r="EG179" s="75"/>
      <c r="EH179" s="75"/>
      <c r="EI179" s="75"/>
      <c r="EJ179" s="75"/>
      <c r="EK179" s="75"/>
      <c r="EL179" s="75"/>
      <c r="EM179" s="75"/>
      <c r="EN179" s="75"/>
      <c r="EO179" s="75"/>
      <c r="EP179" s="75"/>
      <c r="EQ179" s="75"/>
      <c r="ER179" s="75"/>
      <c r="ES179" s="75"/>
      <c r="ET179" s="75"/>
      <c r="EU179" s="75"/>
      <c r="EV179" s="75"/>
      <c r="EW179" s="75"/>
      <c r="EX179" s="75"/>
      <c r="EY179" s="75"/>
      <c r="EZ179" s="75"/>
      <c r="FA179" s="75"/>
    </row>
    <row r="180" spans="2:157" ht="18" customHeight="1">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c r="BI180" s="74"/>
      <c r="BJ180" s="74"/>
      <c r="BK180" s="74"/>
      <c r="BL180" s="74"/>
      <c r="BM180" s="74"/>
      <c r="BN180" s="74"/>
      <c r="BO180" s="74"/>
      <c r="BP180" s="74"/>
      <c r="BQ180" s="75"/>
      <c r="BR180" s="74"/>
      <c r="BS180" s="74"/>
      <c r="BT180" s="74"/>
      <c r="BU180" s="74"/>
      <c r="BV180" s="74"/>
      <c r="BW180" s="74"/>
      <c r="BX180" s="74"/>
      <c r="BY180" s="74"/>
      <c r="BZ180" s="74"/>
      <c r="CA180" s="74"/>
      <c r="CB180" s="74"/>
      <c r="CC180" s="74"/>
      <c r="CD180" s="74"/>
      <c r="CE180" s="74"/>
      <c r="CF180" s="74"/>
      <c r="CG180" s="74"/>
      <c r="CH180" s="74"/>
      <c r="CI180" s="74"/>
      <c r="CJ180" s="74"/>
      <c r="CK180" s="74"/>
      <c r="CL180" s="74"/>
      <c r="CM180" s="74"/>
      <c r="CN180" s="74"/>
      <c r="CO180" s="74"/>
      <c r="CP180" s="74"/>
      <c r="CQ180" s="74"/>
      <c r="CR180" s="74"/>
      <c r="CS180" s="74"/>
      <c r="CT180" s="74"/>
      <c r="CU180" s="74"/>
      <c r="CV180" s="74"/>
      <c r="CW180" s="75"/>
      <c r="CX180" s="74"/>
      <c r="CY180" s="74"/>
      <c r="CZ180" s="74"/>
      <c r="DA180" s="74"/>
      <c r="DB180" s="74"/>
      <c r="DC180" s="74"/>
      <c r="DD180" s="74"/>
      <c r="DE180" s="74"/>
      <c r="DF180" s="74"/>
      <c r="DG180" s="74"/>
      <c r="DH180" s="74"/>
      <c r="DI180" s="74"/>
      <c r="DJ180" s="74"/>
      <c r="DK180" s="74"/>
      <c r="DL180" s="74"/>
      <c r="DM180" s="74"/>
      <c r="DN180" s="74"/>
      <c r="DO180" s="74"/>
      <c r="DP180" s="74"/>
      <c r="DQ180" s="74"/>
      <c r="DR180" s="74"/>
      <c r="DS180" s="74"/>
      <c r="DT180" s="74"/>
      <c r="DU180" s="75"/>
      <c r="DV180" s="74"/>
      <c r="DW180" s="74"/>
      <c r="DX180" s="74"/>
      <c r="DY180" s="74"/>
      <c r="DZ180" s="74"/>
      <c r="EA180" s="74"/>
      <c r="EB180" s="74"/>
      <c r="EC180" s="74"/>
      <c r="ED180" s="74"/>
      <c r="EE180" s="75"/>
      <c r="EF180" s="75"/>
      <c r="EG180" s="75"/>
      <c r="EH180" s="75"/>
      <c r="EI180" s="75"/>
      <c r="EJ180" s="75"/>
      <c r="EK180" s="75"/>
      <c r="EL180" s="75"/>
      <c r="EM180" s="75"/>
      <c r="EN180" s="75"/>
      <c r="EO180" s="75"/>
      <c r="EP180" s="75"/>
      <c r="EQ180" s="75"/>
      <c r="ER180" s="75"/>
      <c r="ES180" s="75"/>
      <c r="ET180" s="75"/>
      <c r="EU180" s="75"/>
      <c r="EV180" s="75"/>
      <c r="EW180" s="75"/>
      <c r="EX180" s="75"/>
      <c r="EY180" s="75"/>
      <c r="EZ180" s="75"/>
      <c r="FA180" s="75"/>
    </row>
    <row r="181" spans="2:157" ht="18" customHeight="1">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5"/>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4"/>
      <c r="CW181" s="75"/>
      <c r="CX181" s="74"/>
      <c r="CY181" s="74"/>
      <c r="CZ181" s="74"/>
      <c r="DA181" s="74"/>
      <c r="DB181" s="74"/>
      <c r="DC181" s="74"/>
      <c r="DD181" s="74"/>
      <c r="DE181" s="74"/>
      <c r="DF181" s="74"/>
      <c r="DG181" s="74"/>
      <c r="DH181" s="74"/>
      <c r="DI181" s="74"/>
      <c r="DJ181" s="74"/>
      <c r="DK181" s="74"/>
      <c r="DL181" s="74"/>
      <c r="DM181" s="74"/>
      <c r="DN181" s="74"/>
      <c r="DO181" s="74"/>
      <c r="DP181" s="74"/>
      <c r="DQ181" s="74"/>
      <c r="DR181" s="74"/>
      <c r="DS181" s="74"/>
      <c r="DT181" s="74"/>
      <c r="DU181" s="75"/>
      <c r="DV181" s="74"/>
      <c r="DW181" s="74"/>
      <c r="DX181" s="74"/>
      <c r="DY181" s="74"/>
      <c r="DZ181" s="74"/>
      <c r="EA181" s="74"/>
      <c r="EB181" s="74"/>
      <c r="EC181" s="74"/>
      <c r="ED181" s="74"/>
      <c r="EE181" s="75"/>
      <c r="EF181" s="75"/>
      <c r="EG181" s="75"/>
      <c r="EH181" s="75"/>
      <c r="EI181" s="75"/>
      <c r="EJ181" s="75"/>
      <c r="EK181" s="75"/>
      <c r="EL181" s="75"/>
      <c r="EM181" s="75"/>
      <c r="EN181" s="75"/>
      <c r="EO181" s="75"/>
      <c r="EP181" s="75"/>
      <c r="EQ181" s="75"/>
      <c r="ER181" s="75"/>
      <c r="ES181" s="75"/>
      <c r="ET181" s="75"/>
      <c r="EU181" s="75"/>
      <c r="EV181" s="75"/>
      <c r="EW181" s="75"/>
      <c r="EX181" s="75"/>
      <c r="EY181" s="75"/>
      <c r="EZ181" s="75"/>
      <c r="FA181" s="75"/>
    </row>
    <row r="182" spans="2:157" ht="18" customHeight="1">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c r="BI182" s="74"/>
      <c r="BJ182" s="74"/>
      <c r="BK182" s="74"/>
      <c r="BL182" s="74"/>
      <c r="BM182" s="74"/>
      <c r="BN182" s="74"/>
      <c r="BO182" s="74"/>
      <c r="BP182" s="74"/>
      <c r="BQ182" s="75"/>
      <c r="BR182" s="74"/>
      <c r="BS182" s="74"/>
      <c r="BT182" s="74"/>
      <c r="BU182" s="74"/>
      <c r="BV182" s="74"/>
      <c r="BW182" s="74"/>
      <c r="BX182" s="74"/>
      <c r="BY182" s="74"/>
      <c r="BZ182" s="74"/>
      <c r="CA182" s="74"/>
      <c r="CB182" s="74"/>
      <c r="CC182" s="74"/>
      <c r="CD182" s="74"/>
      <c r="CE182" s="74"/>
      <c r="CF182" s="74"/>
      <c r="CG182" s="74"/>
      <c r="CH182" s="74"/>
      <c r="CI182" s="74"/>
      <c r="CJ182" s="74"/>
      <c r="CK182" s="74"/>
      <c r="CL182" s="74"/>
      <c r="CM182" s="74"/>
      <c r="CN182" s="74"/>
      <c r="CO182" s="74"/>
      <c r="CP182" s="74"/>
      <c r="CQ182" s="74"/>
      <c r="CR182" s="74"/>
      <c r="CS182" s="74"/>
      <c r="CT182" s="74"/>
      <c r="CU182" s="74"/>
      <c r="CV182" s="74"/>
      <c r="CW182" s="75"/>
      <c r="CX182" s="74"/>
      <c r="CY182" s="74"/>
      <c r="CZ182" s="74"/>
      <c r="DA182" s="74"/>
      <c r="DB182" s="74"/>
      <c r="DC182" s="74"/>
      <c r="DD182" s="74"/>
      <c r="DE182" s="74"/>
      <c r="DF182" s="74"/>
      <c r="DG182" s="74"/>
      <c r="DH182" s="74"/>
      <c r="DI182" s="74"/>
      <c r="DJ182" s="74"/>
      <c r="DK182" s="74"/>
      <c r="DL182" s="74"/>
      <c r="DM182" s="74"/>
      <c r="DN182" s="74"/>
      <c r="DO182" s="74"/>
      <c r="DP182" s="74"/>
      <c r="DQ182" s="74"/>
      <c r="DR182" s="74"/>
      <c r="DS182" s="74"/>
      <c r="DT182" s="74"/>
      <c r="DU182" s="75"/>
      <c r="DV182" s="74"/>
      <c r="DW182" s="74"/>
      <c r="DX182" s="74"/>
      <c r="DY182" s="74"/>
      <c r="DZ182" s="74"/>
      <c r="EA182" s="74"/>
      <c r="EB182" s="74"/>
      <c r="EC182" s="74"/>
      <c r="ED182" s="74"/>
      <c r="EE182" s="75"/>
      <c r="EF182" s="75"/>
      <c r="EG182" s="75"/>
      <c r="EH182" s="75"/>
      <c r="EI182" s="75"/>
      <c r="EJ182" s="75"/>
      <c r="EK182" s="75"/>
      <c r="EL182" s="75"/>
      <c r="EM182" s="75"/>
      <c r="EN182" s="75"/>
      <c r="EO182" s="75"/>
      <c r="EP182" s="75"/>
      <c r="EQ182" s="75"/>
      <c r="ER182" s="75"/>
      <c r="ES182" s="75"/>
      <c r="ET182" s="75"/>
      <c r="EU182" s="75"/>
      <c r="EV182" s="75"/>
      <c r="EW182" s="75"/>
      <c r="EX182" s="75"/>
      <c r="EY182" s="75"/>
      <c r="EZ182" s="75"/>
      <c r="FA182" s="75"/>
    </row>
    <row r="183" spans="2:157" ht="18" customHeight="1">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c r="BI183" s="74"/>
      <c r="BJ183" s="74"/>
      <c r="BK183" s="74"/>
      <c r="BL183" s="74"/>
      <c r="BM183" s="74"/>
      <c r="BN183" s="74"/>
      <c r="BO183" s="74"/>
      <c r="BP183" s="74"/>
      <c r="BQ183" s="75"/>
      <c r="BR183" s="74"/>
      <c r="BS183" s="74"/>
      <c r="BT183" s="74"/>
      <c r="BU183" s="74"/>
      <c r="BV183" s="74"/>
      <c r="BW183" s="74"/>
      <c r="BX183" s="74"/>
      <c r="BY183" s="74"/>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4"/>
      <c r="CW183" s="75"/>
      <c r="CX183" s="74"/>
      <c r="CY183" s="74"/>
      <c r="CZ183" s="74"/>
      <c r="DA183" s="74"/>
      <c r="DB183" s="74"/>
      <c r="DC183" s="74"/>
      <c r="DD183" s="74"/>
      <c r="DE183" s="74"/>
      <c r="DF183" s="74"/>
      <c r="DG183" s="74"/>
      <c r="DH183" s="74"/>
      <c r="DI183" s="74"/>
      <c r="DJ183" s="74"/>
      <c r="DK183" s="74"/>
      <c r="DL183" s="74"/>
      <c r="DM183" s="74"/>
      <c r="DN183" s="74"/>
      <c r="DO183" s="74"/>
      <c r="DP183" s="74"/>
      <c r="DQ183" s="74"/>
      <c r="DR183" s="74"/>
      <c r="DS183" s="74"/>
      <c r="DT183" s="74"/>
      <c r="DU183" s="75"/>
      <c r="DV183" s="74"/>
      <c r="DW183" s="74"/>
      <c r="DX183" s="74"/>
      <c r="DY183" s="74"/>
      <c r="DZ183" s="74"/>
      <c r="EA183" s="74"/>
      <c r="EB183" s="74"/>
      <c r="EC183" s="74"/>
      <c r="ED183" s="74"/>
      <c r="EE183" s="75"/>
      <c r="EF183" s="75"/>
      <c r="EG183" s="75"/>
      <c r="EH183" s="75"/>
      <c r="EI183" s="75"/>
      <c r="EJ183" s="75"/>
      <c r="EK183" s="75"/>
      <c r="EL183" s="75"/>
      <c r="EM183" s="75"/>
      <c r="EN183" s="75"/>
      <c r="EO183" s="75"/>
      <c r="EP183" s="75"/>
      <c r="EQ183" s="75"/>
      <c r="ER183" s="75"/>
      <c r="ES183" s="75"/>
      <c r="ET183" s="75"/>
      <c r="EU183" s="75"/>
      <c r="EV183" s="75"/>
      <c r="EW183" s="75"/>
      <c r="EX183" s="75"/>
      <c r="EY183" s="75"/>
      <c r="EZ183" s="75"/>
      <c r="FA183" s="75"/>
    </row>
    <row r="184" spans="2:157" ht="18" customHeight="1">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c r="BI184" s="74"/>
      <c r="BJ184" s="74"/>
      <c r="BK184" s="74"/>
      <c r="BL184" s="74"/>
      <c r="BM184" s="74"/>
      <c r="BN184" s="74"/>
      <c r="BO184" s="74"/>
      <c r="BP184" s="74"/>
      <c r="BQ184" s="75"/>
      <c r="BR184" s="74"/>
      <c r="BS184" s="74"/>
      <c r="BT184" s="74"/>
      <c r="BU184" s="74"/>
      <c r="BV184" s="74"/>
      <c r="BW184" s="74"/>
      <c r="BX184" s="74"/>
      <c r="BY184" s="74"/>
      <c r="BZ184" s="74"/>
      <c r="CA184" s="74"/>
      <c r="CB184" s="74"/>
      <c r="CC184" s="74"/>
      <c r="CD184" s="74"/>
      <c r="CE184" s="74"/>
      <c r="CF184" s="74"/>
      <c r="CG184" s="74"/>
      <c r="CH184" s="74"/>
      <c r="CI184" s="74"/>
      <c r="CJ184" s="74"/>
      <c r="CK184" s="74"/>
      <c r="CL184" s="74"/>
      <c r="CM184" s="74"/>
      <c r="CN184" s="74"/>
      <c r="CO184" s="74"/>
      <c r="CP184" s="74"/>
      <c r="CQ184" s="74"/>
      <c r="CR184" s="74"/>
      <c r="CS184" s="74"/>
      <c r="CT184" s="74"/>
      <c r="CU184" s="74"/>
      <c r="CV184" s="74"/>
      <c r="CW184" s="75"/>
      <c r="CX184" s="74"/>
      <c r="CY184" s="74"/>
      <c r="CZ184" s="74"/>
      <c r="DA184" s="74"/>
      <c r="DB184" s="74"/>
      <c r="DC184" s="74"/>
      <c r="DD184" s="74"/>
      <c r="DE184" s="74"/>
      <c r="DF184" s="74"/>
      <c r="DG184" s="74"/>
      <c r="DH184" s="74"/>
      <c r="DI184" s="74"/>
      <c r="DJ184" s="74"/>
      <c r="DK184" s="74"/>
      <c r="DL184" s="74"/>
      <c r="DM184" s="74"/>
      <c r="DN184" s="74"/>
      <c r="DO184" s="74"/>
      <c r="DP184" s="74"/>
      <c r="DQ184" s="74"/>
      <c r="DR184" s="74"/>
      <c r="DS184" s="74"/>
      <c r="DT184" s="74"/>
      <c r="DU184" s="75"/>
      <c r="DV184" s="74"/>
      <c r="DW184" s="74"/>
      <c r="DX184" s="74"/>
      <c r="DY184" s="74"/>
      <c r="DZ184" s="74"/>
      <c r="EA184" s="74"/>
      <c r="EB184" s="74"/>
      <c r="EC184" s="74"/>
      <c r="ED184" s="74"/>
      <c r="EE184" s="75"/>
      <c r="EF184" s="75"/>
      <c r="EG184" s="75"/>
      <c r="EH184" s="75"/>
      <c r="EI184" s="75"/>
      <c r="EJ184" s="75"/>
      <c r="EK184" s="75"/>
      <c r="EL184" s="75"/>
      <c r="EM184" s="75"/>
      <c r="EN184" s="75"/>
      <c r="EO184" s="75"/>
      <c r="EP184" s="75"/>
      <c r="EQ184" s="75"/>
      <c r="ER184" s="75"/>
      <c r="ES184" s="75"/>
      <c r="ET184" s="75"/>
      <c r="EU184" s="75"/>
      <c r="EV184" s="75"/>
      <c r="EW184" s="75"/>
      <c r="EX184" s="75"/>
      <c r="EY184" s="75"/>
      <c r="EZ184" s="75"/>
      <c r="FA184" s="75"/>
    </row>
    <row r="185" spans="2:157" ht="18" customHeight="1">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c r="BI185" s="74"/>
      <c r="BJ185" s="74"/>
      <c r="BK185" s="74"/>
      <c r="BL185" s="74"/>
      <c r="BM185" s="74"/>
      <c r="BN185" s="74"/>
      <c r="BO185" s="74"/>
      <c r="BP185" s="74"/>
      <c r="BQ185" s="75"/>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4"/>
      <c r="CW185" s="75"/>
      <c r="CX185" s="74"/>
      <c r="CY185" s="74"/>
      <c r="CZ185" s="74"/>
      <c r="DA185" s="74"/>
      <c r="DB185" s="74"/>
      <c r="DC185" s="74"/>
      <c r="DD185" s="74"/>
      <c r="DE185" s="74"/>
      <c r="DF185" s="74"/>
      <c r="DG185" s="74"/>
      <c r="DH185" s="74"/>
      <c r="DI185" s="74"/>
      <c r="DJ185" s="74"/>
      <c r="DK185" s="74"/>
      <c r="DL185" s="74"/>
      <c r="DM185" s="74"/>
      <c r="DN185" s="74"/>
      <c r="DO185" s="74"/>
      <c r="DP185" s="74"/>
      <c r="DQ185" s="74"/>
      <c r="DR185" s="74"/>
      <c r="DS185" s="74"/>
      <c r="DT185" s="74"/>
      <c r="DU185" s="75"/>
      <c r="DV185" s="74"/>
      <c r="DW185" s="74"/>
      <c r="DX185" s="74"/>
      <c r="DY185" s="74"/>
      <c r="DZ185" s="74"/>
      <c r="EA185" s="74"/>
      <c r="EB185" s="74"/>
      <c r="EC185" s="74"/>
      <c r="ED185" s="74"/>
      <c r="EE185" s="75"/>
      <c r="EF185" s="75"/>
      <c r="EG185" s="75"/>
      <c r="EH185" s="75"/>
      <c r="EI185" s="75"/>
      <c r="EJ185" s="75"/>
      <c r="EK185" s="75"/>
      <c r="EL185" s="75"/>
      <c r="EM185" s="75"/>
      <c r="EN185" s="75"/>
      <c r="EO185" s="75"/>
      <c r="EP185" s="75"/>
      <c r="EQ185" s="75"/>
      <c r="ER185" s="75"/>
      <c r="ES185" s="75"/>
      <c r="ET185" s="75"/>
      <c r="EU185" s="75"/>
      <c r="EV185" s="75"/>
      <c r="EW185" s="75"/>
      <c r="EX185" s="75"/>
      <c r="EY185" s="75"/>
      <c r="EZ185" s="75"/>
      <c r="FA185" s="75"/>
    </row>
    <row r="186" spans="2:157" ht="18" customHeight="1">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c r="BO186" s="74"/>
      <c r="BP186" s="74"/>
      <c r="BQ186" s="75"/>
      <c r="BR186" s="74"/>
      <c r="BS186" s="74"/>
      <c r="BT186" s="74"/>
      <c r="BU186" s="74"/>
      <c r="BV186" s="74"/>
      <c r="BW186" s="74"/>
      <c r="BX186" s="74"/>
      <c r="BY186" s="74"/>
      <c r="BZ186" s="74"/>
      <c r="CA186" s="74"/>
      <c r="CB186" s="74"/>
      <c r="CC186" s="74"/>
      <c r="CD186" s="74"/>
      <c r="CE186" s="74"/>
      <c r="CF186" s="74"/>
      <c r="CG186" s="74"/>
      <c r="CH186" s="74"/>
      <c r="CI186" s="74"/>
      <c r="CJ186" s="74"/>
      <c r="CK186" s="74"/>
      <c r="CL186" s="74"/>
      <c r="CM186" s="74"/>
      <c r="CN186" s="74"/>
      <c r="CO186" s="74"/>
      <c r="CP186" s="74"/>
      <c r="CQ186" s="74"/>
      <c r="CR186" s="74"/>
      <c r="CS186" s="74"/>
      <c r="CT186" s="74"/>
      <c r="CU186" s="74"/>
      <c r="CV186" s="74"/>
      <c r="CW186" s="75"/>
      <c r="CX186" s="74"/>
      <c r="CY186" s="74"/>
      <c r="CZ186" s="74"/>
      <c r="DA186" s="74"/>
      <c r="DB186" s="74"/>
      <c r="DC186" s="74"/>
      <c r="DD186" s="74"/>
      <c r="DE186" s="74"/>
      <c r="DF186" s="74"/>
      <c r="DG186" s="74"/>
      <c r="DH186" s="74"/>
      <c r="DI186" s="74"/>
      <c r="DJ186" s="74"/>
      <c r="DK186" s="74"/>
      <c r="DL186" s="74"/>
      <c r="DM186" s="74"/>
      <c r="DN186" s="74"/>
      <c r="DO186" s="74"/>
      <c r="DP186" s="74"/>
      <c r="DQ186" s="74"/>
      <c r="DR186" s="74"/>
      <c r="DS186" s="74"/>
      <c r="DT186" s="74"/>
      <c r="DU186" s="75"/>
      <c r="DV186" s="74"/>
      <c r="DW186" s="74"/>
      <c r="DX186" s="74"/>
      <c r="DY186" s="74"/>
      <c r="DZ186" s="74"/>
      <c r="EA186" s="74"/>
      <c r="EB186" s="74"/>
      <c r="EC186" s="74"/>
      <c r="ED186" s="74"/>
      <c r="EE186" s="75"/>
      <c r="EF186" s="75"/>
      <c r="EG186" s="75"/>
      <c r="EH186" s="75"/>
      <c r="EI186" s="75"/>
      <c r="EJ186" s="75"/>
      <c r="EK186" s="75"/>
      <c r="EL186" s="75"/>
      <c r="EM186" s="75"/>
      <c r="EN186" s="75"/>
      <c r="EO186" s="75"/>
      <c r="EP186" s="75"/>
      <c r="EQ186" s="75"/>
      <c r="ER186" s="75"/>
      <c r="ES186" s="75"/>
      <c r="ET186" s="75"/>
      <c r="EU186" s="75"/>
      <c r="EV186" s="75"/>
      <c r="EW186" s="75"/>
      <c r="EX186" s="75"/>
      <c r="EY186" s="75"/>
      <c r="EZ186" s="75"/>
      <c r="FA186" s="75"/>
    </row>
    <row r="187" spans="2:157" ht="18" customHeight="1">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c r="BI187" s="74"/>
      <c r="BJ187" s="74"/>
      <c r="BK187" s="74"/>
      <c r="BL187" s="74"/>
      <c r="BM187" s="74"/>
      <c r="BN187" s="74"/>
      <c r="BO187" s="74"/>
      <c r="BP187" s="74"/>
      <c r="BQ187" s="75"/>
      <c r="BR187" s="74"/>
      <c r="BS187" s="74"/>
      <c r="BT187" s="74"/>
      <c r="BU187" s="74"/>
      <c r="BV187" s="74"/>
      <c r="BW187" s="74"/>
      <c r="BX187" s="74"/>
      <c r="BY187" s="74"/>
      <c r="BZ187" s="74"/>
      <c r="CA187" s="74"/>
      <c r="CB187" s="74"/>
      <c r="CC187" s="74"/>
      <c r="CD187" s="74"/>
      <c r="CE187" s="74"/>
      <c r="CF187" s="74"/>
      <c r="CG187" s="74"/>
      <c r="CH187" s="74"/>
      <c r="CI187" s="74"/>
      <c r="CJ187" s="74"/>
      <c r="CK187" s="74"/>
      <c r="CL187" s="74"/>
      <c r="CM187" s="74"/>
      <c r="CN187" s="74"/>
      <c r="CO187" s="74"/>
      <c r="CP187" s="74"/>
      <c r="CQ187" s="74"/>
      <c r="CR187" s="74"/>
      <c r="CS187" s="74"/>
      <c r="CT187" s="74"/>
      <c r="CU187" s="74"/>
      <c r="CV187" s="74"/>
      <c r="CW187" s="75"/>
      <c r="CX187" s="74"/>
      <c r="CY187" s="74"/>
      <c r="CZ187" s="74"/>
      <c r="DA187" s="74"/>
      <c r="DB187" s="74"/>
      <c r="DC187" s="74"/>
      <c r="DD187" s="74"/>
      <c r="DE187" s="74"/>
      <c r="DF187" s="74"/>
      <c r="DG187" s="74"/>
      <c r="DH187" s="74"/>
      <c r="DI187" s="74"/>
      <c r="DJ187" s="74"/>
      <c r="DK187" s="74"/>
      <c r="DL187" s="74"/>
      <c r="DM187" s="74"/>
      <c r="DN187" s="74"/>
      <c r="DO187" s="74"/>
      <c r="DP187" s="74"/>
      <c r="DQ187" s="74"/>
      <c r="DR187" s="74"/>
      <c r="DS187" s="74"/>
      <c r="DT187" s="74"/>
      <c r="DU187" s="75"/>
      <c r="DV187" s="74"/>
      <c r="DW187" s="74"/>
      <c r="DX187" s="74"/>
      <c r="DY187" s="74"/>
      <c r="DZ187" s="74"/>
      <c r="EA187" s="74"/>
      <c r="EB187" s="74"/>
      <c r="EC187" s="74"/>
      <c r="ED187" s="74"/>
      <c r="EE187" s="75"/>
      <c r="EF187" s="75"/>
      <c r="EG187" s="75"/>
      <c r="EH187" s="75"/>
      <c r="EI187" s="75"/>
      <c r="EJ187" s="75"/>
      <c r="EK187" s="75"/>
      <c r="EL187" s="75"/>
      <c r="EM187" s="75"/>
      <c r="EN187" s="75"/>
      <c r="EO187" s="75"/>
      <c r="EP187" s="75"/>
      <c r="EQ187" s="75"/>
      <c r="ER187" s="75"/>
      <c r="ES187" s="75"/>
      <c r="ET187" s="75"/>
      <c r="EU187" s="75"/>
      <c r="EV187" s="75"/>
      <c r="EW187" s="75"/>
      <c r="EX187" s="75"/>
      <c r="EY187" s="75"/>
      <c r="EZ187" s="75"/>
      <c r="FA187" s="75"/>
    </row>
    <row r="188" spans="2:157" ht="18" customHeight="1">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c r="BI188" s="74"/>
      <c r="BJ188" s="74"/>
      <c r="BK188" s="74"/>
      <c r="BL188" s="74"/>
      <c r="BM188" s="74"/>
      <c r="BN188" s="74"/>
      <c r="BO188" s="74"/>
      <c r="BP188" s="74"/>
      <c r="BQ188" s="75"/>
      <c r="BR188" s="74"/>
      <c r="BS188" s="74"/>
      <c r="BT188" s="74"/>
      <c r="BU188" s="74"/>
      <c r="BV188" s="74"/>
      <c r="BW188" s="74"/>
      <c r="BX188" s="74"/>
      <c r="BY188" s="74"/>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5"/>
      <c r="CX188" s="74"/>
      <c r="CY188" s="74"/>
      <c r="CZ188" s="74"/>
      <c r="DA188" s="74"/>
      <c r="DB188" s="74"/>
      <c r="DC188" s="74"/>
      <c r="DD188" s="74"/>
      <c r="DE188" s="74"/>
      <c r="DF188" s="74"/>
      <c r="DG188" s="74"/>
      <c r="DH188" s="74"/>
      <c r="DI188" s="74"/>
      <c r="DJ188" s="74"/>
      <c r="DK188" s="74"/>
      <c r="DL188" s="74"/>
      <c r="DM188" s="74"/>
      <c r="DN188" s="74"/>
      <c r="DO188" s="74"/>
      <c r="DP188" s="74"/>
      <c r="DQ188" s="74"/>
      <c r="DR188" s="74"/>
      <c r="DS188" s="74"/>
      <c r="DT188" s="74"/>
      <c r="DU188" s="75"/>
      <c r="DV188" s="74"/>
      <c r="DW188" s="74"/>
      <c r="DX188" s="74"/>
      <c r="DY188" s="74"/>
      <c r="DZ188" s="74"/>
      <c r="EA188" s="74"/>
      <c r="EB188" s="74"/>
      <c r="EC188" s="74"/>
      <c r="ED188" s="74"/>
      <c r="EE188" s="75"/>
      <c r="EF188" s="75"/>
      <c r="EG188" s="75"/>
      <c r="EH188" s="75"/>
      <c r="EI188" s="75"/>
      <c r="EJ188" s="75"/>
      <c r="EK188" s="75"/>
      <c r="EL188" s="75"/>
      <c r="EM188" s="75"/>
      <c r="EN188" s="75"/>
      <c r="EO188" s="75"/>
      <c r="EP188" s="75"/>
      <c r="EQ188" s="75"/>
      <c r="ER188" s="75"/>
      <c r="ES188" s="75"/>
      <c r="ET188" s="75"/>
      <c r="EU188" s="75"/>
      <c r="EV188" s="75"/>
      <c r="EW188" s="75"/>
      <c r="EX188" s="75"/>
      <c r="EY188" s="75"/>
      <c r="EZ188" s="75"/>
      <c r="FA188" s="75"/>
    </row>
    <row r="189" spans="2:157" ht="18" customHeight="1">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c r="BO189" s="74"/>
      <c r="BP189" s="74"/>
      <c r="BQ189" s="75"/>
      <c r="BR189" s="74"/>
      <c r="BS189" s="74"/>
      <c r="BT189" s="74"/>
      <c r="BU189" s="74"/>
      <c r="BV189" s="74"/>
      <c r="BW189" s="74"/>
      <c r="BX189" s="74"/>
      <c r="BY189" s="74"/>
      <c r="BZ189" s="74"/>
      <c r="CA189" s="74"/>
      <c r="CB189" s="74"/>
      <c r="CC189" s="74"/>
      <c r="CD189" s="74"/>
      <c r="CE189" s="74"/>
      <c r="CF189" s="74"/>
      <c r="CG189" s="74"/>
      <c r="CH189" s="74"/>
      <c r="CI189" s="74"/>
      <c r="CJ189" s="74"/>
      <c r="CK189" s="74"/>
      <c r="CL189" s="74"/>
      <c r="CM189" s="74"/>
      <c r="CN189" s="74"/>
      <c r="CO189" s="74"/>
      <c r="CP189" s="74"/>
      <c r="CQ189" s="74"/>
      <c r="CR189" s="74"/>
      <c r="CS189" s="74"/>
      <c r="CT189" s="74"/>
      <c r="CU189" s="74"/>
      <c r="CV189" s="74"/>
      <c r="CW189" s="75"/>
      <c r="CX189" s="74"/>
      <c r="CY189" s="74"/>
      <c r="CZ189" s="74"/>
      <c r="DA189" s="74"/>
      <c r="DB189" s="74"/>
      <c r="DC189" s="74"/>
      <c r="DD189" s="74"/>
      <c r="DE189" s="74"/>
      <c r="DF189" s="74"/>
      <c r="DG189" s="74"/>
      <c r="DH189" s="74"/>
      <c r="DI189" s="74"/>
      <c r="DJ189" s="74"/>
      <c r="DK189" s="74"/>
      <c r="DL189" s="74"/>
      <c r="DM189" s="74"/>
      <c r="DN189" s="74"/>
      <c r="DO189" s="74"/>
      <c r="DP189" s="74"/>
      <c r="DQ189" s="74"/>
      <c r="DR189" s="74"/>
      <c r="DS189" s="74"/>
      <c r="DT189" s="74"/>
      <c r="DU189" s="75"/>
      <c r="DV189" s="74"/>
      <c r="DW189" s="74"/>
      <c r="DX189" s="74"/>
      <c r="DY189" s="74"/>
      <c r="DZ189" s="74"/>
      <c r="EA189" s="74"/>
      <c r="EB189" s="74"/>
      <c r="EC189" s="74"/>
      <c r="ED189" s="74"/>
      <c r="EE189" s="75"/>
      <c r="EF189" s="75"/>
      <c r="EG189" s="75"/>
      <c r="EH189" s="75"/>
      <c r="EI189" s="75"/>
      <c r="EJ189" s="75"/>
      <c r="EK189" s="75"/>
      <c r="EL189" s="75"/>
      <c r="EM189" s="75"/>
      <c r="EN189" s="75"/>
      <c r="EO189" s="75"/>
      <c r="EP189" s="75"/>
      <c r="EQ189" s="75"/>
      <c r="ER189" s="75"/>
      <c r="ES189" s="75"/>
      <c r="ET189" s="75"/>
      <c r="EU189" s="75"/>
      <c r="EV189" s="75"/>
      <c r="EW189" s="75"/>
      <c r="EX189" s="75"/>
      <c r="EY189" s="75"/>
      <c r="EZ189" s="75"/>
      <c r="FA189" s="75"/>
    </row>
    <row r="190" spans="2:157" ht="18" customHeight="1">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5"/>
      <c r="BR190" s="74"/>
      <c r="BS190" s="74"/>
      <c r="BT190" s="74"/>
      <c r="BU190" s="74"/>
      <c r="BV190" s="74"/>
      <c r="BW190" s="74"/>
      <c r="BX190" s="74"/>
      <c r="BY190" s="74"/>
      <c r="BZ190" s="74"/>
      <c r="CA190" s="74"/>
      <c r="CB190" s="74"/>
      <c r="CC190" s="74"/>
      <c r="CD190" s="74"/>
      <c r="CE190" s="74"/>
      <c r="CF190" s="74"/>
      <c r="CG190" s="74"/>
      <c r="CH190" s="74"/>
      <c r="CI190" s="74"/>
      <c r="CJ190" s="74"/>
      <c r="CK190" s="74"/>
      <c r="CL190" s="74"/>
      <c r="CM190" s="74"/>
      <c r="CN190" s="74"/>
      <c r="CO190" s="74"/>
      <c r="CP190" s="74"/>
      <c r="CQ190" s="74"/>
      <c r="CR190" s="74"/>
      <c r="CS190" s="74"/>
      <c r="CT190" s="74"/>
      <c r="CU190" s="74"/>
      <c r="CV190" s="74"/>
      <c r="CW190" s="75"/>
      <c r="CX190" s="74"/>
      <c r="CY190" s="74"/>
      <c r="CZ190" s="74"/>
      <c r="DA190" s="74"/>
      <c r="DB190" s="74"/>
      <c r="DC190" s="74"/>
      <c r="DD190" s="74"/>
      <c r="DE190" s="74"/>
      <c r="DF190" s="74"/>
      <c r="DG190" s="74"/>
      <c r="DH190" s="74"/>
      <c r="DI190" s="74"/>
      <c r="DJ190" s="74"/>
      <c r="DK190" s="74"/>
      <c r="DL190" s="74"/>
      <c r="DM190" s="74"/>
      <c r="DN190" s="74"/>
      <c r="DO190" s="74"/>
      <c r="DP190" s="74"/>
      <c r="DQ190" s="74"/>
      <c r="DR190" s="74"/>
      <c r="DS190" s="74"/>
      <c r="DT190" s="74"/>
      <c r="DU190" s="75"/>
      <c r="DV190" s="74"/>
      <c r="DW190" s="74"/>
      <c r="DX190" s="74"/>
      <c r="DY190" s="74"/>
      <c r="DZ190" s="74"/>
      <c r="EA190" s="74"/>
      <c r="EB190" s="74"/>
      <c r="EC190" s="74"/>
      <c r="ED190" s="74"/>
      <c r="EE190" s="75"/>
      <c r="EF190" s="75"/>
      <c r="EG190" s="75"/>
      <c r="EH190" s="75"/>
      <c r="EI190" s="75"/>
      <c r="EJ190" s="75"/>
      <c r="EK190" s="75"/>
      <c r="EL190" s="75"/>
      <c r="EM190" s="75"/>
      <c r="EN190" s="75"/>
      <c r="EO190" s="75"/>
      <c r="EP190" s="75"/>
      <c r="EQ190" s="75"/>
      <c r="ER190" s="75"/>
      <c r="ES190" s="75"/>
      <c r="ET190" s="75"/>
      <c r="EU190" s="75"/>
      <c r="EV190" s="75"/>
      <c r="EW190" s="75"/>
      <c r="EX190" s="75"/>
      <c r="EY190" s="75"/>
      <c r="EZ190" s="75"/>
      <c r="FA190" s="75"/>
    </row>
    <row r="191" spans="2:157" ht="18" customHeight="1">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5"/>
      <c r="BR191" s="74"/>
      <c r="BS191" s="74"/>
      <c r="BT191" s="74"/>
      <c r="BU191" s="74"/>
      <c r="BV191" s="74"/>
      <c r="BW191" s="74"/>
      <c r="BX191" s="74"/>
      <c r="BY191" s="74"/>
      <c r="BZ191" s="74"/>
      <c r="CA191" s="74"/>
      <c r="CB191" s="74"/>
      <c r="CC191" s="74"/>
      <c r="CD191" s="74"/>
      <c r="CE191" s="74"/>
      <c r="CF191" s="74"/>
      <c r="CG191" s="74"/>
      <c r="CH191" s="74"/>
      <c r="CI191" s="74"/>
      <c r="CJ191" s="74"/>
      <c r="CK191" s="74"/>
      <c r="CL191" s="74"/>
      <c r="CM191" s="74"/>
      <c r="CN191" s="74"/>
      <c r="CO191" s="74"/>
      <c r="CP191" s="74"/>
      <c r="CQ191" s="74"/>
      <c r="CR191" s="74"/>
      <c r="CS191" s="74"/>
      <c r="CT191" s="74"/>
      <c r="CU191" s="74"/>
      <c r="CV191" s="74"/>
      <c r="CW191" s="75"/>
      <c r="CX191" s="74"/>
      <c r="CY191" s="74"/>
      <c r="CZ191" s="74"/>
      <c r="DA191" s="74"/>
      <c r="DB191" s="74"/>
      <c r="DC191" s="74"/>
      <c r="DD191" s="74"/>
      <c r="DE191" s="74"/>
      <c r="DF191" s="74"/>
      <c r="DG191" s="74"/>
      <c r="DH191" s="74"/>
      <c r="DI191" s="74"/>
      <c r="DJ191" s="74"/>
      <c r="DK191" s="74"/>
      <c r="DL191" s="74"/>
      <c r="DM191" s="74"/>
      <c r="DN191" s="74"/>
      <c r="DO191" s="74"/>
      <c r="DP191" s="74"/>
      <c r="DQ191" s="74"/>
      <c r="DR191" s="74"/>
      <c r="DS191" s="74"/>
      <c r="DT191" s="74"/>
      <c r="DU191" s="75"/>
      <c r="DV191" s="74"/>
      <c r="DW191" s="74"/>
      <c r="DX191" s="74"/>
      <c r="DY191" s="74"/>
      <c r="DZ191" s="74"/>
      <c r="EA191" s="74"/>
      <c r="EB191" s="74"/>
      <c r="EC191" s="74"/>
      <c r="ED191" s="74"/>
      <c r="EE191" s="75"/>
      <c r="EF191" s="75"/>
      <c r="EG191" s="75"/>
      <c r="EH191" s="75"/>
      <c r="EI191" s="75"/>
      <c r="EJ191" s="75"/>
      <c r="EK191" s="75"/>
      <c r="EL191" s="75"/>
      <c r="EM191" s="75"/>
      <c r="EN191" s="75"/>
      <c r="EO191" s="75"/>
      <c r="EP191" s="75"/>
      <c r="EQ191" s="75"/>
      <c r="ER191" s="75"/>
      <c r="ES191" s="75"/>
      <c r="ET191" s="75"/>
      <c r="EU191" s="75"/>
      <c r="EV191" s="75"/>
      <c r="EW191" s="75"/>
      <c r="EX191" s="75"/>
      <c r="EY191" s="75"/>
      <c r="EZ191" s="75"/>
      <c r="FA191" s="75"/>
    </row>
    <row r="192" spans="2:157" ht="18" customHeight="1">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74"/>
      <c r="BQ192" s="75"/>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5"/>
      <c r="CX192" s="74"/>
      <c r="CY192" s="74"/>
      <c r="CZ192" s="74"/>
      <c r="DA192" s="74"/>
      <c r="DB192" s="74"/>
      <c r="DC192" s="74"/>
      <c r="DD192" s="74"/>
      <c r="DE192" s="74"/>
      <c r="DF192" s="74"/>
      <c r="DG192" s="74"/>
      <c r="DH192" s="74"/>
      <c r="DI192" s="74"/>
      <c r="DJ192" s="74"/>
      <c r="DK192" s="74"/>
      <c r="DL192" s="74"/>
      <c r="DM192" s="74"/>
      <c r="DN192" s="74"/>
      <c r="DO192" s="74"/>
      <c r="DP192" s="74"/>
      <c r="DQ192" s="74"/>
      <c r="DR192" s="74"/>
      <c r="DS192" s="74"/>
      <c r="DT192" s="74"/>
      <c r="DU192" s="75"/>
      <c r="DV192" s="74"/>
      <c r="DW192" s="74"/>
      <c r="DX192" s="74"/>
      <c r="DY192" s="74"/>
      <c r="DZ192" s="74"/>
      <c r="EA192" s="74"/>
      <c r="EB192" s="74"/>
      <c r="EC192" s="74"/>
      <c r="ED192" s="74"/>
      <c r="EE192" s="75"/>
      <c r="EF192" s="75"/>
      <c r="EG192" s="75"/>
      <c r="EH192" s="75"/>
      <c r="EI192" s="75"/>
      <c r="EJ192" s="75"/>
      <c r="EK192" s="75"/>
      <c r="EL192" s="75"/>
      <c r="EM192" s="75"/>
      <c r="EN192" s="75"/>
      <c r="EO192" s="75"/>
      <c r="EP192" s="75"/>
      <c r="EQ192" s="75"/>
      <c r="ER192" s="75"/>
      <c r="ES192" s="75"/>
      <c r="ET192" s="75"/>
      <c r="EU192" s="75"/>
      <c r="EV192" s="75"/>
      <c r="EW192" s="75"/>
      <c r="EX192" s="75"/>
      <c r="EY192" s="75"/>
      <c r="EZ192" s="75"/>
      <c r="FA192" s="75"/>
    </row>
    <row r="193" spans="2:157" ht="18" customHeight="1">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5"/>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5"/>
      <c r="CX193" s="74"/>
      <c r="CY193" s="74"/>
      <c r="CZ193" s="74"/>
      <c r="DA193" s="74"/>
      <c r="DB193" s="74"/>
      <c r="DC193" s="74"/>
      <c r="DD193" s="74"/>
      <c r="DE193" s="74"/>
      <c r="DF193" s="74"/>
      <c r="DG193" s="74"/>
      <c r="DH193" s="74"/>
      <c r="DI193" s="74"/>
      <c r="DJ193" s="74"/>
      <c r="DK193" s="74"/>
      <c r="DL193" s="74"/>
      <c r="DM193" s="74"/>
      <c r="DN193" s="74"/>
      <c r="DO193" s="74"/>
      <c r="DP193" s="74"/>
      <c r="DQ193" s="74"/>
      <c r="DR193" s="74"/>
      <c r="DS193" s="74"/>
      <c r="DT193" s="74"/>
      <c r="DU193" s="75"/>
      <c r="DV193" s="74"/>
      <c r="DW193" s="74"/>
      <c r="DX193" s="74"/>
      <c r="DY193" s="74"/>
      <c r="DZ193" s="74"/>
      <c r="EA193" s="74"/>
      <c r="EB193" s="74"/>
      <c r="EC193" s="74"/>
      <c r="ED193" s="74"/>
      <c r="EE193" s="75"/>
      <c r="EF193" s="75"/>
      <c r="EG193" s="75"/>
      <c r="EH193" s="75"/>
      <c r="EI193" s="75"/>
      <c r="EJ193" s="75"/>
      <c r="EK193" s="75"/>
      <c r="EL193" s="75"/>
      <c r="EM193" s="75"/>
      <c r="EN193" s="75"/>
      <c r="EO193" s="75"/>
      <c r="EP193" s="75"/>
      <c r="EQ193" s="75"/>
      <c r="ER193" s="75"/>
      <c r="ES193" s="75"/>
      <c r="ET193" s="75"/>
      <c r="EU193" s="75"/>
      <c r="EV193" s="75"/>
      <c r="EW193" s="75"/>
      <c r="EX193" s="75"/>
      <c r="EY193" s="75"/>
      <c r="EZ193" s="75"/>
      <c r="FA193" s="75"/>
    </row>
    <row r="194" spans="2:157" ht="18" customHeight="1">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c r="BP194" s="74"/>
      <c r="BQ194" s="75"/>
      <c r="BR194" s="74"/>
      <c r="BS194" s="74"/>
      <c r="BT194" s="74"/>
      <c r="BU194" s="74"/>
      <c r="BV194" s="74"/>
      <c r="BW194" s="74"/>
      <c r="BX194" s="74"/>
      <c r="BY194" s="74"/>
      <c r="BZ194" s="74"/>
      <c r="CA194" s="74"/>
      <c r="CB194" s="74"/>
      <c r="CC194" s="74"/>
      <c r="CD194" s="74"/>
      <c r="CE194" s="74"/>
      <c r="CF194" s="74"/>
      <c r="CG194" s="74"/>
      <c r="CH194" s="74"/>
      <c r="CI194" s="74"/>
      <c r="CJ194" s="74"/>
      <c r="CK194" s="74"/>
      <c r="CL194" s="74"/>
      <c r="CM194" s="74"/>
      <c r="CN194" s="74"/>
      <c r="CO194" s="74"/>
      <c r="CP194" s="74"/>
      <c r="CQ194" s="74"/>
      <c r="CR194" s="74"/>
      <c r="CS194" s="74"/>
      <c r="CT194" s="74"/>
      <c r="CU194" s="74"/>
      <c r="CV194" s="74"/>
      <c r="CW194" s="75"/>
      <c r="CX194" s="74"/>
      <c r="CY194" s="74"/>
      <c r="CZ194" s="74"/>
      <c r="DA194" s="74"/>
      <c r="DB194" s="74"/>
      <c r="DC194" s="74"/>
      <c r="DD194" s="74"/>
      <c r="DE194" s="74"/>
      <c r="DF194" s="74"/>
      <c r="DG194" s="74"/>
      <c r="DH194" s="74"/>
      <c r="DI194" s="74"/>
      <c r="DJ194" s="74"/>
      <c r="DK194" s="74"/>
      <c r="DL194" s="74"/>
      <c r="DM194" s="74"/>
      <c r="DN194" s="74"/>
      <c r="DO194" s="74"/>
      <c r="DP194" s="74"/>
      <c r="DQ194" s="74"/>
      <c r="DR194" s="74"/>
      <c r="DS194" s="74"/>
      <c r="DT194" s="74"/>
      <c r="DU194" s="75"/>
      <c r="DV194" s="74"/>
      <c r="DW194" s="74"/>
      <c r="DX194" s="74"/>
      <c r="DY194" s="74"/>
      <c r="DZ194" s="74"/>
      <c r="EA194" s="74"/>
      <c r="EB194" s="74"/>
      <c r="EC194" s="74"/>
      <c r="ED194" s="74"/>
      <c r="EE194" s="75"/>
      <c r="EF194" s="75"/>
      <c r="EG194" s="75"/>
      <c r="EH194" s="75"/>
      <c r="EI194" s="75"/>
      <c r="EJ194" s="75"/>
      <c r="EK194" s="75"/>
      <c r="EL194" s="75"/>
      <c r="EM194" s="75"/>
      <c r="EN194" s="75"/>
      <c r="EO194" s="75"/>
      <c r="EP194" s="75"/>
      <c r="EQ194" s="75"/>
      <c r="ER194" s="75"/>
      <c r="ES194" s="75"/>
      <c r="ET194" s="75"/>
      <c r="EU194" s="75"/>
      <c r="EV194" s="75"/>
      <c r="EW194" s="75"/>
      <c r="EX194" s="75"/>
      <c r="EY194" s="75"/>
      <c r="EZ194" s="75"/>
      <c r="FA194" s="75"/>
    </row>
    <row r="195" spans="2:157" ht="18" customHeight="1">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c r="BO195" s="74"/>
      <c r="BP195" s="74"/>
      <c r="BQ195" s="75"/>
      <c r="BR195" s="74"/>
      <c r="BS195" s="74"/>
      <c r="BT195" s="74"/>
      <c r="BU195" s="74"/>
      <c r="BV195" s="74"/>
      <c r="BW195" s="74"/>
      <c r="BX195" s="74"/>
      <c r="BY195" s="74"/>
      <c r="BZ195" s="74"/>
      <c r="CA195" s="74"/>
      <c r="CB195" s="74"/>
      <c r="CC195" s="74"/>
      <c r="CD195" s="74"/>
      <c r="CE195" s="74"/>
      <c r="CF195" s="74"/>
      <c r="CG195" s="74"/>
      <c r="CH195" s="74"/>
      <c r="CI195" s="74"/>
      <c r="CJ195" s="74"/>
      <c r="CK195" s="74"/>
      <c r="CL195" s="74"/>
      <c r="CM195" s="74"/>
      <c r="CN195" s="74"/>
      <c r="CO195" s="74"/>
      <c r="CP195" s="74"/>
      <c r="CQ195" s="74"/>
      <c r="CR195" s="74"/>
      <c r="CS195" s="74"/>
      <c r="CT195" s="74"/>
      <c r="CU195" s="74"/>
      <c r="CV195" s="74"/>
      <c r="CW195" s="75"/>
      <c r="CX195" s="74"/>
      <c r="CY195" s="74"/>
      <c r="CZ195" s="74"/>
      <c r="DA195" s="74"/>
      <c r="DB195" s="74"/>
      <c r="DC195" s="74"/>
      <c r="DD195" s="74"/>
      <c r="DE195" s="74"/>
      <c r="DF195" s="74"/>
      <c r="DG195" s="74"/>
      <c r="DH195" s="74"/>
      <c r="DI195" s="74"/>
      <c r="DJ195" s="74"/>
      <c r="DK195" s="74"/>
      <c r="DL195" s="74"/>
      <c r="DM195" s="74"/>
      <c r="DN195" s="74"/>
      <c r="DO195" s="74"/>
      <c r="DP195" s="74"/>
      <c r="DQ195" s="74"/>
      <c r="DR195" s="74"/>
      <c r="DS195" s="74"/>
      <c r="DT195" s="74"/>
      <c r="DU195" s="75"/>
      <c r="DV195" s="74"/>
      <c r="DW195" s="74"/>
      <c r="DX195" s="74"/>
      <c r="DY195" s="74"/>
      <c r="DZ195" s="74"/>
      <c r="EA195" s="74"/>
      <c r="EB195" s="74"/>
      <c r="EC195" s="74"/>
      <c r="ED195" s="74"/>
      <c r="EE195" s="75"/>
      <c r="EF195" s="75"/>
      <c r="EG195" s="75"/>
      <c r="EH195" s="75"/>
      <c r="EI195" s="75"/>
      <c r="EJ195" s="75"/>
      <c r="EK195" s="75"/>
      <c r="EL195" s="75"/>
      <c r="EM195" s="75"/>
      <c r="EN195" s="75"/>
      <c r="EO195" s="75"/>
      <c r="EP195" s="75"/>
      <c r="EQ195" s="75"/>
      <c r="ER195" s="75"/>
      <c r="ES195" s="75"/>
      <c r="ET195" s="75"/>
      <c r="EU195" s="75"/>
      <c r="EV195" s="75"/>
      <c r="EW195" s="75"/>
      <c r="EX195" s="75"/>
      <c r="EY195" s="75"/>
      <c r="EZ195" s="75"/>
      <c r="FA195" s="75"/>
    </row>
    <row r="196" spans="2:157" ht="18" customHeight="1">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75"/>
      <c r="BR196" s="74"/>
      <c r="BS196" s="74"/>
      <c r="BT196" s="74"/>
      <c r="BU196" s="74"/>
      <c r="BV196" s="74"/>
      <c r="BW196" s="74"/>
      <c r="BX196" s="74"/>
      <c r="BY196" s="74"/>
      <c r="BZ196" s="74"/>
      <c r="CA196" s="74"/>
      <c r="CB196" s="74"/>
      <c r="CC196" s="74"/>
      <c r="CD196" s="74"/>
      <c r="CE196" s="74"/>
      <c r="CF196" s="74"/>
      <c r="CG196" s="74"/>
      <c r="CH196" s="74"/>
      <c r="CI196" s="74"/>
      <c r="CJ196" s="74"/>
      <c r="CK196" s="74"/>
      <c r="CL196" s="74"/>
      <c r="CM196" s="74"/>
      <c r="CN196" s="74"/>
      <c r="CO196" s="74"/>
      <c r="CP196" s="74"/>
      <c r="CQ196" s="74"/>
      <c r="CR196" s="74"/>
      <c r="CS196" s="74"/>
      <c r="CT196" s="74"/>
      <c r="CU196" s="74"/>
      <c r="CV196" s="74"/>
      <c r="CW196" s="75"/>
      <c r="CX196" s="74"/>
      <c r="CY196" s="74"/>
      <c r="CZ196" s="74"/>
      <c r="DA196" s="74"/>
      <c r="DB196" s="74"/>
      <c r="DC196" s="74"/>
      <c r="DD196" s="74"/>
      <c r="DE196" s="74"/>
      <c r="DF196" s="74"/>
      <c r="DG196" s="74"/>
      <c r="DH196" s="74"/>
      <c r="DI196" s="74"/>
      <c r="DJ196" s="74"/>
      <c r="DK196" s="74"/>
      <c r="DL196" s="74"/>
      <c r="DM196" s="74"/>
      <c r="DN196" s="74"/>
      <c r="DO196" s="74"/>
      <c r="DP196" s="74"/>
      <c r="DQ196" s="74"/>
      <c r="DR196" s="74"/>
      <c r="DS196" s="74"/>
      <c r="DT196" s="74"/>
      <c r="DU196" s="75"/>
      <c r="DV196" s="74"/>
      <c r="DW196" s="74"/>
      <c r="DX196" s="74"/>
      <c r="DY196" s="74"/>
      <c r="DZ196" s="74"/>
      <c r="EA196" s="74"/>
      <c r="EB196" s="74"/>
      <c r="EC196" s="74"/>
      <c r="ED196" s="74"/>
      <c r="EE196" s="75"/>
      <c r="EF196" s="75"/>
      <c r="EG196" s="75"/>
      <c r="EH196" s="75"/>
      <c r="EI196" s="75"/>
      <c r="EJ196" s="75"/>
      <c r="EK196" s="75"/>
      <c r="EL196" s="75"/>
      <c r="EM196" s="75"/>
      <c r="EN196" s="75"/>
      <c r="EO196" s="75"/>
      <c r="EP196" s="75"/>
      <c r="EQ196" s="75"/>
      <c r="ER196" s="75"/>
      <c r="ES196" s="75"/>
      <c r="ET196" s="75"/>
      <c r="EU196" s="75"/>
      <c r="EV196" s="75"/>
      <c r="EW196" s="75"/>
      <c r="EX196" s="75"/>
      <c r="EY196" s="75"/>
      <c r="EZ196" s="75"/>
      <c r="FA196" s="75"/>
    </row>
    <row r="197" spans="2:157" ht="18" customHeight="1">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75"/>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5"/>
      <c r="CX197" s="74"/>
      <c r="CY197" s="74"/>
      <c r="CZ197" s="74"/>
      <c r="DA197" s="74"/>
      <c r="DB197" s="74"/>
      <c r="DC197" s="74"/>
      <c r="DD197" s="74"/>
      <c r="DE197" s="74"/>
      <c r="DF197" s="74"/>
      <c r="DG197" s="74"/>
      <c r="DH197" s="74"/>
      <c r="DI197" s="74"/>
      <c r="DJ197" s="74"/>
      <c r="DK197" s="74"/>
      <c r="DL197" s="74"/>
      <c r="DM197" s="74"/>
      <c r="DN197" s="74"/>
      <c r="DO197" s="74"/>
      <c r="DP197" s="74"/>
      <c r="DQ197" s="74"/>
      <c r="DR197" s="74"/>
      <c r="DS197" s="74"/>
      <c r="DT197" s="74"/>
      <c r="DU197" s="75"/>
      <c r="DV197" s="74"/>
      <c r="DW197" s="74"/>
      <c r="DX197" s="74"/>
      <c r="DY197" s="74"/>
      <c r="DZ197" s="74"/>
      <c r="EA197" s="74"/>
      <c r="EB197" s="74"/>
      <c r="EC197" s="74"/>
      <c r="ED197" s="74"/>
      <c r="EE197" s="75"/>
      <c r="EF197" s="75"/>
      <c r="EG197" s="75"/>
      <c r="EH197" s="75"/>
      <c r="EI197" s="75"/>
      <c r="EJ197" s="75"/>
      <c r="EK197" s="75"/>
      <c r="EL197" s="75"/>
      <c r="EM197" s="75"/>
      <c r="EN197" s="75"/>
      <c r="EO197" s="75"/>
      <c r="EP197" s="75"/>
      <c r="EQ197" s="75"/>
      <c r="ER197" s="75"/>
      <c r="ES197" s="75"/>
      <c r="ET197" s="75"/>
      <c r="EU197" s="75"/>
      <c r="EV197" s="75"/>
      <c r="EW197" s="75"/>
      <c r="EX197" s="75"/>
      <c r="EY197" s="75"/>
      <c r="EZ197" s="75"/>
      <c r="FA197" s="75"/>
    </row>
    <row r="198" spans="2:157" ht="18" customHeight="1">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c r="BI198" s="74"/>
      <c r="BJ198" s="74"/>
      <c r="BK198" s="74"/>
      <c r="BL198" s="74"/>
      <c r="BM198" s="74"/>
      <c r="BN198" s="74"/>
      <c r="BO198" s="74"/>
      <c r="BP198" s="74"/>
      <c r="BQ198" s="75"/>
      <c r="BR198" s="74"/>
      <c r="BS198" s="74"/>
      <c r="BT198" s="74"/>
      <c r="BU198" s="74"/>
      <c r="BV198" s="74"/>
      <c r="BW198" s="74"/>
      <c r="BX198" s="74"/>
      <c r="BY198" s="74"/>
      <c r="BZ198" s="74"/>
      <c r="CA198" s="74"/>
      <c r="CB198" s="74"/>
      <c r="CC198" s="74"/>
      <c r="CD198" s="74"/>
      <c r="CE198" s="74"/>
      <c r="CF198" s="74"/>
      <c r="CG198" s="74"/>
      <c r="CH198" s="74"/>
      <c r="CI198" s="74"/>
      <c r="CJ198" s="74"/>
      <c r="CK198" s="74"/>
      <c r="CL198" s="74"/>
      <c r="CM198" s="74"/>
      <c r="CN198" s="74"/>
      <c r="CO198" s="74"/>
      <c r="CP198" s="74"/>
      <c r="CQ198" s="74"/>
      <c r="CR198" s="74"/>
      <c r="CS198" s="74"/>
      <c r="CT198" s="74"/>
      <c r="CU198" s="74"/>
      <c r="CV198" s="74"/>
      <c r="CW198" s="75"/>
      <c r="CX198" s="74"/>
      <c r="CY198" s="74"/>
      <c r="CZ198" s="74"/>
      <c r="DA198" s="74"/>
      <c r="DB198" s="74"/>
      <c r="DC198" s="74"/>
      <c r="DD198" s="74"/>
      <c r="DE198" s="74"/>
      <c r="DF198" s="74"/>
      <c r="DG198" s="74"/>
      <c r="DH198" s="74"/>
      <c r="DI198" s="74"/>
      <c r="DJ198" s="74"/>
      <c r="DK198" s="74"/>
      <c r="DL198" s="74"/>
      <c r="DM198" s="74"/>
      <c r="DN198" s="74"/>
      <c r="DO198" s="74"/>
      <c r="DP198" s="74"/>
      <c r="DQ198" s="74"/>
      <c r="DR198" s="74"/>
      <c r="DS198" s="74"/>
      <c r="DT198" s="74"/>
      <c r="DU198" s="75"/>
      <c r="DV198" s="74"/>
      <c r="DW198" s="74"/>
      <c r="DX198" s="74"/>
      <c r="DY198" s="74"/>
      <c r="DZ198" s="74"/>
      <c r="EA198" s="74"/>
      <c r="EB198" s="74"/>
      <c r="EC198" s="74"/>
      <c r="ED198" s="74"/>
      <c r="EE198" s="75"/>
      <c r="EF198" s="75"/>
      <c r="EG198" s="75"/>
      <c r="EH198" s="75"/>
      <c r="EI198" s="75"/>
      <c r="EJ198" s="75"/>
      <c r="EK198" s="75"/>
      <c r="EL198" s="75"/>
      <c r="EM198" s="75"/>
      <c r="EN198" s="75"/>
      <c r="EO198" s="75"/>
      <c r="EP198" s="75"/>
      <c r="EQ198" s="75"/>
      <c r="ER198" s="75"/>
      <c r="ES198" s="75"/>
      <c r="ET198" s="75"/>
      <c r="EU198" s="75"/>
      <c r="EV198" s="75"/>
      <c r="EW198" s="75"/>
      <c r="EX198" s="75"/>
      <c r="EY198" s="75"/>
      <c r="EZ198" s="75"/>
      <c r="FA198" s="75"/>
    </row>
    <row r="199" spans="2:157" ht="18" customHeight="1">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c r="BI199" s="74"/>
      <c r="BJ199" s="74"/>
      <c r="BK199" s="74"/>
      <c r="BL199" s="74"/>
      <c r="BM199" s="74"/>
      <c r="BN199" s="74"/>
      <c r="BO199" s="74"/>
      <c r="BP199" s="74"/>
      <c r="BQ199" s="75"/>
      <c r="BR199" s="74"/>
      <c r="BS199" s="74"/>
      <c r="BT199" s="74"/>
      <c r="BU199" s="74"/>
      <c r="BV199" s="74"/>
      <c r="BW199" s="74"/>
      <c r="BX199" s="74"/>
      <c r="BY199" s="74"/>
      <c r="BZ199" s="74"/>
      <c r="CA199" s="74"/>
      <c r="CB199" s="74"/>
      <c r="CC199" s="74"/>
      <c r="CD199" s="74"/>
      <c r="CE199" s="74"/>
      <c r="CF199" s="74"/>
      <c r="CG199" s="74"/>
      <c r="CH199" s="74"/>
      <c r="CI199" s="74"/>
      <c r="CJ199" s="74"/>
      <c r="CK199" s="74"/>
      <c r="CL199" s="74"/>
      <c r="CM199" s="74"/>
      <c r="CN199" s="74"/>
      <c r="CO199" s="74"/>
      <c r="CP199" s="74"/>
      <c r="CQ199" s="74"/>
      <c r="CR199" s="74"/>
      <c r="CS199" s="74"/>
      <c r="CT199" s="74"/>
      <c r="CU199" s="74"/>
      <c r="CV199" s="74"/>
      <c r="CW199" s="75"/>
      <c r="CX199" s="74"/>
      <c r="CY199" s="74"/>
      <c r="CZ199" s="74"/>
      <c r="DA199" s="74"/>
      <c r="DB199" s="74"/>
      <c r="DC199" s="74"/>
      <c r="DD199" s="74"/>
      <c r="DE199" s="74"/>
      <c r="DF199" s="74"/>
      <c r="DG199" s="74"/>
      <c r="DH199" s="74"/>
      <c r="DI199" s="74"/>
      <c r="DJ199" s="74"/>
      <c r="DK199" s="74"/>
      <c r="DL199" s="74"/>
      <c r="DM199" s="74"/>
      <c r="DN199" s="74"/>
      <c r="DO199" s="74"/>
      <c r="DP199" s="74"/>
      <c r="DQ199" s="74"/>
      <c r="DR199" s="74"/>
      <c r="DS199" s="74"/>
      <c r="DT199" s="74"/>
      <c r="DU199" s="75"/>
      <c r="DV199" s="74"/>
      <c r="DW199" s="74"/>
      <c r="DX199" s="74"/>
      <c r="DY199" s="74"/>
      <c r="DZ199" s="74"/>
      <c r="EA199" s="74"/>
      <c r="EB199" s="74"/>
      <c r="EC199" s="74"/>
      <c r="ED199" s="74"/>
      <c r="EE199" s="75"/>
      <c r="EF199" s="75"/>
      <c r="EG199" s="75"/>
      <c r="EH199" s="75"/>
      <c r="EI199" s="75"/>
      <c r="EJ199" s="75"/>
      <c r="EK199" s="75"/>
      <c r="EL199" s="75"/>
      <c r="EM199" s="75"/>
      <c r="EN199" s="75"/>
      <c r="EO199" s="75"/>
      <c r="EP199" s="75"/>
      <c r="EQ199" s="75"/>
      <c r="ER199" s="75"/>
      <c r="ES199" s="75"/>
      <c r="ET199" s="75"/>
      <c r="EU199" s="75"/>
      <c r="EV199" s="75"/>
      <c r="EW199" s="75"/>
      <c r="EX199" s="75"/>
      <c r="EY199" s="75"/>
      <c r="EZ199" s="75"/>
      <c r="FA199" s="75"/>
    </row>
    <row r="200" spans="2:157" ht="18" customHeight="1">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c r="BI200" s="74"/>
      <c r="BJ200" s="74"/>
      <c r="BK200" s="74"/>
      <c r="BL200" s="74"/>
      <c r="BM200" s="74"/>
      <c r="BN200" s="74"/>
      <c r="BO200" s="74"/>
      <c r="BP200" s="74"/>
      <c r="BQ200" s="75"/>
      <c r="BR200" s="74"/>
      <c r="BS200" s="74"/>
      <c r="BT200" s="74"/>
      <c r="BU200" s="74"/>
      <c r="BV200" s="74"/>
      <c r="BW200" s="74"/>
      <c r="BX200" s="74"/>
      <c r="BY200" s="74"/>
      <c r="BZ200" s="74"/>
      <c r="CA200" s="74"/>
      <c r="CB200" s="74"/>
      <c r="CC200" s="74"/>
      <c r="CD200" s="74"/>
      <c r="CE200" s="74"/>
      <c r="CF200" s="74"/>
      <c r="CG200" s="74"/>
      <c r="CH200" s="74"/>
      <c r="CI200" s="74"/>
      <c r="CJ200" s="74"/>
      <c r="CK200" s="74"/>
      <c r="CL200" s="74"/>
      <c r="CM200" s="74"/>
      <c r="CN200" s="74"/>
      <c r="CO200" s="74"/>
      <c r="CP200" s="74"/>
      <c r="CQ200" s="74"/>
      <c r="CR200" s="74"/>
      <c r="CS200" s="74"/>
      <c r="CT200" s="74"/>
      <c r="CU200" s="74"/>
      <c r="CV200" s="74"/>
      <c r="CW200" s="75"/>
      <c r="CX200" s="74"/>
      <c r="CY200" s="74"/>
      <c r="CZ200" s="74"/>
      <c r="DA200" s="74"/>
      <c r="DB200" s="74"/>
      <c r="DC200" s="74"/>
      <c r="DD200" s="74"/>
      <c r="DE200" s="74"/>
      <c r="DF200" s="74"/>
      <c r="DG200" s="74"/>
      <c r="DH200" s="74"/>
      <c r="DI200" s="74"/>
      <c r="DJ200" s="74"/>
      <c r="DK200" s="74"/>
      <c r="DL200" s="74"/>
      <c r="DM200" s="74"/>
      <c r="DN200" s="74"/>
      <c r="DO200" s="74"/>
      <c r="DP200" s="74"/>
      <c r="DQ200" s="74"/>
      <c r="DR200" s="74"/>
      <c r="DS200" s="74"/>
      <c r="DT200" s="74"/>
      <c r="DU200" s="75"/>
      <c r="DV200" s="74"/>
      <c r="DW200" s="74"/>
      <c r="DX200" s="74"/>
      <c r="DY200" s="74"/>
      <c r="DZ200" s="74"/>
      <c r="EA200" s="74"/>
      <c r="EB200" s="74"/>
      <c r="EC200" s="74"/>
      <c r="ED200" s="74"/>
      <c r="EE200" s="75"/>
      <c r="EF200" s="75"/>
      <c r="EG200" s="75"/>
      <c r="EH200" s="75"/>
      <c r="EI200" s="75"/>
      <c r="EJ200" s="75"/>
      <c r="EK200" s="75"/>
      <c r="EL200" s="75"/>
      <c r="EM200" s="75"/>
      <c r="EN200" s="75"/>
      <c r="EO200" s="75"/>
      <c r="EP200" s="75"/>
      <c r="EQ200" s="75"/>
      <c r="ER200" s="75"/>
      <c r="ES200" s="75"/>
      <c r="ET200" s="75"/>
      <c r="EU200" s="75"/>
      <c r="EV200" s="75"/>
      <c r="EW200" s="75"/>
      <c r="EX200" s="75"/>
      <c r="EY200" s="75"/>
      <c r="EZ200" s="75"/>
      <c r="FA200" s="75"/>
    </row>
    <row r="201" spans="2:157" ht="18" customHeight="1">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4"/>
      <c r="BM201" s="74"/>
      <c r="BN201" s="74"/>
      <c r="BO201" s="74"/>
      <c r="BP201" s="74"/>
      <c r="BQ201" s="75"/>
      <c r="BR201" s="74"/>
      <c r="BS201" s="74"/>
      <c r="BT201" s="74"/>
      <c r="BU201" s="74"/>
      <c r="BV201" s="74"/>
      <c r="BW201" s="74"/>
      <c r="BX201" s="74"/>
      <c r="BY201" s="74"/>
      <c r="BZ201" s="74"/>
      <c r="CA201" s="74"/>
      <c r="CB201" s="74"/>
      <c r="CC201" s="74"/>
      <c r="CD201" s="74"/>
      <c r="CE201" s="74"/>
      <c r="CF201" s="74"/>
      <c r="CG201" s="74"/>
      <c r="CH201" s="74"/>
      <c r="CI201" s="74"/>
      <c r="CJ201" s="74"/>
      <c r="CK201" s="74"/>
      <c r="CL201" s="74"/>
      <c r="CM201" s="74"/>
      <c r="CN201" s="74"/>
      <c r="CO201" s="74"/>
      <c r="CP201" s="74"/>
      <c r="CQ201" s="74"/>
      <c r="CR201" s="74"/>
      <c r="CS201" s="74"/>
      <c r="CT201" s="74"/>
      <c r="CU201" s="74"/>
      <c r="CV201" s="74"/>
      <c r="CW201" s="75"/>
      <c r="CX201" s="74"/>
      <c r="CY201" s="74"/>
      <c r="CZ201" s="74"/>
      <c r="DA201" s="74"/>
      <c r="DB201" s="74"/>
      <c r="DC201" s="74"/>
      <c r="DD201" s="74"/>
      <c r="DE201" s="74"/>
      <c r="DF201" s="74"/>
      <c r="DG201" s="74"/>
      <c r="DH201" s="74"/>
      <c r="DI201" s="74"/>
      <c r="DJ201" s="74"/>
      <c r="DK201" s="74"/>
      <c r="DL201" s="74"/>
      <c r="DM201" s="74"/>
      <c r="DN201" s="74"/>
      <c r="DO201" s="74"/>
      <c r="DP201" s="74"/>
      <c r="DQ201" s="74"/>
      <c r="DR201" s="74"/>
      <c r="DS201" s="74"/>
      <c r="DT201" s="74"/>
      <c r="DU201" s="75"/>
      <c r="DV201" s="74"/>
      <c r="DW201" s="74"/>
      <c r="DX201" s="74"/>
      <c r="DY201" s="74"/>
      <c r="DZ201" s="74"/>
      <c r="EA201" s="74"/>
      <c r="EB201" s="74"/>
      <c r="EC201" s="74"/>
      <c r="ED201" s="74"/>
      <c r="EE201" s="75"/>
      <c r="EF201" s="75"/>
      <c r="EG201" s="75"/>
      <c r="EH201" s="75"/>
      <c r="EI201" s="75"/>
      <c r="EJ201" s="75"/>
      <c r="EK201" s="75"/>
      <c r="EL201" s="75"/>
      <c r="EM201" s="75"/>
      <c r="EN201" s="75"/>
      <c r="EO201" s="75"/>
      <c r="EP201" s="75"/>
      <c r="EQ201" s="75"/>
      <c r="ER201" s="75"/>
      <c r="ES201" s="75"/>
      <c r="ET201" s="75"/>
      <c r="EU201" s="75"/>
      <c r="EV201" s="75"/>
      <c r="EW201" s="75"/>
      <c r="EX201" s="75"/>
      <c r="EY201" s="75"/>
      <c r="EZ201" s="75"/>
      <c r="FA201" s="75"/>
    </row>
    <row r="202" spans="2:157" ht="18" customHeight="1">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c r="BI202" s="74"/>
      <c r="BJ202" s="74"/>
      <c r="BK202" s="74"/>
      <c r="BL202" s="74"/>
      <c r="BM202" s="74"/>
      <c r="BN202" s="74"/>
      <c r="BO202" s="74"/>
      <c r="BP202" s="74"/>
      <c r="BQ202" s="75"/>
      <c r="BR202" s="74"/>
      <c r="BS202" s="74"/>
      <c r="BT202" s="74"/>
      <c r="BU202" s="74"/>
      <c r="BV202" s="74"/>
      <c r="BW202" s="74"/>
      <c r="BX202" s="74"/>
      <c r="BY202" s="74"/>
      <c r="BZ202" s="74"/>
      <c r="CA202" s="74"/>
      <c r="CB202" s="74"/>
      <c r="CC202" s="74"/>
      <c r="CD202" s="74"/>
      <c r="CE202" s="74"/>
      <c r="CF202" s="74"/>
      <c r="CG202" s="74"/>
      <c r="CH202" s="74"/>
      <c r="CI202" s="74"/>
      <c r="CJ202" s="74"/>
      <c r="CK202" s="74"/>
      <c r="CL202" s="74"/>
      <c r="CM202" s="74"/>
      <c r="CN202" s="74"/>
      <c r="CO202" s="74"/>
      <c r="CP202" s="74"/>
      <c r="CQ202" s="74"/>
      <c r="CR202" s="74"/>
      <c r="CS202" s="74"/>
      <c r="CT202" s="74"/>
      <c r="CU202" s="74"/>
      <c r="CV202" s="74"/>
      <c r="CW202" s="75"/>
      <c r="CX202" s="74"/>
      <c r="CY202" s="74"/>
      <c r="CZ202" s="74"/>
      <c r="DA202" s="74"/>
      <c r="DB202" s="74"/>
      <c r="DC202" s="74"/>
      <c r="DD202" s="74"/>
      <c r="DE202" s="74"/>
      <c r="DF202" s="74"/>
      <c r="DG202" s="74"/>
      <c r="DH202" s="74"/>
      <c r="DI202" s="74"/>
      <c r="DJ202" s="74"/>
      <c r="DK202" s="74"/>
      <c r="DL202" s="74"/>
      <c r="DM202" s="74"/>
      <c r="DN202" s="74"/>
      <c r="DO202" s="74"/>
      <c r="DP202" s="74"/>
      <c r="DQ202" s="74"/>
      <c r="DR202" s="74"/>
      <c r="DS202" s="74"/>
      <c r="DT202" s="74"/>
      <c r="DU202" s="75"/>
      <c r="DV202" s="74"/>
      <c r="DW202" s="74"/>
      <c r="DX202" s="74"/>
      <c r="DY202" s="74"/>
      <c r="DZ202" s="74"/>
      <c r="EA202" s="74"/>
      <c r="EB202" s="74"/>
      <c r="EC202" s="74"/>
      <c r="ED202" s="74"/>
      <c r="EE202" s="75"/>
      <c r="EF202" s="75"/>
      <c r="EG202" s="75"/>
      <c r="EH202" s="75"/>
      <c r="EI202" s="75"/>
      <c r="EJ202" s="75"/>
      <c r="EK202" s="75"/>
      <c r="EL202" s="75"/>
      <c r="EM202" s="75"/>
      <c r="EN202" s="75"/>
      <c r="EO202" s="75"/>
      <c r="EP202" s="75"/>
      <c r="EQ202" s="75"/>
      <c r="ER202" s="75"/>
      <c r="ES202" s="75"/>
      <c r="ET202" s="75"/>
      <c r="EU202" s="75"/>
      <c r="EV202" s="75"/>
      <c r="EW202" s="75"/>
      <c r="EX202" s="75"/>
      <c r="EY202" s="75"/>
      <c r="EZ202" s="75"/>
      <c r="FA202" s="75"/>
    </row>
    <row r="203" spans="2:157" ht="18" customHeight="1">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c r="BI203" s="74"/>
      <c r="BJ203" s="74"/>
      <c r="BK203" s="74"/>
      <c r="BL203" s="74"/>
      <c r="BM203" s="74"/>
      <c r="BN203" s="74"/>
      <c r="BO203" s="74"/>
      <c r="BP203" s="74"/>
      <c r="BQ203" s="75"/>
      <c r="BR203" s="74"/>
      <c r="BS203" s="74"/>
      <c r="BT203" s="74"/>
      <c r="BU203" s="74"/>
      <c r="BV203" s="74"/>
      <c r="BW203" s="74"/>
      <c r="BX203" s="74"/>
      <c r="BY203" s="74"/>
      <c r="BZ203" s="74"/>
      <c r="CA203" s="74"/>
      <c r="CB203" s="74"/>
      <c r="CC203" s="74"/>
      <c r="CD203" s="74"/>
      <c r="CE203" s="74"/>
      <c r="CF203" s="74"/>
      <c r="CG203" s="74"/>
      <c r="CH203" s="74"/>
      <c r="CI203" s="74"/>
      <c r="CJ203" s="74"/>
      <c r="CK203" s="74"/>
      <c r="CL203" s="74"/>
      <c r="CM203" s="74"/>
      <c r="CN203" s="74"/>
      <c r="CO203" s="74"/>
      <c r="CP203" s="74"/>
      <c r="CQ203" s="74"/>
      <c r="CR203" s="74"/>
      <c r="CS203" s="74"/>
      <c r="CT203" s="74"/>
      <c r="CU203" s="74"/>
      <c r="CV203" s="74"/>
      <c r="CW203" s="75"/>
      <c r="CX203" s="74"/>
      <c r="CY203" s="74"/>
      <c r="CZ203" s="74"/>
      <c r="DA203" s="74"/>
      <c r="DB203" s="74"/>
      <c r="DC203" s="74"/>
      <c r="DD203" s="74"/>
      <c r="DE203" s="74"/>
      <c r="DF203" s="74"/>
      <c r="DG203" s="74"/>
      <c r="DH203" s="74"/>
      <c r="DI203" s="74"/>
      <c r="DJ203" s="74"/>
      <c r="DK203" s="74"/>
      <c r="DL203" s="74"/>
      <c r="DM203" s="74"/>
      <c r="DN203" s="74"/>
      <c r="DO203" s="74"/>
      <c r="DP203" s="74"/>
      <c r="DQ203" s="74"/>
      <c r="DR203" s="74"/>
      <c r="DS203" s="74"/>
      <c r="DT203" s="74"/>
      <c r="DU203" s="75"/>
      <c r="DV203" s="74"/>
      <c r="DW203" s="74"/>
      <c r="DX203" s="74"/>
      <c r="DY203" s="74"/>
      <c r="DZ203" s="74"/>
      <c r="EA203" s="74"/>
      <c r="EB203" s="74"/>
      <c r="EC203" s="74"/>
      <c r="ED203" s="74"/>
      <c r="EE203" s="75"/>
      <c r="EF203" s="75"/>
      <c r="EG203" s="75"/>
      <c r="EH203" s="75"/>
      <c r="EI203" s="75"/>
      <c r="EJ203" s="75"/>
      <c r="EK203" s="75"/>
      <c r="EL203" s="75"/>
      <c r="EM203" s="75"/>
      <c r="EN203" s="75"/>
      <c r="EO203" s="75"/>
      <c r="EP203" s="75"/>
      <c r="EQ203" s="75"/>
      <c r="ER203" s="75"/>
      <c r="ES203" s="75"/>
      <c r="ET203" s="75"/>
      <c r="EU203" s="75"/>
      <c r="EV203" s="75"/>
      <c r="EW203" s="75"/>
      <c r="EX203" s="75"/>
      <c r="EY203" s="75"/>
      <c r="EZ203" s="75"/>
      <c r="FA203" s="75"/>
    </row>
    <row r="204" spans="2:157" ht="18" customHeight="1">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c r="BI204" s="74"/>
      <c r="BJ204" s="74"/>
      <c r="BK204" s="74"/>
      <c r="BL204" s="74"/>
      <c r="BM204" s="74"/>
      <c r="BN204" s="74"/>
      <c r="BO204" s="74"/>
      <c r="BP204" s="74"/>
      <c r="BQ204" s="75"/>
      <c r="BR204" s="74"/>
      <c r="BS204" s="74"/>
      <c r="BT204" s="74"/>
      <c r="BU204" s="74"/>
      <c r="BV204" s="74"/>
      <c r="BW204" s="74"/>
      <c r="BX204" s="74"/>
      <c r="BY204" s="74"/>
      <c r="BZ204" s="74"/>
      <c r="CA204" s="74"/>
      <c r="CB204" s="74"/>
      <c r="CC204" s="74"/>
      <c r="CD204" s="74"/>
      <c r="CE204" s="74"/>
      <c r="CF204" s="74"/>
      <c r="CG204" s="74"/>
      <c r="CH204" s="74"/>
      <c r="CI204" s="74"/>
      <c r="CJ204" s="74"/>
      <c r="CK204" s="74"/>
      <c r="CL204" s="74"/>
      <c r="CM204" s="74"/>
      <c r="CN204" s="74"/>
      <c r="CO204" s="74"/>
      <c r="CP204" s="74"/>
      <c r="CQ204" s="74"/>
      <c r="CR204" s="74"/>
      <c r="CS204" s="74"/>
      <c r="CT204" s="74"/>
      <c r="CU204" s="74"/>
      <c r="CV204" s="74"/>
      <c r="CW204" s="75"/>
      <c r="CX204" s="74"/>
      <c r="CY204" s="74"/>
      <c r="CZ204" s="74"/>
      <c r="DA204" s="74"/>
      <c r="DB204" s="74"/>
      <c r="DC204" s="74"/>
      <c r="DD204" s="74"/>
      <c r="DE204" s="74"/>
      <c r="DF204" s="74"/>
      <c r="DG204" s="74"/>
      <c r="DH204" s="74"/>
      <c r="DI204" s="74"/>
      <c r="DJ204" s="74"/>
      <c r="DK204" s="74"/>
      <c r="DL204" s="74"/>
      <c r="DM204" s="74"/>
      <c r="DN204" s="74"/>
      <c r="DO204" s="74"/>
      <c r="DP204" s="74"/>
      <c r="DQ204" s="74"/>
      <c r="DR204" s="74"/>
      <c r="DS204" s="74"/>
      <c r="DT204" s="74"/>
      <c r="DU204" s="75"/>
      <c r="DV204" s="74"/>
      <c r="DW204" s="74"/>
      <c r="DX204" s="74"/>
      <c r="DY204" s="74"/>
      <c r="DZ204" s="74"/>
      <c r="EA204" s="74"/>
      <c r="EB204" s="74"/>
      <c r="EC204" s="74"/>
      <c r="ED204" s="74"/>
      <c r="EE204" s="75"/>
      <c r="EF204" s="75"/>
      <c r="EG204" s="75"/>
      <c r="EH204" s="75"/>
      <c r="EI204" s="75"/>
      <c r="EJ204" s="75"/>
      <c r="EK204" s="75"/>
      <c r="EL204" s="75"/>
      <c r="EM204" s="75"/>
      <c r="EN204" s="75"/>
      <c r="EO204" s="75"/>
      <c r="EP204" s="75"/>
      <c r="EQ204" s="75"/>
      <c r="ER204" s="75"/>
      <c r="ES204" s="75"/>
      <c r="ET204" s="75"/>
      <c r="EU204" s="75"/>
      <c r="EV204" s="75"/>
      <c r="EW204" s="75"/>
      <c r="EX204" s="75"/>
      <c r="EY204" s="75"/>
      <c r="EZ204" s="75"/>
      <c r="FA204" s="75"/>
    </row>
    <row r="205" spans="2:157" ht="18" customHeight="1">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M205" s="74"/>
      <c r="BN205" s="74"/>
      <c r="BO205" s="74"/>
      <c r="BP205" s="74"/>
      <c r="BQ205" s="75"/>
      <c r="BR205" s="74"/>
      <c r="BS205" s="74"/>
      <c r="BT205" s="74"/>
      <c r="BU205" s="74"/>
      <c r="BV205" s="74"/>
      <c r="BW205" s="74"/>
      <c r="BX205" s="74"/>
      <c r="BY205" s="74"/>
      <c r="BZ205" s="74"/>
      <c r="CA205" s="74"/>
      <c r="CB205" s="74"/>
      <c r="CC205" s="74"/>
      <c r="CD205" s="74"/>
      <c r="CE205" s="74"/>
      <c r="CF205" s="74"/>
      <c r="CG205" s="74"/>
      <c r="CH205" s="74"/>
      <c r="CI205" s="74"/>
      <c r="CJ205" s="74"/>
      <c r="CK205" s="74"/>
      <c r="CL205" s="74"/>
      <c r="CM205" s="74"/>
      <c r="CN205" s="74"/>
      <c r="CO205" s="74"/>
      <c r="CP205" s="74"/>
      <c r="CQ205" s="74"/>
      <c r="CR205" s="74"/>
      <c r="CS205" s="74"/>
      <c r="CT205" s="74"/>
      <c r="CU205" s="74"/>
      <c r="CV205" s="74"/>
      <c r="CW205" s="75"/>
      <c r="CX205" s="74"/>
      <c r="CY205" s="74"/>
      <c r="CZ205" s="74"/>
      <c r="DA205" s="74"/>
      <c r="DB205" s="74"/>
      <c r="DC205" s="74"/>
      <c r="DD205" s="74"/>
      <c r="DE205" s="74"/>
      <c r="DF205" s="74"/>
      <c r="DG205" s="74"/>
      <c r="DH205" s="74"/>
      <c r="DI205" s="74"/>
      <c r="DJ205" s="74"/>
      <c r="DK205" s="74"/>
      <c r="DL205" s="74"/>
      <c r="DM205" s="74"/>
      <c r="DN205" s="74"/>
      <c r="DO205" s="74"/>
      <c r="DP205" s="74"/>
      <c r="DQ205" s="74"/>
      <c r="DR205" s="74"/>
      <c r="DS205" s="74"/>
      <c r="DT205" s="74"/>
      <c r="DU205" s="75"/>
      <c r="DV205" s="74"/>
      <c r="DW205" s="74"/>
      <c r="DX205" s="74"/>
      <c r="DY205" s="74"/>
      <c r="DZ205" s="74"/>
      <c r="EA205" s="74"/>
      <c r="EB205" s="74"/>
      <c r="EC205" s="74"/>
      <c r="ED205" s="74"/>
      <c r="EE205" s="75"/>
      <c r="EF205" s="75"/>
      <c r="EG205" s="75"/>
      <c r="EH205" s="75"/>
      <c r="EI205" s="75"/>
      <c r="EJ205" s="75"/>
      <c r="EK205" s="75"/>
      <c r="EL205" s="75"/>
      <c r="EM205" s="75"/>
      <c r="EN205" s="75"/>
      <c r="EO205" s="75"/>
      <c r="EP205" s="75"/>
      <c r="EQ205" s="75"/>
      <c r="ER205" s="75"/>
      <c r="ES205" s="75"/>
      <c r="ET205" s="75"/>
      <c r="EU205" s="75"/>
      <c r="EV205" s="75"/>
      <c r="EW205" s="75"/>
      <c r="EX205" s="75"/>
      <c r="EY205" s="75"/>
      <c r="EZ205" s="75"/>
      <c r="FA205" s="75"/>
    </row>
    <row r="206" spans="2:157" ht="18" customHeight="1">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c r="BI206" s="74"/>
      <c r="BJ206" s="74"/>
      <c r="BK206" s="74"/>
      <c r="BL206" s="74"/>
      <c r="BM206" s="74"/>
      <c r="BN206" s="74"/>
      <c r="BO206" s="74"/>
      <c r="BP206" s="74"/>
      <c r="BQ206" s="75"/>
      <c r="BR206" s="74"/>
      <c r="BS206" s="74"/>
      <c r="BT206" s="74"/>
      <c r="BU206" s="74"/>
      <c r="BV206" s="74"/>
      <c r="BW206" s="74"/>
      <c r="BX206" s="74"/>
      <c r="BY206" s="74"/>
      <c r="BZ206" s="74"/>
      <c r="CA206" s="74"/>
      <c r="CB206" s="74"/>
      <c r="CC206" s="74"/>
      <c r="CD206" s="74"/>
      <c r="CE206" s="74"/>
      <c r="CF206" s="74"/>
      <c r="CG206" s="74"/>
      <c r="CH206" s="74"/>
      <c r="CI206" s="74"/>
      <c r="CJ206" s="74"/>
      <c r="CK206" s="74"/>
      <c r="CL206" s="74"/>
      <c r="CM206" s="74"/>
      <c r="CN206" s="74"/>
      <c r="CO206" s="74"/>
      <c r="CP206" s="74"/>
      <c r="CQ206" s="74"/>
      <c r="CR206" s="74"/>
      <c r="CS206" s="74"/>
      <c r="CT206" s="74"/>
      <c r="CU206" s="74"/>
      <c r="CV206" s="74"/>
      <c r="CW206" s="75"/>
      <c r="CX206" s="74"/>
      <c r="CY206" s="74"/>
      <c r="CZ206" s="74"/>
      <c r="DA206" s="74"/>
      <c r="DB206" s="74"/>
      <c r="DC206" s="74"/>
      <c r="DD206" s="74"/>
      <c r="DE206" s="74"/>
      <c r="DF206" s="74"/>
      <c r="DG206" s="74"/>
      <c r="DH206" s="74"/>
      <c r="DI206" s="74"/>
      <c r="DJ206" s="74"/>
      <c r="DK206" s="74"/>
      <c r="DL206" s="74"/>
      <c r="DM206" s="74"/>
      <c r="DN206" s="74"/>
      <c r="DO206" s="74"/>
      <c r="DP206" s="74"/>
      <c r="DQ206" s="74"/>
      <c r="DR206" s="74"/>
      <c r="DS206" s="74"/>
      <c r="DT206" s="74"/>
      <c r="DU206" s="75"/>
      <c r="DV206" s="74"/>
      <c r="DW206" s="74"/>
      <c r="DX206" s="74"/>
      <c r="DY206" s="74"/>
      <c r="DZ206" s="74"/>
      <c r="EA206" s="74"/>
      <c r="EB206" s="74"/>
      <c r="EC206" s="74"/>
      <c r="ED206" s="74"/>
      <c r="EE206" s="75"/>
      <c r="EF206" s="75"/>
      <c r="EG206" s="75"/>
      <c r="EH206" s="75"/>
      <c r="EI206" s="75"/>
      <c r="EJ206" s="75"/>
      <c r="EK206" s="75"/>
      <c r="EL206" s="75"/>
      <c r="EM206" s="75"/>
      <c r="EN206" s="75"/>
      <c r="EO206" s="75"/>
      <c r="EP206" s="75"/>
      <c r="EQ206" s="75"/>
      <c r="ER206" s="75"/>
      <c r="ES206" s="75"/>
      <c r="ET206" s="75"/>
      <c r="EU206" s="75"/>
      <c r="EV206" s="75"/>
      <c r="EW206" s="75"/>
      <c r="EX206" s="75"/>
      <c r="EY206" s="75"/>
      <c r="EZ206" s="75"/>
      <c r="FA206" s="75"/>
    </row>
    <row r="207" spans="2:157" ht="18" customHeight="1">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c r="BI207" s="74"/>
      <c r="BJ207" s="74"/>
      <c r="BK207" s="74"/>
      <c r="BL207" s="74"/>
      <c r="BM207" s="74"/>
      <c r="BN207" s="74"/>
      <c r="BO207" s="74"/>
      <c r="BP207" s="74"/>
      <c r="BQ207" s="75"/>
      <c r="BR207" s="74"/>
      <c r="BS207" s="74"/>
      <c r="BT207" s="74"/>
      <c r="BU207" s="74"/>
      <c r="BV207" s="74"/>
      <c r="BW207" s="74"/>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5"/>
      <c r="CX207" s="74"/>
      <c r="CY207" s="74"/>
      <c r="CZ207" s="74"/>
      <c r="DA207" s="74"/>
      <c r="DB207" s="74"/>
      <c r="DC207" s="74"/>
      <c r="DD207" s="74"/>
      <c r="DE207" s="74"/>
      <c r="DF207" s="74"/>
      <c r="DG207" s="74"/>
      <c r="DH207" s="74"/>
      <c r="DI207" s="74"/>
      <c r="DJ207" s="74"/>
      <c r="DK207" s="74"/>
      <c r="DL207" s="74"/>
      <c r="DM207" s="74"/>
      <c r="DN207" s="74"/>
      <c r="DO207" s="74"/>
      <c r="DP207" s="74"/>
      <c r="DQ207" s="74"/>
      <c r="DR207" s="74"/>
      <c r="DS207" s="74"/>
      <c r="DT207" s="74"/>
      <c r="DU207" s="75"/>
      <c r="DV207" s="74"/>
      <c r="DW207" s="74"/>
      <c r="DX207" s="74"/>
      <c r="DY207" s="74"/>
      <c r="DZ207" s="74"/>
      <c r="EA207" s="74"/>
      <c r="EB207" s="74"/>
      <c r="EC207" s="74"/>
      <c r="ED207" s="74"/>
      <c r="EE207" s="75"/>
      <c r="EF207" s="75"/>
      <c r="EG207" s="75"/>
      <c r="EH207" s="75"/>
      <c r="EI207" s="75"/>
      <c r="EJ207" s="75"/>
      <c r="EK207" s="75"/>
      <c r="EL207" s="75"/>
      <c r="EM207" s="75"/>
      <c r="EN207" s="75"/>
      <c r="EO207" s="75"/>
      <c r="EP207" s="75"/>
      <c r="EQ207" s="75"/>
      <c r="ER207" s="75"/>
      <c r="ES207" s="75"/>
      <c r="ET207" s="75"/>
      <c r="EU207" s="75"/>
      <c r="EV207" s="75"/>
      <c r="EW207" s="75"/>
      <c r="EX207" s="75"/>
      <c r="EY207" s="75"/>
      <c r="EZ207" s="75"/>
      <c r="FA207" s="75"/>
    </row>
    <row r="208" spans="2:157" ht="18" customHeight="1">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c r="BI208" s="74"/>
      <c r="BJ208" s="74"/>
      <c r="BK208" s="74"/>
      <c r="BL208" s="74"/>
      <c r="BM208" s="74"/>
      <c r="BN208" s="74"/>
      <c r="BO208" s="74"/>
      <c r="BP208" s="74"/>
      <c r="BQ208" s="75"/>
      <c r="BR208" s="74"/>
      <c r="BS208" s="74"/>
      <c r="BT208" s="74"/>
      <c r="BU208" s="74"/>
      <c r="BV208" s="74"/>
      <c r="BW208" s="74"/>
      <c r="BX208" s="74"/>
      <c r="BY208" s="74"/>
      <c r="BZ208" s="74"/>
      <c r="CA208" s="74"/>
      <c r="CB208" s="74"/>
      <c r="CC208" s="74"/>
      <c r="CD208" s="74"/>
      <c r="CE208" s="74"/>
      <c r="CF208" s="74"/>
      <c r="CG208" s="74"/>
      <c r="CH208" s="74"/>
      <c r="CI208" s="74"/>
      <c r="CJ208" s="74"/>
      <c r="CK208" s="74"/>
      <c r="CL208" s="74"/>
      <c r="CM208" s="74"/>
      <c r="CN208" s="74"/>
      <c r="CO208" s="74"/>
      <c r="CP208" s="74"/>
      <c r="CQ208" s="74"/>
      <c r="CR208" s="74"/>
      <c r="CS208" s="74"/>
      <c r="CT208" s="74"/>
      <c r="CU208" s="74"/>
      <c r="CV208" s="74"/>
      <c r="CW208" s="75"/>
      <c r="CX208" s="74"/>
      <c r="CY208" s="74"/>
      <c r="CZ208" s="74"/>
      <c r="DA208" s="74"/>
      <c r="DB208" s="74"/>
      <c r="DC208" s="74"/>
      <c r="DD208" s="74"/>
      <c r="DE208" s="74"/>
      <c r="DF208" s="74"/>
      <c r="DG208" s="74"/>
      <c r="DH208" s="74"/>
      <c r="DI208" s="74"/>
      <c r="DJ208" s="74"/>
      <c r="DK208" s="74"/>
      <c r="DL208" s="74"/>
      <c r="DM208" s="74"/>
      <c r="DN208" s="74"/>
      <c r="DO208" s="74"/>
      <c r="DP208" s="74"/>
      <c r="DQ208" s="74"/>
      <c r="DR208" s="74"/>
      <c r="DS208" s="74"/>
      <c r="DT208" s="74"/>
      <c r="DU208" s="75"/>
      <c r="DV208" s="74"/>
      <c r="DW208" s="74"/>
      <c r="DX208" s="74"/>
      <c r="DY208" s="74"/>
      <c r="DZ208" s="74"/>
      <c r="EA208" s="74"/>
      <c r="EB208" s="74"/>
      <c r="EC208" s="74"/>
      <c r="ED208" s="74"/>
      <c r="EE208" s="75"/>
      <c r="EF208" s="75"/>
      <c r="EG208" s="75"/>
      <c r="EH208" s="75"/>
      <c r="EI208" s="75"/>
      <c r="EJ208" s="75"/>
      <c r="EK208" s="75"/>
      <c r="EL208" s="75"/>
      <c r="EM208" s="75"/>
      <c r="EN208" s="75"/>
      <c r="EO208" s="75"/>
      <c r="EP208" s="75"/>
      <c r="EQ208" s="75"/>
      <c r="ER208" s="75"/>
      <c r="ES208" s="75"/>
      <c r="ET208" s="75"/>
      <c r="EU208" s="75"/>
      <c r="EV208" s="75"/>
      <c r="EW208" s="75"/>
      <c r="EX208" s="75"/>
      <c r="EY208" s="75"/>
      <c r="EZ208" s="75"/>
      <c r="FA208" s="75"/>
    </row>
    <row r="209" spans="2:157" ht="18" customHeight="1">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c r="BI209" s="74"/>
      <c r="BJ209" s="74"/>
      <c r="BK209" s="74"/>
      <c r="BL209" s="74"/>
      <c r="BM209" s="74"/>
      <c r="BN209" s="74"/>
      <c r="BO209" s="74"/>
      <c r="BP209" s="74"/>
      <c r="BQ209" s="75"/>
      <c r="BR209" s="74"/>
      <c r="BS209" s="74"/>
      <c r="BT209" s="74"/>
      <c r="BU209" s="74"/>
      <c r="BV209" s="74"/>
      <c r="BW209" s="74"/>
      <c r="BX209" s="74"/>
      <c r="BY209" s="74"/>
      <c r="BZ209" s="74"/>
      <c r="CA209" s="74"/>
      <c r="CB209" s="74"/>
      <c r="CC209" s="74"/>
      <c r="CD209" s="74"/>
      <c r="CE209" s="74"/>
      <c r="CF209" s="74"/>
      <c r="CG209" s="74"/>
      <c r="CH209" s="74"/>
      <c r="CI209" s="74"/>
      <c r="CJ209" s="74"/>
      <c r="CK209" s="74"/>
      <c r="CL209" s="74"/>
      <c r="CM209" s="74"/>
      <c r="CN209" s="74"/>
      <c r="CO209" s="74"/>
      <c r="CP209" s="74"/>
      <c r="CQ209" s="74"/>
      <c r="CR209" s="74"/>
      <c r="CS209" s="74"/>
      <c r="CT209" s="74"/>
      <c r="CU209" s="74"/>
      <c r="CV209" s="74"/>
      <c r="CW209" s="75"/>
      <c r="CX209" s="74"/>
      <c r="CY209" s="74"/>
      <c r="CZ209" s="74"/>
      <c r="DA209" s="74"/>
      <c r="DB209" s="74"/>
      <c r="DC209" s="74"/>
      <c r="DD209" s="74"/>
      <c r="DE209" s="74"/>
      <c r="DF209" s="74"/>
      <c r="DG209" s="74"/>
      <c r="DH209" s="74"/>
      <c r="DI209" s="74"/>
      <c r="DJ209" s="74"/>
      <c r="DK209" s="74"/>
      <c r="DL209" s="74"/>
      <c r="DM209" s="74"/>
      <c r="DN209" s="74"/>
      <c r="DO209" s="74"/>
      <c r="DP209" s="74"/>
      <c r="DQ209" s="74"/>
      <c r="DR209" s="74"/>
      <c r="DS209" s="74"/>
      <c r="DT209" s="74"/>
      <c r="DU209" s="75"/>
      <c r="DV209" s="74"/>
      <c r="DW209" s="74"/>
      <c r="DX209" s="74"/>
      <c r="DY209" s="74"/>
      <c r="DZ209" s="74"/>
      <c r="EA209" s="74"/>
      <c r="EB209" s="74"/>
      <c r="EC209" s="74"/>
      <c r="ED209" s="74"/>
      <c r="EE209" s="75"/>
      <c r="EF209" s="75"/>
      <c r="EG209" s="75"/>
      <c r="EH209" s="75"/>
      <c r="EI209" s="75"/>
      <c r="EJ209" s="75"/>
      <c r="EK209" s="75"/>
      <c r="EL209" s="75"/>
      <c r="EM209" s="75"/>
      <c r="EN209" s="75"/>
      <c r="EO209" s="75"/>
      <c r="EP209" s="75"/>
      <c r="EQ209" s="75"/>
      <c r="ER209" s="75"/>
      <c r="ES209" s="75"/>
      <c r="ET209" s="75"/>
      <c r="EU209" s="75"/>
      <c r="EV209" s="75"/>
      <c r="EW209" s="75"/>
      <c r="EX209" s="75"/>
      <c r="EY209" s="75"/>
      <c r="EZ209" s="75"/>
      <c r="FA209" s="75"/>
    </row>
    <row r="210" spans="2:157" ht="18" customHeight="1">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c r="BI210" s="74"/>
      <c r="BJ210" s="74"/>
      <c r="BK210" s="74"/>
      <c r="BL210" s="74"/>
      <c r="BM210" s="74"/>
      <c r="BN210" s="74"/>
      <c r="BO210" s="74"/>
      <c r="BP210" s="74"/>
      <c r="BQ210" s="75"/>
      <c r="BR210" s="74"/>
      <c r="BS210" s="74"/>
      <c r="BT210" s="74"/>
      <c r="BU210" s="74"/>
      <c r="BV210" s="74"/>
      <c r="BW210" s="74"/>
      <c r="BX210" s="74"/>
      <c r="BY210" s="74"/>
      <c r="BZ210" s="74"/>
      <c r="CA210" s="74"/>
      <c r="CB210" s="74"/>
      <c r="CC210" s="74"/>
      <c r="CD210" s="74"/>
      <c r="CE210" s="74"/>
      <c r="CF210" s="74"/>
      <c r="CG210" s="74"/>
      <c r="CH210" s="74"/>
      <c r="CI210" s="74"/>
      <c r="CJ210" s="74"/>
      <c r="CK210" s="74"/>
      <c r="CL210" s="74"/>
      <c r="CM210" s="74"/>
      <c r="CN210" s="74"/>
      <c r="CO210" s="74"/>
      <c r="CP210" s="74"/>
      <c r="CQ210" s="74"/>
      <c r="CR210" s="74"/>
      <c r="CS210" s="74"/>
      <c r="CT210" s="74"/>
      <c r="CU210" s="74"/>
      <c r="CV210" s="74"/>
      <c r="CW210" s="75"/>
      <c r="CX210" s="74"/>
      <c r="CY210" s="74"/>
      <c r="CZ210" s="74"/>
      <c r="DA210" s="74"/>
      <c r="DB210" s="74"/>
      <c r="DC210" s="74"/>
      <c r="DD210" s="74"/>
      <c r="DE210" s="74"/>
      <c r="DF210" s="74"/>
      <c r="DG210" s="74"/>
      <c r="DH210" s="74"/>
      <c r="DI210" s="74"/>
      <c r="DJ210" s="74"/>
      <c r="DK210" s="74"/>
      <c r="DL210" s="74"/>
      <c r="DM210" s="74"/>
      <c r="DN210" s="74"/>
      <c r="DO210" s="74"/>
      <c r="DP210" s="74"/>
      <c r="DQ210" s="74"/>
      <c r="DR210" s="74"/>
      <c r="DS210" s="74"/>
      <c r="DT210" s="74"/>
      <c r="DU210" s="75"/>
      <c r="DV210" s="74"/>
      <c r="DW210" s="74"/>
      <c r="DX210" s="74"/>
      <c r="DY210" s="74"/>
      <c r="DZ210" s="74"/>
      <c r="EA210" s="74"/>
      <c r="EB210" s="74"/>
      <c r="EC210" s="74"/>
      <c r="ED210" s="74"/>
      <c r="EE210" s="75"/>
      <c r="EF210" s="75"/>
      <c r="EG210" s="75"/>
      <c r="EH210" s="75"/>
      <c r="EI210" s="75"/>
      <c r="EJ210" s="75"/>
      <c r="EK210" s="75"/>
      <c r="EL210" s="75"/>
      <c r="EM210" s="75"/>
      <c r="EN210" s="75"/>
      <c r="EO210" s="75"/>
      <c r="EP210" s="75"/>
      <c r="EQ210" s="75"/>
      <c r="ER210" s="75"/>
      <c r="ES210" s="75"/>
      <c r="ET210" s="75"/>
      <c r="EU210" s="75"/>
      <c r="EV210" s="75"/>
      <c r="EW210" s="75"/>
      <c r="EX210" s="75"/>
      <c r="EY210" s="75"/>
      <c r="EZ210" s="75"/>
      <c r="FA210" s="75"/>
    </row>
    <row r="211" spans="2:157" ht="18" customHeight="1">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c r="BI211" s="74"/>
      <c r="BJ211" s="74"/>
      <c r="BK211" s="74"/>
      <c r="BL211" s="74"/>
      <c r="BM211" s="74"/>
      <c r="BN211" s="74"/>
      <c r="BO211" s="74"/>
      <c r="BP211" s="74"/>
      <c r="BQ211" s="75"/>
      <c r="BR211" s="74"/>
      <c r="BS211" s="74"/>
      <c r="BT211" s="74"/>
      <c r="BU211" s="74"/>
      <c r="BV211" s="74"/>
      <c r="BW211" s="74"/>
      <c r="BX211" s="74"/>
      <c r="BY211" s="74"/>
      <c r="BZ211" s="74"/>
      <c r="CA211" s="74"/>
      <c r="CB211" s="74"/>
      <c r="CC211" s="74"/>
      <c r="CD211" s="74"/>
      <c r="CE211" s="74"/>
      <c r="CF211" s="74"/>
      <c r="CG211" s="74"/>
      <c r="CH211" s="74"/>
      <c r="CI211" s="74"/>
      <c r="CJ211" s="74"/>
      <c r="CK211" s="74"/>
      <c r="CL211" s="74"/>
      <c r="CM211" s="74"/>
      <c r="CN211" s="74"/>
      <c r="CO211" s="74"/>
      <c r="CP211" s="74"/>
      <c r="CQ211" s="74"/>
      <c r="CR211" s="74"/>
      <c r="CS211" s="74"/>
      <c r="CT211" s="74"/>
      <c r="CU211" s="74"/>
      <c r="CV211" s="74"/>
      <c r="CW211" s="75"/>
      <c r="CX211" s="74"/>
      <c r="CY211" s="74"/>
      <c r="CZ211" s="74"/>
      <c r="DA211" s="74"/>
      <c r="DB211" s="74"/>
      <c r="DC211" s="74"/>
      <c r="DD211" s="74"/>
      <c r="DE211" s="74"/>
      <c r="DF211" s="74"/>
      <c r="DG211" s="74"/>
      <c r="DH211" s="74"/>
      <c r="DI211" s="74"/>
      <c r="DJ211" s="74"/>
      <c r="DK211" s="74"/>
      <c r="DL211" s="74"/>
      <c r="DM211" s="74"/>
      <c r="DN211" s="74"/>
      <c r="DO211" s="74"/>
      <c r="DP211" s="74"/>
      <c r="DQ211" s="74"/>
      <c r="DR211" s="74"/>
      <c r="DS211" s="74"/>
      <c r="DT211" s="74"/>
      <c r="DU211" s="75"/>
      <c r="DV211" s="74"/>
      <c r="DW211" s="74"/>
      <c r="DX211" s="74"/>
      <c r="DY211" s="74"/>
      <c r="DZ211" s="74"/>
      <c r="EA211" s="74"/>
      <c r="EB211" s="74"/>
      <c r="EC211" s="74"/>
      <c r="ED211" s="74"/>
      <c r="EE211" s="75"/>
      <c r="EF211" s="75"/>
      <c r="EG211" s="75"/>
      <c r="EH211" s="75"/>
      <c r="EI211" s="75"/>
      <c r="EJ211" s="75"/>
      <c r="EK211" s="75"/>
      <c r="EL211" s="75"/>
      <c r="EM211" s="75"/>
      <c r="EN211" s="75"/>
      <c r="EO211" s="75"/>
      <c r="EP211" s="75"/>
      <c r="EQ211" s="75"/>
      <c r="ER211" s="75"/>
      <c r="ES211" s="75"/>
      <c r="ET211" s="75"/>
      <c r="EU211" s="75"/>
      <c r="EV211" s="75"/>
      <c r="EW211" s="75"/>
      <c r="EX211" s="75"/>
      <c r="EY211" s="75"/>
      <c r="EZ211" s="75"/>
      <c r="FA211" s="75"/>
    </row>
    <row r="212" spans="2:157" ht="18" customHeight="1">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c r="BI212" s="74"/>
      <c r="BJ212" s="74"/>
      <c r="BK212" s="74"/>
      <c r="BL212" s="74"/>
      <c r="BM212" s="74"/>
      <c r="BN212" s="74"/>
      <c r="BO212" s="74"/>
      <c r="BP212" s="74"/>
      <c r="BQ212" s="75"/>
      <c r="BR212" s="74"/>
      <c r="BS212" s="74"/>
      <c r="BT212" s="74"/>
      <c r="BU212" s="74"/>
      <c r="BV212" s="74"/>
      <c r="BW212" s="74"/>
      <c r="BX212" s="74"/>
      <c r="BY212" s="74"/>
      <c r="BZ212" s="74"/>
      <c r="CA212" s="74"/>
      <c r="CB212" s="74"/>
      <c r="CC212" s="74"/>
      <c r="CD212" s="74"/>
      <c r="CE212" s="74"/>
      <c r="CF212" s="74"/>
      <c r="CG212" s="74"/>
      <c r="CH212" s="74"/>
      <c r="CI212" s="74"/>
      <c r="CJ212" s="74"/>
      <c r="CK212" s="74"/>
      <c r="CL212" s="74"/>
      <c r="CM212" s="74"/>
      <c r="CN212" s="74"/>
      <c r="CO212" s="74"/>
      <c r="CP212" s="74"/>
      <c r="CQ212" s="74"/>
      <c r="CR212" s="74"/>
      <c r="CS212" s="74"/>
      <c r="CT212" s="74"/>
      <c r="CU212" s="74"/>
      <c r="CV212" s="74"/>
      <c r="CW212" s="75"/>
      <c r="CX212" s="74"/>
      <c r="CY212" s="74"/>
      <c r="CZ212" s="74"/>
      <c r="DA212" s="74"/>
      <c r="DB212" s="74"/>
      <c r="DC212" s="74"/>
      <c r="DD212" s="74"/>
      <c r="DE212" s="74"/>
      <c r="DF212" s="74"/>
      <c r="DG212" s="74"/>
      <c r="DH212" s="74"/>
      <c r="DI212" s="74"/>
      <c r="DJ212" s="74"/>
      <c r="DK212" s="74"/>
      <c r="DL212" s="74"/>
      <c r="DM212" s="74"/>
      <c r="DN212" s="74"/>
      <c r="DO212" s="74"/>
      <c r="DP212" s="74"/>
      <c r="DQ212" s="74"/>
      <c r="DR212" s="74"/>
      <c r="DS212" s="74"/>
      <c r="DT212" s="74"/>
      <c r="DU212" s="75"/>
      <c r="DV212" s="74"/>
      <c r="DW212" s="74"/>
      <c r="DX212" s="74"/>
      <c r="DY212" s="74"/>
      <c r="DZ212" s="74"/>
      <c r="EA212" s="74"/>
      <c r="EB212" s="74"/>
      <c r="EC212" s="74"/>
      <c r="ED212" s="74"/>
      <c r="EE212" s="75"/>
      <c r="EF212" s="75"/>
      <c r="EG212" s="75"/>
      <c r="EH212" s="75"/>
      <c r="EI212" s="75"/>
      <c r="EJ212" s="75"/>
      <c r="EK212" s="75"/>
      <c r="EL212" s="75"/>
      <c r="EM212" s="75"/>
      <c r="EN212" s="75"/>
      <c r="EO212" s="75"/>
      <c r="EP212" s="75"/>
      <c r="EQ212" s="75"/>
      <c r="ER212" s="75"/>
      <c r="ES212" s="75"/>
      <c r="ET212" s="75"/>
      <c r="EU212" s="75"/>
      <c r="EV212" s="75"/>
      <c r="EW212" s="75"/>
      <c r="EX212" s="75"/>
      <c r="EY212" s="75"/>
      <c r="EZ212" s="75"/>
      <c r="FA212" s="75"/>
    </row>
    <row r="213" spans="2:157" ht="18" customHeight="1">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c r="BI213" s="74"/>
      <c r="BJ213" s="74"/>
      <c r="BK213" s="74"/>
      <c r="BL213" s="74"/>
      <c r="BM213" s="74"/>
      <c r="BN213" s="74"/>
      <c r="BO213" s="74"/>
      <c r="BP213" s="74"/>
      <c r="BQ213" s="75"/>
      <c r="BR213" s="74"/>
      <c r="BS213" s="74"/>
      <c r="BT213" s="74"/>
      <c r="BU213" s="74"/>
      <c r="BV213" s="74"/>
      <c r="BW213" s="74"/>
      <c r="BX213" s="74"/>
      <c r="BY213" s="74"/>
      <c r="BZ213" s="74"/>
      <c r="CA213" s="74"/>
      <c r="CB213" s="74"/>
      <c r="CC213" s="74"/>
      <c r="CD213" s="74"/>
      <c r="CE213" s="74"/>
      <c r="CF213" s="74"/>
      <c r="CG213" s="74"/>
      <c r="CH213" s="74"/>
      <c r="CI213" s="74"/>
      <c r="CJ213" s="74"/>
      <c r="CK213" s="74"/>
      <c r="CL213" s="74"/>
      <c r="CM213" s="74"/>
      <c r="CN213" s="74"/>
      <c r="CO213" s="74"/>
      <c r="CP213" s="74"/>
      <c r="CQ213" s="74"/>
      <c r="CR213" s="74"/>
      <c r="CS213" s="74"/>
      <c r="CT213" s="74"/>
      <c r="CU213" s="74"/>
      <c r="CV213" s="74"/>
      <c r="CW213" s="75"/>
      <c r="CX213" s="74"/>
      <c r="CY213" s="74"/>
      <c r="CZ213" s="74"/>
      <c r="DA213" s="74"/>
      <c r="DB213" s="74"/>
      <c r="DC213" s="74"/>
      <c r="DD213" s="74"/>
      <c r="DE213" s="74"/>
      <c r="DF213" s="74"/>
      <c r="DG213" s="74"/>
      <c r="DH213" s="74"/>
      <c r="DI213" s="74"/>
      <c r="DJ213" s="74"/>
      <c r="DK213" s="74"/>
      <c r="DL213" s="74"/>
      <c r="DM213" s="74"/>
      <c r="DN213" s="74"/>
      <c r="DO213" s="74"/>
      <c r="DP213" s="74"/>
      <c r="DQ213" s="74"/>
      <c r="DR213" s="74"/>
      <c r="DS213" s="74"/>
      <c r="DT213" s="74"/>
      <c r="DU213" s="75"/>
      <c r="DV213" s="74"/>
      <c r="DW213" s="74"/>
      <c r="DX213" s="74"/>
      <c r="DY213" s="74"/>
      <c r="DZ213" s="74"/>
      <c r="EA213" s="74"/>
      <c r="EB213" s="74"/>
      <c r="EC213" s="74"/>
      <c r="ED213" s="74"/>
      <c r="EE213" s="75"/>
      <c r="EF213" s="75"/>
      <c r="EG213" s="75"/>
      <c r="EH213" s="75"/>
      <c r="EI213" s="75"/>
      <c r="EJ213" s="75"/>
      <c r="EK213" s="75"/>
      <c r="EL213" s="75"/>
      <c r="EM213" s="75"/>
      <c r="EN213" s="75"/>
      <c r="EO213" s="75"/>
      <c r="EP213" s="75"/>
      <c r="EQ213" s="75"/>
      <c r="ER213" s="75"/>
      <c r="ES213" s="75"/>
      <c r="ET213" s="75"/>
      <c r="EU213" s="75"/>
      <c r="EV213" s="75"/>
      <c r="EW213" s="75"/>
      <c r="EX213" s="75"/>
      <c r="EY213" s="75"/>
      <c r="EZ213" s="75"/>
      <c r="FA213" s="75"/>
    </row>
    <row r="214" spans="2:157" ht="18" customHeight="1">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c r="BI214" s="74"/>
      <c r="BJ214" s="74"/>
      <c r="BK214" s="74"/>
      <c r="BL214" s="74"/>
      <c r="BM214" s="74"/>
      <c r="BN214" s="74"/>
      <c r="BO214" s="74"/>
      <c r="BP214" s="74"/>
      <c r="BQ214" s="75"/>
      <c r="BR214" s="74"/>
      <c r="BS214" s="74"/>
      <c r="BT214" s="74"/>
      <c r="BU214" s="74"/>
      <c r="BV214" s="74"/>
      <c r="BW214" s="74"/>
      <c r="BX214" s="74"/>
      <c r="BY214" s="74"/>
      <c r="BZ214" s="74"/>
      <c r="CA214" s="74"/>
      <c r="CB214" s="74"/>
      <c r="CC214" s="74"/>
      <c r="CD214" s="74"/>
      <c r="CE214" s="74"/>
      <c r="CF214" s="74"/>
      <c r="CG214" s="74"/>
      <c r="CH214" s="74"/>
      <c r="CI214" s="74"/>
      <c r="CJ214" s="74"/>
      <c r="CK214" s="74"/>
      <c r="CL214" s="74"/>
      <c r="CM214" s="74"/>
      <c r="CN214" s="74"/>
      <c r="CO214" s="74"/>
      <c r="CP214" s="74"/>
      <c r="CQ214" s="74"/>
      <c r="CR214" s="74"/>
      <c r="CS214" s="74"/>
      <c r="CT214" s="74"/>
      <c r="CU214" s="74"/>
      <c r="CV214" s="74"/>
      <c r="CW214" s="75"/>
      <c r="CX214" s="74"/>
      <c r="CY214" s="74"/>
      <c r="CZ214" s="74"/>
      <c r="DA214" s="74"/>
      <c r="DB214" s="74"/>
      <c r="DC214" s="74"/>
      <c r="DD214" s="74"/>
      <c r="DE214" s="74"/>
      <c r="DF214" s="74"/>
      <c r="DG214" s="74"/>
      <c r="DH214" s="74"/>
      <c r="DI214" s="74"/>
      <c r="DJ214" s="74"/>
      <c r="DK214" s="74"/>
      <c r="DL214" s="74"/>
      <c r="DM214" s="74"/>
      <c r="DN214" s="74"/>
      <c r="DO214" s="74"/>
      <c r="DP214" s="74"/>
      <c r="DQ214" s="74"/>
      <c r="DR214" s="74"/>
      <c r="DS214" s="74"/>
      <c r="DT214" s="74"/>
      <c r="DU214" s="75"/>
      <c r="DV214" s="74"/>
      <c r="DW214" s="74"/>
      <c r="DX214" s="74"/>
      <c r="DY214" s="74"/>
      <c r="DZ214" s="74"/>
      <c r="EA214" s="74"/>
      <c r="EB214" s="74"/>
      <c r="EC214" s="74"/>
      <c r="ED214" s="74"/>
      <c r="EE214" s="75"/>
      <c r="EF214" s="75"/>
      <c r="EG214" s="75"/>
      <c r="EH214" s="75"/>
      <c r="EI214" s="75"/>
      <c r="EJ214" s="75"/>
      <c r="EK214" s="75"/>
      <c r="EL214" s="75"/>
      <c r="EM214" s="75"/>
      <c r="EN214" s="75"/>
      <c r="EO214" s="75"/>
      <c r="EP214" s="75"/>
      <c r="EQ214" s="75"/>
      <c r="ER214" s="75"/>
      <c r="ES214" s="75"/>
      <c r="ET214" s="75"/>
      <c r="EU214" s="75"/>
      <c r="EV214" s="75"/>
      <c r="EW214" s="75"/>
      <c r="EX214" s="75"/>
      <c r="EY214" s="75"/>
      <c r="EZ214" s="75"/>
      <c r="FA214" s="75"/>
    </row>
    <row r="215" spans="2:157" ht="18" customHeight="1">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c r="BI215" s="74"/>
      <c r="BJ215" s="74"/>
      <c r="BK215" s="74"/>
      <c r="BL215" s="74"/>
      <c r="BM215" s="74"/>
      <c r="BN215" s="74"/>
      <c r="BO215" s="74"/>
      <c r="BP215" s="74"/>
      <c r="BQ215" s="75"/>
      <c r="BR215" s="74"/>
      <c r="BS215" s="74"/>
      <c r="BT215" s="74"/>
      <c r="BU215" s="74"/>
      <c r="BV215" s="74"/>
      <c r="BW215" s="74"/>
      <c r="BX215" s="74"/>
      <c r="BY215" s="74"/>
      <c r="BZ215" s="74"/>
      <c r="CA215" s="74"/>
      <c r="CB215" s="74"/>
      <c r="CC215" s="74"/>
      <c r="CD215" s="74"/>
      <c r="CE215" s="74"/>
      <c r="CF215" s="74"/>
      <c r="CG215" s="74"/>
      <c r="CH215" s="74"/>
      <c r="CI215" s="74"/>
      <c r="CJ215" s="74"/>
      <c r="CK215" s="74"/>
      <c r="CL215" s="74"/>
      <c r="CM215" s="74"/>
      <c r="CN215" s="74"/>
      <c r="CO215" s="74"/>
      <c r="CP215" s="74"/>
      <c r="CQ215" s="74"/>
      <c r="CR215" s="74"/>
      <c r="CS215" s="74"/>
      <c r="CT215" s="74"/>
      <c r="CU215" s="74"/>
      <c r="CV215" s="74"/>
      <c r="CW215" s="75"/>
      <c r="CX215" s="74"/>
      <c r="CY215" s="74"/>
      <c r="CZ215" s="74"/>
      <c r="DA215" s="74"/>
      <c r="DB215" s="74"/>
      <c r="DC215" s="74"/>
      <c r="DD215" s="74"/>
      <c r="DE215" s="74"/>
      <c r="DF215" s="74"/>
      <c r="DG215" s="74"/>
      <c r="DH215" s="74"/>
      <c r="DI215" s="74"/>
      <c r="DJ215" s="74"/>
      <c r="DK215" s="74"/>
      <c r="DL215" s="74"/>
      <c r="DM215" s="74"/>
      <c r="DN215" s="74"/>
      <c r="DO215" s="74"/>
      <c r="DP215" s="74"/>
      <c r="DQ215" s="74"/>
      <c r="DR215" s="74"/>
      <c r="DS215" s="74"/>
      <c r="DT215" s="74"/>
      <c r="DU215" s="75"/>
      <c r="DV215" s="74"/>
      <c r="DW215" s="74"/>
      <c r="DX215" s="74"/>
      <c r="DY215" s="74"/>
      <c r="DZ215" s="74"/>
      <c r="EA215" s="74"/>
      <c r="EB215" s="74"/>
      <c r="EC215" s="74"/>
      <c r="ED215" s="74"/>
      <c r="EE215" s="75"/>
      <c r="EF215" s="75"/>
      <c r="EG215" s="75"/>
      <c r="EH215" s="75"/>
      <c r="EI215" s="75"/>
      <c r="EJ215" s="75"/>
      <c r="EK215" s="75"/>
      <c r="EL215" s="75"/>
      <c r="EM215" s="75"/>
      <c r="EN215" s="75"/>
      <c r="EO215" s="75"/>
      <c r="EP215" s="75"/>
      <c r="EQ215" s="75"/>
      <c r="ER215" s="75"/>
      <c r="ES215" s="75"/>
      <c r="ET215" s="75"/>
      <c r="EU215" s="75"/>
      <c r="EV215" s="75"/>
      <c r="EW215" s="75"/>
      <c r="EX215" s="75"/>
      <c r="EY215" s="75"/>
      <c r="EZ215" s="75"/>
      <c r="FA215" s="75"/>
    </row>
    <row r="216" spans="2:157" ht="18" customHeight="1">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c r="BI216" s="74"/>
      <c r="BJ216" s="74"/>
      <c r="BK216" s="74"/>
      <c r="BL216" s="74"/>
      <c r="BM216" s="74"/>
      <c r="BN216" s="74"/>
      <c r="BO216" s="74"/>
      <c r="BP216" s="74"/>
      <c r="BQ216" s="75"/>
      <c r="BR216" s="74"/>
      <c r="BS216" s="74"/>
      <c r="BT216" s="74"/>
      <c r="BU216" s="74"/>
      <c r="BV216" s="74"/>
      <c r="BW216" s="74"/>
      <c r="BX216" s="74"/>
      <c r="BY216" s="74"/>
      <c r="BZ216" s="74"/>
      <c r="CA216" s="74"/>
      <c r="CB216" s="74"/>
      <c r="CC216" s="74"/>
      <c r="CD216" s="74"/>
      <c r="CE216" s="74"/>
      <c r="CF216" s="74"/>
      <c r="CG216" s="74"/>
      <c r="CH216" s="74"/>
      <c r="CI216" s="74"/>
      <c r="CJ216" s="74"/>
      <c r="CK216" s="74"/>
      <c r="CL216" s="74"/>
      <c r="CM216" s="74"/>
      <c r="CN216" s="74"/>
      <c r="CO216" s="74"/>
      <c r="CP216" s="74"/>
      <c r="CQ216" s="74"/>
      <c r="CR216" s="74"/>
      <c r="CS216" s="74"/>
      <c r="CT216" s="74"/>
      <c r="CU216" s="74"/>
      <c r="CV216" s="74"/>
      <c r="CW216" s="75"/>
      <c r="CX216" s="74"/>
      <c r="CY216" s="74"/>
      <c r="CZ216" s="74"/>
      <c r="DA216" s="74"/>
      <c r="DB216" s="74"/>
      <c r="DC216" s="74"/>
      <c r="DD216" s="74"/>
      <c r="DE216" s="74"/>
      <c r="DF216" s="74"/>
      <c r="DG216" s="74"/>
      <c r="DH216" s="74"/>
      <c r="DI216" s="74"/>
      <c r="DJ216" s="74"/>
      <c r="DK216" s="74"/>
      <c r="DL216" s="74"/>
      <c r="DM216" s="74"/>
      <c r="DN216" s="74"/>
      <c r="DO216" s="74"/>
      <c r="DP216" s="74"/>
      <c r="DQ216" s="74"/>
      <c r="DR216" s="74"/>
      <c r="DS216" s="74"/>
      <c r="DT216" s="74"/>
      <c r="DU216" s="75"/>
      <c r="DV216" s="74"/>
      <c r="DW216" s="74"/>
      <c r="DX216" s="74"/>
      <c r="DY216" s="74"/>
      <c r="DZ216" s="74"/>
      <c r="EA216" s="74"/>
      <c r="EB216" s="74"/>
      <c r="EC216" s="74"/>
      <c r="ED216" s="74"/>
      <c r="EE216" s="75"/>
      <c r="EF216" s="75"/>
      <c r="EG216" s="75"/>
      <c r="EH216" s="75"/>
      <c r="EI216" s="75"/>
      <c r="EJ216" s="75"/>
      <c r="EK216" s="75"/>
      <c r="EL216" s="75"/>
      <c r="EM216" s="75"/>
      <c r="EN216" s="75"/>
      <c r="EO216" s="75"/>
      <c r="EP216" s="75"/>
      <c r="EQ216" s="75"/>
      <c r="ER216" s="75"/>
      <c r="ES216" s="75"/>
      <c r="ET216" s="75"/>
      <c r="EU216" s="75"/>
      <c r="EV216" s="75"/>
      <c r="EW216" s="75"/>
      <c r="EX216" s="75"/>
      <c r="EY216" s="75"/>
      <c r="EZ216" s="75"/>
      <c r="FA216" s="75"/>
    </row>
    <row r="217" spans="2:157" ht="18" customHeight="1">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c r="BI217" s="74"/>
      <c r="BJ217" s="74"/>
      <c r="BK217" s="74"/>
      <c r="BL217" s="74"/>
      <c r="BM217" s="74"/>
      <c r="BN217" s="74"/>
      <c r="BO217" s="74"/>
      <c r="BP217" s="74"/>
      <c r="BQ217" s="75"/>
      <c r="BR217" s="74"/>
      <c r="BS217" s="74"/>
      <c r="BT217" s="74"/>
      <c r="BU217" s="74"/>
      <c r="BV217" s="74"/>
      <c r="BW217" s="74"/>
      <c r="BX217" s="74"/>
      <c r="BY217" s="74"/>
      <c r="BZ217" s="74"/>
      <c r="CA217" s="74"/>
      <c r="CB217" s="74"/>
      <c r="CC217" s="74"/>
      <c r="CD217" s="74"/>
      <c r="CE217" s="74"/>
      <c r="CF217" s="74"/>
      <c r="CG217" s="74"/>
      <c r="CH217" s="74"/>
      <c r="CI217" s="74"/>
      <c r="CJ217" s="74"/>
      <c r="CK217" s="74"/>
      <c r="CL217" s="74"/>
      <c r="CM217" s="74"/>
      <c r="CN217" s="74"/>
      <c r="CO217" s="74"/>
      <c r="CP217" s="74"/>
      <c r="CQ217" s="74"/>
      <c r="CR217" s="74"/>
      <c r="CS217" s="74"/>
      <c r="CT217" s="74"/>
      <c r="CU217" s="74"/>
      <c r="CV217" s="74"/>
      <c r="CW217" s="75"/>
      <c r="CX217" s="74"/>
      <c r="CY217" s="74"/>
      <c r="CZ217" s="74"/>
      <c r="DA217" s="74"/>
      <c r="DB217" s="74"/>
      <c r="DC217" s="74"/>
      <c r="DD217" s="74"/>
      <c r="DE217" s="74"/>
      <c r="DF217" s="74"/>
      <c r="DG217" s="74"/>
      <c r="DH217" s="74"/>
      <c r="DI217" s="74"/>
      <c r="DJ217" s="74"/>
      <c r="DK217" s="74"/>
      <c r="DL217" s="74"/>
      <c r="DM217" s="74"/>
      <c r="DN217" s="74"/>
      <c r="DO217" s="74"/>
      <c r="DP217" s="74"/>
      <c r="DQ217" s="74"/>
      <c r="DR217" s="74"/>
      <c r="DS217" s="74"/>
      <c r="DT217" s="74"/>
      <c r="DU217" s="75"/>
      <c r="DV217" s="74"/>
      <c r="DW217" s="74"/>
      <c r="DX217" s="74"/>
      <c r="DY217" s="74"/>
      <c r="DZ217" s="74"/>
      <c r="EA217" s="74"/>
      <c r="EB217" s="74"/>
      <c r="EC217" s="74"/>
      <c r="ED217" s="74"/>
      <c r="EE217" s="75"/>
      <c r="EF217" s="75"/>
      <c r="EG217" s="75"/>
      <c r="EH217" s="75"/>
      <c r="EI217" s="75"/>
      <c r="EJ217" s="75"/>
      <c r="EK217" s="75"/>
      <c r="EL217" s="75"/>
      <c r="EM217" s="75"/>
      <c r="EN217" s="75"/>
      <c r="EO217" s="75"/>
      <c r="EP217" s="75"/>
      <c r="EQ217" s="75"/>
      <c r="ER217" s="75"/>
      <c r="ES217" s="75"/>
      <c r="ET217" s="75"/>
      <c r="EU217" s="75"/>
      <c r="EV217" s="75"/>
      <c r="EW217" s="75"/>
      <c r="EX217" s="75"/>
      <c r="EY217" s="75"/>
      <c r="EZ217" s="75"/>
      <c r="FA217" s="75"/>
    </row>
    <row r="218" spans="2:157" ht="18" customHeight="1">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c r="BI218" s="74"/>
      <c r="BJ218" s="74"/>
      <c r="BK218" s="74"/>
      <c r="BL218" s="74"/>
      <c r="BM218" s="74"/>
      <c r="BN218" s="74"/>
      <c r="BO218" s="74"/>
      <c r="BP218" s="74"/>
      <c r="BQ218" s="75"/>
      <c r="BR218" s="74"/>
      <c r="BS218" s="74"/>
      <c r="BT218" s="74"/>
      <c r="BU218" s="74"/>
      <c r="BV218" s="74"/>
      <c r="BW218" s="74"/>
      <c r="BX218" s="74"/>
      <c r="BY218" s="74"/>
      <c r="BZ218" s="74"/>
      <c r="CA218" s="74"/>
      <c r="CB218" s="74"/>
      <c r="CC218" s="74"/>
      <c r="CD218" s="74"/>
      <c r="CE218" s="74"/>
      <c r="CF218" s="74"/>
      <c r="CG218" s="74"/>
      <c r="CH218" s="74"/>
      <c r="CI218" s="74"/>
      <c r="CJ218" s="74"/>
      <c r="CK218" s="74"/>
      <c r="CL218" s="74"/>
      <c r="CM218" s="74"/>
      <c r="CN218" s="74"/>
      <c r="CO218" s="74"/>
      <c r="CP218" s="74"/>
      <c r="CQ218" s="74"/>
      <c r="CR218" s="74"/>
      <c r="CS218" s="74"/>
      <c r="CT218" s="74"/>
      <c r="CU218" s="74"/>
      <c r="CV218" s="74"/>
      <c r="CW218" s="75"/>
      <c r="CX218" s="74"/>
      <c r="CY218" s="74"/>
      <c r="CZ218" s="74"/>
      <c r="DA218" s="74"/>
      <c r="DB218" s="74"/>
      <c r="DC218" s="74"/>
      <c r="DD218" s="74"/>
      <c r="DE218" s="74"/>
      <c r="DF218" s="74"/>
      <c r="DG218" s="74"/>
      <c r="DH218" s="74"/>
      <c r="DI218" s="74"/>
      <c r="DJ218" s="74"/>
      <c r="DK218" s="74"/>
      <c r="DL218" s="74"/>
      <c r="DM218" s="74"/>
      <c r="DN218" s="74"/>
      <c r="DO218" s="74"/>
      <c r="DP218" s="74"/>
      <c r="DQ218" s="74"/>
      <c r="DR218" s="74"/>
      <c r="DS218" s="74"/>
      <c r="DT218" s="74"/>
      <c r="DU218" s="75"/>
      <c r="DV218" s="74"/>
      <c r="DW218" s="74"/>
      <c r="DX218" s="74"/>
      <c r="DY218" s="74"/>
      <c r="DZ218" s="74"/>
      <c r="EA218" s="74"/>
      <c r="EB218" s="74"/>
      <c r="EC218" s="74"/>
      <c r="ED218" s="74"/>
      <c r="EE218" s="75"/>
      <c r="EF218" s="75"/>
      <c r="EG218" s="75"/>
      <c r="EH218" s="75"/>
      <c r="EI218" s="75"/>
      <c r="EJ218" s="75"/>
      <c r="EK218" s="75"/>
      <c r="EL218" s="75"/>
      <c r="EM218" s="75"/>
      <c r="EN218" s="75"/>
      <c r="EO218" s="75"/>
      <c r="EP218" s="75"/>
      <c r="EQ218" s="75"/>
      <c r="ER218" s="75"/>
      <c r="ES218" s="75"/>
      <c r="ET218" s="75"/>
      <c r="EU218" s="75"/>
      <c r="EV218" s="75"/>
      <c r="EW218" s="75"/>
      <c r="EX218" s="75"/>
      <c r="EY218" s="75"/>
      <c r="EZ218" s="75"/>
      <c r="FA218" s="75"/>
    </row>
    <row r="219" spans="2:157" ht="18" customHeight="1">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c r="BI219" s="74"/>
      <c r="BJ219" s="74"/>
      <c r="BK219" s="74"/>
      <c r="BL219" s="74"/>
      <c r="BM219" s="74"/>
      <c r="BN219" s="74"/>
      <c r="BO219" s="74"/>
      <c r="BP219" s="74"/>
      <c r="BQ219" s="75"/>
      <c r="BR219" s="74"/>
      <c r="BS219" s="74"/>
      <c r="BT219" s="74"/>
      <c r="BU219" s="74"/>
      <c r="BV219" s="74"/>
      <c r="BW219" s="74"/>
      <c r="BX219" s="74"/>
      <c r="BY219" s="74"/>
      <c r="BZ219" s="74"/>
      <c r="CA219" s="74"/>
      <c r="CB219" s="74"/>
      <c r="CC219" s="74"/>
      <c r="CD219" s="74"/>
      <c r="CE219" s="74"/>
      <c r="CF219" s="74"/>
      <c r="CG219" s="74"/>
      <c r="CH219" s="74"/>
      <c r="CI219" s="74"/>
      <c r="CJ219" s="74"/>
      <c r="CK219" s="74"/>
      <c r="CL219" s="74"/>
      <c r="CM219" s="74"/>
      <c r="CN219" s="74"/>
      <c r="CO219" s="74"/>
      <c r="CP219" s="74"/>
      <c r="CQ219" s="74"/>
      <c r="CR219" s="74"/>
      <c r="CS219" s="74"/>
      <c r="CT219" s="74"/>
      <c r="CU219" s="74"/>
      <c r="CV219" s="74"/>
      <c r="CW219" s="75"/>
      <c r="CX219" s="74"/>
      <c r="CY219" s="74"/>
      <c r="CZ219" s="74"/>
      <c r="DA219" s="74"/>
      <c r="DB219" s="74"/>
      <c r="DC219" s="74"/>
      <c r="DD219" s="74"/>
      <c r="DE219" s="74"/>
      <c r="DF219" s="74"/>
      <c r="DG219" s="74"/>
      <c r="DH219" s="74"/>
      <c r="DI219" s="74"/>
      <c r="DJ219" s="74"/>
      <c r="DK219" s="74"/>
      <c r="DL219" s="74"/>
      <c r="DM219" s="74"/>
      <c r="DN219" s="74"/>
      <c r="DO219" s="74"/>
      <c r="DP219" s="74"/>
      <c r="DQ219" s="74"/>
      <c r="DR219" s="74"/>
      <c r="DS219" s="74"/>
      <c r="DT219" s="74"/>
      <c r="DU219" s="75"/>
      <c r="DV219" s="74"/>
      <c r="DW219" s="74"/>
      <c r="DX219" s="74"/>
      <c r="DY219" s="74"/>
      <c r="DZ219" s="74"/>
      <c r="EA219" s="74"/>
      <c r="EB219" s="74"/>
      <c r="EC219" s="74"/>
      <c r="ED219" s="74"/>
      <c r="EE219" s="75"/>
      <c r="EF219" s="75"/>
      <c r="EG219" s="75"/>
      <c r="EH219" s="75"/>
      <c r="EI219" s="75"/>
      <c r="EJ219" s="75"/>
      <c r="EK219" s="75"/>
      <c r="EL219" s="75"/>
      <c r="EM219" s="75"/>
      <c r="EN219" s="75"/>
      <c r="EO219" s="75"/>
      <c r="EP219" s="75"/>
      <c r="EQ219" s="75"/>
      <c r="ER219" s="75"/>
      <c r="ES219" s="75"/>
      <c r="ET219" s="75"/>
      <c r="EU219" s="75"/>
      <c r="EV219" s="75"/>
      <c r="EW219" s="75"/>
      <c r="EX219" s="75"/>
      <c r="EY219" s="75"/>
      <c r="EZ219" s="75"/>
      <c r="FA219" s="75"/>
    </row>
    <row r="220" spans="2:157" ht="18" customHeight="1">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c r="BI220" s="74"/>
      <c r="BJ220" s="74"/>
      <c r="BK220" s="74"/>
      <c r="BL220" s="74"/>
      <c r="BM220" s="74"/>
      <c r="BN220" s="74"/>
      <c r="BO220" s="74"/>
      <c r="BP220" s="74"/>
      <c r="BQ220" s="75"/>
      <c r="BR220" s="74"/>
      <c r="BS220" s="74"/>
      <c r="BT220" s="74"/>
      <c r="BU220" s="74"/>
      <c r="BV220" s="74"/>
      <c r="BW220" s="74"/>
      <c r="BX220" s="74"/>
      <c r="BY220" s="74"/>
      <c r="BZ220" s="74"/>
      <c r="CA220" s="74"/>
      <c r="CB220" s="74"/>
      <c r="CC220" s="74"/>
      <c r="CD220" s="74"/>
      <c r="CE220" s="74"/>
      <c r="CF220" s="74"/>
      <c r="CG220" s="74"/>
      <c r="CH220" s="74"/>
      <c r="CI220" s="74"/>
      <c r="CJ220" s="74"/>
      <c r="CK220" s="74"/>
      <c r="CL220" s="74"/>
      <c r="CM220" s="74"/>
      <c r="CN220" s="74"/>
      <c r="CO220" s="74"/>
      <c r="CP220" s="74"/>
      <c r="CQ220" s="74"/>
      <c r="CR220" s="74"/>
      <c r="CS220" s="74"/>
      <c r="CT220" s="74"/>
      <c r="CU220" s="74"/>
      <c r="CV220" s="74"/>
      <c r="CW220" s="75"/>
      <c r="CX220" s="74"/>
      <c r="CY220" s="74"/>
      <c r="CZ220" s="74"/>
      <c r="DA220" s="74"/>
      <c r="DB220" s="74"/>
      <c r="DC220" s="74"/>
      <c r="DD220" s="74"/>
      <c r="DE220" s="74"/>
      <c r="DF220" s="74"/>
      <c r="DG220" s="74"/>
      <c r="DH220" s="74"/>
      <c r="DI220" s="74"/>
      <c r="DJ220" s="74"/>
      <c r="DK220" s="74"/>
      <c r="DL220" s="74"/>
      <c r="DM220" s="74"/>
      <c r="DN220" s="74"/>
      <c r="DO220" s="74"/>
      <c r="DP220" s="74"/>
      <c r="DQ220" s="74"/>
      <c r="DR220" s="74"/>
      <c r="DS220" s="74"/>
      <c r="DT220" s="74"/>
      <c r="DU220" s="75"/>
      <c r="DV220" s="74"/>
      <c r="DW220" s="74"/>
      <c r="DX220" s="74"/>
      <c r="DY220" s="74"/>
      <c r="DZ220" s="74"/>
      <c r="EA220" s="74"/>
      <c r="EB220" s="74"/>
      <c r="EC220" s="74"/>
      <c r="ED220" s="74"/>
      <c r="EE220" s="75"/>
      <c r="EF220" s="75"/>
      <c r="EG220" s="75"/>
      <c r="EH220" s="75"/>
      <c r="EI220" s="75"/>
      <c r="EJ220" s="75"/>
      <c r="EK220" s="75"/>
      <c r="EL220" s="75"/>
      <c r="EM220" s="75"/>
      <c r="EN220" s="75"/>
      <c r="EO220" s="75"/>
      <c r="EP220" s="75"/>
      <c r="EQ220" s="75"/>
      <c r="ER220" s="75"/>
      <c r="ES220" s="75"/>
      <c r="ET220" s="75"/>
      <c r="EU220" s="75"/>
      <c r="EV220" s="75"/>
      <c r="EW220" s="75"/>
      <c r="EX220" s="75"/>
      <c r="EY220" s="75"/>
      <c r="EZ220" s="75"/>
      <c r="FA220" s="75"/>
    </row>
    <row r="221" spans="2:157" ht="18" customHeight="1">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M221" s="74"/>
      <c r="BN221" s="74"/>
      <c r="BO221" s="74"/>
      <c r="BP221" s="74"/>
      <c r="BQ221" s="75"/>
      <c r="BR221" s="74"/>
      <c r="BS221" s="74"/>
      <c r="BT221" s="74"/>
      <c r="BU221" s="74"/>
      <c r="BV221" s="74"/>
      <c r="BW221" s="74"/>
      <c r="BX221" s="74"/>
      <c r="BY221" s="74"/>
      <c r="BZ221" s="74"/>
      <c r="CA221" s="74"/>
      <c r="CB221" s="74"/>
      <c r="CC221" s="74"/>
      <c r="CD221" s="74"/>
      <c r="CE221" s="74"/>
      <c r="CF221" s="74"/>
      <c r="CG221" s="74"/>
      <c r="CH221" s="74"/>
      <c r="CI221" s="74"/>
      <c r="CJ221" s="74"/>
      <c r="CK221" s="74"/>
      <c r="CL221" s="74"/>
      <c r="CM221" s="74"/>
      <c r="CN221" s="74"/>
      <c r="CO221" s="74"/>
      <c r="CP221" s="74"/>
      <c r="CQ221" s="74"/>
      <c r="CR221" s="74"/>
      <c r="CS221" s="74"/>
      <c r="CT221" s="74"/>
      <c r="CU221" s="74"/>
      <c r="CV221" s="74"/>
      <c r="CW221" s="75"/>
      <c r="CX221" s="74"/>
      <c r="CY221" s="74"/>
      <c r="CZ221" s="74"/>
      <c r="DA221" s="74"/>
      <c r="DB221" s="74"/>
      <c r="DC221" s="74"/>
      <c r="DD221" s="74"/>
      <c r="DE221" s="74"/>
      <c r="DF221" s="74"/>
      <c r="DG221" s="74"/>
      <c r="DH221" s="74"/>
      <c r="DI221" s="74"/>
      <c r="DJ221" s="74"/>
      <c r="DK221" s="74"/>
      <c r="DL221" s="74"/>
      <c r="DM221" s="74"/>
      <c r="DN221" s="74"/>
      <c r="DO221" s="74"/>
      <c r="DP221" s="74"/>
      <c r="DQ221" s="74"/>
      <c r="DR221" s="74"/>
      <c r="DS221" s="74"/>
      <c r="DT221" s="74"/>
      <c r="DU221" s="75"/>
      <c r="DV221" s="74"/>
      <c r="DW221" s="74"/>
      <c r="DX221" s="74"/>
      <c r="DY221" s="74"/>
      <c r="DZ221" s="74"/>
      <c r="EA221" s="74"/>
      <c r="EB221" s="74"/>
      <c r="EC221" s="74"/>
      <c r="ED221" s="74"/>
      <c r="EE221" s="75"/>
      <c r="EF221" s="75"/>
      <c r="EG221" s="75"/>
      <c r="EH221" s="75"/>
      <c r="EI221" s="75"/>
      <c r="EJ221" s="75"/>
      <c r="EK221" s="75"/>
      <c r="EL221" s="75"/>
      <c r="EM221" s="75"/>
      <c r="EN221" s="75"/>
      <c r="EO221" s="75"/>
      <c r="EP221" s="75"/>
      <c r="EQ221" s="75"/>
      <c r="ER221" s="75"/>
      <c r="ES221" s="75"/>
      <c r="ET221" s="75"/>
      <c r="EU221" s="75"/>
      <c r="EV221" s="75"/>
      <c r="EW221" s="75"/>
      <c r="EX221" s="75"/>
      <c r="EY221" s="75"/>
      <c r="EZ221" s="75"/>
      <c r="FA221" s="75"/>
    </row>
    <row r="222" spans="2:157" ht="18" customHeight="1">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M222" s="74"/>
      <c r="BN222" s="74"/>
      <c r="BO222" s="74"/>
      <c r="BP222" s="74"/>
      <c r="BQ222" s="75"/>
      <c r="BR222" s="74"/>
      <c r="BS222" s="74"/>
      <c r="BT222" s="74"/>
      <c r="BU222" s="74"/>
      <c r="BV222" s="74"/>
      <c r="BW222" s="74"/>
      <c r="BX222" s="74"/>
      <c r="BY222" s="74"/>
      <c r="BZ222" s="74"/>
      <c r="CA222" s="74"/>
      <c r="CB222" s="74"/>
      <c r="CC222" s="74"/>
      <c r="CD222" s="74"/>
      <c r="CE222" s="74"/>
      <c r="CF222" s="74"/>
      <c r="CG222" s="74"/>
      <c r="CH222" s="74"/>
      <c r="CI222" s="74"/>
      <c r="CJ222" s="74"/>
      <c r="CK222" s="74"/>
      <c r="CL222" s="74"/>
      <c r="CM222" s="74"/>
      <c r="CN222" s="74"/>
      <c r="CO222" s="74"/>
      <c r="CP222" s="74"/>
      <c r="CQ222" s="74"/>
      <c r="CR222" s="74"/>
      <c r="CS222" s="74"/>
      <c r="CT222" s="74"/>
      <c r="CU222" s="74"/>
      <c r="CV222" s="74"/>
      <c r="CW222" s="75"/>
      <c r="CX222" s="74"/>
      <c r="CY222" s="74"/>
      <c r="CZ222" s="74"/>
      <c r="DA222" s="74"/>
      <c r="DB222" s="74"/>
      <c r="DC222" s="74"/>
      <c r="DD222" s="74"/>
      <c r="DE222" s="74"/>
      <c r="DF222" s="74"/>
      <c r="DG222" s="74"/>
      <c r="DH222" s="74"/>
      <c r="DI222" s="74"/>
      <c r="DJ222" s="74"/>
      <c r="DK222" s="74"/>
      <c r="DL222" s="74"/>
      <c r="DM222" s="74"/>
      <c r="DN222" s="74"/>
      <c r="DO222" s="74"/>
      <c r="DP222" s="74"/>
      <c r="DQ222" s="74"/>
      <c r="DR222" s="74"/>
      <c r="DS222" s="74"/>
      <c r="DT222" s="74"/>
      <c r="DU222" s="75"/>
      <c r="DV222" s="74"/>
      <c r="DW222" s="74"/>
      <c r="DX222" s="74"/>
      <c r="DY222" s="74"/>
      <c r="DZ222" s="74"/>
      <c r="EA222" s="74"/>
      <c r="EB222" s="74"/>
      <c r="EC222" s="74"/>
      <c r="ED222" s="74"/>
      <c r="EE222" s="75"/>
      <c r="EF222" s="75"/>
      <c r="EG222" s="75"/>
      <c r="EH222" s="75"/>
      <c r="EI222" s="75"/>
      <c r="EJ222" s="75"/>
      <c r="EK222" s="75"/>
      <c r="EL222" s="75"/>
      <c r="EM222" s="75"/>
      <c r="EN222" s="75"/>
      <c r="EO222" s="75"/>
      <c r="EP222" s="75"/>
      <c r="EQ222" s="75"/>
      <c r="ER222" s="75"/>
      <c r="ES222" s="75"/>
      <c r="ET222" s="75"/>
      <c r="EU222" s="75"/>
      <c r="EV222" s="75"/>
      <c r="EW222" s="75"/>
      <c r="EX222" s="75"/>
      <c r="EY222" s="75"/>
      <c r="EZ222" s="75"/>
      <c r="FA222" s="75"/>
    </row>
    <row r="223" spans="2:157" ht="18" customHeight="1">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M223" s="74"/>
      <c r="BN223" s="74"/>
      <c r="BO223" s="74"/>
      <c r="BP223" s="74"/>
      <c r="BQ223" s="75"/>
      <c r="BR223" s="74"/>
      <c r="BS223" s="74"/>
      <c r="BT223" s="74"/>
      <c r="BU223" s="74"/>
      <c r="BV223" s="74"/>
      <c r="BW223" s="74"/>
      <c r="BX223" s="74"/>
      <c r="BY223" s="74"/>
      <c r="BZ223" s="74"/>
      <c r="CA223" s="74"/>
      <c r="CB223" s="74"/>
      <c r="CC223" s="74"/>
      <c r="CD223" s="74"/>
      <c r="CE223" s="74"/>
      <c r="CF223" s="74"/>
      <c r="CG223" s="74"/>
      <c r="CH223" s="74"/>
      <c r="CI223" s="74"/>
      <c r="CJ223" s="74"/>
      <c r="CK223" s="74"/>
      <c r="CL223" s="74"/>
      <c r="CM223" s="74"/>
      <c r="CN223" s="74"/>
      <c r="CO223" s="74"/>
      <c r="CP223" s="74"/>
      <c r="CQ223" s="74"/>
      <c r="CR223" s="74"/>
      <c r="CS223" s="74"/>
      <c r="CT223" s="74"/>
      <c r="CU223" s="74"/>
      <c r="CV223" s="74"/>
      <c r="CW223" s="75"/>
      <c r="CX223" s="74"/>
      <c r="CY223" s="74"/>
      <c r="CZ223" s="74"/>
      <c r="DA223" s="74"/>
      <c r="DB223" s="74"/>
      <c r="DC223" s="74"/>
      <c r="DD223" s="74"/>
      <c r="DE223" s="74"/>
      <c r="DF223" s="74"/>
      <c r="DG223" s="74"/>
      <c r="DH223" s="74"/>
      <c r="DI223" s="74"/>
      <c r="DJ223" s="74"/>
      <c r="DK223" s="74"/>
      <c r="DL223" s="74"/>
      <c r="DM223" s="74"/>
      <c r="DN223" s="74"/>
      <c r="DO223" s="74"/>
      <c r="DP223" s="74"/>
      <c r="DQ223" s="74"/>
      <c r="DR223" s="74"/>
      <c r="DS223" s="74"/>
      <c r="DT223" s="74"/>
      <c r="DU223" s="75"/>
      <c r="DV223" s="74"/>
      <c r="DW223" s="74"/>
      <c r="DX223" s="74"/>
      <c r="DY223" s="74"/>
      <c r="DZ223" s="74"/>
      <c r="EA223" s="74"/>
      <c r="EB223" s="74"/>
      <c r="EC223" s="74"/>
      <c r="ED223" s="74"/>
      <c r="EE223" s="75"/>
      <c r="EF223" s="75"/>
      <c r="EG223" s="75"/>
      <c r="EH223" s="75"/>
      <c r="EI223" s="75"/>
      <c r="EJ223" s="75"/>
      <c r="EK223" s="75"/>
      <c r="EL223" s="75"/>
      <c r="EM223" s="75"/>
      <c r="EN223" s="75"/>
      <c r="EO223" s="75"/>
      <c r="EP223" s="75"/>
      <c r="EQ223" s="75"/>
      <c r="ER223" s="75"/>
      <c r="ES223" s="75"/>
      <c r="ET223" s="75"/>
      <c r="EU223" s="75"/>
      <c r="EV223" s="75"/>
      <c r="EW223" s="75"/>
      <c r="EX223" s="75"/>
      <c r="EY223" s="75"/>
      <c r="EZ223" s="75"/>
      <c r="FA223" s="75"/>
    </row>
    <row r="224" spans="2:157" ht="18" customHeight="1">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c r="BI224" s="74"/>
      <c r="BJ224" s="74"/>
      <c r="BK224" s="74"/>
      <c r="BL224" s="74"/>
      <c r="BM224" s="74"/>
      <c r="BN224" s="74"/>
      <c r="BO224" s="74"/>
      <c r="BP224" s="74"/>
      <c r="BQ224" s="75"/>
      <c r="BR224" s="74"/>
      <c r="BS224" s="74"/>
      <c r="BT224" s="74"/>
      <c r="BU224" s="74"/>
      <c r="BV224" s="74"/>
      <c r="BW224" s="74"/>
      <c r="BX224" s="74"/>
      <c r="BY224" s="74"/>
      <c r="BZ224" s="74"/>
      <c r="CA224" s="74"/>
      <c r="CB224" s="74"/>
      <c r="CC224" s="74"/>
      <c r="CD224" s="74"/>
      <c r="CE224" s="74"/>
      <c r="CF224" s="74"/>
      <c r="CG224" s="74"/>
      <c r="CH224" s="74"/>
      <c r="CI224" s="74"/>
      <c r="CJ224" s="74"/>
      <c r="CK224" s="74"/>
      <c r="CL224" s="74"/>
      <c r="CM224" s="74"/>
      <c r="CN224" s="74"/>
      <c r="CO224" s="74"/>
      <c r="CP224" s="74"/>
      <c r="CQ224" s="74"/>
      <c r="CR224" s="74"/>
      <c r="CS224" s="74"/>
      <c r="CT224" s="74"/>
      <c r="CU224" s="74"/>
      <c r="CV224" s="74"/>
      <c r="CW224" s="75"/>
      <c r="CX224" s="74"/>
      <c r="CY224" s="74"/>
      <c r="CZ224" s="74"/>
      <c r="DA224" s="74"/>
      <c r="DB224" s="74"/>
      <c r="DC224" s="74"/>
      <c r="DD224" s="74"/>
      <c r="DE224" s="74"/>
      <c r="DF224" s="74"/>
      <c r="DG224" s="74"/>
      <c r="DH224" s="74"/>
      <c r="DI224" s="74"/>
      <c r="DJ224" s="74"/>
      <c r="DK224" s="74"/>
      <c r="DL224" s="74"/>
      <c r="DM224" s="74"/>
      <c r="DN224" s="74"/>
      <c r="DO224" s="74"/>
      <c r="DP224" s="74"/>
      <c r="DQ224" s="74"/>
      <c r="DR224" s="74"/>
      <c r="DS224" s="74"/>
      <c r="DT224" s="74"/>
      <c r="DU224" s="75"/>
      <c r="DV224" s="74"/>
      <c r="DW224" s="74"/>
      <c r="DX224" s="74"/>
      <c r="DY224" s="74"/>
      <c r="DZ224" s="74"/>
      <c r="EA224" s="74"/>
      <c r="EB224" s="74"/>
      <c r="EC224" s="74"/>
      <c r="ED224" s="74"/>
      <c r="EE224" s="75"/>
      <c r="EF224" s="75"/>
      <c r="EG224" s="75"/>
      <c r="EH224" s="75"/>
      <c r="EI224" s="75"/>
      <c r="EJ224" s="75"/>
      <c r="EK224" s="75"/>
      <c r="EL224" s="75"/>
      <c r="EM224" s="75"/>
      <c r="EN224" s="75"/>
      <c r="EO224" s="75"/>
      <c r="EP224" s="75"/>
      <c r="EQ224" s="75"/>
      <c r="ER224" s="75"/>
      <c r="ES224" s="75"/>
      <c r="ET224" s="75"/>
      <c r="EU224" s="75"/>
      <c r="EV224" s="75"/>
      <c r="EW224" s="75"/>
      <c r="EX224" s="75"/>
      <c r="EY224" s="75"/>
      <c r="EZ224" s="75"/>
      <c r="FA224" s="75"/>
    </row>
    <row r="225" spans="2:157" ht="18" customHeight="1">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c r="BI225" s="74"/>
      <c r="BJ225" s="74"/>
      <c r="BK225" s="74"/>
      <c r="BL225" s="74"/>
      <c r="BM225" s="74"/>
      <c r="BN225" s="74"/>
      <c r="BO225" s="74"/>
      <c r="BP225" s="74"/>
      <c r="BQ225" s="75"/>
      <c r="BR225" s="74"/>
      <c r="BS225" s="74"/>
      <c r="BT225" s="74"/>
      <c r="BU225" s="74"/>
      <c r="BV225" s="74"/>
      <c r="BW225" s="74"/>
      <c r="BX225" s="74"/>
      <c r="BY225" s="74"/>
      <c r="BZ225" s="74"/>
      <c r="CA225" s="74"/>
      <c r="CB225" s="74"/>
      <c r="CC225" s="74"/>
      <c r="CD225" s="74"/>
      <c r="CE225" s="74"/>
      <c r="CF225" s="74"/>
      <c r="CG225" s="74"/>
      <c r="CH225" s="74"/>
      <c r="CI225" s="74"/>
      <c r="CJ225" s="74"/>
      <c r="CK225" s="74"/>
      <c r="CL225" s="74"/>
      <c r="CM225" s="74"/>
      <c r="CN225" s="74"/>
      <c r="CO225" s="74"/>
      <c r="CP225" s="74"/>
      <c r="CQ225" s="74"/>
      <c r="CR225" s="74"/>
      <c r="CS225" s="74"/>
      <c r="CT225" s="74"/>
      <c r="CU225" s="74"/>
      <c r="CV225" s="74"/>
      <c r="CW225" s="75"/>
      <c r="CX225" s="74"/>
      <c r="CY225" s="74"/>
      <c r="CZ225" s="74"/>
      <c r="DA225" s="74"/>
      <c r="DB225" s="74"/>
      <c r="DC225" s="74"/>
      <c r="DD225" s="74"/>
      <c r="DE225" s="74"/>
      <c r="DF225" s="74"/>
      <c r="DG225" s="74"/>
      <c r="DH225" s="74"/>
      <c r="DI225" s="74"/>
      <c r="DJ225" s="74"/>
      <c r="DK225" s="74"/>
      <c r="DL225" s="74"/>
      <c r="DM225" s="74"/>
      <c r="DN225" s="74"/>
      <c r="DO225" s="74"/>
      <c r="DP225" s="74"/>
      <c r="DQ225" s="74"/>
      <c r="DR225" s="74"/>
      <c r="DS225" s="74"/>
      <c r="DT225" s="74"/>
      <c r="DU225" s="75"/>
      <c r="DV225" s="74"/>
      <c r="DW225" s="74"/>
      <c r="DX225" s="74"/>
      <c r="DY225" s="74"/>
      <c r="DZ225" s="74"/>
      <c r="EA225" s="74"/>
      <c r="EB225" s="74"/>
      <c r="EC225" s="74"/>
      <c r="ED225" s="74"/>
      <c r="EE225" s="75"/>
      <c r="EF225" s="75"/>
      <c r="EG225" s="75"/>
      <c r="EH225" s="75"/>
      <c r="EI225" s="75"/>
      <c r="EJ225" s="75"/>
      <c r="EK225" s="75"/>
      <c r="EL225" s="75"/>
      <c r="EM225" s="75"/>
      <c r="EN225" s="75"/>
      <c r="EO225" s="75"/>
      <c r="EP225" s="75"/>
      <c r="EQ225" s="75"/>
      <c r="ER225" s="75"/>
      <c r="ES225" s="75"/>
      <c r="ET225" s="75"/>
      <c r="EU225" s="75"/>
      <c r="EV225" s="75"/>
      <c r="EW225" s="75"/>
      <c r="EX225" s="75"/>
      <c r="EY225" s="75"/>
      <c r="EZ225" s="75"/>
      <c r="FA225" s="75"/>
    </row>
    <row r="226" spans="2:157" ht="18" customHeight="1">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c r="BI226" s="74"/>
      <c r="BJ226" s="74"/>
      <c r="BK226" s="74"/>
      <c r="BL226" s="74"/>
      <c r="BM226" s="74"/>
      <c r="BN226" s="74"/>
      <c r="BO226" s="74"/>
      <c r="BP226" s="74"/>
      <c r="BQ226" s="75"/>
      <c r="BR226" s="74"/>
      <c r="BS226" s="74"/>
      <c r="BT226" s="74"/>
      <c r="BU226" s="74"/>
      <c r="BV226" s="74"/>
      <c r="BW226" s="74"/>
      <c r="BX226" s="74"/>
      <c r="BY226" s="74"/>
      <c r="BZ226" s="74"/>
      <c r="CA226" s="74"/>
      <c r="CB226" s="74"/>
      <c r="CC226" s="74"/>
      <c r="CD226" s="74"/>
      <c r="CE226" s="74"/>
      <c r="CF226" s="74"/>
      <c r="CG226" s="74"/>
      <c r="CH226" s="74"/>
      <c r="CI226" s="74"/>
      <c r="CJ226" s="74"/>
      <c r="CK226" s="74"/>
      <c r="CL226" s="74"/>
      <c r="CM226" s="74"/>
      <c r="CN226" s="74"/>
      <c r="CO226" s="74"/>
      <c r="CP226" s="74"/>
      <c r="CQ226" s="74"/>
      <c r="CR226" s="74"/>
      <c r="CS226" s="74"/>
      <c r="CT226" s="74"/>
      <c r="CU226" s="74"/>
      <c r="CV226" s="74"/>
      <c r="CW226" s="75"/>
      <c r="CX226" s="74"/>
      <c r="CY226" s="74"/>
      <c r="CZ226" s="74"/>
      <c r="DA226" s="74"/>
      <c r="DB226" s="74"/>
      <c r="DC226" s="74"/>
      <c r="DD226" s="74"/>
      <c r="DE226" s="74"/>
      <c r="DF226" s="74"/>
      <c r="DG226" s="74"/>
      <c r="DH226" s="74"/>
      <c r="DI226" s="74"/>
      <c r="DJ226" s="74"/>
      <c r="DK226" s="74"/>
      <c r="DL226" s="74"/>
      <c r="DM226" s="74"/>
      <c r="DN226" s="74"/>
      <c r="DO226" s="74"/>
      <c r="DP226" s="74"/>
      <c r="DQ226" s="74"/>
      <c r="DR226" s="74"/>
      <c r="DS226" s="74"/>
      <c r="DT226" s="74"/>
      <c r="DU226" s="75"/>
      <c r="DV226" s="74"/>
      <c r="DW226" s="74"/>
      <c r="DX226" s="74"/>
      <c r="DY226" s="74"/>
      <c r="DZ226" s="74"/>
      <c r="EA226" s="74"/>
      <c r="EB226" s="74"/>
      <c r="EC226" s="74"/>
      <c r="ED226" s="74"/>
      <c r="EE226" s="75"/>
      <c r="EF226" s="75"/>
      <c r="EG226" s="75"/>
      <c r="EH226" s="75"/>
      <c r="EI226" s="75"/>
      <c r="EJ226" s="75"/>
      <c r="EK226" s="75"/>
      <c r="EL226" s="75"/>
      <c r="EM226" s="75"/>
      <c r="EN226" s="75"/>
      <c r="EO226" s="75"/>
      <c r="EP226" s="75"/>
      <c r="EQ226" s="75"/>
      <c r="ER226" s="75"/>
      <c r="ES226" s="75"/>
      <c r="ET226" s="75"/>
      <c r="EU226" s="75"/>
      <c r="EV226" s="75"/>
      <c r="EW226" s="75"/>
      <c r="EX226" s="75"/>
      <c r="EY226" s="75"/>
      <c r="EZ226" s="75"/>
      <c r="FA226" s="75"/>
    </row>
    <row r="227" spans="2:157" ht="18" customHeight="1">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c r="BI227" s="74"/>
      <c r="BJ227" s="74"/>
      <c r="BK227" s="74"/>
      <c r="BL227" s="74"/>
      <c r="BM227" s="74"/>
      <c r="BN227" s="74"/>
      <c r="BO227" s="74"/>
      <c r="BP227" s="74"/>
      <c r="BQ227" s="75"/>
      <c r="BR227" s="74"/>
      <c r="BS227" s="74"/>
      <c r="BT227" s="74"/>
      <c r="BU227" s="74"/>
      <c r="BV227" s="74"/>
      <c r="BW227" s="74"/>
      <c r="BX227" s="74"/>
      <c r="BY227" s="74"/>
      <c r="BZ227" s="74"/>
      <c r="CA227" s="74"/>
      <c r="CB227" s="74"/>
      <c r="CC227" s="74"/>
      <c r="CD227" s="74"/>
      <c r="CE227" s="74"/>
      <c r="CF227" s="74"/>
      <c r="CG227" s="74"/>
      <c r="CH227" s="74"/>
      <c r="CI227" s="74"/>
      <c r="CJ227" s="74"/>
      <c r="CK227" s="74"/>
      <c r="CL227" s="74"/>
      <c r="CM227" s="74"/>
      <c r="CN227" s="74"/>
      <c r="CO227" s="74"/>
      <c r="CP227" s="74"/>
      <c r="CQ227" s="74"/>
      <c r="CR227" s="74"/>
      <c r="CS227" s="74"/>
      <c r="CT227" s="74"/>
      <c r="CU227" s="74"/>
      <c r="CV227" s="74"/>
      <c r="CW227" s="75"/>
      <c r="CX227" s="74"/>
      <c r="CY227" s="74"/>
      <c r="CZ227" s="74"/>
      <c r="DA227" s="74"/>
      <c r="DB227" s="74"/>
      <c r="DC227" s="74"/>
      <c r="DD227" s="74"/>
      <c r="DE227" s="74"/>
      <c r="DF227" s="74"/>
      <c r="DG227" s="74"/>
      <c r="DH227" s="74"/>
      <c r="DI227" s="74"/>
      <c r="DJ227" s="74"/>
      <c r="DK227" s="74"/>
      <c r="DL227" s="74"/>
      <c r="DM227" s="74"/>
      <c r="DN227" s="74"/>
      <c r="DO227" s="74"/>
      <c r="DP227" s="74"/>
      <c r="DQ227" s="74"/>
      <c r="DR227" s="74"/>
      <c r="DS227" s="74"/>
      <c r="DT227" s="74"/>
      <c r="DU227" s="75"/>
      <c r="DV227" s="74"/>
      <c r="DW227" s="74"/>
      <c r="DX227" s="74"/>
      <c r="DY227" s="74"/>
      <c r="DZ227" s="74"/>
      <c r="EA227" s="74"/>
      <c r="EB227" s="74"/>
      <c r="EC227" s="74"/>
      <c r="ED227" s="74"/>
      <c r="EE227" s="75"/>
      <c r="EF227" s="75"/>
      <c r="EG227" s="75"/>
      <c r="EH227" s="75"/>
      <c r="EI227" s="75"/>
      <c r="EJ227" s="75"/>
      <c r="EK227" s="75"/>
      <c r="EL227" s="75"/>
      <c r="EM227" s="75"/>
      <c r="EN227" s="75"/>
      <c r="EO227" s="75"/>
      <c r="EP227" s="75"/>
      <c r="EQ227" s="75"/>
      <c r="ER227" s="75"/>
      <c r="ES227" s="75"/>
      <c r="ET227" s="75"/>
      <c r="EU227" s="75"/>
      <c r="EV227" s="75"/>
      <c r="EW227" s="75"/>
      <c r="EX227" s="75"/>
      <c r="EY227" s="75"/>
      <c r="EZ227" s="75"/>
      <c r="FA227" s="75"/>
    </row>
    <row r="228" spans="2:157" ht="18" customHeight="1">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c r="BI228" s="74"/>
      <c r="BJ228" s="74"/>
      <c r="BK228" s="74"/>
      <c r="BL228" s="74"/>
      <c r="BM228" s="74"/>
      <c r="BN228" s="74"/>
      <c r="BO228" s="74"/>
      <c r="BP228" s="74"/>
      <c r="BQ228" s="75"/>
      <c r="BR228" s="74"/>
      <c r="BS228" s="74"/>
      <c r="BT228" s="74"/>
      <c r="BU228" s="74"/>
      <c r="BV228" s="74"/>
      <c r="BW228" s="74"/>
      <c r="BX228" s="74"/>
      <c r="BY228" s="74"/>
      <c r="BZ228" s="74"/>
      <c r="CA228" s="74"/>
      <c r="CB228" s="74"/>
      <c r="CC228" s="74"/>
      <c r="CD228" s="74"/>
      <c r="CE228" s="74"/>
      <c r="CF228" s="74"/>
      <c r="CG228" s="74"/>
      <c r="CH228" s="74"/>
      <c r="CI228" s="74"/>
      <c r="CJ228" s="74"/>
      <c r="CK228" s="74"/>
      <c r="CL228" s="74"/>
      <c r="CM228" s="74"/>
      <c r="CN228" s="74"/>
      <c r="CO228" s="74"/>
      <c r="CP228" s="74"/>
      <c r="CQ228" s="74"/>
      <c r="CR228" s="74"/>
      <c r="CS228" s="74"/>
      <c r="CT228" s="74"/>
      <c r="CU228" s="74"/>
      <c r="CV228" s="74"/>
      <c r="CW228" s="75"/>
      <c r="CX228" s="74"/>
      <c r="CY228" s="74"/>
      <c r="CZ228" s="74"/>
      <c r="DA228" s="74"/>
      <c r="DB228" s="74"/>
      <c r="DC228" s="74"/>
      <c r="DD228" s="74"/>
      <c r="DE228" s="74"/>
      <c r="DF228" s="74"/>
      <c r="DG228" s="74"/>
      <c r="DH228" s="74"/>
      <c r="DI228" s="74"/>
      <c r="DJ228" s="74"/>
      <c r="DK228" s="74"/>
      <c r="DL228" s="74"/>
      <c r="DM228" s="74"/>
      <c r="DN228" s="74"/>
      <c r="DO228" s="74"/>
      <c r="DP228" s="74"/>
      <c r="DQ228" s="74"/>
      <c r="DR228" s="74"/>
      <c r="DS228" s="74"/>
      <c r="DT228" s="74"/>
      <c r="DU228" s="75"/>
      <c r="DV228" s="74"/>
      <c r="DW228" s="74"/>
      <c r="DX228" s="74"/>
      <c r="DY228" s="74"/>
      <c r="DZ228" s="74"/>
      <c r="EA228" s="74"/>
      <c r="EB228" s="74"/>
      <c r="EC228" s="74"/>
      <c r="ED228" s="74"/>
      <c r="EE228" s="75"/>
      <c r="EF228" s="75"/>
      <c r="EG228" s="75"/>
      <c r="EH228" s="75"/>
      <c r="EI228" s="75"/>
      <c r="EJ228" s="75"/>
      <c r="EK228" s="75"/>
      <c r="EL228" s="75"/>
      <c r="EM228" s="75"/>
      <c r="EN228" s="75"/>
      <c r="EO228" s="75"/>
      <c r="EP228" s="75"/>
      <c r="EQ228" s="75"/>
      <c r="ER228" s="75"/>
      <c r="ES228" s="75"/>
      <c r="ET228" s="75"/>
      <c r="EU228" s="75"/>
      <c r="EV228" s="75"/>
      <c r="EW228" s="75"/>
      <c r="EX228" s="75"/>
      <c r="EY228" s="75"/>
      <c r="EZ228" s="75"/>
      <c r="FA228" s="75"/>
    </row>
    <row r="229" spans="2:157" ht="18" customHeight="1">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c r="BI229" s="74"/>
      <c r="BJ229" s="74"/>
      <c r="BK229" s="74"/>
      <c r="BL229" s="74"/>
      <c r="BM229" s="74"/>
      <c r="BN229" s="74"/>
      <c r="BO229" s="74"/>
      <c r="BP229" s="74"/>
      <c r="BQ229" s="75"/>
      <c r="BR229" s="74"/>
      <c r="BS229" s="74"/>
      <c r="BT229" s="74"/>
      <c r="BU229" s="74"/>
      <c r="BV229" s="74"/>
      <c r="BW229" s="74"/>
      <c r="BX229" s="74"/>
      <c r="BY229" s="74"/>
      <c r="BZ229" s="74"/>
      <c r="CA229" s="74"/>
      <c r="CB229" s="74"/>
      <c r="CC229" s="74"/>
      <c r="CD229" s="74"/>
      <c r="CE229" s="74"/>
      <c r="CF229" s="74"/>
      <c r="CG229" s="74"/>
      <c r="CH229" s="74"/>
      <c r="CI229" s="74"/>
      <c r="CJ229" s="74"/>
      <c r="CK229" s="74"/>
      <c r="CL229" s="74"/>
      <c r="CM229" s="74"/>
      <c r="CN229" s="74"/>
      <c r="CO229" s="74"/>
      <c r="CP229" s="74"/>
      <c r="CQ229" s="74"/>
      <c r="CR229" s="74"/>
      <c r="CS229" s="74"/>
      <c r="CT229" s="74"/>
      <c r="CU229" s="74"/>
      <c r="CV229" s="74"/>
      <c r="CW229" s="75"/>
      <c r="CX229" s="74"/>
      <c r="CY229" s="74"/>
      <c r="CZ229" s="74"/>
      <c r="DA229" s="74"/>
      <c r="DB229" s="74"/>
      <c r="DC229" s="74"/>
      <c r="DD229" s="74"/>
      <c r="DE229" s="74"/>
      <c r="DF229" s="74"/>
      <c r="DG229" s="74"/>
      <c r="DH229" s="74"/>
      <c r="DI229" s="74"/>
      <c r="DJ229" s="74"/>
      <c r="DK229" s="74"/>
      <c r="DL229" s="74"/>
      <c r="DM229" s="74"/>
      <c r="DN229" s="74"/>
      <c r="DO229" s="74"/>
      <c r="DP229" s="74"/>
      <c r="DQ229" s="74"/>
      <c r="DR229" s="74"/>
      <c r="DS229" s="74"/>
      <c r="DT229" s="74"/>
      <c r="DU229" s="75"/>
      <c r="DV229" s="74"/>
      <c r="DW229" s="74"/>
      <c r="DX229" s="74"/>
      <c r="DY229" s="74"/>
      <c r="DZ229" s="74"/>
      <c r="EA229" s="74"/>
      <c r="EB229" s="74"/>
      <c r="EC229" s="74"/>
      <c r="ED229" s="74"/>
      <c r="EE229" s="75"/>
      <c r="EF229" s="75"/>
      <c r="EG229" s="75"/>
      <c r="EH229" s="75"/>
      <c r="EI229" s="75"/>
      <c r="EJ229" s="75"/>
      <c r="EK229" s="75"/>
      <c r="EL229" s="75"/>
      <c r="EM229" s="75"/>
      <c r="EN229" s="75"/>
      <c r="EO229" s="75"/>
      <c r="EP229" s="75"/>
      <c r="EQ229" s="75"/>
      <c r="ER229" s="75"/>
      <c r="ES229" s="75"/>
      <c r="ET229" s="75"/>
      <c r="EU229" s="75"/>
      <c r="EV229" s="75"/>
      <c r="EW229" s="75"/>
      <c r="EX229" s="75"/>
      <c r="EY229" s="75"/>
      <c r="EZ229" s="75"/>
      <c r="FA229" s="75"/>
    </row>
    <row r="230" spans="2:157" ht="18" customHeight="1">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c r="BI230" s="74"/>
      <c r="BJ230" s="74"/>
      <c r="BK230" s="74"/>
      <c r="BL230" s="74"/>
      <c r="BM230" s="74"/>
      <c r="BN230" s="74"/>
      <c r="BO230" s="74"/>
      <c r="BP230" s="74"/>
      <c r="BQ230" s="75"/>
      <c r="BR230" s="74"/>
      <c r="BS230" s="74"/>
      <c r="BT230" s="74"/>
      <c r="BU230" s="74"/>
      <c r="BV230" s="74"/>
      <c r="BW230" s="74"/>
      <c r="BX230" s="74"/>
      <c r="BY230" s="74"/>
      <c r="BZ230" s="74"/>
      <c r="CA230" s="74"/>
      <c r="CB230" s="74"/>
      <c r="CC230" s="74"/>
      <c r="CD230" s="74"/>
      <c r="CE230" s="74"/>
      <c r="CF230" s="74"/>
      <c r="CG230" s="74"/>
      <c r="CH230" s="74"/>
      <c r="CI230" s="74"/>
      <c r="CJ230" s="74"/>
      <c r="CK230" s="74"/>
      <c r="CL230" s="74"/>
      <c r="CM230" s="74"/>
      <c r="CN230" s="74"/>
      <c r="CO230" s="74"/>
      <c r="CP230" s="74"/>
      <c r="CQ230" s="74"/>
      <c r="CR230" s="74"/>
      <c r="CS230" s="74"/>
      <c r="CT230" s="74"/>
      <c r="CU230" s="74"/>
      <c r="CV230" s="74"/>
      <c r="CW230" s="75"/>
      <c r="CX230" s="74"/>
      <c r="CY230" s="74"/>
      <c r="CZ230" s="74"/>
      <c r="DA230" s="74"/>
      <c r="DB230" s="74"/>
      <c r="DC230" s="74"/>
      <c r="DD230" s="74"/>
      <c r="DE230" s="74"/>
      <c r="DF230" s="74"/>
      <c r="DG230" s="74"/>
      <c r="DH230" s="74"/>
      <c r="DI230" s="74"/>
      <c r="DJ230" s="74"/>
      <c r="DK230" s="74"/>
      <c r="DL230" s="74"/>
      <c r="DM230" s="74"/>
      <c r="DN230" s="74"/>
      <c r="DO230" s="74"/>
      <c r="DP230" s="74"/>
      <c r="DQ230" s="74"/>
      <c r="DR230" s="74"/>
      <c r="DS230" s="74"/>
      <c r="DT230" s="74"/>
      <c r="DU230" s="75"/>
      <c r="DV230" s="74"/>
      <c r="DW230" s="74"/>
      <c r="DX230" s="74"/>
      <c r="DY230" s="74"/>
      <c r="DZ230" s="74"/>
      <c r="EA230" s="74"/>
      <c r="EB230" s="74"/>
      <c r="EC230" s="74"/>
      <c r="ED230" s="74"/>
      <c r="EE230" s="75"/>
      <c r="EF230" s="75"/>
      <c r="EG230" s="75"/>
      <c r="EH230" s="75"/>
      <c r="EI230" s="75"/>
      <c r="EJ230" s="75"/>
      <c r="EK230" s="75"/>
      <c r="EL230" s="75"/>
      <c r="EM230" s="75"/>
      <c r="EN230" s="75"/>
      <c r="EO230" s="75"/>
      <c r="EP230" s="75"/>
      <c r="EQ230" s="75"/>
      <c r="ER230" s="75"/>
      <c r="ES230" s="75"/>
      <c r="ET230" s="75"/>
      <c r="EU230" s="75"/>
      <c r="EV230" s="75"/>
      <c r="EW230" s="75"/>
      <c r="EX230" s="75"/>
      <c r="EY230" s="75"/>
      <c r="EZ230" s="75"/>
      <c r="FA230" s="75"/>
    </row>
    <row r="231" spans="2:157" ht="18" customHeight="1">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75"/>
      <c r="BR231" s="74"/>
      <c r="BS231" s="74"/>
      <c r="BT231" s="74"/>
      <c r="BU231" s="74"/>
      <c r="BV231" s="74"/>
      <c r="BW231" s="74"/>
      <c r="BX231" s="74"/>
      <c r="BY231" s="74"/>
      <c r="BZ231" s="74"/>
      <c r="CA231" s="74"/>
      <c r="CB231" s="74"/>
      <c r="CC231" s="74"/>
      <c r="CD231" s="74"/>
      <c r="CE231" s="74"/>
      <c r="CF231" s="74"/>
      <c r="CG231" s="74"/>
      <c r="CH231" s="74"/>
      <c r="CI231" s="74"/>
      <c r="CJ231" s="74"/>
      <c r="CK231" s="74"/>
      <c r="CL231" s="74"/>
      <c r="CM231" s="74"/>
      <c r="CN231" s="74"/>
      <c r="CO231" s="74"/>
      <c r="CP231" s="74"/>
      <c r="CQ231" s="74"/>
      <c r="CR231" s="74"/>
      <c r="CS231" s="74"/>
      <c r="CT231" s="74"/>
      <c r="CU231" s="74"/>
      <c r="CV231" s="74"/>
      <c r="CW231" s="75"/>
      <c r="CX231" s="74"/>
      <c r="CY231" s="74"/>
      <c r="CZ231" s="74"/>
      <c r="DA231" s="74"/>
      <c r="DB231" s="74"/>
      <c r="DC231" s="74"/>
      <c r="DD231" s="74"/>
      <c r="DE231" s="74"/>
      <c r="DF231" s="74"/>
      <c r="DG231" s="74"/>
      <c r="DH231" s="74"/>
      <c r="DI231" s="74"/>
      <c r="DJ231" s="74"/>
      <c r="DK231" s="74"/>
      <c r="DL231" s="74"/>
      <c r="DM231" s="74"/>
      <c r="DN231" s="74"/>
      <c r="DO231" s="74"/>
      <c r="DP231" s="74"/>
      <c r="DQ231" s="74"/>
      <c r="DR231" s="74"/>
      <c r="DS231" s="74"/>
      <c r="DT231" s="74"/>
      <c r="DU231" s="75"/>
      <c r="DV231" s="74"/>
      <c r="DW231" s="74"/>
      <c r="DX231" s="74"/>
      <c r="DY231" s="74"/>
      <c r="DZ231" s="74"/>
      <c r="EA231" s="74"/>
      <c r="EB231" s="74"/>
      <c r="EC231" s="74"/>
      <c r="ED231" s="74"/>
      <c r="EE231" s="75"/>
      <c r="EF231" s="75"/>
      <c r="EG231" s="75"/>
      <c r="EH231" s="75"/>
      <c r="EI231" s="75"/>
      <c r="EJ231" s="75"/>
      <c r="EK231" s="75"/>
      <c r="EL231" s="75"/>
      <c r="EM231" s="75"/>
      <c r="EN231" s="75"/>
      <c r="EO231" s="75"/>
      <c r="EP231" s="75"/>
      <c r="EQ231" s="75"/>
      <c r="ER231" s="75"/>
      <c r="ES231" s="75"/>
      <c r="ET231" s="75"/>
      <c r="EU231" s="75"/>
      <c r="EV231" s="75"/>
      <c r="EW231" s="75"/>
      <c r="EX231" s="75"/>
      <c r="EY231" s="75"/>
      <c r="EZ231" s="75"/>
      <c r="FA231" s="75"/>
    </row>
    <row r="232" spans="2:157" ht="18" customHeight="1">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75"/>
      <c r="BR232" s="74"/>
      <c r="BS232" s="74"/>
      <c r="BT232" s="74"/>
      <c r="BU232" s="74"/>
      <c r="BV232" s="74"/>
      <c r="BW232" s="74"/>
      <c r="BX232" s="74"/>
      <c r="BY232" s="74"/>
      <c r="BZ232" s="74"/>
      <c r="CA232" s="74"/>
      <c r="CB232" s="74"/>
      <c r="CC232" s="74"/>
      <c r="CD232" s="74"/>
      <c r="CE232" s="74"/>
      <c r="CF232" s="74"/>
      <c r="CG232" s="74"/>
      <c r="CH232" s="74"/>
      <c r="CI232" s="74"/>
      <c r="CJ232" s="74"/>
      <c r="CK232" s="74"/>
      <c r="CL232" s="74"/>
      <c r="CM232" s="74"/>
      <c r="CN232" s="74"/>
      <c r="CO232" s="74"/>
      <c r="CP232" s="74"/>
      <c r="CQ232" s="74"/>
      <c r="CR232" s="74"/>
      <c r="CS232" s="74"/>
      <c r="CT232" s="74"/>
      <c r="CU232" s="74"/>
      <c r="CV232" s="74"/>
      <c r="CW232" s="75"/>
      <c r="CX232" s="74"/>
      <c r="CY232" s="74"/>
      <c r="CZ232" s="74"/>
      <c r="DA232" s="74"/>
      <c r="DB232" s="74"/>
      <c r="DC232" s="74"/>
      <c r="DD232" s="74"/>
      <c r="DE232" s="74"/>
      <c r="DF232" s="74"/>
      <c r="DG232" s="74"/>
      <c r="DH232" s="74"/>
      <c r="DI232" s="74"/>
      <c r="DJ232" s="74"/>
      <c r="DK232" s="74"/>
      <c r="DL232" s="74"/>
      <c r="DM232" s="74"/>
      <c r="DN232" s="74"/>
      <c r="DO232" s="74"/>
      <c r="DP232" s="74"/>
      <c r="DQ232" s="74"/>
      <c r="DR232" s="74"/>
      <c r="DS232" s="74"/>
      <c r="DT232" s="74"/>
      <c r="DU232" s="75"/>
      <c r="DV232" s="74"/>
      <c r="DW232" s="74"/>
      <c r="DX232" s="74"/>
      <c r="DY232" s="74"/>
      <c r="DZ232" s="74"/>
      <c r="EA232" s="74"/>
      <c r="EB232" s="74"/>
      <c r="EC232" s="74"/>
      <c r="ED232" s="74"/>
      <c r="EE232" s="75"/>
      <c r="EF232" s="75"/>
      <c r="EG232" s="75"/>
      <c r="EH232" s="75"/>
      <c r="EI232" s="75"/>
      <c r="EJ232" s="75"/>
      <c r="EK232" s="75"/>
      <c r="EL232" s="75"/>
      <c r="EM232" s="75"/>
      <c r="EN232" s="75"/>
      <c r="EO232" s="75"/>
      <c r="EP232" s="75"/>
      <c r="EQ232" s="75"/>
      <c r="ER232" s="75"/>
      <c r="ES232" s="75"/>
      <c r="ET232" s="75"/>
      <c r="EU232" s="75"/>
      <c r="EV232" s="75"/>
      <c r="EW232" s="75"/>
      <c r="EX232" s="75"/>
      <c r="EY232" s="75"/>
      <c r="EZ232" s="75"/>
      <c r="FA232" s="75"/>
    </row>
    <row r="233" spans="2:157" ht="18" customHeight="1">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c r="BI233" s="74"/>
      <c r="BJ233" s="74"/>
      <c r="BK233" s="74"/>
      <c r="BL233" s="74"/>
      <c r="BM233" s="74"/>
      <c r="BN233" s="74"/>
      <c r="BO233" s="74"/>
      <c r="BP233" s="74"/>
      <c r="BQ233" s="75"/>
      <c r="BR233" s="74"/>
      <c r="BS233" s="74"/>
      <c r="BT233" s="74"/>
      <c r="BU233" s="74"/>
      <c r="BV233" s="74"/>
      <c r="BW233" s="74"/>
      <c r="BX233" s="74"/>
      <c r="BY233" s="74"/>
      <c r="BZ233" s="74"/>
      <c r="CA233" s="74"/>
      <c r="CB233" s="74"/>
      <c r="CC233" s="74"/>
      <c r="CD233" s="74"/>
      <c r="CE233" s="74"/>
      <c r="CF233" s="74"/>
      <c r="CG233" s="74"/>
      <c r="CH233" s="74"/>
      <c r="CI233" s="74"/>
      <c r="CJ233" s="74"/>
      <c r="CK233" s="74"/>
      <c r="CL233" s="74"/>
      <c r="CM233" s="74"/>
      <c r="CN233" s="74"/>
      <c r="CO233" s="74"/>
      <c r="CP233" s="74"/>
      <c r="CQ233" s="74"/>
      <c r="CR233" s="74"/>
      <c r="CS233" s="74"/>
      <c r="CT233" s="74"/>
      <c r="CU233" s="74"/>
      <c r="CV233" s="74"/>
      <c r="CW233" s="75"/>
      <c r="CX233" s="74"/>
      <c r="CY233" s="74"/>
      <c r="CZ233" s="74"/>
      <c r="DA233" s="74"/>
      <c r="DB233" s="74"/>
      <c r="DC233" s="74"/>
      <c r="DD233" s="74"/>
      <c r="DE233" s="74"/>
      <c r="DF233" s="74"/>
      <c r="DG233" s="74"/>
      <c r="DH233" s="74"/>
      <c r="DI233" s="74"/>
      <c r="DJ233" s="74"/>
      <c r="DK233" s="74"/>
      <c r="DL233" s="74"/>
      <c r="DM233" s="74"/>
      <c r="DN233" s="74"/>
      <c r="DO233" s="74"/>
      <c r="DP233" s="74"/>
      <c r="DQ233" s="74"/>
      <c r="DR233" s="74"/>
      <c r="DS233" s="74"/>
      <c r="DT233" s="74"/>
      <c r="DU233" s="75"/>
      <c r="DV233" s="74"/>
      <c r="DW233" s="74"/>
      <c r="DX233" s="74"/>
      <c r="DY233" s="74"/>
      <c r="DZ233" s="74"/>
      <c r="EA233" s="74"/>
      <c r="EB233" s="74"/>
      <c r="EC233" s="74"/>
      <c r="ED233" s="74"/>
      <c r="EE233" s="75"/>
      <c r="EF233" s="75"/>
      <c r="EG233" s="75"/>
      <c r="EH233" s="75"/>
      <c r="EI233" s="75"/>
      <c r="EJ233" s="75"/>
      <c r="EK233" s="75"/>
      <c r="EL233" s="75"/>
      <c r="EM233" s="75"/>
      <c r="EN233" s="75"/>
      <c r="EO233" s="75"/>
      <c r="EP233" s="75"/>
      <c r="EQ233" s="75"/>
      <c r="ER233" s="75"/>
      <c r="ES233" s="75"/>
      <c r="ET233" s="75"/>
      <c r="EU233" s="75"/>
      <c r="EV233" s="75"/>
      <c r="EW233" s="75"/>
      <c r="EX233" s="75"/>
      <c r="EY233" s="75"/>
      <c r="EZ233" s="75"/>
      <c r="FA233" s="75"/>
    </row>
    <row r="234" spans="2:157" ht="18" customHeight="1">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c r="BI234" s="74"/>
      <c r="BJ234" s="74"/>
      <c r="BK234" s="74"/>
      <c r="BL234" s="74"/>
      <c r="BM234" s="74"/>
      <c r="BN234" s="74"/>
      <c r="BO234" s="74"/>
      <c r="BP234" s="74"/>
      <c r="BQ234" s="75"/>
      <c r="BR234" s="74"/>
      <c r="BS234" s="74"/>
      <c r="BT234" s="74"/>
      <c r="BU234" s="74"/>
      <c r="BV234" s="74"/>
      <c r="BW234" s="74"/>
      <c r="BX234" s="74"/>
      <c r="BY234" s="74"/>
      <c r="BZ234" s="74"/>
      <c r="CA234" s="74"/>
      <c r="CB234" s="74"/>
      <c r="CC234" s="74"/>
      <c r="CD234" s="74"/>
      <c r="CE234" s="74"/>
      <c r="CF234" s="74"/>
      <c r="CG234" s="74"/>
      <c r="CH234" s="74"/>
      <c r="CI234" s="74"/>
      <c r="CJ234" s="74"/>
      <c r="CK234" s="74"/>
      <c r="CL234" s="74"/>
      <c r="CM234" s="74"/>
      <c r="CN234" s="74"/>
      <c r="CO234" s="74"/>
      <c r="CP234" s="74"/>
      <c r="CQ234" s="74"/>
      <c r="CR234" s="74"/>
      <c r="CS234" s="74"/>
      <c r="CT234" s="74"/>
      <c r="CU234" s="74"/>
      <c r="CV234" s="74"/>
      <c r="CW234" s="75"/>
      <c r="CX234" s="74"/>
      <c r="CY234" s="74"/>
      <c r="CZ234" s="74"/>
      <c r="DA234" s="74"/>
      <c r="DB234" s="74"/>
      <c r="DC234" s="74"/>
      <c r="DD234" s="74"/>
      <c r="DE234" s="74"/>
      <c r="DF234" s="74"/>
      <c r="DG234" s="74"/>
      <c r="DH234" s="74"/>
      <c r="DI234" s="74"/>
      <c r="DJ234" s="74"/>
      <c r="DK234" s="74"/>
      <c r="DL234" s="74"/>
      <c r="DM234" s="74"/>
      <c r="DN234" s="74"/>
      <c r="DO234" s="74"/>
      <c r="DP234" s="74"/>
      <c r="DQ234" s="74"/>
      <c r="DR234" s="74"/>
      <c r="DS234" s="74"/>
      <c r="DT234" s="74"/>
      <c r="DU234" s="75"/>
      <c r="DV234" s="74"/>
      <c r="DW234" s="74"/>
      <c r="DX234" s="74"/>
      <c r="DY234" s="74"/>
      <c r="DZ234" s="74"/>
      <c r="EA234" s="74"/>
      <c r="EB234" s="74"/>
      <c r="EC234" s="74"/>
      <c r="ED234" s="74"/>
      <c r="EE234" s="75"/>
      <c r="EF234" s="75"/>
      <c r="EG234" s="75"/>
      <c r="EH234" s="75"/>
      <c r="EI234" s="75"/>
      <c r="EJ234" s="75"/>
      <c r="EK234" s="75"/>
      <c r="EL234" s="75"/>
      <c r="EM234" s="75"/>
      <c r="EN234" s="75"/>
      <c r="EO234" s="75"/>
      <c r="EP234" s="75"/>
      <c r="EQ234" s="75"/>
      <c r="ER234" s="75"/>
      <c r="ES234" s="75"/>
      <c r="ET234" s="75"/>
      <c r="EU234" s="75"/>
      <c r="EV234" s="75"/>
      <c r="EW234" s="75"/>
      <c r="EX234" s="75"/>
      <c r="EY234" s="75"/>
      <c r="EZ234" s="75"/>
      <c r="FA234" s="75"/>
    </row>
    <row r="235" spans="2:157" ht="18" customHeight="1">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c r="BI235" s="74"/>
      <c r="BJ235" s="74"/>
      <c r="BK235" s="74"/>
      <c r="BL235" s="74"/>
      <c r="BM235" s="74"/>
      <c r="BN235" s="74"/>
      <c r="BO235" s="74"/>
      <c r="BP235" s="74"/>
      <c r="BQ235" s="75"/>
      <c r="BR235" s="74"/>
      <c r="BS235" s="74"/>
      <c r="BT235" s="74"/>
      <c r="BU235" s="74"/>
      <c r="BV235" s="74"/>
      <c r="BW235" s="74"/>
      <c r="BX235" s="74"/>
      <c r="BY235" s="74"/>
      <c r="BZ235" s="74"/>
      <c r="CA235" s="74"/>
      <c r="CB235" s="74"/>
      <c r="CC235" s="74"/>
      <c r="CD235" s="74"/>
      <c r="CE235" s="74"/>
      <c r="CF235" s="74"/>
      <c r="CG235" s="74"/>
      <c r="CH235" s="74"/>
      <c r="CI235" s="74"/>
      <c r="CJ235" s="74"/>
      <c r="CK235" s="74"/>
      <c r="CL235" s="74"/>
      <c r="CM235" s="74"/>
      <c r="CN235" s="74"/>
      <c r="CO235" s="74"/>
      <c r="CP235" s="74"/>
      <c r="CQ235" s="74"/>
      <c r="CR235" s="74"/>
      <c r="CS235" s="74"/>
      <c r="CT235" s="74"/>
      <c r="CU235" s="74"/>
      <c r="CV235" s="74"/>
      <c r="CW235" s="75"/>
      <c r="CX235" s="74"/>
      <c r="CY235" s="74"/>
      <c r="CZ235" s="74"/>
      <c r="DA235" s="74"/>
      <c r="DB235" s="74"/>
      <c r="DC235" s="74"/>
      <c r="DD235" s="74"/>
      <c r="DE235" s="74"/>
      <c r="DF235" s="74"/>
      <c r="DG235" s="74"/>
      <c r="DH235" s="74"/>
      <c r="DI235" s="74"/>
      <c r="DJ235" s="74"/>
      <c r="DK235" s="74"/>
      <c r="DL235" s="74"/>
      <c r="DM235" s="74"/>
      <c r="DN235" s="74"/>
      <c r="DO235" s="74"/>
      <c r="DP235" s="74"/>
      <c r="DQ235" s="74"/>
      <c r="DR235" s="74"/>
      <c r="DS235" s="74"/>
      <c r="DT235" s="74"/>
      <c r="DU235" s="75"/>
      <c r="DV235" s="74"/>
      <c r="DW235" s="74"/>
      <c r="DX235" s="74"/>
      <c r="DY235" s="74"/>
      <c r="DZ235" s="74"/>
      <c r="EA235" s="74"/>
      <c r="EB235" s="74"/>
      <c r="EC235" s="74"/>
      <c r="ED235" s="74"/>
      <c r="EE235" s="75"/>
      <c r="EF235" s="75"/>
      <c r="EG235" s="75"/>
      <c r="EH235" s="75"/>
      <c r="EI235" s="75"/>
      <c r="EJ235" s="75"/>
      <c r="EK235" s="75"/>
      <c r="EL235" s="75"/>
      <c r="EM235" s="75"/>
      <c r="EN235" s="75"/>
      <c r="EO235" s="75"/>
      <c r="EP235" s="75"/>
      <c r="EQ235" s="75"/>
      <c r="ER235" s="75"/>
      <c r="ES235" s="75"/>
      <c r="ET235" s="75"/>
      <c r="EU235" s="75"/>
      <c r="EV235" s="75"/>
      <c r="EW235" s="75"/>
      <c r="EX235" s="75"/>
      <c r="EY235" s="75"/>
      <c r="EZ235" s="75"/>
      <c r="FA235" s="75"/>
    </row>
    <row r="236" spans="2:157" ht="18" customHeight="1">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c r="BI236" s="74"/>
      <c r="BJ236" s="74"/>
      <c r="BK236" s="74"/>
      <c r="BL236" s="74"/>
      <c r="BM236" s="74"/>
      <c r="BN236" s="74"/>
      <c r="BO236" s="74"/>
      <c r="BP236" s="74"/>
      <c r="BQ236" s="75"/>
      <c r="BR236" s="74"/>
      <c r="BS236" s="74"/>
      <c r="BT236" s="74"/>
      <c r="BU236" s="74"/>
      <c r="BV236" s="74"/>
      <c r="BW236" s="74"/>
      <c r="BX236" s="74"/>
      <c r="BY236" s="74"/>
      <c r="BZ236" s="74"/>
      <c r="CA236" s="74"/>
      <c r="CB236" s="74"/>
      <c r="CC236" s="74"/>
      <c r="CD236" s="74"/>
      <c r="CE236" s="74"/>
      <c r="CF236" s="74"/>
      <c r="CG236" s="74"/>
      <c r="CH236" s="74"/>
      <c r="CI236" s="74"/>
      <c r="CJ236" s="74"/>
      <c r="CK236" s="74"/>
      <c r="CL236" s="74"/>
      <c r="CM236" s="74"/>
      <c r="CN236" s="74"/>
      <c r="CO236" s="74"/>
      <c r="CP236" s="74"/>
      <c r="CQ236" s="74"/>
      <c r="CR236" s="74"/>
      <c r="CS236" s="74"/>
      <c r="CT236" s="74"/>
      <c r="CU236" s="74"/>
      <c r="CV236" s="74"/>
      <c r="CW236" s="75"/>
      <c r="CX236" s="74"/>
      <c r="CY236" s="74"/>
      <c r="CZ236" s="74"/>
      <c r="DA236" s="74"/>
      <c r="DB236" s="74"/>
      <c r="DC236" s="74"/>
      <c r="DD236" s="74"/>
      <c r="DE236" s="74"/>
      <c r="DF236" s="74"/>
      <c r="DG236" s="74"/>
      <c r="DH236" s="74"/>
      <c r="DI236" s="74"/>
      <c r="DJ236" s="74"/>
      <c r="DK236" s="74"/>
      <c r="DL236" s="74"/>
      <c r="DM236" s="74"/>
      <c r="DN236" s="74"/>
      <c r="DO236" s="74"/>
      <c r="DP236" s="74"/>
      <c r="DQ236" s="74"/>
      <c r="DR236" s="74"/>
      <c r="DS236" s="74"/>
      <c r="DT236" s="74"/>
      <c r="DU236" s="75"/>
      <c r="DV236" s="74"/>
      <c r="DW236" s="74"/>
      <c r="DX236" s="74"/>
      <c r="DY236" s="74"/>
      <c r="DZ236" s="74"/>
      <c r="EA236" s="74"/>
      <c r="EB236" s="74"/>
      <c r="EC236" s="74"/>
      <c r="ED236" s="74"/>
      <c r="EE236" s="75"/>
      <c r="EF236" s="75"/>
      <c r="EG236" s="75"/>
      <c r="EH236" s="75"/>
      <c r="EI236" s="75"/>
      <c r="EJ236" s="75"/>
      <c r="EK236" s="75"/>
      <c r="EL236" s="75"/>
      <c r="EM236" s="75"/>
      <c r="EN236" s="75"/>
      <c r="EO236" s="75"/>
      <c r="EP236" s="75"/>
      <c r="EQ236" s="75"/>
      <c r="ER236" s="75"/>
      <c r="ES236" s="75"/>
      <c r="ET236" s="75"/>
      <c r="EU236" s="75"/>
      <c r="EV236" s="75"/>
      <c r="EW236" s="75"/>
      <c r="EX236" s="75"/>
      <c r="EY236" s="75"/>
      <c r="EZ236" s="75"/>
      <c r="FA236" s="75"/>
    </row>
    <row r="237" spans="2:157" ht="18" customHeight="1">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c r="BI237" s="74"/>
      <c r="BJ237" s="74"/>
      <c r="BK237" s="74"/>
      <c r="BL237" s="74"/>
      <c r="BM237" s="74"/>
      <c r="BN237" s="74"/>
      <c r="BO237" s="74"/>
      <c r="BP237" s="74"/>
      <c r="BQ237" s="75"/>
      <c r="BR237" s="74"/>
      <c r="BS237" s="74"/>
      <c r="BT237" s="74"/>
      <c r="BU237" s="74"/>
      <c r="BV237" s="74"/>
      <c r="BW237" s="74"/>
      <c r="BX237" s="74"/>
      <c r="BY237" s="74"/>
      <c r="BZ237" s="74"/>
      <c r="CA237" s="74"/>
      <c r="CB237" s="74"/>
      <c r="CC237" s="74"/>
      <c r="CD237" s="74"/>
      <c r="CE237" s="74"/>
      <c r="CF237" s="74"/>
      <c r="CG237" s="74"/>
      <c r="CH237" s="74"/>
      <c r="CI237" s="74"/>
      <c r="CJ237" s="74"/>
      <c r="CK237" s="74"/>
      <c r="CL237" s="74"/>
      <c r="CM237" s="74"/>
      <c r="CN237" s="74"/>
      <c r="CO237" s="74"/>
      <c r="CP237" s="74"/>
      <c r="CQ237" s="74"/>
      <c r="CR237" s="74"/>
      <c r="CS237" s="74"/>
      <c r="CT237" s="74"/>
      <c r="CU237" s="74"/>
      <c r="CV237" s="74"/>
      <c r="CW237" s="75"/>
      <c r="CX237" s="74"/>
      <c r="CY237" s="74"/>
      <c r="CZ237" s="74"/>
      <c r="DA237" s="74"/>
      <c r="DB237" s="74"/>
      <c r="DC237" s="74"/>
      <c r="DD237" s="74"/>
      <c r="DE237" s="74"/>
      <c r="DF237" s="74"/>
      <c r="DG237" s="74"/>
      <c r="DH237" s="74"/>
      <c r="DI237" s="74"/>
      <c r="DJ237" s="74"/>
      <c r="DK237" s="74"/>
      <c r="DL237" s="74"/>
      <c r="DM237" s="74"/>
      <c r="DN237" s="74"/>
      <c r="DO237" s="74"/>
      <c r="DP237" s="74"/>
      <c r="DQ237" s="74"/>
      <c r="DR237" s="74"/>
      <c r="DS237" s="74"/>
      <c r="DT237" s="74"/>
      <c r="DU237" s="75"/>
      <c r="DV237" s="74"/>
      <c r="DW237" s="74"/>
      <c r="DX237" s="74"/>
      <c r="DY237" s="74"/>
      <c r="DZ237" s="74"/>
      <c r="EA237" s="74"/>
      <c r="EB237" s="74"/>
      <c r="EC237" s="74"/>
      <c r="ED237" s="74"/>
      <c r="EE237" s="75"/>
      <c r="EF237" s="75"/>
      <c r="EG237" s="75"/>
      <c r="EH237" s="75"/>
      <c r="EI237" s="75"/>
      <c r="EJ237" s="75"/>
      <c r="EK237" s="75"/>
      <c r="EL237" s="75"/>
      <c r="EM237" s="75"/>
      <c r="EN237" s="75"/>
      <c r="EO237" s="75"/>
      <c r="EP237" s="75"/>
      <c r="EQ237" s="75"/>
      <c r="ER237" s="75"/>
      <c r="ES237" s="75"/>
      <c r="ET237" s="75"/>
      <c r="EU237" s="75"/>
      <c r="EV237" s="75"/>
      <c r="EW237" s="75"/>
      <c r="EX237" s="75"/>
      <c r="EY237" s="75"/>
      <c r="EZ237" s="75"/>
      <c r="FA237" s="75"/>
    </row>
    <row r="238" spans="2:157" ht="18" customHeight="1">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c r="BI238" s="74"/>
      <c r="BJ238" s="74"/>
      <c r="BK238" s="74"/>
      <c r="BL238" s="74"/>
      <c r="BM238" s="74"/>
      <c r="BN238" s="74"/>
      <c r="BO238" s="74"/>
      <c r="BP238" s="74"/>
      <c r="BQ238" s="75"/>
      <c r="BR238" s="74"/>
      <c r="BS238" s="74"/>
      <c r="BT238" s="74"/>
      <c r="BU238" s="74"/>
      <c r="BV238" s="74"/>
      <c r="BW238" s="74"/>
      <c r="BX238" s="74"/>
      <c r="BY238" s="74"/>
      <c r="BZ238" s="74"/>
      <c r="CA238" s="74"/>
      <c r="CB238" s="74"/>
      <c r="CC238" s="74"/>
      <c r="CD238" s="74"/>
      <c r="CE238" s="74"/>
      <c r="CF238" s="74"/>
      <c r="CG238" s="74"/>
      <c r="CH238" s="74"/>
      <c r="CI238" s="74"/>
      <c r="CJ238" s="74"/>
      <c r="CK238" s="74"/>
      <c r="CL238" s="74"/>
      <c r="CM238" s="74"/>
      <c r="CN238" s="74"/>
      <c r="CO238" s="74"/>
      <c r="CP238" s="74"/>
      <c r="CQ238" s="74"/>
      <c r="CR238" s="74"/>
      <c r="CS238" s="74"/>
      <c r="CT238" s="74"/>
      <c r="CU238" s="74"/>
      <c r="CV238" s="74"/>
      <c r="CW238" s="75"/>
      <c r="CX238" s="74"/>
      <c r="CY238" s="74"/>
      <c r="CZ238" s="74"/>
      <c r="DA238" s="74"/>
      <c r="DB238" s="74"/>
      <c r="DC238" s="74"/>
      <c r="DD238" s="74"/>
      <c r="DE238" s="74"/>
      <c r="DF238" s="74"/>
      <c r="DG238" s="74"/>
      <c r="DH238" s="74"/>
      <c r="DI238" s="74"/>
      <c r="DJ238" s="74"/>
      <c r="DK238" s="74"/>
      <c r="DL238" s="74"/>
      <c r="DM238" s="74"/>
      <c r="DN238" s="74"/>
      <c r="DO238" s="74"/>
      <c r="DP238" s="74"/>
      <c r="DQ238" s="74"/>
      <c r="DR238" s="74"/>
      <c r="DS238" s="74"/>
      <c r="DT238" s="74"/>
      <c r="DU238" s="75"/>
      <c r="DV238" s="74"/>
      <c r="DW238" s="74"/>
      <c r="DX238" s="74"/>
      <c r="DY238" s="74"/>
      <c r="DZ238" s="74"/>
      <c r="EA238" s="74"/>
      <c r="EB238" s="74"/>
      <c r="EC238" s="74"/>
      <c r="ED238" s="74"/>
      <c r="EE238" s="75"/>
      <c r="EF238" s="75"/>
      <c r="EG238" s="75"/>
      <c r="EH238" s="75"/>
      <c r="EI238" s="75"/>
      <c r="EJ238" s="75"/>
      <c r="EK238" s="75"/>
      <c r="EL238" s="75"/>
      <c r="EM238" s="75"/>
      <c r="EN238" s="75"/>
      <c r="EO238" s="75"/>
      <c r="EP238" s="75"/>
      <c r="EQ238" s="75"/>
      <c r="ER238" s="75"/>
      <c r="ES238" s="75"/>
      <c r="ET238" s="75"/>
      <c r="EU238" s="75"/>
      <c r="EV238" s="75"/>
      <c r="EW238" s="75"/>
      <c r="EX238" s="75"/>
      <c r="EY238" s="75"/>
      <c r="EZ238" s="75"/>
      <c r="FA238" s="75"/>
    </row>
    <row r="239" spans="2:157" ht="18" customHeight="1">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c r="BI239" s="74"/>
      <c r="BJ239" s="74"/>
      <c r="BK239" s="74"/>
      <c r="BL239" s="74"/>
      <c r="BM239" s="74"/>
      <c r="BN239" s="74"/>
      <c r="BO239" s="74"/>
      <c r="BP239" s="74"/>
      <c r="BQ239" s="75"/>
      <c r="BR239" s="74"/>
      <c r="BS239" s="74"/>
      <c r="BT239" s="74"/>
      <c r="BU239" s="74"/>
      <c r="BV239" s="74"/>
      <c r="BW239" s="74"/>
      <c r="BX239" s="74"/>
      <c r="BY239" s="74"/>
      <c r="BZ239" s="74"/>
      <c r="CA239" s="74"/>
      <c r="CB239" s="74"/>
      <c r="CC239" s="74"/>
      <c r="CD239" s="74"/>
      <c r="CE239" s="74"/>
      <c r="CF239" s="74"/>
      <c r="CG239" s="74"/>
      <c r="CH239" s="74"/>
      <c r="CI239" s="74"/>
      <c r="CJ239" s="74"/>
      <c r="CK239" s="74"/>
      <c r="CL239" s="74"/>
      <c r="CM239" s="74"/>
      <c r="CN239" s="74"/>
      <c r="CO239" s="74"/>
      <c r="CP239" s="74"/>
      <c r="CQ239" s="74"/>
      <c r="CR239" s="74"/>
      <c r="CS239" s="74"/>
      <c r="CT239" s="74"/>
      <c r="CU239" s="74"/>
      <c r="CV239" s="74"/>
      <c r="CW239" s="75"/>
      <c r="CX239" s="74"/>
      <c r="CY239" s="74"/>
      <c r="CZ239" s="74"/>
      <c r="DA239" s="74"/>
      <c r="DB239" s="74"/>
      <c r="DC239" s="74"/>
      <c r="DD239" s="74"/>
      <c r="DE239" s="74"/>
      <c r="DF239" s="74"/>
      <c r="DG239" s="74"/>
      <c r="DH239" s="74"/>
      <c r="DI239" s="74"/>
      <c r="DJ239" s="74"/>
      <c r="DK239" s="74"/>
      <c r="DL239" s="74"/>
      <c r="DM239" s="74"/>
      <c r="DN239" s="74"/>
      <c r="DO239" s="74"/>
      <c r="DP239" s="74"/>
      <c r="DQ239" s="74"/>
      <c r="DR239" s="74"/>
      <c r="DS239" s="74"/>
      <c r="DT239" s="74"/>
      <c r="DU239" s="75"/>
      <c r="DV239" s="74"/>
      <c r="DW239" s="74"/>
      <c r="DX239" s="74"/>
      <c r="DY239" s="74"/>
      <c r="DZ239" s="74"/>
      <c r="EA239" s="74"/>
      <c r="EB239" s="74"/>
      <c r="EC239" s="74"/>
      <c r="ED239" s="74"/>
      <c r="EE239" s="75"/>
      <c r="EF239" s="75"/>
      <c r="EG239" s="75"/>
      <c r="EH239" s="75"/>
      <c r="EI239" s="75"/>
      <c r="EJ239" s="75"/>
      <c r="EK239" s="75"/>
      <c r="EL239" s="75"/>
      <c r="EM239" s="75"/>
      <c r="EN239" s="75"/>
      <c r="EO239" s="75"/>
      <c r="EP239" s="75"/>
      <c r="EQ239" s="75"/>
      <c r="ER239" s="75"/>
      <c r="ES239" s="75"/>
      <c r="ET239" s="75"/>
      <c r="EU239" s="75"/>
      <c r="EV239" s="75"/>
      <c r="EW239" s="75"/>
      <c r="EX239" s="75"/>
      <c r="EY239" s="75"/>
      <c r="EZ239" s="75"/>
      <c r="FA239" s="75"/>
    </row>
    <row r="240" spans="2:157" ht="18" customHeight="1">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c r="BI240" s="74"/>
      <c r="BJ240" s="74"/>
      <c r="BK240" s="74"/>
      <c r="BL240" s="74"/>
      <c r="BM240" s="74"/>
      <c r="BN240" s="74"/>
      <c r="BO240" s="74"/>
      <c r="BP240" s="74"/>
      <c r="BQ240" s="75"/>
      <c r="BR240" s="74"/>
      <c r="BS240" s="74"/>
      <c r="BT240" s="74"/>
      <c r="BU240" s="74"/>
      <c r="BV240" s="74"/>
      <c r="BW240" s="74"/>
      <c r="BX240" s="74"/>
      <c r="BY240" s="74"/>
      <c r="BZ240" s="74"/>
      <c r="CA240" s="74"/>
      <c r="CB240" s="74"/>
      <c r="CC240" s="74"/>
      <c r="CD240" s="74"/>
      <c r="CE240" s="74"/>
      <c r="CF240" s="74"/>
      <c r="CG240" s="74"/>
      <c r="CH240" s="74"/>
      <c r="CI240" s="74"/>
      <c r="CJ240" s="74"/>
      <c r="CK240" s="74"/>
      <c r="CL240" s="74"/>
      <c r="CM240" s="74"/>
      <c r="CN240" s="74"/>
      <c r="CO240" s="74"/>
      <c r="CP240" s="74"/>
      <c r="CQ240" s="74"/>
      <c r="CR240" s="74"/>
      <c r="CS240" s="74"/>
      <c r="CT240" s="74"/>
      <c r="CU240" s="74"/>
      <c r="CV240" s="74"/>
      <c r="CW240" s="75"/>
      <c r="CX240" s="74"/>
      <c r="CY240" s="74"/>
      <c r="CZ240" s="74"/>
      <c r="DA240" s="74"/>
      <c r="DB240" s="74"/>
      <c r="DC240" s="74"/>
      <c r="DD240" s="74"/>
      <c r="DE240" s="74"/>
      <c r="DF240" s="74"/>
      <c r="DG240" s="74"/>
      <c r="DH240" s="74"/>
      <c r="DI240" s="74"/>
      <c r="DJ240" s="74"/>
      <c r="DK240" s="74"/>
      <c r="DL240" s="74"/>
      <c r="DM240" s="74"/>
      <c r="DN240" s="74"/>
      <c r="DO240" s="74"/>
      <c r="DP240" s="74"/>
      <c r="DQ240" s="74"/>
      <c r="DR240" s="74"/>
      <c r="DS240" s="74"/>
      <c r="DT240" s="74"/>
      <c r="DU240" s="75"/>
      <c r="DV240" s="74"/>
      <c r="DW240" s="74"/>
      <c r="DX240" s="74"/>
      <c r="DY240" s="74"/>
      <c r="DZ240" s="74"/>
      <c r="EA240" s="74"/>
      <c r="EB240" s="74"/>
      <c r="EC240" s="74"/>
      <c r="ED240" s="74"/>
      <c r="EE240" s="75"/>
      <c r="EF240" s="75"/>
      <c r="EG240" s="75"/>
      <c r="EH240" s="75"/>
      <c r="EI240" s="75"/>
      <c r="EJ240" s="75"/>
      <c r="EK240" s="75"/>
      <c r="EL240" s="75"/>
      <c r="EM240" s="75"/>
      <c r="EN240" s="75"/>
      <c r="EO240" s="75"/>
      <c r="EP240" s="75"/>
      <c r="EQ240" s="75"/>
      <c r="ER240" s="75"/>
      <c r="ES240" s="75"/>
      <c r="ET240" s="75"/>
      <c r="EU240" s="75"/>
      <c r="EV240" s="75"/>
      <c r="EW240" s="75"/>
      <c r="EX240" s="75"/>
      <c r="EY240" s="75"/>
      <c r="EZ240" s="75"/>
      <c r="FA240" s="75"/>
    </row>
    <row r="241" spans="2:157" ht="18" customHeight="1">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c r="BI241" s="74"/>
      <c r="BJ241" s="74"/>
      <c r="BK241" s="74"/>
      <c r="BL241" s="74"/>
      <c r="BM241" s="74"/>
      <c r="BN241" s="74"/>
      <c r="BO241" s="74"/>
      <c r="BP241" s="74"/>
      <c r="BQ241" s="75"/>
      <c r="BR241" s="74"/>
      <c r="BS241" s="74"/>
      <c r="BT241" s="74"/>
      <c r="BU241" s="74"/>
      <c r="BV241" s="74"/>
      <c r="BW241" s="74"/>
      <c r="BX241" s="74"/>
      <c r="BY241" s="74"/>
      <c r="BZ241" s="74"/>
      <c r="CA241" s="74"/>
      <c r="CB241" s="74"/>
      <c r="CC241" s="74"/>
      <c r="CD241" s="74"/>
      <c r="CE241" s="74"/>
      <c r="CF241" s="74"/>
      <c r="CG241" s="74"/>
      <c r="CH241" s="74"/>
      <c r="CI241" s="74"/>
      <c r="CJ241" s="74"/>
      <c r="CK241" s="74"/>
      <c r="CL241" s="74"/>
      <c r="CM241" s="74"/>
      <c r="CN241" s="74"/>
      <c r="CO241" s="74"/>
      <c r="CP241" s="74"/>
      <c r="CQ241" s="74"/>
      <c r="CR241" s="74"/>
      <c r="CS241" s="74"/>
      <c r="CT241" s="74"/>
      <c r="CU241" s="74"/>
      <c r="CV241" s="74"/>
      <c r="CW241" s="75"/>
      <c r="CX241" s="74"/>
      <c r="CY241" s="74"/>
      <c r="CZ241" s="74"/>
      <c r="DA241" s="74"/>
      <c r="DB241" s="74"/>
      <c r="DC241" s="74"/>
      <c r="DD241" s="74"/>
      <c r="DE241" s="74"/>
      <c r="DF241" s="74"/>
      <c r="DG241" s="74"/>
      <c r="DH241" s="74"/>
      <c r="DI241" s="74"/>
      <c r="DJ241" s="74"/>
      <c r="DK241" s="74"/>
      <c r="DL241" s="74"/>
      <c r="DM241" s="74"/>
      <c r="DN241" s="74"/>
      <c r="DO241" s="74"/>
      <c r="DP241" s="74"/>
      <c r="DQ241" s="74"/>
      <c r="DR241" s="74"/>
      <c r="DS241" s="74"/>
      <c r="DT241" s="74"/>
      <c r="DU241" s="75"/>
      <c r="DV241" s="74"/>
      <c r="DW241" s="74"/>
      <c r="DX241" s="74"/>
      <c r="DY241" s="74"/>
      <c r="DZ241" s="74"/>
      <c r="EA241" s="74"/>
      <c r="EB241" s="74"/>
      <c r="EC241" s="74"/>
      <c r="ED241" s="74"/>
      <c r="EE241" s="75"/>
      <c r="EF241" s="75"/>
      <c r="EG241" s="75"/>
      <c r="EH241" s="75"/>
      <c r="EI241" s="75"/>
      <c r="EJ241" s="75"/>
      <c r="EK241" s="75"/>
      <c r="EL241" s="75"/>
      <c r="EM241" s="75"/>
      <c r="EN241" s="75"/>
      <c r="EO241" s="75"/>
      <c r="EP241" s="75"/>
      <c r="EQ241" s="75"/>
      <c r="ER241" s="75"/>
      <c r="ES241" s="75"/>
      <c r="ET241" s="75"/>
      <c r="EU241" s="75"/>
      <c r="EV241" s="75"/>
      <c r="EW241" s="75"/>
      <c r="EX241" s="75"/>
      <c r="EY241" s="75"/>
      <c r="EZ241" s="75"/>
      <c r="FA241" s="75"/>
    </row>
    <row r="242" spans="2:157" ht="18" customHeight="1">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c r="BC242" s="74"/>
      <c r="BD242" s="74"/>
      <c r="BE242" s="74"/>
      <c r="BF242" s="74"/>
      <c r="BG242" s="74"/>
      <c r="BH242" s="74"/>
      <c r="BI242" s="74"/>
      <c r="BJ242" s="74"/>
      <c r="BK242" s="74"/>
      <c r="BL242" s="74"/>
      <c r="BM242" s="74"/>
      <c r="BN242" s="74"/>
      <c r="BO242" s="74"/>
      <c r="BP242" s="74"/>
      <c r="BQ242" s="75"/>
      <c r="BR242" s="74"/>
      <c r="BS242" s="74"/>
      <c r="BT242" s="74"/>
      <c r="BU242" s="74"/>
      <c r="BV242" s="74"/>
      <c r="BW242" s="74"/>
      <c r="BX242" s="74"/>
      <c r="BY242" s="74"/>
      <c r="BZ242" s="74"/>
      <c r="CA242" s="74"/>
      <c r="CB242" s="74"/>
      <c r="CC242" s="74"/>
      <c r="CD242" s="74"/>
      <c r="CE242" s="74"/>
      <c r="CF242" s="74"/>
      <c r="CG242" s="74"/>
      <c r="CH242" s="74"/>
      <c r="CI242" s="74"/>
      <c r="CJ242" s="74"/>
      <c r="CK242" s="74"/>
      <c r="CL242" s="74"/>
      <c r="CM242" s="74"/>
      <c r="CN242" s="74"/>
      <c r="CO242" s="74"/>
      <c r="CP242" s="74"/>
      <c r="CQ242" s="74"/>
      <c r="CR242" s="74"/>
      <c r="CS242" s="74"/>
      <c r="CT242" s="74"/>
      <c r="CU242" s="74"/>
      <c r="CV242" s="74"/>
      <c r="CW242" s="75"/>
      <c r="CX242" s="74"/>
      <c r="CY242" s="74"/>
      <c r="CZ242" s="74"/>
      <c r="DA242" s="74"/>
      <c r="DB242" s="74"/>
      <c r="DC242" s="74"/>
      <c r="DD242" s="74"/>
      <c r="DE242" s="74"/>
      <c r="DF242" s="74"/>
      <c r="DG242" s="74"/>
      <c r="DH242" s="74"/>
      <c r="DI242" s="74"/>
      <c r="DJ242" s="74"/>
      <c r="DK242" s="74"/>
      <c r="DL242" s="74"/>
      <c r="DM242" s="74"/>
      <c r="DN242" s="74"/>
      <c r="DO242" s="74"/>
      <c r="DP242" s="74"/>
      <c r="DQ242" s="74"/>
      <c r="DR242" s="74"/>
      <c r="DS242" s="74"/>
      <c r="DT242" s="74"/>
      <c r="DU242" s="75"/>
      <c r="DV242" s="74"/>
      <c r="DW242" s="74"/>
      <c r="DX242" s="74"/>
      <c r="DY242" s="74"/>
      <c r="DZ242" s="74"/>
      <c r="EA242" s="74"/>
      <c r="EB242" s="74"/>
      <c r="EC242" s="74"/>
      <c r="ED242" s="74"/>
      <c r="EE242" s="75"/>
      <c r="EF242" s="75"/>
      <c r="EG242" s="75"/>
      <c r="EH242" s="75"/>
      <c r="EI242" s="75"/>
      <c r="EJ242" s="75"/>
      <c r="EK242" s="75"/>
      <c r="EL242" s="75"/>
      <c r="EM242" s="75"/>
      <c r="EN242" s="75"/>
      <c r="EO242" s="75"/>
      <c r="EP242" s="75"/>
      <c r="EQ242" s="75"/>
      <c r="ER242" s="75"/>
      <c r="ES242" s="75"/>
      <c r="ET242" s="75"/>
      <c r="EU242" s="75"/>
      <c r="EV242" s="75"/>
      <c r="EW242" s="75"/>
      <c r="EX242" s="75"/>
      <c r="EY242" s="75"/>
      <c r="EZ242" s="75"/>
      <c r="FA242" s="75"/>
    </row>
    <row r="243" spans="2:157" ht="18" customHeight="1">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c r="BI243" s="74"/>
      <c r="BJ243" s="74"/>
      <c r="BK243" s="74"/>
      <c r="BL243" s="74"/>
      <c r="BM243" s="74"/>
      <c r="BN243" s="74"/>
      <c r="BO243" s="74"/>
      <c r="BP243" s="74"/>
      <c r="BQ243" s="75"/>
      <c r="BR243" s="74"/>
      <c r="BS243" s="74"/>
      <c r="BT243" s="74"/>
      <c r="BU243" s="74"/>
      <c r="BV243" s="74"/>
      <c r="BW243" s="74"/>
      <c r="BX243" s="74"/>
      <c r="BY243" s="74"/>
      <c r="BZ243" s="74"/>
      <c r="CA243" s="74"/>
      <c r="CB243" s="74"/>
      <c r="CC243" s="74"/>
      <c r="CD243" s="74"/>
      <c r="CE243" s="74"/>
      <c r="CF243" s="74"/>
      <c r="CG243" s="74"/>
      <c r="CH243" s="74"/>
      <c r="CI243" s="74"/>
      <c r="CJ243" s="74"/>
      <c r="CK243" s="74"/>
      <c r="CL243" s="74"/>
      <c r="CM243" s="74"/>
      <c r="CN243" s="74"/>
      <c r="CO243" s="74"/>
      <c r="CP243" s="74"/>
      <c r="CQ243" s="74"/>
      <c r="CR243" s="74"/>
      <c r="CS243" s="74"/>
      <c r="CT243" s="74"/>
      <c r="CU243" s="74"/>
      <c r="CV243" s="74"/>
      <c r="CW243" s="75"/>
      <c r="CX243" s="74"/>
      <c r="CY243" s="74"/>
      <c r="CZ243" s="74"/>
      <c r="DA243" s="74"/>
      <c r="DB243" s="74"/>
      <c r="DC243" s="74"/>
      <c r="DD243" s="74"/>
      <c r="DE243" s="74"/>
      <c r="DF243" s="74"/>
      <c r="DG243" s="74"/>
      <c r="DH243" s="74"/>
      <c r="DI243" s="74"/>
      <c r="DJ243" s="74"/>
      <c r="DK243" s="74"/>
      <c r="DL243" s="74"/>
      <c r="DM243" s="74"/>
      <c r="DN243" s="74"/>
      <c r="DO243" s="74"/>
      <c r="DP243" s="74"/>
      <c r="DQ243" s="74"/>
      <c r="DR243" s="74"/>
      <c r="DS243" s="74"/>
      <c r="DT243" s="74"/>
      <c r="DU243" s="75"/>
      <c r="DV243" s="74"/>
      <c r="DW243" s="74"/>
      <c r="DX243" s="74"/>
      <c r="DY243" s="74"/>
      <c r="DZ243" s="74"/>
      <c r="EA243" s="74"/>
      <c r="EB243" s="74"/>
      <c r="EC243" s="74"/>
      <c r="ED243" s="74"/>
      <c r="EE243" s="75"/>
      <c r="EF243" s="75"/>
      <c r="EG243" s="75"/>
      <c r="EH243" s="75"/>
      <c r="EI243" s="75"/>
      <c r="EJ243" s="75"/>
      <c r="EK243" s="75"/>
      <c r="EL243" s="75"/>
      <c r="EM243" s="75"/>
      <c r="EN243" s="75"/>
      <c r="EO243" s="75"/>
      <c r="EP243" s="75"/>
      <c r="EQ243" s="75"/>
      <c r="ER243" s="75"/>
      <c r="ES243" s="75"/>
      <c r="ET243" s="75"/>
      <c r="EU243" s="75"/>
      <c r="EV243" s="75"/>
      <c r="EW243" s="75"/>
      <c r="EX243" s="75"/>
      <c r="EY243" s="75"/>
      <c r="EZ243" s="75"/>
      <c r="FA243" s="75"/>
    </row>
    <row r="244" spans="2:157" ht="18" customHeight="1">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c r="BI244" s="74"/>
      <c r="BJ244" s="74"/>
      <c r="BK244" s="74"/>
      <c r="BL244" s="74"/>
      <c r="BM244" s="74"/>
      <c r="BN244" s="74"/>
      <c r="BO244" s="74"/>
      <c r="BP244" s="74"/>
      <c r="BQ244" s="75"/>
      <c r="BR244" s="74"/>
      <c r="BS244" s="74"/>
      <c r="BT244" s="74"/>
      <c r="BU244" s="74"/>
      <c r="BV244" s="74"/>
      <c r="BW244" s="74"/>
      <c r="BX244" s="74"/>
      <c r="BY244" s="74"/>
      <c r="BZ244" s="74"/>
      <c r="CA244" s="74"/>
      <c r="CB244" s="74"/>
      <c r="CC244" s="74"/>
      <c r="CD244" s="74"/>
      <c r="CE244" s="74"/>
      <c r="CF244" s="74"/>
      <c r="CG244" s="74"/>
      <c r="CH244" s="74"/>
      <c r="CI244" s="74"/>
      <c r="CJ244" s="74"/>
      <c r="CK244" s="74"/>
      <c r="CL244" s="74"/>
      <c r="CM244" s="74"/>
      <c r="CN244" s="74"/>
      <c r="CO244" s="74"/>
      <c r="CP244" s="74"/>
      <c r="CQ244" s="74"/>
      <c r="CR244" s="74"/>
      <c r="CS244" s="74"/>
      <c r="CT244" s="74"/>
      <c r="CU244" s="74"/>
      <c r="CV244" s="74"/>
      <c r="CW244" s="75"/>
      <c r="CX244" s="74"/>
      <c r="CY244" s="74"/>
      <c r="CZ244" s="74"/>
      <c r="DA244" s="74"/>
      <c r="DB244" s="74"/>
      <c r="DC244" s="74"/>
      <c r="DD244" s="74"/>
      <c r="DE244" s="74"/>
      <c r="DF244" s="74"/>
      <c r="DG244" s="74"/>
      <c r="DH244" s="74"/>
      <c r="DI244" s="74"/>
      <c r="DJ244" s="74"/>
      <c r="DK244" s="74"/>
      <c r="DL244" s="74"/>
      <c r="DM244" s="74"/>
      <c r="DN244" s="74"/>
      <c r="DO244" s="74"/>
      <c r="DP244" s="74"/>
      <c r="DQ244" s="74"/>
      <c r="DR244" s="74"/>
      <c r="DS244" s="74"/>
      <c r="DT244" s="74"/>
      <c r="DU244" s="75"/>
      <c r="DV244" s="74"/>
      <c r="DW244" s="74"/>
      <c r="DX244" s="74"/>
      <c r="DY244" s="74"/>
      <c r="DZ244" s="74"/>
      <c r="EA244" s="74"/>
      <c r="EB244" s="74"/>
      <c r="EC244" s="74"/>
      <c r="ED244" s="74"/>
      <c r="EE244" s="75"/>
      <c r="EF244" s="75"/>
      <c r="EG244" s="75"/>
      <c r="EH244" s="75"/>
      <c r="EI244" s="75"/>
      <c r="EJ244" s="75"/>
      <c r="EK244" s="75"/>
      <c r="EL244" s="75"/>
      <c r="EM244" s="75"/>
      <c r="EN244" s="75"/>
      <c r="EO244" s="75"/>
      <c r="EP244" s="75"/>
      <c r="EQ244" s="75"/>
      <c r="ER244" s="75"/>
      <c r="ES244" s="75"/>
      <c r="ET244" s="75"/>
      <c r="EU244" s="75"/>
      <c r="EV244" s="75"/>
      <c r="EW244" s="75"/>
      <c r="EX244" s="75"/>
      <c r="EY244" s="75"/>
      <c r="EZ244" s="75"/>
      <c r="FA244" s="75"/>
    </row>
    <row r="245" spans="2:157" ht="18" customHeight="1">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c r="AR245" s="74"/>
      <c r="AS245" s="74"/>
      <c r="AT245" s="74"/>
      <c r="AU245" s="74"/>
      <c r="AV245" s="74"/>
      <c r="AW245" s="74"/>
      <c r="AX245" s="74"/>
      <c r="AY245" s="74"/>
      <c r="AZ245" s="74"/>
      <c r="BA245" s="74"/>
      <c r="BB245" s="74"/>
      <c r="BC245" s="74"/>
      <c r="BD245" s="74"/>
      <c r="BE245" s="74"/>
      <c r="BF245" s="74"/>
      <c r="BG245" s="74"/>
      <c r="BH245" s="74"/>
      <c r="BI245" s="74"/>
      <c r="BJ245" s="74"/>
      <c r="BK245" s="74"/>
      <c r="BL245" s="74"/>
      <c r="BM245" s="74"/>
      <c r="BN245" s="74"/>
      <c r="BO245" s="74"/>
      <c r="BP245" s="74"/>
      <c r="BQ245" s="75"/>
      <c r="BR245" s="74"/>
      <c r="BS245" s="74"/>
      <c r="BT245" s="74"/>
      <c r="BU245" s="74"/>
      <c r="BV245" s="74"/>
      <c r="BW245" s="74"/>
      <c r="BX245" s="74"/>
      <c r="BY245" s="74"/>
      <c r="BZ245" s="74"/>
      <c r="CA245" s="74"/>
      <c r="CB245" s="74"/>
      <c r="CC245" s="74"/>
      <c r="CD245" s="74"/>
      <c r="CE245" s="74"/>
      <c r="CF245" s="74"/>
      <c r="CG245" s="74"/>
      <c r="CH245" s="74"/>
      <c r="CI245" s="74"/>
      <c r="CJ245" s="74"/>
      <c r="CK245" s="74"/>
      <c r="CL245" s="74"/>
      <c r="CM245" s="74"/>
      <c r="CN245" s="74"/>
      <c r="CO245" s="74"/>
      <c r="CP245" s="74"/>
      <c r="CQ245" s="74"/>
      <c r="CR245" s="74"/>
      <c r="CS245" s="74"/>
      <c r="CT245" s="74"/>
      <c r="CU245" s="74"/>
      <c r="CV245" s="74"/>
      <c r="CW245" s="75"/>
      <c r="CX245" s="74"/>
      <c r="CY245" s="74"/>
      <c r="CZ245" s="74"/>
      <c r="DA245" s="74"/>
      <c r="DB245" s="74"/>
      <c r="DC245" s="74"/>
      <c r="DD245" s="74"/>
      <c r="DE245" s="74"/>
      <c r="DF245" s="74"/>
      <c r="DG245" s="74"/>
      <c r="DH245" s="74"/>
      <c r="DI245" s="74"/>
      <c r="DJ245" s="74"/>
      <c r="DK245" s="74"/>
      <c r="DL245" s="74"/>
      <c r="DM245" s="74"/>
      <c r="DN245" s="74"/>
      <c r="DO245" s="74"/>
      <c r="DP245" s="74"/>
      <c r="DQ245" s="74"/>
      <c r="DR245" s="74"/>
      <c r="DS245" s="74"/>
      <c r="DT245" s="74"/>
      <c r="DU245" s="75"/>
      <c r="DV245" s="74"/>
      <c r="DW245" s="74"/>
      <c r="DX245" s="74"/>
      <c r="DY245" s="74"/>
      <c r="DZ245" s="74"/>
      <c r="EA245" s="74"/>
      <c r="EB245" s="74"/>
      <c r="EC245" s="74"/>
      <c r="ED245" s="74"/>
      <c r="EE245" s="75"/>
      <c r="EF245" s="75"/>
      <c r="EG245" s="75"/>
      <c r="EH245" s="75"/>
      <c r="EI245" s="75"/>
      <c r="EJ245" s="75"/>
      <c r="EK245" s="75"/>
      <c r="EL245" s="75"/>
      <c r="EM245" s="75"/>
      <c r="EN245" s="75"/>
      <c r="EO245" s="75"/>
      <c r="EP245" s="75"/>
      <c r="EQ245" s="75"/>
      <c r="ER245" s="75"/>
      <c r="ES245" s="75"/>
      <c r="ET245" s="75"/>
      <c r="EU245" s="75"/>
      <c r="EV245" s="75"/>
      <c r="EW245" s="75"/>
      <c r="EX245" s="75"/>
      <c r="EY245" s="75"/>
      <c r="EZ245" s="75"/>
      <c r="FA245" s="75"/>
    </row>
    <row r="246" spans="2:157" ht="18" customHeight="1">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c r="AX246" s="74"/>
      <c r="AY246" s="74"/>
      <c r="AZ246" s="74"/>
      <c r="BA246" s="74"/>
      <c r="BB246" s="74"/>
      <c r="BC246" s="74"/>
      <c r="BD246" s="74"/>
      <c r="BE246" s="74"/>
      <c r="BF246" s="74"/>
      <c r="BG246" s="74"/>
      <c r="BH246" s="74"/>
      <c r="BI246" s="74"/>
      <c r="BJ246" s="74"/>
      <c r="BK246" s="74"/>
      <c r="BL246" s="74"/>
      <c r="BM246" s="74"/>
      <c r="BN246" s="74"/>
      <c r="BO246" s="74"/>
      <c r="BP246" s="74"/>
      <c r="BQ246" s="75"/>
      <c r="BR246" s="74"/>
      <c r="BS246" s="74"/>
      <c r="BT246" s="74"/>
      <c r="BU246" s="74"/>
      <c r="BV246" s="74"/>
      <c r="BW246" s="74"/>
      <c r="BX246" s="74"/>
      <c r="BY246" s="74"/>
      <c r="BZ246" s="74"/>
      <c r="CA246" s="74"/>
      <c r="CB246" s="74"/>
      <c r="CC246" s="74"/>
      <c r="CD246" s="74"/>
      <c r="CE246" s="74"/>
      <c r="CF246" s="74"/>
      <c r="CG246" s="74"/>
      <c r="CH246" s="74"/>
      <c r="CI246" s="74"/>
      <c r="CJ246" s="74"/>
      <c r="CK246" s="74"/>
      <c r="CL246" s="74"/>
      <c r="CM246" s="74"/>
      <c r="CN246" s="74"/>
      <c r="CO246" s="74"/>
      <c r="CP246" s="74"/>
      <c r="CQ246" s="74"/>
      <c r="CR246" s="74"/>
      <c r="CS246" s="74"/>
      <c r="CT246" s="74"/>
      <c r="CU246" s="74"/>
      <c r="CV246" s="74"/>
      <c r="CW246" s="75"/>
      <c r="CX246" s="74"/>
      <c r="CY246" s="74"/>
      <c r="CZ246" s="74"/>
      <c r="DA246" s="74"/>
      <c r="DB246" s="74"/>
      <c r="DC246" s="74"/>
      <c r="DD246" s="74"/>
      <c r="DE246" s="74"/>
      <c r="DF246" s="74"/>
      <c r="DG246" s="74"/>
      <c r="DH246" s="74"/>
      <c r="DI246" s="74"/>
      <c r="DJ246" s="74"/>
      <c r="DK246" s="74"/>
      <c r="DL246" s="74"/>
      <c r="DM246" s="74"/>
      <c r="DN246" s="74"/>
      <c r="DO246" s="74"/>
      <c r="DP246" s="74"/>
      <c r="DQ246" s="74"/>
      <c r="DR246" s="74"/>
      <c r="DS246" s="74"/>
      <c r="DT246" s="74"/>
      <c r="DU246" s="75"/>
      <c r="DV246" s="74"/>
      <c r="DW246" s="74"/>
      <c r="DX246" s="74"/>
      <c r="DY246" s="74"/>
      <c r="DZ246" s="74"/>
      <c r="EA246" s="74"/>
      <c r="EB246" s="74"/>
      <c r="EC246" s="74"/>
      <c r="ED246" s="74"/>
      <c r="EE246" s="75"/>
      <c r="EF246" s="75"/>
      <c r="EG246" s="75"/>
      <c r="EH246" s="75"/>
      <c r="EI246" s="75"/>
      <c r="EJ246" s="75"/>
      <c r="EK246" s="75"/>
      <c r="EL246" s="75"/>
      <c r="EM246" s="75"/>
      <c r="EN246" s="75"/>
      <c r="EO246" s="75"/>
      <c r="EP246" s="75"/>
      <c r="EQ246" s="75"/>
      <c r="ER246" s="75"/>
      <c r="ES246" s="75"/>
      <c r="ET246" s="75"/>
      <c r="EU246" s="75"/>
      <c r="EV246" s="75"/>
      <c r="EW246" s="75"/>
      <c r="EX246" s="75"/>
      <c r="EY246" s="75"/>
      <c r="EZ246" s="75"/>
      <c r="FA246" s="75"/>
    </row>
    <row r="247" spans="2:157" ht="18" customHeight="1">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c r="AX247" s="74"/>
      <c r="AY247" s="74"/>
      <c r="AZ247" s="74"/>
      <c r="BA247" s="74"/>
      <c r="BB247" s="74"/>
      <c r="BC247" s="74"/>
      <c r="BD247" s="74"/>
      <c r="BE247" s="74"/>
      <c r="BF247" s="74"/>
      <c r="BG247" s="74"/>
      <c r="BH247" s="74"/>
      <c r="BI247" s="74"/>
      <c r="BJ247" s="74"/>
      <c r="BK247" s="74"/>
      <c r="BL247" s="74"/>
      <c r="BM247" s="74"/>
      <c r="BN247" s="74"/>
      <c r="BO247" s="74"/>
      <c r="BP247" s="74"/>
      <c r="BQ247" s="75"/>
      <c r="BR247" s="74"/>
      <c r="BS247" s="74"/>
      <c r="BT247" s="74"/>
      <c r="BU247" s="74"/>
      <c r="BV247" s="74"/>
      <c r="BW247" s="74"/>
      <c r="BX247" s="74"/>
      <c r="BY247" s="74"/>
      <c r="BZ247" s="74"/>
      <c r="CA247" s="74"/>
      <c r="CB247" s="74"/>
      <c r="CC247" s="74"/>
      <c r="CD247" s="74"/>
      <c r="CE247" s="74"/>
      <c r="CF247" s="74"/>
      <c r="CG247" s="74"/>
      <c r="CH247" s="74"/>
      <c r="CI247" s="74"/>
      <c r="CJ247" s="74"/>
      <c r="CK247" s="74"/>
      <c r="CL247" s="74"/>
      <c r="CM247" s="74"/>
      <c r="CN247" s="74"/>
      <c r="CO247" s="74"/>
      <c r="CP247" s="74"/>
      <c r="CQ247" s="74"/>
      <c r="CR247" s="74"/>
      <c r="CS247" s="74"/>
      <c r="CT247" s="74"/>
      <c r="CU247" s="74"/>
      <c r="CV247" s="74"/>
      <c r="CW247" s="75"/>
      <c r="CX247" s="74"/>
      <c r="CY247" s="74"/>
      <c r="CZ247" s="74"/>
      <c r="DA247" s="74"/>
      <c r="DB247" s="74"/>
      <c r="DC247" s="74"/>
      <c r="DD247" s="74"/>
      <c r="DE247" s="74"/>
      <c r="DF247" s="74"/>
      <c r="DG247" s="74"/>
      <c r="DH247" s="74"/>
      <c r="DI247" s="74"/>
      <c r="DJ247" s="74"/>
      <c r="DK247" s="74"/>
      <c r="DL247" s="74"/>
      <c r="DM247" s="74"/>
      <c r="DN247" s="74"/>
      <c r="DO247" s="74"/>
      <c r="DP247" s="74"/>
      <c r="DQ247" s="74"/>
      <c r="DR247" s="74"/>
      <c r="DS247" s="74"/>
      <c r="DT247" s="74"/>
      <c r="DU247" s="75"/>
      <c r="DV247" s="74"/>
      <c r="DW247" s="74"/>
      <c r="DX247" s="74"/>
      <c r="DY247" s="74"/>
      <c r="DZ247" s="74"/>
      <c r="EA247" s="74"/>
      <c r="EB247" s="74"/>
      <c r="EC247" s="74"/>
      <c r="ED247" s="74"/>
      <c r="EE247" s="75"/>
      <c r="EF247" s="75"/>
      <c r="EG247" s="75"/>
      <c r="EH247" s="75"/>
      <c r="EI247" s="75"/>
      <c r="EJ247" s="75"/>
      <c r="EK247" s="75"/>
      <c r="EL247" s="75"/>
      <c r="EM247" s="75"/>
      <c r="EN247" s="75"/>
      <c r="EO247" s="75"/>
      <c r="EP247" s="75"/>
      <c r="EQ247" s="75"/>
      <c r="ER247" s="75"/>
      <c r="ES247" s="75"/>
      <c r="ET247" s="75"/>
      <c r="EU247" s="75"/>
      <c r="EV247" s="75"/>
      <c r="EW247" s="75"/>
      <c r="EX247" s="75"/>
      <c r="EY247" s="75"/>
      <c r="EZ247" s="75"/>
      <c r="FA247" s="75"/>
    </row>
    <row r="248" spans="2:157" ht="18" customHeight="1">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c r="AR248" s="74"/>
      <c r="AS248" s="74"/>
      <c r="AT248" s="74"/>
      <c r="AU248" s="74"/>
      <c r="AV248" s="74"/>
      <c r="AW248" s="74"/>
      <c r="AX248" s="74"/>
      <c r="AY248" s="74"/>
      <c r="AZ248" s="74"/>
      <c r="BA248" s="74"/>
      <c r="BB248" s="74"/>
      <c r="BC248" s="74"/>
      <c r="BD248" s="74"/>
      <c r="BE248" s="74"/>
      <c r="BF248" s="74"/>
      <c r="BG248" s="74"/>
      <c r="BH248" s="74"/>
      <c r="BI248" s="74"/>
      <c r="BJ248" s="74"/>
      <c r="BK248" s="74"/>
      <c r="BL248" s="74"/>
      <c r="BM248" s="74"/>
      <c r="BN248" s="74"/>
      <c r="BO248" s="74"/>
      <c r="BP248" s="74"/>
      <c r="BQ248" s="75"/>
      <c r="BR248" s="74"/>
      <c r="BS248" s="74"/>
      <c r="BT248" s="74"/>
      <c r="BU248" s="74"/>
      <c r="BV248" s="74"/>
      <c r="BW248" s="74"/>
      <c r="BX248" s="74"/>
      <c r="BY248" s="74"/>
      <c r="BZ248" s="74"/>
      <c r="CA248" s="74"/>
      <c r="CB248" s="74"/>
      <c r="CC248" s="74"/>
      <c r="CD248" s="74"/>
      <c r="CE248" s="74"/>
      <c r="CF248" s="74"/>
      <c r="CG248" s="74"/>
      <c r="CH248" s="74"/>
      <c r="CI248" s="74"/>
      <c r="CJ248" s="74"/>
      <c r="CK248" s="74"/>
      <c r="CL248" s="74"/>
      <c r="CM248" s="74"/>
      <c r="CN248" s="74"/>
      <c r="CO248" s="74"/>
      <c r="CP248" s="74"/>
      <c r="CQ248" s="74"/>
      <c r="CR248" s="74"/>
      <c r="CS248" s="74"/>
      <c r="CT248" s="74"/>
      <c r="CU248" s="74"/>
      <c r="CV248" s="74"/>
      <c r="CW248" s="75"/>
      <c r="CX248" s="74"/>
      <c r="CY248" s="74"/>
      <c r="CZ248" s="74"/>
      <c r="DA248" s="74"/>
      <c r="DB248" s="74"/>
      <c r="DC248" s="74"/>
      <c r="DD248" s="74"/>
      <c r="DE248" s="74"/>
      <c r="DF248" s="74"/>
      <c r="DG248" s="74"/>
      <c r="DH248" s="74"/>
      <c r="DI248" s="74"/>
      <c r="DJ248" s="74"/>
      <c r="DK248" s="74"/>
      <c r="DL248" s="74"/>
      <c r="DM248" s="74"/>
      <c r="DN248" s="74"/>
      <c r="DO248" s="74"/>
      <c r="DP248" s="74"/>
      <c r="DQ248" s="74"/>
      <c r="DR248" s="74"/>
      <c r="DS248" s="74"/>
      <c r="DT248" s="74"/>
      <c r="DU248" s="75"/>
      <c r="DV248" s="74"/>
      <c r="DW248" s="74"/>
      <c r="DX248" s="74"/>
      <c r="DY248" s="74"/>
      <c r="DZ248" s="74"/>
      <c r="EA248" s="74"/>
      <c r="EB248" s="74"/>
      <c r="EC248" s="74"/>
      <c r="ED248" s="74"/>
      <c r="EE248" s="75"/>
      <c r="EF248" s="75"/>
      <c r="EG248" s="75"/>
      <c r="EH248" s="75"/>
      <c r="EI248" s="75"/>
      <c r="EJ248" s="75"/>
      <c r="EK248" s="75"/>
      <c r="EL248" s="75"/>
      <c r="EM248" s="75"/>
      <c r="EN248" s="75"/>
      <c r="EO248" s="75"/>
      <c r="EP248" s="75"/>
      <c r="EQ248" s="75"/>
      <c r="ER248" s="75"/>
      <c r="ES248" s="75"/>
      <c r="ET248" s="75"/>
      <c r="EU248" s="75"/>
      <c r="EV248" s="75"/>
      <c r="EW248" s="75"/>
      <c r="EX248" s="75"/>
      <c r="EY248" s="75"/>
      <c r="EZ248" s="75"/>
      <c r="FA248" s="75"/>
    </row>
    <row r="249" spans="2:157" ht="18" customHeight="1">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c r="AR249" s="74"/>
      <c r="AS249" s="74"/>
      <c r="AT249" s="74"/>
      <c r="AU249" s="74"/>
      <c r="AV249" s="74"/>
      <c r="AW249" s="74"/>
      <c r="AX249" s="74"/>
      <c r="AY249" s="74"/>
      <c r="AZ249" s="74"/>
      <c r="BA249" s="74"/>
      <c r="BB249" s="74"/>
      <c r="BC249" s="74"/>
      <c r="BD249" s="74"/>
      <c r="BE249" s="74"/>
      <c r="BF249" s="74"/>
      <c r="BG249" s="74"/>
      <c r="BH249" s="74"/>
      <c r="BI249" s="74"/>
      <c r="BJ249" s="74"/>
      <c r="BK249" s="74"/>
      <c r="BL249" s="74"/>
      <c r="BM249" s="74"/>
      <c r="BN249" s="74"/>
      <c r="BO249" s="74"/>
      <c r="BP249" s="74"/>
      <c r="BQ249" s="75"/>
      <c r="BR249" s="74"/>
      <c r="BS249" s="74"/>
      <c r="BT249" s="74"/>
      <c r="BU249" s="74"/>
      <c r="BV249" s="74"/>
      <c r="BW249" s="74"/>
      <c r="BX249" s="74"/>
      <c r="BY249" s="74"/>
      <c r="BZ249" s="74"/>
      <c r="CA249" s="74"/>
      <c r="CB249" s="74"/>
      <c r="CC249" s="74"/>
      <c r="CD249" s="74"/>
      <c r="CE249" s="74"/>
      <c r="CF249" s="74"/>
      <c r="CG249" s="74"/>
      <c r="CH249" s="74"/>
      <c r="CI249" s="74"/>
      <c r="CJ249" s="74"/>
      <c r="CK249" s="74"/>
      <c r="CL249" s="74"/>
      <c r="CM249" s="74"/>
      <c r="CN249" s="74"/>
      <c r="CO249" s="74"/>
      <c r="CP249" s="74"/>
      <c r="CQ249" s="74"/>
      <c r="CR249" s="74"/>
      <c r="CS249" s="74"/>
      <c r="CT249" s="74"/>
      <c r="CU249" s="74"/>
      <c r="CV249" s="74"/>
      <c r="CW249" s="75"/>
      <c r="CX249" s="74"/>
      <c r="CY249" s="74"/>
      <c r="CZ249" s="74"/>
      <c r="DA249" s="74"/>
      <c r="DB249" s="74"/>
      <c r="DC249" s="74"/>
      <c r="DD249" s="74"/>
      <c r="DE249" s="74"/>
      <c r="DF249" s="74"/>
      <c r="DG249" s="74"/>
      <c r="DH249" s="74"/>
      <c r="DI249" s="74"/>
      <c r="DJ249" s="74"/>
      <c r="DK249" s="74"/>
      <c r="DL249" s="74"/>
      <c r="DM249" s="74"/>
      <c r="DN249" s="74"/>
      <c r="DO249" s="74"/>
      <c r="DP249" s="74"/>
      <c r="DQ249" s="74"/>
      <c r="DR249" s="74"/>
      <c r="DS249" s="74"/>
      <c r="DT249" s="74"/>
      <c r="DU249" s="75"/>
      <c r="DV249" s="74"/>
      <c r="DW249" s="74"/>
      <c r="DX249" s="74"/>
      <c r="DY249" s="74"/>
      <c r="DZ249" s="74"/>
      <c r="EA249" s="74"/>
      <c r="EB249" s="74"/>
      <c r="EC249" s="74"/>
      <c r="ED249" s="74"/>
      <c r="EE249" s="75"/>
      <c r="EF249" s="75"/>
      <c r="EG249" s="75"/>
      <c r="EH249" s="75"/>
      <c r="EI249" s="75"/>
      <c r="EJ249" s="75"/>
      <c r="EK249" s="75"/>
      <c r="EL249" s="75"/>
      <c r="EM249" s="75"/>
      <c r="EN249" s="75"/>
      <c r="EO249" s="75"/>
      <c r="EP249" s="75"/>
      <c r="EQ249" s="75"/>
      <c r="ER249" s="75"/>
      <c r="ES249" s="75"/>
      <c r="ET249" s="75"/>
      <c r="EU249" s="75"/>
      <c r="EV249" s="75"/>
      <c r="EW249" s="75"/>
      <c r="EX249" s="75"/>
      <c r="EY249" s="75"/>
      <c r="EZ249" s="75"/>
      <c r="FA249" s="75"/>
    </row>
    <row r="250" spans="2:157" ht="18" customHeight="1">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c r="AR250" s="74"/>
      <c r="AS250" s="74"/>
      <c r="AT250" s="74"/>
      <c r="AU250" s="74"/>
      <c r="AV250" s="74"/>
      <c r="AW250" s="74"/>
      <c r="AX250" s="74"/>
      <c r="AY250" s="74"/>
      <c r="AZ250" s="74"/>
      <c r="BA250" s="74"/>
      <c r="BB250" s="74"/>
      <c r="BC250" s="74"/>
      <c r="BD250" s="74"/>
      <c r="BE250" s="74"/>
      <c r="BF250" s="74"/>
      <c r="BG250" s="74"/>
      <c r="BH250" s="74"/>
      <c r="BI250" s="74"/>
      <c r="BJ250" s="74"/>
      <c r="BK250" s="74"/>
      <c r="BL250" s="74"/>
      <c r="BM250" s="74"/>
      <c r="BN250" s="74"/>
      <c r="BO250" s="74"/>
      <c r="BP250" s="74"/>
      <c r="BQ250" s="75"/>
      <c r="BR250" s="74"/>
      <c r="BS250" s="74"/>
      <c r="BT250" s="74"/>
      <c r="BU250" s="74"/>
      <c r="BV250" s="74"/>
      <c r="BW250" s="74"/>
      <c r="BX250" s="74"/>
      <c r="BY250" s="74"/>
      <c r="BZ250" s="74"/>
      <c r="CA250" s="74"/>
      <c r="CB250" s="74"/>
      <c r="CC250" s="74"/>
      <c r="CD250" s="74"/>
      <c r="CE250" s="74"/>
      <c r="CF250" s="74"/>
      <c r="CG250" s="74"/>
      <c r="CH250" s="74"/>
      <c r="CI250" s="74"/>
      <c r="CJ250" s="74"/>
      <c r="CK250" s="74"/>
      <c r="CL250" s="74"/>
      <c r="CM250" s="74"/>
      <c r="CN250" s="74"/>
      <c r="CO250" s="74"/>
      <c r="CP250" s="74"/>
      <c r="CQ250" s="74"/>
      <c r="CR250" s="74"/>
      <c r="CS250" s="74"/>
      <c r="CT250" s="74"/>
      <c r="CU250" s="74"/>
      <c r="CV250" s="74"/>
      <c r="CW250" s="75"/>
      <c r="CX250" s="74"/>
      <c r="CY250" s="74"/>
      <c r="CZ250" s="74"/>
      <c r="DA250" s="74"/>
      <c r="DB250" s="74"/>
      <c r="DC250" s="74"/>
      <c r="DD250" s="74"/>
      <c r="DE250" s="74"/>
      <c r="DF250" s="74"/>
      <c r="DG250" s="74"/>
      <c r="DH250" s="74"/>
      <c r="DI250" s="74"/>
      <c r="DJ250" s="74"/>
      <c r="DK250" s="74"/>
      <c r="DL250" s="74"/>
      <c r="DM250" s="74"/>
      <c r="DN250" s="74"/>
      <c r="DO250" s="74"/>
      <c r="DP250" s="74"/>
      <c r="DQ250" s="74"/>
      <c r="DR250" s="74"/>
      <c r="DS250" s="74"/>
      <c r="DT250" s="74"/>
      <c r="DU250" s="75"/>
      <c r="DV250" s="74"/>
      <c r="DW250" s="74"/>
      <c r="DX250" s="74"/>
      <c r="DY250" s="74"/>
      <c r="DZ250" s="74"/>
      <c r="EA250" s="74"/>
      <c r="EB250" s="74"/>
      <c r="EC250" s="74"/>
      <c r="ED250" s="74"/>
      <c r="EE250" s="75"/>
      <c r="EF250" s="75"/>
      <c r="EG250" s="75"/>
      <c r="EH250" s="75"/>
      <c r="EI250" s="75"/>
      <c r="EJ250" s="75"/>
      <c r="EK250" s="75"/>
      <c r="EL250" s="75"/>
      <c r="EM250" s="75"/>
      <c r="EN250" s="75"/>
      <c r="EO250" s="75"/>
      <c r="EP250" s="75"/>
      <c r="EQ250" s="75"/>
      <c r="ER250" s="75"/>
      <c r="ES250" s="75"/>
      <c r="ET250" s="75"/>
      <c r="EU250" s="75"/>
      <c r="EV250" s="75"/>
      <c r="EW250" s="75"/>
      <c r="EX250" s="75"/>
      <c r="EY250" s="75"/>
      <c r="EZ250" s="75"/>
      <c r="FA250" s="75"/>
    </row>
    <row r="251" spans="2:157" ht="18" customHeight="1">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c r="AR251" s="74"/>
      <c r="AS251" s="74"/>
      <c r="AT251" s="74"/>
      <c r="AU251" s="74"/>
      <c r="AV251" s="74"/>
      <c r="AW251" s="74"/>
      <c r="AX251" s="74"/>
      <c r="AY251" s="74"/>
      <c r="AZ251" s="74"/>
      <c r="BA251" s="74"/>
      <c r="BB251" s="74"/>
      <c r="BC251" s="74"/>
      <c r="BD251" s="74"/>
      <c r="BE251" s="74"/>
      <c r="BF251" s="74"/>
      <c r="BG251" s="74"/>
      <c r="BH251" s="74"/>
      <c r="BI251" s="74"/>
      <c r="BJ251" s="74"/>
      <c r="BK251" s="74"/>
      <c r="BL251" s="74"/>
      <c r="BM251" s="74"/>
      <c r="BN251" s="74"/>
      <c r="BO251" s="74"/>
      <c r="BP251" s="74"/>
      <c r="BQ251" s="75"/>
      <c r="BR251" s="74"/>
      <c r="BS251" s="74"/>
      <c r="BT251" s="74"/>
      <c r="BU251" s="74"/>
      <c r="BV251" s="74"/>
      <c r="BW251" s="74"/>
      <c r="BX251" s="74"/>
      <c r="BY251" s="74"/>
      <c r="BZ251" s="74"/>
      <c r="CA251" s="74"/>
      <c r="CB251" s="74"/>
      <c r="CC251" s="74"/>
      <c r="CD251" s="74"/>
      <c r="CE251" s="74"/>
      <c r="CF251" s="74"/>
      <c r="CG251" s="74"/>
      <c r="CH251" s="74"/>
      <c r="CI251" s="74"/>
      <c r="CJ251" s="74"/>
      <c r="CK251" s="74"/>
      <c r="CL251" s="74"/>
      <c r="CM251" s="74"/>
      <c r="CN251" s="74"/>
      <c r="CO251" s="74"/>
      <c r="CP251" s="74"/>
      <c r="CQ251" s="74"/>
      <c r="CR251" s="74"/>
      <c r="CS251" s="74"/>
      <c r="CT251" s="74"/>
      <c r="CU251" s="74"/>
      <c r="CV251" s="74"/>
      <c r="CW251" s="75"/>
      <c r="CX251" s="74"/>
      <c r="CY251" s="74"/>
      <c r="CZ251" s="74"/>
      <c r="DA251" s="74"/>
      <c r="DB251" s="74"/>
      <c r="DC251" s="74"/>
      <c r="DD251" s="74"/>
      <c r="DE251" s="74"/>
      <c r="DF251" s="74"/>
      <c r="DG251" s="74"/>
      <c r="DH251" s="74"/>
      <c r="DI251" s="74"/>
      <c r="DJ251" s="74"/>
      <c r="DK251" s="74"/>
      <c r="DL251" s="74"/>
      <c r="DM251" s="74"/>
      <c r="DN251" s="74"/>
      <c r="DO251" s="74"/>
      <c r="DP251" s="74"/>
      <c r="DQ251" s="74"/>
      <c r="DR251" s="74"/>
      <c r="DS251" s="74"/>
      <c r="DT251" s="74"/>
      <c r="DU251" s="75"/>
      <c r="DV251" s="74"/>
      <c r="DW251" s="74"/>
      <c r="DX251" s="74"/>
      <c r="DY251" s="74"/>
      <c r="DZ251" s="74"/>
      <c r="EA251" s="74"/>
      <c r="EB251" s="74"/>
      <c r="EC251" s="74"/>
      <c r="ED251" s="74"/>
      <c r="EE251" s="75"/>
      <c r="EF251" s="75"/>
      <c r="EG251" s="75"/>
      <c r="EH251" s="75"/>
      <c r="EI251" s="75"/>
      <c r="EJ251" s="75"/>
      <c r="EK251" s="75"/>
      <c r="EL251" s="75"/>
      <c r="EM251" s="75"/>
      <c r="EN251" s="75"/>
      <c r="EO251" s="75"/>
      <c r="EP251" s="75"/>
      <c r="EQ251" s="75"/>
      <c r="ER251" s="75"/>
      <c r="ES251" s="75"/>
      <c r="ET251" s="75"/>
      <c r="EU251" s="75"/>
      <c r="EV251" s="75"/>
      <c r="EW251" s="75"/>
      <c r="EX251" s="75"/>
      <c r="EY251" s="75"/>
      <c r="EZ251" s="75"/>
      <c r="FA251" s="75"/>
    </row>
    <row r="252" spans="2:157" ht="18" customHeight="1">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c r="AR252" s="74"/>
      <c r="AS252" s="74"/>
      <c r="AT252" s="74"/>
      <c r="AU252" s="74"/>
      <c r="AV252" s="74"/>
      <c r="AW252" s="74"/>
      <c r="AX252" s="74"/>
      <c r="AY252" s="74"/>
      <c r="AZ252" s="74"/>
      <c r="BA252" s="74"/>
      <c r="BB252" s="74"/>
      <c r="BC252" s="74"/>
      <c r="BD252" s="74"/>
      <c r="BE252" s="74"/>
      <c r="BF252" s="74"/>
      <c r="BG252" s="74"/>
      <c r="BH252" s="74"/>
      <c r="BI252" s="74"/>
      <c r="BJ252" s="74"/>
      <c r="BK252" s="74"/>
      <c r="BL252" s="74"/>
      <c r="BM252" s="74"/>
      <c r="BN252" s="74"/>
      <c r="BO252" s="74"/>
      <c r="BP252" s="74"/>
      <c r="BQ252" s="75"/>
      <c r="BR252" s="74"/>
      <c r="BS252" s="74"/>
      <c r="BT252" s="74"/>
      <c r="BU252" s="74"/>
      <c r="BV252" s="74"/>
      <c r="BW252" s="74"/>
      <c r="BX252" s="74"/>
      <c r="BY252" s="74"/>
      <c r="BZ252" s="74"/>
      <c r="CA252" s="74"/>
      <c r="CB252" s="74"/>
      <c r="CC252" s="74"/>
      <c r="CD252" s="74"/>
      <c r="CE252" s="74"/>
      <c r="CF252" s="74"/>
      <c r="CG252" s="74"/>
      <c r="CH252" s="74"/>
      <c r="CI252" s="74"/>
      <c r="CJ252" s="74"/>
      <c r="CK252" s="74"/>
      <c r="CL252" s="74"/>
      <c r="CM252" s="74"/>
      <c r="CN252" s="74"/>
      <c r="CO252" s="74"/>
      <c r="CP252" s="74"/>
      <c r="CQ252" s="74"/>
      <c r="CR252" s="74"/>
      <c r="CS252" s="74"/>
      <c r="CT252" s="74"/>
      <c r="CU252" s="74"/>
      <c r="CV252" s="74"/>
      <c r="CW252" s="75"/>
      <c r="CX252" s="74"/>
      <c r="CY252" s="74"/>
      <c r="CZ252" s="74"/>
      <c r="DA252" s="74"/>
      <c r="DB252" s="74"/>
      <c r="DC252" s="74"/>
      <c r="DD252" s="74"/>
      <c r="DE252" s="74"/>
      <c r="DF252" s="74"/>
      <c r="DG252" s="74"/>
      <c r="DH252" s="74"/>
      <c r="DI252" s="74"/>
      <c r="DJ252" s="74"/>
      <c r="DK252" s="74"/>
      <c r="DL252" s="74"/>
      <c r="DM252" s="74"/>
      <c r="DN252" s="74"/>
      <c r="DO252" s="74"/>
      <c r="DP252" s="74"/>
      <c r="DQ252" s="74"/>
      <c r="DR252" s="74"/>
      <c r="DS252" s="74"/>
      <c r="DT252" s="74"/>
      <c r="DU252" s="75"/>
      <c r="DV252" s="74"/>
      <c r="DW252" s="74"/>
      <c r="DX252" s="74"/>
      <c r="DY252" s="74"/>
      <c r="DZ252" s="74"/>
      <c r="EA252" s="74"/>
      <c r="EB252" s="74"/>
      <c r="EC252" s="74"/>
      <c r="ED252" s="74"/>
      <c r="EE252" s="75"/>
      <c r="EF252" s="75"/>
      <c r="EG252" s="75"/>
      <c r="EH252" s="75"/>
      <c r="EI252" s="75"/>
      <c r="EJ252" s="75"/>
      <c r="EK252" s="75"/>
      <c r="EL252" s="75"/>
      <c r="EM252" s="75"/>
      <c r="EN252" s="75"/>
      <c r="EO252" s="75"/>
      <c r="EP252" s="75"/>
      <c r="EQ252" s="75"/>
      <c r="ER252" s="75"/>
      <c r="ES252" s="75"/>
      <c r="ET252" s="75"/>
      <c r="EU252" s="75"/>
      <c r="EV252" s="75"/>
      <c r="EW252" s="75"/>
      <c r="EX252" s="75"/>
      <c r="EY252" s="75"/>
      <c r="EZ252" s="75"/>
      <c r="FA252" s="75"/>
    </row>
    <row r="253" spans="2:157" ht="18" customHeight="1">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c r="AR253" s="74"/>
      <c r="AS253" s="74"/>
      <c r="AT253" s="74"/>
      <c r="AU253" s="74"/>
      <c r="AV253" s="74"/>
      <c r="AW253" s="74"/>
      <c r="AX253" s="74"/>
      <c r="AY253" s="74"/>
      <c r="AZ253" s="74"/>
      <c r="BA253" s="74"/>
      <c r="BB253" s="74"/>
      <c r="BC253" s="74"/>
      <c r="BD253" s="74"/>
      <c r="BE253" s="74"/>
      <c r="BF253" s="74"/>
      <c r="BG253" s="74"/>
      <c r="BH253" s="74"/>
      <c r="BI253" s="74"/>
      <c r="BJ253" s="74"/>
      <c r="BK253" s="74"/>
      <c r="BL253" s="74"/>
      <c r="BM253" s="74"/>
      <c r="BN253" s="74"/>
      <c r="BO253" s="74"/>
      <c r="BP253" s="74"/>
      <c r="BQ253" s="75"/>
      <c r="BR253" s="74"/>
      <c r="BS253" s="74"/>
      <c r="BT253" s="74"/>
      <c r="BU253" s="74"/>
      <c r="BV253" s="74"/>
      <c r="BW253" s="74"/>
      <c r="BX253" s="74"/>
      <c r="BY253" s="74"/>
      <c r="BZ253" s="74"/>
      <c r="CA253" s="74"/>
      <c r="CB253" s="74"/>
      <c r="CC253" s="74"/>
      <c r="CD253" s="74"/>
      <c r="CE253" s="74"/>
      <c r="CF253" s="74"/>
      <c r="CG253" s="74"/>
      <c r="CH253" s="74"/>
      <c r="CI253" s="74"/>
      <c r="CJ253" s="74"/>
      <c r="CK253" s="74"/>
      <c r="CL253" s="74"/>
      <c r="CM253" s="74"/>
      <c r="CN253" s="74"/>
      <c r="CO253" s="74"/>
      <c r="CP253" s="74"/>
      <c r="CQ253" s="74"/>
      <c r="CR253" s="74"/>
      <c r="CS253" s="74"/>
      <c r="CT253" s="74"/>
      <c r="CU253" s="74"/>
      <c r="CV253" s="74"/>
      <c r="CW253" s="75"/>
      <c r="CX253" s="74"/>
      <c r="CY253" s="74"/>
      <c r="CZ253" s="74"/>
      <c r="DA253" s="74"/>
      <c r="DB253" s="74"/>
      <c r="DC253" s="74"/>
      <c r="DD253" s="74"/>
      <c r="DE253" s="74"/>
      <c r="DF253" s="74"/>
      <c r="DG253" s="74"/>
      <c r="DH253" s="74"/>
      <c r="DI253" s="74"/>
      <c r="DJ253" s="74"/>
      <c r="DK253" s="74"/>
      <c r="DL253" s="74"/>
      <c r="DM253" s="74"/>
      <c r="DN253" s="74"/>
      <c r="DO253" s="74"/>
      <c r="DP253" s="74"/>
      <c r="DQ253" s="74"/>
      <c r="DR253" s="74"/>
      <c r="DS253" s="74"/>
      <c r="DT253" s="74"/>
      <c r="DU253" s="75"/>
      <c r="DV253" s="74"/>
      <c r="DW253" s="74"/>
      <c r="DX253" s="74"/>
      <c r="DY253" s="74"/>
      <c r="DZ253" s="74"/>
      <c r="EA253" s="74"/>
      <c r="EB253" s="74"/>
      <c r="EC253" s="74"/>
      <c r="ED253" s="74"/>
      <c r="EE253" s="75"/>
      <c r="EF253" s="75"/>
      <c r="EG253" s="75"/>
      <c r="EH253" s="75"/>
      <c r="EI253" s="75"/>
      <c r="EJ253" s="75"/>
      <c r="EK253" s="75"/>
      <c r="EL253" s="75"/>
      <c r="EM253" s="75"/>
      <c r="EN253" s="75"/>
      <c r="EO253" s="75"/>
      <c r="EP253" s="75"/>
      <c r="EQ253" s="75"/>
      <c r="ER253" s="75"/>
      <c r="ES253" s="75"/>
      <c r="ET253" s="75"/>
      <c r="EU253" s="75"/>
      <c r="EV253" s="75"/>
      <c r="EW253" s="75"/>
      <c r="EX253" s="75"/>
      <c r="EY253" s="75"/>
      <c r="EZ253" s="75"/>
      <c r="FA253" s="75"/>
    </row>
    <row r="254" spans="2:157" ht="18" customHeight="1">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c r="AR254" s="74"/>
      <c r="AS254" s="74"/>
      <c r="AT254" s="74"/>
      <c r="AU254" s="74"/>
      <c r="AV254" s="74"/>
      <c r="AW254" s="74"/>
      <c r="AX254" s="74"/>
      <c r="AY254" s="74"/>
      <c r="AZ254" s="74"/>
      <c r="BA254" s="74"/>
      <c r="BB254" s="74"/>
      <c r="BC254" s="74"/>
      <c r="BD254" s="74"/>
      <c r="BE254" s="74"/>
      <c r="BF254" s="74"/>
      <c r="BG254" s="74"/>
      <c r="BH254" s="74"/>
      <c r="BI254" s="74"/>
      <c r="BJ254" s="74"/>
      <c r="BK254" s="74"/>
      <c r="BL254" s="74"/>
      <c r="BM254" s="74"/>
      <c r="BN254" s="74"/>
      <c r="BO254" s="74"/>
      <c r="BP254" s="74"/>
      <c r="BQ254" s="75"/>
      <c r="BR254" s="74"/>
      <c r="BS254" s="74"/>
      <c r="BT254" s="74"/>
      <c r="BU254" s="74"/>
      <c r="BV254" s="74"/>
      <c r="BW254" s="74"/>
      <c r="BX254" s="74"/>
      <c r="BY254" s="74"/>
      <c r="BZ254" s="74"/>
      <c r="CA254" s="74"/>
      <c r="CB254" s="74"/>
      <c r="CC254" s="74"/>
      <c r="CD254" s="74"/>
      <c r="CE254" s="74"/>
      <c r="CF254" s="74"/>
      <c r="CG254" s="74"/>
      <c r="CH254" s="74"/>
      <c r="CI254" s="74"/>
      <c r="CJ254" s="74"/>
      <c r="CK254" s="74"/>
      <c r="CL254" s="74"/>
      <c r="CM254" s="74"/>
      <c r="CN254" s="74"/>
      <c r="CO254" s="74"/>
      <c r="CP254" s="74"/>
      <c r="CQ254" s="74"/>
      <c r="CR254" s="74"/>
      <c r="CS254" s="74"/>
      <c r="CT254" s="74"/>
      <c r="CU254" s="74"/>
      <c r="CV254" s="74"/>
      <c r="CW254" s="75"/>
      <c r="CX254" s="74"/>
      <c r="CY254" s="74"/>
      <c r="CZ254" s="74"/>
      <c r="DA254" s="74"/>
      <c r="DB254" s="74"/>
      <c r="DC254" s="74"/>
      <c r="DD254" s="74"/>
      <c r="DE254" s="74"/>
      <c r="DF254" s="74"/>
      <c r="DG254" s="74"/>
      <c r="DH254" s="74"/>
      <c r="DI254" s="74"/>
      <c r="DJ254" s="74"/>
      <c r="DK254" s="74"/>
      <c r="DL254" s="74"/>
      <c r="DM254" s="74"/>
      <c r="DN254" s="74"/>
      <c r="DO254" s="74"/>
      <c r="DP254" s="74"/>
      <c r="DQ254" s="74"/>
      <c r="DR254" s="74"/>
      <c r="DS254" s="74"/>
      <c r="DT254" s="74"/>
      <c r="DU254" s="75"/>
      <c r="DV254" s="74"/>
      <c r="DW254" s="74"/>
      <c r="DX254" s="74"/>
      <c r="DY254" s="74"/>
      <c r="DZ254" s="74"/>
      <c r="EA254" s="74"/>
      <c r="EB254" s="74"/>
      <c r="EC254" s="74"/>
      <c r="ED254" s="74"/>
      <c r="EE254" s="75"/>
      <c r="EF254" s="75"/>
      <c r="EG254" s="75"/>
      <c r="EH254" s="75"/>
      <c r="EI254" s="75"/>
      <c r="EJ254" s="75"/>
      <c r="EK254" s="75"/>
      <c r="EL254" s="75"/>
      <c r="EM254" s="75"/>
      <c r="EN254" s="75"/>
      <c r="EO254" s="75"/>
      <c r="EP254" s="75"/>
      <c r="EQ254" s="75"/>
      <c r="ER254" s="75"/>
      <c r="ES254" s="75"/>
      <c r="ET254" s="75"/>
      <c r="EU254" s="75"/>
      <c r="EV254" s="75"/>
      <c r="EW254" s="75"/>
      <c r="EX254" s="75"/>
      <c r="EY254" s="75"/>
      <c r="EZ254" s="75"/>
      <c r="FA254" s="75"/>
    </row>
    <row r="255" spans="2:157" ht="18" customHeight="1">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c r="AS255" s="74"/>
      <c r="AT255" s="74"/>
      <c r="AU255" s="74"/>
      <c r="AV255" s="74"/>
      <c r="AW255" s="74"/>
      <c r="AX255" s="74"/>
      <c r="AY255" s="74"/>
      <c r="AZ255" s="74"/>
      <c r="BA255" s="74"/>
      <c r="BB255" s="74"/>
      <c r="BC255" s="74"/>
      <c r="BD255" s="74"/>
      <c r="BE255" s="74"/>
      <c r="BF255" s="74"/>
      <c r="BG255" s="74"/>
      <c r="BH255" s="74"/>
      <c r="BI255" s="74"/>
      <c r="BJ255" s="74"/>
      <c r="BK255" s="74"/>
      <c r="BL255" s="74"/>
      <c r="BM255" s="74"/>
      <c r="BN255" s="74"/>
      <c r="BO255" s="74"/>
      <c r="BP255" s="74"/>
      <c r="BQ255" s="75"/>
      <c r="BR255" s="74"/>
      <c r="BS255" s="74"/>
      <c r="BT255" s="74"/>
      <c r="BU255" s="74"/>
      <c r="BV255" s="74"/>
      <c r="BW255" s="74"/>
      <c r="BX255" s="74"/>
      <c r="BY255" s="74"/>
      <c r="BZ255" s="74"/>
      <c r="CA255" s="74"/>
      <c r="CB255" s="74"/>
      <c r="CC255" s="74"/>
      <c r="CD255" s="74"/>
      <c r="CE255" s="74"/>
      <c r="CF255" s="74"/>
      <c r="CG255" s="74"/>
      <c r="CH255" s="74"/>
      <c r="CI255" s="74"/>
      <c r="CJ255" s="74"/>
      <c r="CK255" s="74"/>
      <c r="CL255" s="74"/>
      <c r="CM255" s="74"/>
      <c r="CN255" s="74"/>
      <c r="CO255" s="74"/>
      <c r="CP255" s="74"/>
      <c r="CQ255" s="74"/>
      <c r="CR255" s="74"/>
      <c r="CS255" s="74"/>
      <c r="CT255" s="74"/>
      <c r="CU255" s="74"/>
      <c r="CV255" s="74"/>
      <c r="CW255" s="75"/>
      <c r="CX255" s="74"/>
      <c r="CY255" s="74"/>
      <c r="CZ255" s="74"/>
      <c r="DA255" s="74"/>
      <c r="DB255" s="74"/>
      <c r="DC255" s="74"/>
      <c r="DD255" s="74"/>
      <c r="DE255" s="74"/>
      <c r="DF255" s="74"/>
      <c r="DG255" s="74"/>
      <c r="DH255" s="74"/>
      <c r="DI255" s="74"/>
      <c r="DJ255" s="74"/>
      <c r="DK255" s="74"/>
      <c r="DL255" s="74"/>
      <c r="DM255" s="74"/>
      <c r="DN255" s="74"/>
      <c r="DO255" s="74"/>
      <c r="DP255" s="74"/>
      <c r="DQ255" s="74"/>
      <c r="DR255" s="74"/>
      <c r="DS255" s="74"/>
      <c r="DT255" s="74"/>
      <c r="DU255" s="75"/>
      <c r="DV255" s="74"/>
      <c r="DW255" s="74"/>
      <c r="DX255" s="74"/>
      <c r="DY255" s="74"/>
      <c r="DZ255" s="74"/>
      <c r="EA255" s="74"/>
      <c r="EB255" s="74"/>
      <c r="EC255" s="74"/>
      <c r="ED255" s="74"/>
      <c r="EE255" s="75"/>
      <c r="EF255" s="75"/>
      <c r="EG255" s="75"/>
      <c r="EH255" s="75"/>
      <c r="EI255" s="75"/>
      <c r="EJ255" s="75"/>
      <c r="EK255" s="75"/>
      <c r="EL255" s="75"/>
      <c r="EM255" s="75"/>
      <c r="EN255" s="75"/>
      <c r="EO255" s="75"/>
      <c r="EP255" s="75"/>
      <c r="EQ255" s="75"/>
      <c r="ER255" s="75"/>
      <c r="ES255" s="75"/>
      <c r="ET255" s="75"/>
      <c r="EU255" s="75"/>
      <c r="EV255" s="75"/>
      <c r="EW255" s="75"/>
      <c r="EX255" s="75"/>
      <c r="EY255" s="75"/>
      <c r="EZ255" s="75"/>
      <c r="FA255" s="75"/>
    </row>
    <row r="256" spans="2:157" ht="18" customHeight="1">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c r="AR256" s="74"/>
      <c r="AS256" s="74"/>
      <c r="AT256" s="74"/>
      <c r="AU256" s="74"/>
      <c r="AV256" s="74"/>
      <c r="AW256" s="74"/>
      <c r="AX256" s="74"/>
      <c r="AY256" s="74"/>
      <c r="AZ256" s="74"/>
      <c r="BA256" s="74"/>
      <c r="BB256" s="74"/>
      <c r="BC256" s="74"/>
      <c r="BD256" s="74"/>
      <c r="BE256" s="74"/>
      <c r="BF256" s="74"/>
      <c r="BG256" s="74"/>
      <c r="BH256" s="74"/>
      <c r="BI256" s="74"/>
      <c r="BJ256" s="74"/>
      <c r="BK256" s="74"/>
      <c r="BL256" s="74"/>
      <c r="BM256" s="74"/>
      <c r="BN256" s="74"/>
      <c r="BO256" s="74"/>
      <c r="BP256" s="74"/>
      <c r="BQ256" s="75"/>
      <c r="BR256" s="74"/>
      <c r="BS256" s="74"/>
      <c r="BT256" s="74"/>
      <c r="BU256" s="74"/>
      <c r="BV256" s="74"/>
      <c r="BW256" s="74"/>
      <c r="BX256" s="74"/>
      <c r="BY256" s="74"/>
      <c r="BZ256" s="74"/>
      <c r="CA256" s="74"/>
      <c r="CB256" s="74"/>
      <c r="CC256" s="74"/>
      <c r="CD256" s="74"/>
      <c r="CE256" s="74"/>
      <c r="CF256" s="74"/>
      <c r="CG256" s="74"/>
      <c r="CH256" s="74"/>
      <c r="CI256" s="74"/>
      <c r="CJ256" s="74"/>
      <c r="CK256" s="74"/>
      <c r="CL256" s="74"/>
      <c r="CM256" s="74"/>
      <c r="CN256" s="74"/>
      <c r="CO256" s="74"/>
      <c r="CP256" s="74"/>
      <c r="CQ256" s="74"/>
      <c r="CR256" s="74"/>
      <c r="CS256" s="74"/>
      <c r="CT256" s="74"/>
      <c r="CU256" s="74"/>
      <c r="CV256" s="74"/>
      <c r="CW256" s="75"/>
      <c r="CX256" s="74"/>
      <c r="CY256" s="74"/>
      <c r="CZ256" s="74"/>
      <c r="DA256" s="74"/>
      <c r="DB256" s="74"/>
      <c r="DC256" s="74"/>
      <c r="DD256" s="74"/>
      <c r="DE256" s="74"/>
      <c r="DF256" s="74"/>
      <c r="DG256" s="74"/>
      <c r="DH256" s="74"/>
      <c r="DI256" s="74"/>
      <c r="DJ256" s="74"/>
      <c r="DK256" s="74"/>
      <c r="DL256" s="74"/>
      <c r="DM256" s="74"/>
      <c r="DN256" s="74"/>
      <c r="DO256" s="74"/>
      <c r="DP256" s="74"/>
      <c r="DQ256" s="74"/>
      <c r="DR256" s="74"/>
      <c r="DS256" s="74"/>
      <c r="DT256" s="74"/>
      <c r="DU256" s="75"/>
      <c r="DV256" s="74"/>
      <c r="DW256" s="74"/>
      <c r="DX256" s="74"/>
      <c r="DY256" s="74"/>
      <c r="DZ256" s="74"/>
      <c r="EA256" s="74"/>
      <c r="EB256" s="74"/>
      <c r="EC256" s="74"/>
      <c r="ED256" s="74"/>
      <c r="EE256" s="75"/>
      <c r="EF256" s="75"/>
      <c r="EG256" s="75"/>
      <c r="EH256" s="75"/>
      <c r="EI256" s="75"/>
      <c r="EJ256" s="75"/>
      <c r="EK256" s="75"/>
      <c r="EL256" s="75"/>
      <c r="EM256" s="75"/>
      <c r="EN256" s="75"/>
      <c r="EO256" s="75"/>
      <c r="EP256" s="75"/>
      <c r="EQ256" s="75"/>
      <c r="ER256" s="75"/>
      <c r="ES256" s="75"/>
      <c r="ET256" s="75"/>
      <c r="EU256" s="75"/>
      <c r="EV256" s="75"/>
      <c r="EW256" s="75"/>
      <c r="EX256" s="75"/>
      <c r="EY256" s="75"/>
      <c r="EZ256" s="75"/>
      <c r="FA256" s="75"/>
    </row>
    <row r="257" spans="2:157" ht="18" customHeight="1">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c r="AR257" s="74"/>
      <c r="AS257" s="74"/>
      <c r="AT257" s="74"/>
      <c r="AU257" s="74"/>
      <c r="AV257" s="74"/>
      <c r="AW257" s="74"/>
      <c r="AX257" s="74"/>
      <c r="AY257" s="74"/>
      <c r="AZ257" s="74"/>
      <c r="BA257" s="74"/>
      <c r="BB257" s="74"/>
      <c r="BC257" s="74"/>
      <c r="BD257" s="74"/>
      <c r="BE257" s="74"/>
      <c r="BF257" s="74"/>
      <c r="BG257" s="74"/>
      <c r="BH257" s="74"/>
      <c r="BI257" s="74"/>
      <c r="BJ257" s="74"/>
      <c r="BK257" s="74"/>
      <c r="BL257" s="74"/>
      <c r="BM257" s="74"/>
      <c r="BN257" s="74"/>
      <c r="BO257" s="74"/>
      <c r="BP257" s="74"/>
      <c r="BQ257" s="75"/>
      <c r="BR257" s="74"/>
      <c r="BS257" s="74"/>
      <c r="BT257" s="74"/>
      <c r="BU257" s="74"/>
      <c r="BV257" s="74"/>
      <c r="BW257" s="74"/>
      <c r="BX257" s="74"/>
      <c r="BY257" s="74"/>
      <c r="BZ257" s="74"/>
      <c r="CA257" s="74"/>
      <c r="CB257" s="74"/>
      <c r="CC257" s="74"/>
      <c r="CD257" s="74"/>
      <c r="CE257" s="74"/>
      <c r="CF257" s="74"/>
      <c r="CG257" s="74"/>
      <c r="CH257" s="74"/>
      <c r="CI257" s="74"/>
      <c r="CJ257" s="74"/>
      <c r="CK257" s="74"/>
      <c r="CL257" s="74"/>
      <c r="CM257" s="74"/>
      <c r="CN257" s="74"/>
      <c r="CO257" s="74"/>
      <c r="CP257" s="74"/>
      <c r="CQ257" s="74"/>
      <c r="CR257" s="74"/>
      <c r="CS257" s="74"/>
      <c r="CT257" s="74"/>
      <c r="CU257" s="74"/>
      <c r="CV257" s="74"/>
      <c r="CW257" s="75"/>
      <c r="CX257" s="74"/>
      <c r="CY257" s="74"/>
      <c r="CZ257" s="74"/>
      <c r="DA257" s="74"/>
      <c r="DB257" s="74"/>
      <c r="DC257" s="74"/>
      <c r="DD257" s="74"/>
      <c r="DE257" s="74"/>
      <c r="DF257" s="74"/>
      <c r="DG257" s="74"/>
      <c r="DH257" s="74"/>
      <c r="DI257" s="74"/>
      <c r="DJ257" s="74"/>
      <c r="DK257" s="74"/>
      <c r="DL257" s="74"/>
      <c r="DM257" s="74"/>
      <c r="DN257" s="74"/>
      <c r="DO257" s="74"/>
      <c r="DP257" s="74"/>
      <c r="DQ257" s="74"/>
      <c r="DR257" s="74"/>
      <c r="DS257" s="74"/>
      <c r="DT257" s="74"/>
      <c r="DU257" s="75"/>
      <c r="DV257" s="74"/>
      <c r="DW257" s="74"/>
      <c r="DX257" s="74"/>
      <c r="DY257" s="74"/>
      <c r="DZ257" s="74"/>
      <c r="EA257" s="74"/>
      <c r="EB257" s="74"/>
      <c r="EC257" s="74"/>
      <c r="ED257" s="74"/>
      <c r="EE257" s="75"/>
      <c r="EF257" s="75"/>
      <c r="EG257" s="75"/>
      <c r="EH257" s="75"/>
      <c r="EI257" s="75"/>
      <c r="EJ257" s="75"/>
      <c r="EK257" s="75"/>
      <c r="EL257" s="75"/>
      <c r="EM257" s="75"/>
      <c r="EN257" s="75"/>
      <c r="EO257" s="75"/>
      <c r="EP257" s="75"/>
      <c r="EQ257" s="75"/>
      <c r="ER257" s="75"/>
      <c r="ES257" s="75"/>
      <c r="ET257" s="75"/>
      <c r="EU257" s="75"/>
      <c r="EV257" s="75"/>
      <c r="EW257" s="75"/>
      <c r="EX257" s="75"/>
      <c r="EY257" s="75"/>
      <c r="EZ257" s="75"/>
      <c r="FA257" s="75"/>
    </row>
    <row r="258" spans="2:157" ht="18" customHeight="1">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c r="AQ258" s="74"/>
      <c r="AR258" s="74"/>
      <c r="AS258" s="74"/>
      <c r="AT258" s="74"/>
      <c r="AU258" s="74"/>
      <c r="AV258" s="74"/>
      <c r="AW258" s="74"/>
      <c r="AX258" s="74"/>
      <c r="AY258" s="74"/>
      <c r="AZ258" s="74"/>
      <c r="BA258" s="74"/>
      <c r="BB258" s="74"/>
      <c r="BC258" s="74"/>
      <c r="BD258" s="74"/>
      <c r="BE258" s="74"/>
      <c r="BF258" s="74"/>
      <c r="BG258" s="74"/>
      <c r="BH258" s="74"/>
      <c r="BI258" s="74"/>
      <c r="BJ258" s="74"/>
      <c r="BK258" s="74"/>
      <c r="BL258" s="74"/>
      <c r="BM258" s="74"/>
      <c r="BN258" s="74"/>
      <c r="BO258" s="74"/>
      <c r="BP258" s="74"/>
      <c r="BQ258" s="75"/>
      <c r="BR258" s="74"/>
      <c r="BS258" s="74"/>
      <c r="BT258" s="74"/>
      <c r="BU258" s="74"/>
      <c r="BV258" s="74"/>
      <c r="BW258" s="74"/>
      <c r="BX258" s="74"/>
      <c r="BY258" s="74"/>
      <c r="BZ258" s="74"/>
      <c r="CA258" s="74"/>
      <c r="CB258" s="74"/>
      <c r="CC258" s="74"/>
      <c r="CD258" s="74"/>
      <c r="CE258" s="74"/>
      <c r="CF258" s="74"/>
      <c r="CG258" s="74"/>
      <c r="CH258" s="74"/>
      <c r="CI258" s="74"/>
      <c r="CJ258" s="74"/>
      <c r="CK258" s="74"/>
      <c r="CL258" s="74"/>
      <c r="CM258" s="74"/>
      <c r="CN258" s="74"/>
      <c r="CO258" s="74"/>
      <c r="CP258" s="74"/>
      <c r="CQ258" s="74"/>
      <c r="CR258" s="74"/>
      <c r="CS258" s="74"/>
      <c r="CT258" s="74"/>
      <c r="CU258" s="74"/>
      <c r="CV258" s="74"/>
      <c r="CW258" s="75"/>
      <c r="CX258" s="74"/>
      <c r="CY258" s="74"/>
      <c r="CZ258" s="74"/>
      <c r="DA258" s="74"/>
      <c r="DB258" s="74"/>
      <c r="DC258" s="74"/>
      <c r="DD258" s="74"/>
      <c r="DE258" s="74"/>
      <c r="DF258" s="74"/>
      <c r="DG258" s="74"/>
      <c r="DH258" s="74"/>
      <c r="DI258" s="74"/>
      <c r="DJ258" s="74"/>
      <c r="DK258" s="74"/>
      <c r="DL258" s="74"/>
      <c r="DM258" s="74"/>
      <c r="DN258" s="74"/>
      <c r="DO258" s="74"/>
      <c r="DP258" s="74"/>
      <c r="DQ258" s="74"/>
      <c r="DR258" s="74"/>
      <c r="DS258" s="74"/>
      <c r="DT258" s="74"/>
      <c r="DU258" s="75"/>
      <c r="DV258" s="74"/>
      <c r="DW258" s="74"/>
      <c r="DX258" s="74"/>
      <c r="DY258" s="74"/>
      <c r="DZ258" s="74"/>
      <c r="EA258" s="74"/>
      <c r="EB258" s="74"/>
      <c r="EC258" s="74"/>
      <c r="ED258" s="74"/>
      <c r="EE258" s="75"/>
      <c r="EF258" s="75"/>
      <c r="EG258" s="75"/>
      <c r="EH258" s="75"/>
      <c r="EI258" s="75"/>
      <c r="EJ258" s="75"/>
      <c r="EK258" s="75"/>
      <c r="EL258" s="75"/>
      <c r="EM258" s="75"/>
      <c r="EN258" s="75"/>
      <c r="EO258" s="75"/>
      <c r="EP258" s="75"/>
      <c r="EQ258" s="75"/>
      <c r="ER258" s="75"/>
      <c r="ES258" s="75"/>
      <c r="ET258" s="75"/>
      <c r="EU258" s="75"/>
      <c r="EV258" s="75"/>
      <c r="EW258" s="75"/>
      <c r="EX258" s="75"/>
      <c r="EY258" s="75"/>
      <c r="EZ258" s="75"/>
      <c r="FA258" s="75"/>
    </row>
    <row r="259" spans="2:157" ht="18" customHeight="1">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c r="AR259" s="74"/>
      <c r="AS259" s="74"/>
      <c r="AT259" s="74"/>
      <c r="AU259" s="74"/>
      <c r="AV259" s="74"/>
      <c r="AW259" s="74"/>
      <c r="AX259" s="74"/>
      <c r="AY259" s="74"/>
      <c r="AZ259" s="74"/>
      <c r="BA259" s="74"/>
      <c r="BB259" s="74"/>
      <c r="BC259" s="74"/>
      <c r="BD259" s="74"/>
      <c r="BE259" s="74"/>
      <c r="BF259" s="74"/>
      <c r="BG259" s="74"/>
      <c r="BH259" s="74"/>
      <c r="BI259" s="74"/>
      <c r="BJ259" s="74"/>
      <c r="BK259" s="74"/>
      <c r="BL259" s="74"/>
      <c r="BM259" s="74"/>
      <c r="BN259" s="74"/>
      <c r="BO259" s="74"/>
      <c r="BP259" s="74"/>
      <c r="BQ259" s="75"/>
      <c r="BR259" s="74"/>
      <c r="BS259" s="74"/>
      <c r="BT259" s="74"/>
      <c r="BU259" s="74"/>
      <c r="BV259" s="74"/>
      <c r="BW259" s="74"/>
      <c r="BX259" s="74"/>
      <c r="BY259" s="74"/>
      <c r="BZ259" s="74"/>
      <c r="CA259" s="74"/>
      <c r="CB259" s="74"/>
      <c r="CC259" s="74"/>
      <c r="CD259" s="74"/>
      <c r="CE259" s="74"/>
      <c r="CF259" s="74"/>
      <c r="CG259" s="74"/>
      <c r="CH259" s="74"/>
      <c r="CI259" s="74"/>
      <c r="CJ259" s="74"/>
      <c r="CK259" s="74"/>
      <c r="CL259" s="74"/>
      <c r="CM259" s="74"/>
      <c r="CN259" s="74"/>
      <c r="CO259" s="74"/>
      <c r="CP259" s="74"/>
      <c r="CQ259" s="74"/>
      <c r="CR259" s="74"/>
      <c r="CS259" s="74"/>
      <c r="CT259" s="74"/>
      <c r="CU259" s="74"/>
      <c r="CV259" s="74"/>
      <c r="CW259" s="75"/>
      <c r="CX259" s="74"/>
      <c r="CY259" s="74"/>
      <c r="CZ259" s="74"/>
      <c r="DA259" s="74"/>
      <c r="DB259" s="74"/>
      <c r="DC259" s="74"/>
      <c r="DD259" s="74"/>
      <c r="DE259" s="74"/>
      <c r="DF259" s="74"/>
      <c r="DG259" s="74"/>
      <c r="DH259" s="74"/>
      <c r="DI259" s="74"/>
      <c r="DJ259" s="74"/>
      <c r="DK259" s="74"/>
      <c r="DL259" s="74"/>
      <c r="DM259" s="74"/>
      <c r="DN259" s="74"/>
      <c r="DO259" s="74"/>
      <c r="DP259" s="74"/>
      <c r="DQ259" s="74"/>
      <c r="DR259" s="74"/>
      <c r="DS259" s="74"/>
      <c r="DT259" s="74"/>
      <c r="DU259" s="75"/>
      <c r="DV259" s="74"/>
      <c r="DW259" s="74"/>
      <c r="DX259" s="74"/>
      <c r="DY259" s="74"/>
      <c r="DZ259" s="74"/>
      <c r="EA259" s="74"/>
      <c r="EB259" s="74"/>
      <c r="EC259" s="74"/>
      <c r="ED259" s="74"/>
      <c r="EE259" s="75"/>
      <c r="EF259" s="75"/>
      <c r="EG259" s="75"/>
      <c r="EH259" s="75"/>
      <c r="EI259" s="75"/>
      <c r="EJ259" s="75"/>
      <c r="EK259" s="75"/>
      <c r="EL259" s="75"/>
      <c r="EM259" s="75"/>
      <c r="EN259" s="75"/>
      <c r="EO259" s="75"/>
      <c r="EP259" s="75"/>
      <c r="EQ259" s="75"/>
      <c r="ER259" s="75"/>
      <c r="ES259" s="75"/>
      <c r="ET259" s="75"/>
      <c r="EU259" s="75"/>
      <c r="EV259" s="75"/>
      <c r="EW259" s="75"/>
      <c r="EX259" s="75"/>
      <c r="EY259" s="75"/>
      <c r="EZ259" s="75"/>
      <c r="FA259" s="75"/>
    </row>
    <row r="260" spans="2:157" ht="18" customHeight="1">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c r="AQ260" s="74"/>
      <c r="AR260" s="74"/>
      <c r="AS260" s="74"/>
      <c r="AT260" s="74"/>
      <c r="AU260" s="74"/>
      <c r="AV260" s="74"/>
      <c r="AW260" s="74"/>
      <c r="AX260" s="74"/>
      <c r="AY260" s="74"/>
      <c r="AZ260" s="74"/>
      <c r="BA260" s="74"/>
      <c r="BB260" s="74"/>
      <c r="BC260" s="74"/>
      <c r="BD260" s="74"/>
      <c r="BE260" s="74"/>
      <c r="BF260" s="74"/>
      <c r="BG260" s="74"/>
      <c r="BH260" s="74"/>
      <c r="BI260" s="74"/>
      <c r="BJ260" s="74"/>
      <c r="BK260" s="74"/>
      <c r="BL260" s="74"/>
      <c r="BM260" s="74"/>
      <c r="BN260" s="74"/>
      <c r="BO260" s="74"/>
      <c r="BP260" s="74"/>
      <c r="BQ260" s="75"/>
      <c r="BR260" s="74"/>
      <c r="BS260" s="74"/>
      <c r="BT260" s="74"/>
      <c r="BU260" s="74"/>
      <c r="BV260" s="74"/>
      <c r="BW260" s="74"/>
      <c r="BX260" s="74"/>
      <c r="BY260" s="74"/>
      <c r="BZ260" s="74"/>
      <c r="CA260" s="74"/>
      <c r="CB260" s="74"/>
      <c r="CC260" s="74"/>
      <c r="CD260" s="74"/>
      <c r="CE260" s="74"/>
      <c r="CF260" s="74"/>
      <c r="CG260" s="74"/>
      <c r="CH260" s="74"/>
      <c r="CI260" s="74"/>
      <c r="CJ260" s="74"/>
      <c r="CK260" s="74"/>
      <c r="CL260" s="74"/>
      <c r="CM260" s="74"/>
      <c r="CN260" s="74"/>
      <c r="CO260" s="74"/>
      <c r="CP260" s="74"/>
      <c r="CQ260" s="74"/>
      <c r="CR260" s="74"/>
      <c r="CS260" s="74"/>
      <c r="CT260" s="74"/>
      <c r="CU260" s="74"/>
      <c r="CV260" s="74"/>
      <c r="CW260" s="75"/>
      <c r="CX260" s="74"/>
      <c r="CY260" s="74"/>
      <c r="CZ260" s="74"/>
      <c r="DA260" s="74"/>
      <c r="DB260" s="74"/>
      <c r="DC260" s="74"/>
      <c r="DD260" s="74"/>
      <c r="DE260" s="74"/>
      <c r="DF260" s="74"/>
      <c r="DG260" s="74"/>
      <c r="DH260" s="74"/>
      <c r="DI260" s="74"/>
      <c r="DJ260" s="74"/>
      <c r="DK260" s="74"/>
      <c r="DL260" s="74"/>
      <c r="DM260" s="74"/>
      <c r="DN260" s="74"/>
      <c r="DO260" s="74"/>
      <c r="DP260" s="74"/>
      <c r="DQ260" s="74"/>
      <c r="DR260" s="74"/>
      <c r="DS260" s="74"/>
      <c r="DT260" s="74"/>
      <c r="DU260" s="75"/>
      <c r="DV260" s="74"/>
      <c r="DW260" s="74"/>
      <c r="DX260" s="74"/>
      <c r="DY260" s="74"/>
      <c r="DZ260" s="74"/>
      <c r="EA260" s="74"/>
      <c r="EB260" s="74"/>
      <c r="EC260" s="74"/>
      <c r="ED260" s="74"/>
      <c r="EE260" s="75"/>
      <c r="EF260" s="75"/>
      <c r="EG260" s="75"/>
      <c r="EH260" s="75"/>
      <c r="EI260" s="75"/>
      <c r="EJ260" s="75"/>
      <c r="EK260" s="75"/>
      <c r="EL260" s="75"/>
      <c r="EM260" s="75"/>
      <c r="EN260" s="75"/>
      <c r="EO260" s="75"/>
      <c r="EP260" s="75"/>
      <c r="EQ260" s="75"/>
      <c r="ER260" s="75"/>
      <c r="ES260" s="75"/>
      <c r="ET260" s="75"/>
      <c r="EU260" s="75"/>
      <c r="EV260" s="75"/>
      <c r="EW260" s="75"/>
      <c r="EX260" s="75"/>
      <c r="EY260" s="75"/>
      <c r="EZ260" s="75"/>
      <c r="FA260" s="75"/>
    </row>
    <row r="261" spans="2:157" ht="18" customHeight="1">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c r="AR261" s="74"/>
      <c r="AS261" s="74"/>
      <c r="AT261" s="74"/>
      <c r="AU261" s="74"/>
      <c r="AV261" s="74"/>
      <c r="AW261" s="74"/>
      <c r="AX261" s="74"/>
      <c r="AY261" s="74"/>
      <c r="AZ261" s="74"/>
      <c r="BA261" s="74"/>
      <c r="BB261" s="74"/>
      <c r="BC261" s="74"/>
      <c r="BD261" s="74"/>
      <c r="BE261" s="74"/>
      <c r="BF261" s="74"/>
      <c r="BG261" s="74"/>
      <c r="BH261" s="74"/>
      <c r="BI261" s="74"/>
      <c r="BJ261" s="74"/>
      <c r="BK261" s="74"/>
      <c r="BL261" s="74"/>
      <c r="BM261" s="74"/>
      <c r="BN261" s="74"/>
      <c r="BO261" s="74"/>
      <c r="BP261" s="74"/>
      <c r="BQ261" s="75"/>
      <c r="BR261" s="74"/>
      <c r="BS261" s="74"/>
      <c r="BT261" s="74"/>
      <c r="BU261" s="74"/>
      <c r="BV261" s="74"/>
      <c r="BW261" s="74"/>
      <c r="BX261" s="74"/>
      <c r="BY261" s="74"/>
      <c r="BZ261" s="74"/>
      <c r="CA261" s="74"/>
      <c r="CB261" s="74"/>
      <c r="CC261" s="74"/>
      <c r="CD261" s="74"/>
      <c r="CE261" s="74"/>
      <c r="CF261" s="74"/>
      <c r="CG261" s="74"/>
      <c r="CH261" s="74"/>
      <c r="CI261" s="74"/>
      <c r="CJ261" s="74"/>
      <c r="CK261" s="74"/>
      <c r="CL261" s="74"/>
      <c r="CM261" s="74"/>
      <c r="CN261" s="74"/>
      <c r="CO261" s="74"/>
      <c r="CP261" s="74"/>
      <c r="CQ261" s="74"/>
      <c r="CR261" s="74"/>
      <c r="CS261" s="74"/>
      <c r="CT261" s="74"/>
      <c r="CU261" s="74"/>
      <c r="CV261" s="74"/>
      <c r="CW261" s="75"/>
      <c r="CX261" s="74"/>
      <c r="CY261" s="74"/>
      <c r="CZ261" s="74"/>
      <c r="DA261" s="74"/>
      <c r="DB261" s="74"/>
      <c r="DC261" s="74"/>
      <c r="DD261" s="74"/>
      <c r="DE261" s="74"/>
      <c r="DF261" s="74"/>
      <c r="DG261" s="74"/>
      <c r="DH261" s="74"/>
      <c r="DI261" s="74"/>
      <c r="DJ261" s="74"/>
      <c r="DK261" s="74"/>
      <c r="DL261" s="74"/>
      <c r="DM261" s="74"/>
      <c r="DN261" s="74"/>
      <c r="DO261" s="74"/>
      <c r="DP261" s="74"/>
      <c r="DQ261" s="74"/>
      <c r="DR261" s="74"/>
      <c r="DS261" s="74"/>
      <c r="DT261" s="74"/>
      <c r="DU261" s="75"/>
      <c r="DV261" s="74"/>
      <c r="DW261" s="74"/>
      <c r="DX261" s="74"/>
      <c r="DY261" s="74"/>
      <c r="DZ261" s="74"/>
      <c r="EA261" s="74"/>
      <c r="EB261" s="74"/>
      <c r="EC261" s="74"/>
      <c r="ED261" s="74"/>
      <c r="EE261" s="75"/>
      <c r="EF261" s="75"/>
      <c r="EG261" s="75"/>
      <c r="EH261" s="75"/>
      <c r="EI261" s="75"/>
      <c r="EJ261" s="75"/>
      <c r="EK261" s="75"/>
      <c r="EL261" s="75"/>
      <c r="EM261" s="75"/>
      <c r="EN261" s="75"/>
      <c r="EO261" s="75"/>
      <c r="EP261" s="75"/>
      <c r="EQ261" s="75"/>
      <c r="ER261" s="75"/>
      <c r="ES261" s="75"/>
      <c r="ET261" s="75"/>
      <c r="EU261" s="75"/>
      <c r="EV261" s="75"/>
      <c r="EW261" s="75"/>
      <c r="EX261" s="75"/>
      <c r="EY261" s="75"/>
      <c r="EZ261" s="75"/>
      <c r="FA261" s="75"/>
    </row>
    <row r="262" spans="2:157" ht="18" customHeight="1">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c r="AR262" s="74"/>
      <c r="AS262" s="74"/>
      <c r="AT262" s="74"/>
      <c r="AU262" s="74"/>
      <c r="AV262" s="74"/>
      <c r="AW262" s="74"/>
      <c r="AX262" s="74"/>
      <c r="AY262" s="74"/>
      <c r="AZ262" s="74"/>
      <c r="BA262" s="74"/>
      <c r="BB262" s="74"/>
      <c r="BC262" s="74"/>
      <c r="BD262" s="74"/>
      <c r="BE262" s="74"/>
      <c r="BF262" s="74"/>
      <c r="BG262" s="74"/>
      <c r="BH262" s="74"/>
      <c r="BI262" s="74"/>
      <c r="BJ262" s="74"/>
      <c r="BK262" s="74"/>
      <c r="BL262" s="74"/>
      <c r="BM262" s="74"/>
      <c r="BN262" s="74"/>
      <c r="BO262" s="74"/>
      <c r="BP262" s="74"/>
      <c r="BQ262" s="75"/>
      <c r="BR262" s="74"/>
      <c r="BS262" s="74"/>
      <c r="BT262" s="74"/>
      <c r="BU262" s="74"/>
      <c r="BV262" s="74"/>
      <c r="BW262" s="74"/>
      <c r="BX262" s="74"/>
      <c r="BY262" s="74"/>
      <c r="BZ262" s="74"/>
      <c r="CA262" s="74"/>
      <c r="CB262" s="74"/>
      <c r="CC262" s="74"/>
      <c r="CD262" s="74"/>
      <c r="CE262" s="74"/>
      <c r="CF262" s="74"/>
      <c r="CG262" s="74"/>
      <c r="CH262" s="74"/>
      <c r="CI262" s="74"/>
      <c r="CJ262" s="74"/>
      <c r="CK262" s="74"/>
      <c r="CL262" s="74"/>
      <c r="CM262" s="74"/>
      <c r="CN262" s="74"/>
      <c r="CO262" s="74"/>
      <c r="CP262" s="74"/>
      <c r="CQ262" s="74"/>
      <c r="CR262" s="74"/>
      <c r="CS262" s="74"/>
      <c r="CT262" s="74"/>
      <c r="CU262" s="74"/>
      <c r="CV262" s="74"/>
      <c r="CW262" s="75"/>
      <c r="CX262" s="74"/>
      <c r="CY262" s="74"/>
      <c r="CZ262" s="74"/>
      <c r="DA262" s="74"/>
      <c r="DB262" s="74"/>
      <c r="DC262" s="74"/>
      <c r="DD262" s="74"/>
      <c r="DE262" s="74"/>
      <c r="DF262" s="74"/>
      <c r="DG262" s="74"/>
      <c r="DH262" s="74"/>
      <c r="DI262" s="74"/>
      <c r="DJ262" s="74"/>
      <c r="DK262" s="74"/>
      <c r="DL262" s="74"/>
      <c r="DM262" s="74"/>
      <c r="DN262" s="74"/>
      <c r="DO262" s="74"/>
      <c r="DP262" s="74"/>
      <c r="DQ262" s="74"/>
      <c r="DR262" s="74"/>
      <c r="DS262" s="74"/>
      <c r="DT262" s="74"/>
      <c r="DU262" s="75"/>
      <c r="DV262" s="74"/>
      <c r="DW262" s="74"/>
      <c r="DX262" s="74"/>
      <c r="DY262" s="74"/>
      <c r="DZ262" s="74"/>
      <c r="EA262" s="74"/>
      <c r="EB262" s="74"/>
      <c r="EC262" s="74"/>
      <c r="ED262" s="74"/>
      <c r="EE262" s="75"/>
      <c r="EF262" s="75"/>
      <c r="EG262" s="75"/>
      <c r="EH262" s="75"/>
      <c r="EI262" s="75"/>
      <c r="EJ262" s="75"/>
      <c r="EK262" s="75"/>
      <c r="EL262" s="75"/>
      <c r="EM262" s="75"/>
      <c r="EN262" s="75"/>
      <c r="EO262" s="75"/>
      <c r="EP262" s="75"/>
      <c r="EQ262" s="75"/>
      <c r="ER262" s="75"/>
      <c r="ES262" s="75"/>
      <c r="ET262" s="75"/>
      <c r="EU262" s="75"/>
      <c r="EV262" s="75"/>
      <c r="EW262" s="75"/>
      <c r="EX262" s="75"/>
      <c r="EY262" s="75"/>
      <c r="EZ262" s="75"/>
      <c r="FA262" s="75"/>
    </row>
    <row r="263" spans="2:157" ht="18" customHeight="1">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c r="AR263" s="74"/>
      <c r="AS263" s="74"/>
      <c r="AT263" s="74"/>
      <c r="AU263" s="74"/>
      <c r="AV263" s="74"/>
      <c r="AW263" s="74"/>
      <c r="AX263" s="74"/>
      <c r="AY263" s="74"/>
      <c r="AZ263" s="74"/>
      <c r="BA263" s="74"/>
      <c r="BB263" s="74"/>
      <c r="BC263" s="74"/>
      <c r="BD263" s="74"/>
      <c r="BE263" s="74"/>
      <c r="BF263" s="74"/>
      <c r="BG263" s="74"/>
      <c r="BH263" s="74"/>
      <c r="BI263" s="74"/>
      <c r="BJ263" s="74"/>
      <c r="BK263" s="74"/>
      <c r="BL263" s="74"/>
      <c r="BM263" s="74"/>
      <c r="BN263" s="74"/>
      <c r="BO263" s="74"/>
      <c r="BP263" s="74"/>
      <c r="BQ263" s="75"/>
      <c r="BR263" s="74"/>
      <c r="BS263" s="74"/>
      <c r="BT263" s="74"/>
      <c r="BU263" s="74"/>
      <c r="BV263" s="74"/>
      <c r="BW263" s="74"/>
      <c r="BX263" s="74"/>
      <c r="BY263" s="74"/>
      <c r="BZ263" s="74"/>
      <c r="CA263" s="74"/>
      <c r="CB263" s="74"/>
      <c r="CC263" s="74"/>
      <c r="CD263" s="74"/>
      <c r="CE263" s="74"/>
      <c r="CF263" s="74"/>
      <c r="CG263" s="74"/>
      <c r="CH263" s="74"/>
      <c r="CI263" s="74"/>
      <c r="CJ263" s="74"/>
      <c r="CK263" s="74"/>
      <c r="CL263" s="74"/>
      <c r="CM263" s="74"/>
      <c r="CN263" s="74"/>
      <c r="CO263" s="74"/>
      <c r="CP263" s="74"/>
      <c r="CQ263" s="74"/>
      <c r="CR263" s="74"/>
      <c r="CS263" s="74"/>
      <c r="CT263" s="74"/>
      <c r="CU263" s="74"/>
      <c r="CV263" s="74"/>
      <c r="CW263" s="75"/>
      <c r="CX263" s="74"/>
      <c r="CY263" s="74"/>
      <c r="CZ263" s="74"/>
      <c r="DA263" s="74"/>
      <c r="DB263" s="74"/>
      <c r="DC263" s="74"/>
      <c r="DD263" s="74"/>
      <c r="DE263" s="74"/>
      <c r="DF263" s="74"/>
      <c r="DG263" s="74"/>
      <c r="DH263" s="74"/>
      <c r="DI263" s="74"/>
      <c r="DJ263" s="74"/>
      <c r="DK263" s="74"/>
      <c r="DL263" s="74"/>
      <c r="DM263" s="74"/>
      <c r="DN263" s="74"/>
      <c r="DO263" s="74"/>
      <c r="DP263" s="74"/>
      <c r="DQ263" s="74"/>
      <c r="DR263" s="74"/>
      <c r="DS263" s="74"/>
      <c r="DT263" s="74"/>
      <c r="DU263" s="75"/>
      <c r="DV263" s="74"/>
      <c r="DW263" s="74"/>
      <c r="DX263" s="74"/>
      <c r="DY263" s="74"/>
      <c r="DZ263" s="74"/>
      <c r="EA263" s="74"/>
      <c r="EB263" s="74"/>
      <c r="EC263" s="74"/>
      <c r="ED263" s="74"/>
      <c r="EE263" s="75"/>
      <c r="EF263" s="75"/>
      <c r="EG263" s="75"/>
      <c r="EH263" s="75"/>
      <c r="EI263" s="75"/>
      <c r="EJ263" s="75"/>
      <c r="EK263" s="75"/>
      <c r="EL263" s="75"/>
      <c r="EM263" s="75"/>
      <c r="EN263" s="75"/>
      <c r="EO263" s="75"/>
      <c r="EP263" s="75"/>
      <c r="EQ263" s="75"/>
      <c r="ER263" s="75"/>
      <c r="ES263" s="75"/>
      <c r="ET263" s="75"/>
      <c r="EU263" s="75"/>
      <c r="EV263" s="75"/>
      <c r="EW263" s="75"/>
      <c r="EX263" s="75"/>
      <c r="EY263" s="75"/>
      <c r="EZ263" s="75"/>
      <c r="FA263" s="75"/>
    </row>
    <row r="264" spans="2:157" ht="18" customHeight="1">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c r="AR264" s="74"/>
      <c r="AS264" s="74"/>
      <c r="AT264" s="74"/>
      <c r="AU264" s="74"/>
      <c r="AV264" s="74"/>
      <c r="AW264" s="74"/>
      <c r="AX264" s="74"/>
      <c r="AY264" s="74"/>
      <c r="AZ264" s="74"/>
      <c r="BA264" s="74"/>
      <c r="BB264" s="74"/>
      <c r="BC264" s="74"/>
      <c r="BD264" s="74"/>
      <c r="BE264" s="74"/>
      <c r="BF264" s="74"/>
      <c r="BG264" s="74"/>
      <c r="BH264" s="74"/>
      <c r="BI264" s="74"/>
      <c r="BJ264" s="74"/>
      <c r="BK264" s="74"/>
      <c r="BL264" s="74"/>
      <c r="BM264" s="74"/>
      <c r="BN264" s="74"/>
      <c r="BO264" s="74"/>
      <c r="BP264" s="74"/>
      <c r="BQ264" s="75"/>
      <c r="BR264" s="74"/>
      <c r="BS264" s="74"/>
      <c r="BT264" s="74"/>
      <c r="BU264" s="74"/>
      <c r="BV264" s="74"/>
      <c r="BW264" s="74"/>
      <c r="BX264" s="74"/>
      <c r="BY264" s="74"/>
      <c r="BZ264" s="74"/>
      <c r="CA264" s="74"/>
      <c r="CB264" s="74"/>
      <c r="CC264" s="74"/>
      <c r="CD264" s="74"/>
      <c r="CE264" s="74"/>
      <c r="CF264" s="74"/>
      <c r="CG264" s="74"/>
      <c r="CH264" s="74"/>
      <c r="CI264" s="74"/>
      <c r="CJ264" s="74"/>
      <c r="CK264" s="74"/>
      <c r="CL264" s="74"/>
      <c r="CM264" s="74"/>
      <c r="CN264" s="74"/>
      <c r="CO264" s="74"/>
      <c r="CP264" s="74"/>
      <c r="CQ264" s="74"/>
      <c r="CR264" s="74"/>
      <c r="CS264" s="74"/>
      <c r="CT264" s="74"/>
      <c r="CU264" s="74"/>
      <c r="CV264" s="74"/>
      <c r="CW264" s="75"/>
      <c r="CX264" s="74"/>
      <c r="CY264" s="74"/>
      <c r="CZ264" s="74"/>
      <c r="DA264" s="74"/>
      <c r="DB264" s="74"/>
      <c r="DC264" s="74"/>
      <c r="DD264" s="74"/>
      <c r="DE264" s="74"/>
      <c r="DF264" s="74"/>
      <c r="DG264" s="74"/>
      <c r="DH264" s="74"/>
      <c r="DI264" s="74"/>
      <c r="DJ264" s="74"/>
      <c r="DK264" s="74"/>
      <c r="DL264" s="74"/>
      <c r="DM264" s="74"/>
      <c r="DN264" s="74"/>
      <c r="DO264" s="74"/>
      <c r="DP264" s="74"/>
      <c r="DQ264" s="74"/>
      <c r="DR264" s="74"/>
      <c r="DS264" s="74"/>
      <c r="DT264" s="74"/>
      <c r="DU264" s="75"/>
      <c r="DV264" s="74"/>
      <c r="DW264" s="74"/>
      <c r="DX264" s="74"/>
      <c r="DY264" s="74"/>
      <c r="DZ264" s="74"/>
      <c r="EA264" s="74"/>
      <c r="EB264" s="74"/>
      <c r="EC264" s="74"/>
      <c r="ED264" s="74"/>
      <c r="EE264" s="75"/>
      <c r="EF264" s="75"/>
      <c r="EG264" s="75"/>
      <c r="EH264" s="75"/>
      <c r="EI264" s="75"/>
      <c r="EJ264" s="75"/>
      <c r="EK264" s="75"/>
      <c r="EL264" s="75"/>
      <c r="EM264" s="75"/>
      <c r="EN264" s="75"/>
      <c r="EO264" s="75"/>
      <c r="EP264" s="75"/>
      <c r="EQ264" s="75"/>
      <c r="ER264" s="75"/>
      <c r="ES264" s="75"/>
      <c r="ET264" s="75"/>
      <c r="EU264" s="75"/>
      <c r="EV264" s="75"/>
      <c r="EW264" s="75"/>
      <c r="EX264" s="75"/>
      <c r="EY264" s="75"/>
      <c r="EZ264" s="75"/>
      <c r="FA264" s="75"/>
    </row>
    <row r="265" spans="2:157" ht="18" customHeight="1">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c r="AR265" s="74"/>
      <c r="AS265" s="74"/>
      <c r="AT265" s="74"/>
      <c r="AU265" s="74"/>
      <c r="AV265" s="74"/>
      <c r="AW265" s="74"/>
      <c r="AX265" s="74"/>
      <c r="AY265" s="74"/>
      <c r="AZ265" s="74"/>
      <c r="BA265" s="74"/>
      <c r="BB265" s="74"/>
      <c r="BC265" s="74"/>
      <c r="BD265" s="74"/>
      <c r="BE265" s="74"/>
      <c r="BF265" s="74"/>
      <c r="BG265" s="74"/>
      <c r="BH265" s="74"/>
      <c r="BI265" s="74"/>
      <c r="BJ265" s="74"/>
      <c r="BK265" s="74"/>
      <c r="BL265" s="74"/>
      <c r="BM265" s="74"/>
      <c r="BN265" s="74"/>
      <c r="BO265" s="74"/>
      <c r="BP265" s="74"/>
      <c r="BQ265" s="75"/>
      <c r="BR265" s="74"/>
      <c r="BS265" s="74"/>
      <c r="BT265" s="74"/>
      <c r="BU265" s="74"/>
      <c r="BV265" s="74"/>
      <c r="BW265" s="74"/>
      <c r="BX265" s="74"/>
      <c r="BY265" s="74"/>
      <c r="BZ265" s="74"/>
      <c r="CA265" s="74"/>
      <c r="CB265" s="74"/>
      <c r="CC265" s="74"/>
      <c r="CD265" s="74"/>
      <c r="CE265" s="74"/>
      <c r="CF265" s="74"/>
      <c r="CG265" s="74"/>
      <c r="CH265" s="74"/>
      <c r="CI265" s="74"/>
      <c r="CJ265" s="74"/>
      <c r="CK265" s="74"/>
      <c r="CL265" s="74"/>
      <c r="CM265" s="74"/>
      <c r="CN265" s="74"/>
      <c r="CO265" s="74"/>
      <c r="CP265" s="74"/>
      <c r="CQ265" s="74"/>
      <c r="CR265" s="74"/>
      <c r="CS265" s="74"/>
      <c r="CT265" s="74"/>
      <c r="CU265" s="74"/>
      <c r="CV265" s="74"/>
      <c r="CW265" s="75"/>
      <c r="CX265" s="74"/>
      <c r="CY265" s="74"/>
      <c r="CZ265" s="74"/>
      <c r="DA265" s="74"/>
      <c r="DB265" s="74"/>
      <c r="DC265" s="74"/>
      <c r="DD265" s="74"/>
      <c r="DE265" s="74"/>
      <c r="DF265" s="74"/>
      <c r="DG265" s="74"/>
      <c r="DH265" s="74"/>
      <c r="DI265" s="74"/>
      <c r="DJ265" s="74"/>
      <c r="DK265" s="74"/>
      <c r="DL265" s="74"/>
      <c r="DM265" s="74"/>
      <c r="DN265" s="74"/>
      <c r="DO265" s="74"/>
      <c r="DP265" s="74"/>
      <c r="DQ265" s="74"/>
      <c r="DR265" s="74"/>
      <c r="DS265" s="74"/>
      <c r="DT265" s="74"/>
      <c r="DU265" s="75"/>
      <c r="DV265" s="74"/>
      <c r="DW265" s="74"/>
      <c r="DX265" s="74"/>
      <c r="DY265" s="74"/>
      <c r="DZ265" s="74"/>
      <c r="EA265" s="74"/>
      <c r="EB265" s="74"/>
      <c r="EC265" s="74"/>
      <c r="ED265" s="74"/>
      <c r="EE265" s="75"/>
      <c r="EF265" s="75"/>
      <c r="EG265" s="75"/>
      <c r="EH265" s="75"/>
      <c r="EI265" s="75"/>
      <c r="EJ265" s="75"/>
      <c r="EK265" s="75"/>
      <c r="EL265" s="75"/>
      <c r="EM265" s="75"/>
      <c r="EN265" s="75"/>
      <c r="EO265" s="75"/>
      <c r="EP265" s="75"/>
      <c r="EQ265" s="75"/>
      <c r="ER265" s="75"/>
      <c r="ES265" s="75"/>
      <c r="ET265" s="75"/>
      <c r="EU265" s="75"/>
      <c r="EV265" s="75"/>
      <c r="EW265" s="75"/>
      <c r="EX265" s="75"/>
      <c r="EY265" s="75"/>
      <c r="EZ265" s="75"/>
      <c r="FA265" s="75"/>
    </row>
    <row r="266" spans="2:157" ht="18" customHeight="1">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c r="AQ266" s="74"/>
      <c r="AR266" s="74"/>
      <c r="AS266" s="74"/>
      <c r="AT266" s="74"/>
      <c r="AU266" s="74"/>
      <c r="AV266" s="74"/>
      <c r="AW266" s="74"/>
      <c r="AX266" s="74"/>
      <c r="AY266" s="74"/>
      <c r="AZ266" s="74"/>
      <c r="BA266" s="74"/>
      <c r="BB266" s="74"/>
      <c r="BC266" s="74"/>
      <c r="BD266" s="74"/>
      <c r="BE266" s="74"/>
      <c r="BF266" s="74"/>
      <c r="BG266" s="74"/>
      <c r="BH266" s="74"/>
      <c r="BI266" s="74"/>
      <c r="BJ266" s="74"/>
      <c r="BK266" s="74"/>
      <c r="BL266" s="74"/>
      <c r="BM266" s="74"/>
      <c r="BN266" s="74"/>
      <c r="BO266" s="74"/>
      <c r="BP266" s="74"/>
      <c r="BQ266" s="75"/>
      <c r="BR266" s="74"/>
      <c r="BS266" s="74"/>
      <c r="BT266" s="74"/>
      <c r="BU266" s="74"/>
      <c r="BV266" s="74"/>
      <c r="BW266" s="74"/>
      <c r="BX266" s="74"/>
      <c r="BY266" s="74"/>
      <c r="BZ266" s="74"/>
      <c r="CA266" s="74"/>
      <c r="CB266" s="74"/>
      <c r="CC266" s="74"/>
      <c r="CD266" s="74"/>
      <c r="CE266" s="74"/>
      <c r="CF266" s="74"/>
      <c r="CG266" s="74"/>
      <c r="CH266" s="74"/>
      <c r="CI266" s="74"/>
      <c r="CJ266" s="74"/>
      <c r="CK266" s="74"/>
      <c r="CL266" s="74"/>
      <c r="CM266" s="74"/>
      <c r="CN266" s="74"/>
      <c r="CO266" s="74"/>
      <c r="CP266" s="74"/>
      <c r="CQ266" s="74"/>
      <c r="CR266" s="74"/>
      <c r="CS266" s="74"/>
      <c r="CT266" s="74"/>
      <c r="CU266" s="74"/>
      <c r="CV266" s="74"/>
      <c r="CW266" s="75"/>
      <c r="CX266" s="74"/>
      <c r="CY266" s="74"/>
      <c r="CZ266" s="74"/>
      <c r="DA266" s="74"/>
      <c r="DB266" s="74"/>
      <c r="DC266" s="74"/>
      <c r="DD266" s="74"/>
      <c r="DE266" s="74"/>
      <c r="DF266" s="74"/>
      <c r="DG266" s="74"/>
      <c r="DH266" s="74"/>
      <c r="DI266" s="74"/>
      <c r="DJ266" s="74"/>
      <c r="DK266" s="74"/>
      <c r="DL266" s="74"/>
      <c r="DM266" s="74"/>
      <c r="DN266" s="74"/>
      <c r="DO266" s="74"/>
      <c r="DP266" s="74"/>
      <c r="DQ266" s="74"/>
      <c r="DR266" s="74"/>
      <c r="DS266" s="74"/>
      <c r="DT266" s="74"/>
      <c r="DU266" s="75"/>
      <c r="DV266" s="74"/>
      <c r="DW266" s="74"/>
      <c r="DX266" s="74"/>
      <c r="DY266" s="74"/>
      <c r="DZ266" s="74"/>
      <c r="EA266" s="74"/>
      <c r="EB266" s="74"/>
      <c r="EC266" s="74"/>
      <c r="ED266" s="74"/>
      <c r="EE266" s="75"/>
      <c r="EF266" s="75"/>
      <c r="EG266" s="75"/>
      <c r="EH266" s="75"/>
      <c r="EI266" s="75"/>
      <c r="EJ266" s="75"/>
      <c r="EK266" s="75"/>
      <c r="EL266" s="75"/>
      <c r="EM266" s="75"/>
      <c r="EN266" s="75"/>
      <c r="EO266" s="75"/>
      <c r="EP266" s="75"/>
      <c r="EQ266" s="75"/>
      <c r="ER266" s="75"/>
      <c r="ES266" s="75"/>
      <c r="ET266" s="75"/>
      <c r="EU266" s="75"/>
      <c r="EV266" s="75"/>
      <c r="EW266" s="75"/>
      <c r="EX266" s="75"/>
      <c r="EY266" s="75"/>
      <c r="EZ266" s="75"/>
      <c r="FA266" s="75"/>
    </row>
    <row r="267" spans="2:157" ht="18" customHeight="1">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c r="AR267" s="74"/>
      <c r="AS267" s="74"/>
      <c r="AT267" s="74"/>
      <c r="AU267" s="74"/>
      <c r="AV267" s="74"/>
      <c r="AW267" s="74"/>
      <c r="AX267" s="74"/>
      <c r="AY267" s="74"/>
      <c r="AZ267" s="74"/>
      <c r="BA267" s="74"/>
      <c r="BB267" s="74"/>
      <c r="BC267" s="74"/>
      <c r="BD267" s="74"/>
      <c r="BE267" s="74"/>
      <c r="BF267" s="74"/>
      <c r="BG267" s="74"/>
      <c r="BH267" s="74"/>
      <c r="BI267" s="74"/>
      <c r="BJ267" s="74"/>
      <c r="BK267" s="74"/>
      <c r="BL267" s="74"/>
      <c r="BM267" s="74"/>
      <c r="BN267" s="74"/>
      <c r="BO267" s="74"/>
      <c r="BP267" s="74"/>
      <c r="BQ267" s="75"/>
      <c r="BR267" s="74"/>
      <c r="BS267" s="74"/>
      <c r="BT267" s="74"/>
      <c r="BU267" s="74"/>
      <c r="BV267" s="74"/>
      <c r="BW267" s="74"/>
      <c r="BX267" s="74"/>
      <c r="BY267" s="74"/>
      <c r="BZ267" s="74"/>
      <c r="CA267" s="74"/>
      <c r="CB267" s="74"/>
      <c r="CC267" s="74"/>
      <c r="CD267" s="74"/>
      <c r="CE267" s="74"/>
      <c r="CF267" s="74"/>
      <c r="CG267" s="74"/>
      <c r="CH267" s="74"/>
      <c r="CI267" s="74"/>
      <c r="CJ267" s="74"/>
      <c r="CK267" s="74"/>
      <c r="CL267" s="74"/>
      <c r="CM267" s="74"/>
      <c r="CN267" s="74"/>
      <c r="CO267" s="74"/>
      <c r="CP267" s="74"/>
      <c r="CQ267" s="74"/>
      <c r="CR267" s="74"/>
      <c r="CS267" s="74"/>
      <c r="CT267" s="74"/>
      <c r="CU267" s="74"/>
      <c r="CV267" s="74"/>
      <c r="CW267" s="75"/>
      <c r="CX267" s="74"/>
      <c r="CY267" s="74"/>
      <c r="CZ267" s="74"/>
      <c r="DA267" s="74"/>
      <c r="DB267" s="74"/>
      <c r="DC267" s="74"/>
      <c r="DD267" s="74"/>
      <c r="DE267" s="74"/>
      <c r="DF267" s="74"/>
      <c r="DG267" s="74"/>
      <c r="DH267" s="74"/>
      <c r="DI267" s="74"/>
      <c r="DJ267" s="74"/>
      <c r="DK267" s="74"/>
      <c r="DL267" s="74"/>
      <c r="DM267" s="74"/>
      <c r="DN267" s="74"/>
      <c r="DO267" s="74"/>
      <c r="DP267" s="74"/>
      <c r="DQ267" s="74"/>
      <c r="DR267" s="74"/>
      <c r="DS267" s="74"/>
      <c r="DT267" s="74"/>
      <c r="DU267" s="75"/>
      <c r="DV267" s="74"/>
      <c r="DW267" s="74"/>
      <c r="DX267" s="74"/>
      <c r="DY267" s="74"/>
      <c r="DZ267" s="74"/>
      <c r="EA267" s="74"/>
      <c r="EB267" s="74"/>
      <c r="EC267" s="74"/>
      <c r="ED267" s="74"/>
      <c r="EE267" s="75"/>
      <c r="EF267" s="75"/>
      <c r="EG267" s="75"/>
      <c r="EH267" s="75"/>
      <c r="EI267" s="75"/>
      <c r="EJ267" s="75"/>
      <c r="EK267" s="75"/>
      <c r="EL267" s="75"/>
      <c r="EM267" s="75"/>
      <c r="EN267" s="75"/>
      <c r="EO267" s="75"/>
      <c r="EP267" s="75"/>
      <c r="EQ267" s="75"/>
      <c r="ER267" s="75"/>
      <c r="ES267" s="75"/>
      <c r="ET267" s="75"/>
      <c r="EU267" s="75"/>
      <c r="EV267" s="75"/>
      <c r="EW267" s="75"/>
      <c r="EX267" s="75"/>
      <c r="EY267" s="75"/>
      <c r="EZ267" s="75"/>
      <c r="FA267" s="75"/>
    </row>
    <row r="268" spans="2:157" ht="18" customHeight="1">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c r="AQ268" s="74"/>
      <c r="AR268" s="74"/>
      <c r="AS268" s="74"/>
      <c r="AT268" s="74"/>
      <c r="AU268" s="74"/>
      <c r="AV268" s="74"/>
      <c r="AW268" s="74"/>
      <c r="AX268" s="74"/>
      <c r="AY268" s="74"/>
      <c r="AZ268" s="74"/>
      <c r="BA268" s="74"/>
      <c r="BB268" s="74"/>
      <c r="BC268" s="74"/>
      <c r="BD268" s="74"/>
      <c r="BE268" s="74"/>
      <c r="BF268" s="74"/>
      <c r="BG268" s="74"/>
      <c r="BH268" s="74"/>
      <c r="BI268" s="74"/>
      <c r="BJ268" s="74"/>
      <c r="BK268" s="74"/>
      <c r="BL268" s="74"/>
      <c r="BM268" s="74"/>
      <c r="BN268" s="74"/>
      <c r="BO268" s="74"/>
      <c r="BP268" s="74"/>
      <c r="BQ268" s="75"/>
      <c r="BR268" s="74"/>
      <c r="BS268" s="74"/>
      <c r="BT268" s="74"/>
      <c r="BU268" s="74"/>
      <c r="BV268" s="74"/>
      <c r="BW268" s="74"/>
      <c r="BX268" s="74"/>
      <c r="BY268" s="74"/>
      <c r="BZ268" s="74"/>
      <c r="CA268" s="74"/>
      <c r="CB268" s="74"/>
      <c r="CC268" s="74"/>
      <c r="CD268" s="74"/>
      <c r="CE268" s="74"/>
      <c r="CF268" s="74"/>
      <c r="CG268" s="74"/>
      <c r="CH268" s="74"/>
      <c r="CI268" s="74"/>
      <c r="CJ268" s="74"/>
      <c r="CK268" s="74"/>
      <c r="CL268" s="74"/>
      <c r="CM268" s="74"/>
      <c r="CN268" s="74"/>
      <c r="CO268" s="74"/>
      <c r="CP268" s="74"/>
      <c r="CQ268" s="74"/>
      <c r="CR268" s="74"/>
      <c r="CS268" s="74"/>
      <c r="CT268" s="74"/>
      <c r="CU268" s="74"/>
      <c r="CV268" s="74"/>
      <c r="CW268" s="75"/>
      <c r="CX268" s="74"/>
      <c r="CY268" s="74"/>
      <c r="CZ268" s="74"/>
      <c r="DA268" s="74"/>
      <c r="DB268" s="74"/>
      <c r="DC268" s="74"/>
      <c r="DD268" s="74"/>
      <c r="DE268" s="74"/>
      <c r="DF268" s="74"/>
      <c r="DG268" s="74"/>
      <c r="DH268" s="74"/>
      <c r="DI268" s="74"/>
      <c r="DJ268" s="74"/>
      <c r="DK268" s="74"/>
      <c r="DL268" s="74"/>
      <c r="DM268" s="74"/>
      <c r="DN268" s="74"/>
      <c r="DO268" s="74"/>
      <c r="DP268" s="74"/>
      <c r="DQ268" s="74"/>
      <c r="DR268" s="74"/>
      <c r="DS268" s="74"/>
      <c r="DT268" s="74"/>
      <c r="DU268" s="75"/>
      <c r="DV268" s="74"/>
      <c r="DW268" s="74"/>
      <c r="DX268" s="74"/>
      <c r="DY268" s="74"/>
      <c r="DZ268" s="74"/>
      <c r="EA268" s="74"/>
      <c r="EB268" s="74"/>
      <c r="EC268" s="74"/>
      <c r="ED268" s="74"/>
      <c r="EE268" s="75"/>
      <c r="EF268" s="75"/>
      <c r="EG268" s="75"/>
      <c r="EH268" s="75"/>
      <c r="EI268" s="75"/>
      <c r="EJ268" s="75"/>
      <c r="EK268" s="75"/>
      <c r="EL268" s="75"/>
      <c r="EM268" s="75"/>
      <c r="EN268" s="75"/>
      <c r="EO268" s="75"/>
      <c r="EP268" s="75"/>
      <c r="EQ268" s="75"/>
      <c r="ER268" s="75"/>
      <c r="ES268" s="75"/>
      <c r="ET268" s="75"/>
      <c r="EU268" s="75"/>
      <c r="EV268" s="75"/>
      <c r="EW268" s="75"/>
      <c r="EX268" s="75"/>
      <c r="EY268" s="75"/>
      <c r="EZ268" s="75"/>
      <c r="FA268" s="75"/>
    </row>
    <row r="269" spans="2:157" ht="18" customHeight="1">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c r="AR269" s="74"/>
      <c r="AS269" s="74"/>
      <c r="AT269" s="74"/>
      <c r="AU269" s="74"/>
      <c r="AV269" s="74"/>
      <c r="AW269" s="74"/>
      <c r="AX269" s="74"/>
      <c r="AY269" s="74"/>
      <c r="AZ269" s="74"/>
      <c r="BA269" s="74"/>
      <c r="BB269" s="74"/>
      <c r="BC269" s="74"/>
      <c r="BD269" s="74"/>
      <c r="BE269" s="74"/>
      <c r="BF269" s="74"/>
      <c r="BG269" s="74"/>
      <c r="BH269" s="74"/>
      <c r="BI269" s="74"/>
      <c r="BJ269" s="74"/>
      <c r="BK269" s="74"/>
      <c r="BL269" s="74"/>
      <c r="BM269" s="74"/>
      <c r="BN269" s="74"/>
      <c r="BO269" s="74"/>
      <c r="BP269" s="74"/>
      <c r="BQ269" s="75"/>
      <c r="BR269" s="74"/>
      <c r="BS269" s="74"/>
      <c r="BT269" s="74"/>
      <c r="BU269" s="74"/>
      <c r="BV269" s="74"/>
      <c r="BW269" s="74"/>
      <c r="BX269" s="74"/>
      <c r="BY269" s="74"/>
      <c r="BZ269" s="74"/>
      <c r="CA269" s="74"/>
      <c r="CB269" s="74"/>
      <c r="CC269" s="74"/>
      <c r="CD269" s="74"/>
      <c r="CE269" s="74"/>
      <c r="CF269" s="74"/>
      <c r="CG269" s="74"/>
      <c r="CH269" s="74"/>
      <c r="CI269" s="74"/>
      <c r="CJ269" s="74"/>
      <c r="CK269" s="74"/>
      <c r="CL269" s="74"/>
      <c r="CM269" s="74"/>
      <c r="CN269" s="74"/>
      <c r="CO269" s="74"/>
      <c r="CP269" s="74"/>
      <c r="CQ269" s="74"/>
      <c r="CR269" s="74"/>
      <c r="CS269" s="74"/>
      <c r="CT269" s="74"/>
      <c r="CU269" s="74"/>
      <c r="CV269" s="74"/>
      <c r="CW269" s="75"/>
      <c r="CX269" s="74"/>
      <c r="CY269" s="74"/>
      <c r="CZ269" s="74"/>
      <c r="DA269" s="74"/>
      <c r="DB269" s="74"/>
      <c r="DC269" s="74"/>
      <c r="DD269" s="74"/>
      <c r="DE269" s="74"/>
      <c r="DF269" s="74"/>
      <c r="DG269" s="74"/>
      <c r="DH269" s="74"/>
      <c r="DI269" s="74"/>
      <c r="DJ269" s="74"/>
      <c r="DK269" s="74"/>
      <c r="DL269" s="74"/>
      <c r="DM269" s="74"/>
      <c r="DN269" s="74"/>
      <c r="DO269" s="74"/>
      <c r="DP269" s="74"/>
      <c r="DQ269" s="74"/>
      <c r="DR269" s="74"/>
      <c r="DS269" s="74"/>
      <c r="DT269" s="74"/>
      <c r="DU269" s="75"/>
      <c r="DV269" s="74"/>
      <c r="DW269" s="74"/>
      <c r="DX269" s="74"/>
      <c r="DY269" s="74"/>
      <c r="DZ269" s="74"/>
      <c r="EA269" s="74"/>
      <c r="EB269" s="74"/>
      <c r="EC269" s="74"/>
      <c r="ED269" s="74"/>
      <c r="EE269" s="75"/>
      <c r="EF269" s="75"/>
      <c r="EG269" s="75"/>
      <c r="EH269" s="75"/>
      <c r="EI269" s="75"/>
      <c r="EJ269" s="75"/>
      <c r="EK269" s="75"/>
      <c r="EL269" s="75"/>
      <c r="EM269" s="75"/>
      <c r="EN269" s="75"/>
      <c r="EO269" s="75"/>
      <c r="EP269" s="75"/>
      <c r="EQ269" s="75"/>
      <c r="ER269" s="75"/>
      <c r="ES269" s="75"/>
      <c r="ET269" s="75"/>
      <c r="EU269" s="75"/>
      <c r="EV269" s="75"/>
      <c r="EW269" s="75"/>
      <c r="EX269" s="75"/>
      <c r="EY269" s="75"/>
      <c r="EZ269" s="75"/>
      <c r="FA269" s="75"/>
    </row>
    <row r="270" spans="2:157" ht="18" customHeight="1">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c r="AQ270" s="74"/>
      <c r="AR270" s="74"/>
      <c r="AS270" s="74"/>
      <c r="AT270" s="74"/>
      <c r="AU270" s="74"/>
      <c r="AV270" s="74"/>
      <c r="AW270" s="74"/>
      <c r="AX270" s="74"/>
      <c r="AY270" s="74"/>
      <c r="AZ270" s="74"/>
      <c r="BA270" s="74"/>
      <c r="BB270" s="74"/>
      <c r="BC270" s="74"/>
      <c r="BD270" s="74"/>
      <c r="BE270" s="74"/>
      <c r="BF270" s="74"/>
      <c r="BG270" s="74"/>
      <c r="BH270" s="74"/>
      <c r="BI270" s="74"/>
      <c r="BJ270" s="74"/>
      <c r="BK270" s="74"/>
      <c r="BL270" s="74"/>
      <c r="BM270" s="74"/>
      <c r="BN270" s="74"/>
      <c r="BO270" s="74"/>
      <c r="BP270" s="74"/>
      <c r="BQ270" s="75"/>
      <c r="BR270" s="74"/>
      <c r="BS270" s="74"/>
      <c r="BT270" s="74"/>
      <c r="BU270" s="74"/>
      <c r="BV270" s="74"/>
      <c r="BW270" s="74"/>
      <c r="BX270" s="74"/>
      <c r="BY270" s="74"/>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5"/>
      <c r="CX270" s="74"/>
      <c r="CY270" s="74"/>
      <c r="CZ270" s="74"/>
      <c r="DA270" s="74"/>
      <c r="DB270" s="74"/>
      <c r="DC270" s="74"/>
      <c r="DD270" s="74"/>
      <c r="DE270" s="74"/>
      <c r="DF270" s="74"/>
      <c r="DG270" s="74"/>
      <c r="DH270" s="74"/>
      <c r="DI270" s="74"/>
      <c r="DJ270" s="74"/>
      <c r="DK270" s="74"/>
      <c r="DL270" s="74"/>
      <c r="DM270" s="74"/>
      <c r="DN270" s="74"/>
      <c r="DO270" s="74"/>
      <c r="DP270" s="74"/>
      <c r="DQ270" s="74"/>
      <c r="DR270" s="74"/>
      <c r="DS270" s="74"/>
      <c r="DT270" s="74"/>
      <c r="DU270" s="75"/>
      <c r="DV270" s="74"/>
      <c r="DW270" s="74"/>
      <c r="DX270" s="74"/>
      <c r="DY270" s="74"/>
      <c r="DZ270" s="74"/>
      <c r="EA270" s="74"/>
      <c r="EB270" s="74"/>
      <c r="EC270" s="74"/>
      <c r="ED270" s="74"/>
      <c r="EE270" s="75"/>
      <c r="EF270" s="75"/>
      <c r="EG270" s="75"/>
      <c r="EH270" s="75"/>
      <c r="EI270" s="75"/>
      <c r="EJ270" s="75"/>
      <c r="EK270" s="75"/>
      <c r="EL270" s="75"/>
      <c r="EM270" s="75"/>
      <c r="EN270" s="75"/>
      <c r="EO270" s="75"/>
      <c r="EP270" s="75"/>
      <c r="EQ270" s="75"/>
      <c r="ER270" s="75"/>
      <c r="ES270" s="75"/>
      <c r="ET270" s="75"/>
      <c r="EU270" s="75"/>
      <c r="EV270" s="75"/>
      <c r="EW270" s="75"/>
      <c r="EX270" s="75"/>
      <c r="EY270" s="75"/>
      <c r="EZ270" s="75"/>
      <c r="FA270" s="75"/>
    </row>
    <row r="271" spans="2:157" ht="18" customHeight="1">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c r="AR271" s="74"/>
      <c r="AS271" s="74"/>
      <c r="AT271" s="74"/>
      <c r="AU271" s="74"/>
      <c r="AV271" s="74"/>
      <c r="AW271" s="74"/>
      <c r="AX271" s="74"/>
      <c r="AY271" s="74"/>
      <c r="AZ271" s="74"/>
      <c r="BA271" s="74"/>
      <c r="BB271" s="74"/>
      <c r="BC271" s="74"/>
      <c r="BD271" s="74"/>
      <c r="BE271" s="74"/>
      <c r="BF271" s="74"/>
      <c r="BG271" s="74"/>
      <c r="BH271" s="74"/>
      <c r="BI271" s="74"/>
      <c r="BJ271" s="74"/>
      <c r="BK271" s="74"/>
      <c r="BL271" s="74"/>
      <c r="BM271" s="74"/>
      <c r="BN271" s="74"/>
      <c r="BO271" s="74"/>
      <c r="BP271" s="74"/>
      <c r="BQ271" s="75"/>
      <c r="BR271" s="74"/>
      <c r="BS271" s="74"/>
      <c r="BT271" s="74"/>
      <c r="BU271" s="74"/>
      <c r="BV271" s="74"/>
      <c r="BW271" s="74"/>
      <c r="BX271" s="74"/>
      <c r="BY271" s="74"/>
      <c r="BZ271" s="74"/>
      <c r="CA271" s="74"/>
      <c r="CB271" s="74"/>
      <c r="CC271" s="74"/>
      <c r="CD271" s="74"/>
      <c r="CE271" s="74"/>
      <c r="CF271" s="74"/>
      <c r="CG271" s="74"/>
      <c r="CH271" s="74"/>
      <c r="CI271" s="74"/>
      <c r="CJ271" s="74"/>
      <c r="CK271" s="74"/>
      <c r="CL271" s="74"/>
      <c r="CM271" s="74"/>
      <c r="CN271" s="74"/>
      <c r="CO271" s="74"/>
      <c r="CP271" s="74"/>
      <c r="CQ271" s="74"/>
      <c r="CR271" s="74"/>
      <c r="CS271" s="74"/>
      <c r="CT271" s="74"/>
      <c r="CU271" s="74"/>
      <c r="CV271" s="74"/>
      <c r="CW271" s="75"/>
      <c r="CX271" s="74"/>
      <c r="CY271" s="74"/>
      <c r="CZ271" s="74"/>
      <c r="DA271" s="74"/>
      <c r="DB271" s="74"/>
      <c r="DC271" s="74"/>
      <c r="DD271" s="74"/>
      <c r="DE271" s="74"/>
      <c r="DF271" s="74"/>
      <c r="DG271" s="74"/>
      <c r="DH271" s="74"/>
      <c r="DI271" s="74"/>
      <c r="DJ271" s="74"/>
      <c r="DK271" s="74"/>
      <c r="DL271" s="74"/>
      <c r="DM271" s="74"/>
      <c r="DN271" s="74"/>
      <c r="DO271" s="74"/>
      <c r="DP271" s="74"/>
      <c r="DQ271" s="74"/>
      <c r="DR271" s="74"/>
      <c r="DS271" s="74"/>
      <c r="DT271" s="74"/>
      <c r="DU271" s="75"/>
      <c r="DV271" s="74"/>
      <c r="DW271" s="74"/>
      <c r="DX271" s="74"/>
      <c r="DY271" s="74"/>
      <c r="DZ271" s="74"/>
      <c r="EA271" s="74"/>
      <c r="EB271" s="74"/>
      <c r="EC271" s="74"/>
      <c r="ED271" s="74"/>
      <c r="EE271" s="75"/>
      <c r="EF271" s="75"/>
      <c r="EG271" s="75"/>
      <c r="EH271" s="75"/>
      <c r="EI271" s="75"/>
      <c r="EJ271" s="75"/>
      <c r="EK271" s="75"/>
      <c r="EL271" s="75"/>
      <c r="EM271" s="75"/>
      <c r="EN271" s="75"/>
      <c r="EO271" s="75"/>
      <c r="EP271" s="75"/>
      <c r="EQ271" s="75"/>
      <c r="ER271" s="75"/>
      <c r="ES271" s="75"/>
      <c r="ET271" s="75"/>
      <c r="EU271" s="75"/>
      <c r="EV271" s="75"/>
      <c r="EW271" s="75"/>
      <c r="EX271" s="75"/>
      <c r="EY271" s="75"/>
      <c r="EZ271" s="75"/>
      <c r="FA271" s="75"/>
    </row>
    <row r="272" spans="2:157" ht="18" customHeight="1">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c r="AR272" s="74"/>
      <c r="AS272" s="74"/>
      <c r="AT272" s="74"/>
      <c r="AU272" s="74"/>
      <c r="AV272" s="74"/>
      <c r="AW272" s="74"/>
      <c r="AX272" s="74"/>
      <c r="AY272" s="74"/>
      <c r="AZ272" s="74"/>
      <c r="BA272" s="74"/>
      <c r="BB272" s="74"/>
      <c r="BC272" s="74"/>
      <c r="BD272" s="74"/>
      <c r="BE272" s="74"/>
      <c r="BF272" s="74"/>
      <c r="BG272" s="74"/>
      <c r="BH272" s="74"/>
      <c r="BI272" s="74"/>
      <c r="BJ272" s="74"/>
      <c r="BK272" s="74"/>
      <c r="BL272" s="74"/>
      <c r="BM272" s="74"/>
      <c r="BN272" s="74"/>
      <c r="BO272" s="74"/>
      <c r="BP272" s="74"/>
      <c r="BQ272" s="75"/>
      <c r="BR272" s="74"/>
      <c r="BS272" s="74"/>
      <c r="BT272" s="74"/>
      <c r="BU272" s="74"/>
      <c r="BV272" s="74"/>
      <c r="BW272" s="74"/>
      <c r="BX272" s="74"/>
      <c r="BY272" s="74"/>
      <c r="BZ272" s="74"/>
      <c r="CA272" s="74"/>
      <c r="CB272" s="74"/>
      <c r="CC272" s="74"/>
      <c r="CD272" s="74"/>
      <c r="CE272" s="74"/>
      <c r="CF272" s="74"/>
      <c r="CG272" s="74"/>
      <c r="CH272" s="74"/>
      <c r="CI272" s="74"/>
      <c r="CJ272" s="74"/>
      <c r="CK272" s="74"/>
      <c r="CL272" s="74"/>
      <c r="CM272" s="74"/>
      <c r="CN272" s="74"/>
      <c r="CO272" s="74"/>
      <c r="CP272" s="74"/>
      <c r="CQ272" s="74"/>
      <c r="CR272" s="74"/>
      <c r="CS272" s="74"/>
      <c r="CT272" s="74"/>
      <c r="CU272" s="74"/>
      <c r="CV272" s="74"/>
      <c r="CW272" s="75"/>
      <c r="CX272" s="74"/>
      <c r="CY272" s="74"/>
      <c r="CZ272" s="74"/>
      <c r="DA272" s="74"/>
      <c r="DB272" s="74"/>
      <c r="DC272" s="74"/>
      <c r="DD272" s="74"/>
      <c r="DE272" s="74"/>
      <c r="DF272" s="74"/>
      <c r="DG272" s="74"/>
      <c r="DH272" s="74"/>
      <c r="DI272" s="74"/>
      <c r="DJ272" s="74"/>
      <c r="DK272" s="74"/>
      <c r="DL272" s="74"/>
      <c r="DM272" s="74"/>
      <c r="DN272" s="74"/>
      <c r="DO272" s="74"/>
      <c r="DP272" s="74"/>
      <c r="DQ272" s="74"/>
      <c r="DR272" s="74"/>
      <c r="DS272" s="74"/>
      <c r="DT272" s="74"/>
      <c r="DU272" s="75"/>
      <c r="DV272" s="74"/>
      <c r="DW272" s="74"/>
      <c r="DX272" s="74"/>
      <c r="DY272" s="74"/>
      <c r="DZ272" s="74"/>
      <c r="EA272" s="74"/>
      <c r="EB272" s="74"/>
      <c r="EC272" s="74"/>
      <c r="ED272" s="74"/>
      <c r="EE272" s="75"/>
      <c r="EF272" s="75"/>
      <c r="EG272" s="75"/>
      <c r="EH272" s="75"/>
      <c r="EI272" s="75"/>
      <c r="EJ272" s="75"/>
      <c r="EK272" s="75"/>
      <c r="EL272" s="75"/>
      <c r="EM272" s="75"/>
      <c r="EN272" s="75"/>
      <c r="EO272" s="75"/>
      <c r="EP272" s="75"/>
      <c r="EQ272" s="75"/>
      <c r="ER272" s="75"/>
      <c r="ES272" s="75"/>
      <c r="ET272" s="75"/>
      <c r="EU272" s="75"/>
      <c r="EV272" s="75"/>
      <c r="EW272" s="75"/>
      <c r="EX272" s="75"/>
      <c r="EY272" s="75"/>
      <c r="EZ272" s="75"/>
      <c r="FA272" s="75"/>
    </row>
    <row r="273" spans="2:157" ht="18" customHeight="1">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c r="AR273" s="74"/>
      <c r="AS273" s="74"/>
      <c r="AT273" s="74"/>
      <c r="AU273" s="74"/>
      <c r="AV273" s="74"/>
      <c r="AW273" s="74"/>
      <c r="AX273" s="74"/>
      <c r="AY273" s="74"/>
      <c r="AZ273" s="74"/>
      <c r="BA273" s="74"/>
      <c r="BB273" s="74"/>
      <c r="BC273" s="74"/>
      <c r="BD273" s="74"/>
      <c r="BE273" s="74"/>
      <c r="BF273" s="74"/>
      <c r="BG273" s="74"/>
      <c r="BH273" s="74"/>
      <c r="BI273" s="74"/>
      <c r="BJ273" s="74"/>
      <c r="BK273" s="74"/>
      <c r="BL273" s="74"/>
      <c r="BM273" s="74"/>
      <c r="BN273" s="74"/>
      <c r="BO273" s="74"/>
      <c r="BP273" s="74"/>
      <c r="BQ273" s="75"/>
      <c r="BR273" s="74"/>
      <c r="BS273" s="74"/>
      <c r="BT273" s="74"/>
      <c r="BU273" s="74"/>
      <c r="BV273" s="74"/>
      <c r="BW273" s="74"/>
      <c r="BX273" s="74"/>
      <c r="BY273" s="74"/>
      <c r="BZ273" s="74"/>
      <c r="CA273" s="74"/>
      <c r="CB273" s="74"/>
      <c r="CC273" s="74"/>
      <c r="CD273" s="74"/>
      <c r="CE273" s="74"/>
      <c r="CF273" s="74"/>
      <c r="CG273" s="74"/>
      <c r="CH273" s="74"/>
      <c r="CI273" s="74"/>
      <c r="CJ273" s="74"/>
      <c r="CK273" s="74"/>
      <c r="CL273" s="74"/>
      <c r="CM273" s="74"/>
      <c r="CN273" s="74"/>
      <c r="CO273" s="74"/>
      <c r="CP273" s="74"/>
      <c r="CQ273" s="74"/>
      <c r="CR273" s="74"/>
      <c r="CS273" s="74"/>
      <c r="CT273" s="74"/>
      <c r="CU273" s="74"/>
      <c r="CV273" s="74"/>
      <c r="CW273" s="75"/>
      <c r="CX273" s="74"/>
      <c r="CY273" s="74"/>
      <c r="CZ273" s="74"/>
      <c r="DA273" s="74"/>
      <c r="DB273" s="74"/>
      <c r="DC273" s="74"/>
      <c r="DD273" s="74"/>
      <c r="DE273" s="74"/>
      <c r="DF273" s="74"/>
      <c r="DG273" s="74"/>
      <c r="DH273" s="74"/>
      <c r="DI273" s="74"/>
      <c r="DJ273" s="74"/>
      <c r="DK273" s="74"/>
      <c r="DL273" s="74"/>
      <c r="DM273" s="74"/>
      <c r="DN273" s="74"/>
      <c r="DO273" s="74"/>
      <c r="DP273" s="74"/>
      <c r="DQ273" s="74"/>
      <c r="DR273" s="74"/>
      <c r="DS273" s="74"/>
      <c r="DT273" s="74"/>
      <c r="DU273" s="75"/>
      <c r="DV273" s="74"/>
      <c r="DW273" s="74"/>
      <c r="DX273" s="74"/>
      <c r="DY273" s="74"/>
      <c r="DZ273" s="74"/>
      <c r="EA273" s="74"/>
      <c r="EB273" s="74"/>
      <c r="EC273" s="74"/>
      <c r="ED273" s="74"/>
      <c r="EE273" s="75"/>
      <c r="EF273" s="75"/>
      <c r="EG273" s="75"/>
      <c r="EH273" s="75"/>
      <c r="EI273" s="75"/>
      <c r="EJ273" s="75"/>
      <c r="EK273" s="75"/>
      <c r="EL273" s="75"/>
      <c r="EM273" s="75"/>
      <c r="EN273" s="75"/>
      <c r="EO273" s="75"/>
      <c r="EP273" s="75"/>
      <c r="EQ273" s="75"/>
      <c r="ER273" s="75"/>
      <c r="ES273" s="75"/>
      <c r="ET273" s="75"/>
      <c r="EU273" s="75"/>
      <c r="EV273" s="75"/>
      <c r="EW273" s="75"/>
      <c r="EX273" s="75"/>
      <c r="EY273" s="75"/>
      <c r="EZ273" s="75"/>
      <c r="FA273" s="75"/>
    </row>
    <row r="274" spans="2:157" ht="18" customHeight="1">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c r="AR274" s="74"/>
      <c r="AS274" s="74"/>
      <c r="AT274" s="74"/>
      <c r="AU274" s="74"/>
      <c r="AV274" s="74"/>
      <c r="AW274" s="74"/>
      <c r="AX274" s="74"/>
      <c r="AY274" s="74"/>
      <c r="AZ274" s="74"/>
      <c r="BA274" s="74"/>
      <c r="BB274" s="74"/>
      <c r="BC274" s="74"/>
      <c r="BD274" s="74"/>
      <c r="BE274" s="74"/>
      <c r="BF274" s="74"/>
      <c r="BG274" s="74"/>
      <c r="BH274" s="74"/>
      <c r="BI274" s="74"/>
      <c r="BJ274" s="74"/>
      <c r="BK274" s="74"/>
      <c r="BL274" s="74"/>
      <c r="BM274" s="74"/>
      <c r="BN274" s="74"/>
      <c r="BO274" s="74"/>
      <c r="BP274" s="74"/>
      <c r="BQ274" s="75"/>
      <c r="BR274" s="74"/>
      <c r="BS274" s="74"/>
      <c r="BT274" s="74"/>
      <c r="BU274" s="74"/>
      <c r="BV274" s="74"/>
      <c r="BW274" s="74"/>
      <c r="BX274" s="74"/>
      <c r="BY274" s="74"/>
      <c r="BZ274" s="74"/>
      <c r="CA274" s="74"/>
      <c r="CB274" s="74"/>
      <c r="CC274" s="74"/>
      <c r="CD274" s="74"/>
      <c r="CE274" s="74"/>
      <c r="CF274" s="74"/>
      <c r="CG274" s="74"/>
      <c r="CH274" s="74"/>
      <c r="CI274" s="74"/>
      <c r="CJ274" s="74"/>
      <c r="CK274" s="74"/>
      <c r="CL274" s="74"/>
      <c r="CM274" s="74"/>
      <c r="CN274" s="74"/>
      <c r="CO274" s="74"/>
      <c r="CP274" s="74"/>
      <c r="CQ274" s="74"/>
      <c r="CR274" s="74"/>
      <c r="CS274" s="74"/>
      <c r="CT274" s="74"/>
      <c r="CU274" s="74"/>
      <c r="CV274" s="74"/>
      <c r="CW274" s="75"/>
      <c r="CX274" s="74"/>
      <c r="CY274" s="74"/>
      <c r="CZ274" s="74"/>
      <c r="DA274" s="74"/>
      <c r="DB274" s="74"/>
      <c r="DC274" s="74"/>
      <c r="DD274" s="74"/>
      <c r="DE274" s="74"/>
      <c r="DF274" s="74"/>
      <c r="DG274" s="74"/>
      <c r="DH274" s="74"/>
      <c r="DI274" s="74"/>
      <c r="DJ274" s="74"/>
      <c r="DK274" s="74"/>
      <c r="DL274" s="74"/>
      <c r="DM274" s="74"/>
      <c r="DN274" s="74"/>
      <c r="DO274" s="74"/>
      <c r="DP274" s="74"/>
      <c r="DQ274" s="74"/>
      <c r="DR274" s="74"/>
      <c r="DS274" s="74"/>
      <c r="DT274" s="74"/>
      <c r="DU274" s="75"/>
      <c r="DV274" s="74"/>
      <c r="DW274" s="74"/>
      <c r="DX274" s="74"/>
      <c r="DY274" s="74"/>
      <c r="DZ274" s="74"/>
      <c r="EA274" s="74"/>
      <c r="EB274" s="74"/>
      <c r="EC274" s="74"/>
      <c r="ED274" s="74"/>
      <c r="EE274" s="75"/>
      <c r="EF274" s="75"/>
      <c r="EG274" s="75"/>
      <c r="EH274" s="75"/>
      <c r="EI274" s="75"/>
      <c r="EJ274" s="75"/>
      <c r="EK274" s="75"/>
      <c r="EL274" s="75"/>
      <c r="EM274" s="75"/>
      <c r="EN274" s="75"/>
      <c r="EO274" s="75"/>
      <c r="EP274" s="75"/>
      <c r="EQ274" s="75"/>
      <c r="ER274" s="75"/>
      <c r="ES274" s="75"/>
      <c r="ET274" s="75"/>
      <c r="EU274" s="75"/>
      <c r="EV274" s="75"/>
      <c r="EW274" s="75"/>
      <c r="EX274" s="75"/>
      <c r="EY274" s="75"/>
      <c r="EZ274" s="75"/>
      <c r="FA274" s="75"/>
    </row>
    <row r="275" spans="2:157" ht="18" customHeight="1">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c r="AQ275" s="74"/>
      <c r="AR275" s="74"/>
      <c r="AS275" s="74"/>
      <c r="AT275" s="74"/>
      <c r="AU275" s="74"/>
      <c r="AV275" s="74"/>
      <c r="AW275" s="74"/>
      <c r="AX275" s="74"/>
      <c r="AY275" s="74"/>
      <c r="AZ275" s="74"/>
      <c r="BA275" s="74"/>
      <c r="BB275" s="74"/>
      <c r="BC275" s="74"/>
      <c r="BD275" s="74"/>
      <c r="BE275" s="74"/>
      <c r="BF275" s="74"/>
      <c r="BG275" s="74"/>
      <c r="BH275" s="74"/>
      <c r="BI275" s="74"/>
      <c r="BJ275" s="74"/>
      <c r="BK275" s="74"/>
      <c r="BL275" s="74"/>
      <c r="BM275" s="74"/>
      <c r="BN275" s="74"/>
      <c r="BO275" s="74"/>
      <c r="BP275" s="74"/>
      <c r="BQ275" s="75"/>
      <c r="BR275" s="74"/>
      <c r="BS275" s="74"/>
      <c r="BT275" s="74"/>
      <c r="BU275" s="74"/>
      <c r="BV275" s="74"/>
      <c r="BW275" s="74"/>
      <c r="BX275" s="74"/>
      <c r="BY275" s="74"/>
      <c r="BZ275" s="74"/>
      <c r="CA275" s="74"/>
      <c r="CB275" s="74"/>
      <c r="CC275" s="74"/>
      <c r="CD275" s="74"/>
      <c r="CE275" s="74"/>
      <c r="CF275" s="74"/>
      <c r="CG275" s="74"/>
      <c r="CH275" s="74"/>
      <c r="CI275" s="74"/>
      <c r="CJ275" s="74"/>
      <c r="CK275" s="74"/>
      <c r="CL275" s="74"/>
      <c r="CM275" s="74"/>
      <c r="CN275" s="74"/>
      <c r="CO275" s="74"/>
      <c r="CP275" s="74"/>
      <c r="CQ275" s="74"/>
      <c r="CR275" s="74"/>
      <c r="CS275" s="74"/>
      <c r="CT275" s="74"/>
      <c r="CU275" s="74"/>
      <c r="CV275" s="74"/>
      <c r="CW275" s="75"/>
      <c r="CX275" s="74"/>
      <c r="CY275" s="74"/>
      <c r="CZ275" s="74"/>
      <c r="DA275" s="74"/>
      <c r="DB275" s="74"/>
      <c r="DC275" s="74"/>
      <c r="DD275" s="74"/>
      <c r="DE275" s="74"/>
      <c r="DF275" s="74"/>
      <c r="DG275" s="74"/>
      <c r="DH275" s="74"/>
      <c r="DI275" s="74"/>
      <c r="DJ275" s="74"/>
      <c r="DK275" s="74"/>
      <c r="DL275" s="74"/>
      <c r="DM275" s="74"/>
      <c r="DN275" s="74"/>
      <c r="DO275" s="74"/>
      <c r="DP275" s="74"/>
      <c r="DQ275" s="74"/>
      <c r="DR275" s="74"/>
      <c r="DS275" s="74"/>
      <c r="DT275" s="74"/>
      <c r="DU275" s="75"/>
      <c r="DV275" s="74"/>
      <c r="DW275" s="74"/>
      <c r="DX275" s="74"/>
      <c r="DY275" s="74"/>
      <c r="DZ275" s="74"/>
      <c r="EA275" s="74"/>
      <c r="EB275" s="74"/>
      <c r="EC275" s="74"/>
      <c r="ED275" s="74"/>
      <c r="EE275" s="75"/>
      <c r="EF275" s="75"/>
      <c r="EG275" s="75"/>
      <c r="EH275" s="75"/>
      <c r="EI275" s="75"/>
      <c r="EJ275" s="75"/>
      <c r="EK275" s="75"/>
      <c r="EL275" s="75"/>
      <c r="EM275" s="75"/>
      <c r="EN275" s="75"/>
      <c r="EO275" s="75"/>
      <c r="EP275" s="75"/>
      <c r="EQ275" s="75"/>
      <c r="ER275" s="75"/>
      <c r="ES275" s="75"/>
      <c r="ET275" s="75"/>
      <c r="EU275" s="75"/>
      <c r="EV275" s="75"/>
      <c r="EW275" s="75"/>
      <c r="EX275" s="75"/>
      <c r="EY275" s="75"/>
      <c r="EZ275" s="75"/>
      <c r="FA275" s="75"/>
    </row>
    <row r="276" spans="2:157" ht="18" customHeight="1">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c r="AR276" s="74"/>
      <c r="AS276" s="74"/>
      <c r="AT276" s="74"/>
      <c r="AU276" s="74"/>
      <c r="AV276" s="74"/>
      <c r="AW276" s="74"/>
      <c r="AX276" s="74"/>
      <c r="AY276" s="74"/>
      <c r="AZ276" s="74"/>
      <c r="BA276" s="74"/>
      <c r="BB276" s="74"/>
      <c r="BC276" s="74"/>
      <c r="BD276" s="74"/>
      <c r="BE276" s="74"/>
      <c r="BF276" s="74"/>
      <c r="BG276" s="74"/>
      <c r="BH276" s="74"/>
      <c r="BI276" s="74"/>
      <c r="BJ276" s="74"/>
      <c r="BK276" s="74"/>
      <c r="BL276" s="74"/>
      <c r="BM276" s="74"/>
      <c r="BN276" s="74"/>
      <c r="BO276" s="74"/>
      <c r="BP276" s="74"/>
      <c r="BQ276" s="75"/>
      <c r="BR276" s="74"/>
      <c r="BS276" s="74"/>
      <c r="BT276" s="74"/>
      <c r="BU276" s="74"/>
      <c r="BV276" s="74"/>
      <c r="BW276" s="74"/>
      <c r="BX276" s="74"/>
      <c r="BY276" s="74"/>
      <c r="BZ276" s="74"/>
      <c r="CA276" s="74"/>
      <c r="CB276" s="74"/>
      <c r="CC276" s="74"/>
      <c r="CD276" s="74"/>
      <c r="CE276" s="74"/>
      <c r="CF276" s="74"/>
      <c r="CG276" s="74"/>
      <c r="CH276" s="74"/>
      <c r="CI276" s="74"/>
      <c r="CJ276" s="74"/>
      <c r="CK276" s="74"/>
      <c r="CL276" s="74"/>
      <c r="CM276" s="74"/>
      <c r="CN276" s="74"/>
      <c r="CO276" s="74"/>
      <c r="CP276" s="74"/>
      <c r="CQ276" s="74"/>
      <c r="CR276" s="74"/>
      <c r="CS276" s="74"/>
      <c r="CT276" s="74"/>
      <c r="CU276" s="74"/>
      <c r="CV276" s="74"/>
      <c r="CW276" s="75"/>
      <c r="CX276" s="74"/>
      <c r="CY276" s="74"/>
      <c r="CZ276" s="74"/>
      <c r="DA276" s="74"/>
      <c r="DB276" s="74"/>
      <c r="DC276" s="74"/>
      <c r="DD276" s="74"/>
      <c r="DE276" s="74"/>
      <c r="DF276" s="74"/>
      <c r="DG276" s="74"/>
      <c r="DH276" s="74"/>
      <c r="DI276" s="74"/>
      <c r="DJ276" s="74"/>
      <c r="DK276" s="74"/>
      <c r="DL276" s="74"/>
      <c r="DM276" s="74"/>
      <c r="DN276" s="74"/>
      <c r="DO276" s="74"/>
      <c r="DP276" s="74"/>
      <c r="DQ276" s="74"/>
      <c r="DR276" s="74"/>
      <c r="DS276" s="74"/>
      <c r="DT276" s="74"/>
      <c r="DU276" s="75"/>
      <c r="DV276" s="74"/>
      <c r="DW276" s="74"/>
      <c r="DX276" s="74"/>
      <c r="DY276" s="74"/>
      <c r="DZ276" s="74"/>
      <c r="EA276" s="74"/>
      <c r="EB276" s="74"/>
      <c r="EC276" s="74"/>
      <c r="ED276" s="74"/>
      <c r="EE276" s="75"/>
      <c r="EF276" s="75"/>
      <c r="EG276" s="75"/>
      <c r="EH276" s="75"/>
      <c r="EI276" s="75"/>
      <c r="EJ276" s="75"/>
      <c r="EK276" s="75"/>
      <c r="EL276" s="75"/>
      <c r="EM276" s="75"/>
      <c r="EN276" s="75"/>
      <c r="EO276" s="75"/>
      <c r="EP276" s="75"/>
      <c r="EQ276" s="75"/>
      <c r="ER276" s="75"/>
      <c r="ES276" s="75"/>
      <c r="ET276" s="75"/>
      <c r="EU276" s="75"/>
      <c r="EV276" s="75"/>
      <c r="EW276" s="75"/>
      <c r="EX276" s="75"/>
      <c r="EY276" s="75"/>
      <c r="EZ276" s="75"/>
      <c r="FA276" s="75"/>
    </row>
    <row r="277" spans="2:157" ht="18" customHeight="1">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c r="AR277" s="74"/>
      <c r="AS277" s="74"/>
      <c r="AT277" s="74"/>
      <c r="AU277" s="74"/>
      <c r="AV277" s="74"/>
      <c r="AW277" s="74"/>
      <c r="AX277" s="74"/>
      <c r="AY277" s="74"/>
      <c r="AZ277" s="74"/>
      <c r="BA277" s="74"/>
      <c r="BB277" s="74"/>
      <c r="BC277" s="74"/>
      <c r="BD277" s="74"/>
      <c r="BE277" s="74"/>
      <c r="BF277" s="74"/>
      <c r="BG277" s="74"/>
      <c r="BH277" s="74"/>
      <c r="BI277" s="74"/>
      <c r="BJ277" s="74"/>
      <c r="BK277" s="74"/>
      <c r="BL277" s="74"/>
      <c r="BM277" s="74"/>
      <c r="BN277" s="74"/>
      <c r="BO277" s="74"/>
      <c r="BP277" s="74"/>
      <c r="BQ277" s="75"/>
      <c r="BR277" s="74"/>
      <c r="BS277" s="74"/>
      <c r="BT277" s="74"/>
      <c r="BU277" s="74"/>
      <c r="BV277" s="74"/>
      <c r="BW277" s="74"/>
      <c r="BX277" s="74"/>
      <c r="BY277" s="74"/>
      <c r="BZ277" s="74"/>
      <c r="CA277" s="74"/>
      <c r="CB277" s="74"/>
      <c r="CC277" s="74"/>
      <c r="CD277" s="74"/>
      <c r="CE277" s="74"/>
      <c r="CF277" s="74"/>
      <c r="CG277" s="74"/>
      <c r="CH277" s="74"/>
      <c r="CI277" s="74"/>
      <c r="CJ277" s="74"/>
      <c r="CK277" s="74"/>
      <c r="CL277" s="74"/>
      <c r="CM277" s="74"/>
      <c r="CN277" s="74"/>
      <c r="CO277" s="74"/>
      <c r="CP277" s="74"/>
      <c r="CQ277" s="74"/>
      <c r="CR277" s="74"/>
      <c r="CS277" s="74"/>
      <c r="CT277" s="74"/>
      <c r="CU277" s="74"/>
      <c r="CV277" s="74"/>
      <c r="CW277" s="75"/>
      <c r="CX277" s="74"/>
      <c r="CY277" s="74"/>
      <c r="CZ277" s="74"/>
      <c r="DA277" s="74"/>
      <c r="DB277" s="74"/>
      <c r="DC277" s="74"/>
      <c r="DD277" s="74"/>
      <c r="DE277" s="74"/>
      <c r="DF277" s="74"/>
      <c r="DG277" s="74"/>
      <c r="DH277" s="74"/>
      <c r="DI277" s="74"/>
      <c r="DJ277" s="74"/>
      <c r="DK277" s="74"/>
      <c r="DL277" s="74"/>
      <c r="DM277" s="74"/>
      <c r="DN277" s="74"/>
      <c r="DO277" s="74"/>
      <c r="DP277" s="74"/>
      <c r="DQ277" s="74"/>
      <c r="DR277" s="74"/>
      <c r="DS277" s="74"/>
      <c r="DT277" s="74"/>
      <c r="DU277" s="75"/>
      <c r="DV277" s="74"/>
      <c r="DW277" s="74"/>
      <c r="DX277" s="74"/>
      <c r="DY277" s="74"/>
      <c r="DZ277" s="74"/>
      <c r="EA277" s="74"/>
      <c r="EB277" s="74"/>
      <c r="EC277" s="74"/>
      <c r="ED277" s="74"/>
      <c r="EE277" s="75"/>
      <c r="EF277" s="75"/>
      <c r="EG277" s="75"/>
      <c r="EH277" s="75"/>
      <c r="EI277" s="75"/>
      <c r="EJ277" s="75"/>
      <c r="EK277" s="75"/>
      <c r="EL277" s="75"/>
      <c r="EM277" s="75"/>
      <c r="EN277" s="75"/>
      <c r="EO277" s="75"/>
      <c r="EP277" s="75"/>
      <c r="EQ277" s="75"/>
      <c r="ER277" s="75"/>
      <c r="ES277" s="75"/>
      <c r="ET277" s="75"/>
      <c r="EU277" s="75"/>
      <c r="EV277" s="75"/>
      <c r="EW277" s="75"/>
      <c r="EX277" s="75"/>
      <c r="EY277" s="75"/>
      <c r="EZ277" s="75"/>
      <c r="FA277" s="75"/>
    </row>
    <row r="278" spans="2:157" ht="18" customHeight="1">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c r="AR278" s="74"/>
      <c r="AS278" s="74"/>
      <c r="AT278" s="74"/>
      <c r="AU278" s="74"/>
      <c r="AV278" s="74"/>
      <c r="AW278" s="74"/>
      <c r="AX278" s="74"/>
      <c r="AY278" s="74"/>
      <c r="AZ278" s="74"/>
      <c r="BA278" s="74"/>
      <c r="BB278" s="74"/>
      <c r="BC278" s="74"/>
      <c r="BD278" s="74"/>
      <c r="BE278" s="74"/>
      <c r="BF278" s="74"/>
      <c r="BG278" s="74"/>
      <c r="BH278" s="74"/>
      <c r="BI278" s="74"/>
      <c r="BJ278" s="74"/>
      <c r="BK278" s="74"/>
      <c r="BL278" s="74"/>
      <c r="BM278" s="74"/>
      <c r="BN278" s="74"/>
      <c r="BO278" s="74"/>
      <c r="BP278" s="74"/>
      <c r="BQ278" s="75"/>
      <c r="BR278" s="74"/>
      <c r="BS278" s="74"/>
      <c r="BT278" s="74"/>
      <c r="BU278" s="74"/>
      <c r="BV278" s="74"/>
      <c r="BW278" s="74"/>
      <c r="BX278" s="74"/>
      <c r="BY278" s="74"/>
      <c r="BZ278" s="74"/>
      <c r="CA278" s="74"/>
      <c r="CB278" s="74"/>
      <c r="CC278" s="74"/>
      <c r="CD278" s="74"/>
      <c r="CE278" s="74"/>
      <c r="CF278" s="74"/>
      <c r="CG278" s="74"/>
      <c r="CH278" s="74"/>
      <c r="CI278" s="74"/>
      <c r="CJ278" s="74"/>
      <c r="CK278" s="74"/>
      <c r="CL278" s="74"/>
      <c r="CM278" s="74"/>
      <c r="CN278" s="74"/>
      <c r="CO278" s="74"/>
      <c r="CP278" s="74"/>
      <c r="CQ278" s="74"/>
      <c r="CR278" s="74"/>
      <c r="CS278" s="74"/>
      <c r="CT278" s="74"/>
      <c r="CU278" s="74"/>
      <c r="CV278" s="74"/>
      <c r="CW278" s="75"/>
      <c r="CX278" s="74"/>
      <c r="CY278" s="74"/>
      <c r="CZ278" s="74"/>
      <c r="DA278" s="74"/>
      <c r="DB278" s="74"/>
      <c r="DC278" s="74"/>
      <c r="DD278" s="74"/>
      <c r="DE278" s="74"/>
      <c r="DF278" s="74"/>
      <c r="DG278" s="74"/>
      <c r="DH278" s="74"/>
      <c r="DI278" s="74"/>
      <c r="DJ278" s="74"/>
      <c r="DK278" s="74"/>
      <c r="DL278" s="74"/>
      <c r="DM278" s="74"/>
      <c r="DN278" s="74"/>
      <c r="DO278" s="74"/>
      <c r="DP278" s="74"/>
      <c r="DQ278" s="74"/>
      <c r="DR278" s="74"/>
      <c r="DS278" s="74"/>
      <c r="DT278" s="74"/>
      <c r="DU278" s="75"/>
      <c r="DV278" s="74"/>
      <c r="DW278" s="74"/>
      <c r="DX278" s="74"/>
      <c r="DY278" s="74"/>
      <c r="DZ278" s="74"/>
      <c r="EA278" s="74"/>
      <c r="EB278" s="74"/>
      <c r="EC278" s="74"/>
      <c r="ED278" s="74"/>
      <c r="EE278" s="75"/>
      <c r="EF278" s="75"/>
      <c r="EG278" s="75"/>
      <c r="EH278" s="75"/>
      <c r="EI278" s="75"/>
      <c r="EJ278" s="75"/>
      <c r="EK278" s="75"/>
      <c r="EL278" s="75"/>
      <c r="EM278" s="75"/>
      <c r="EN278" s="75"/>
      <c r="EO278" s="75"/>
      <c r="EP278" s="75"/>
      <c r="EQ278" s="75"/>
      <c r="ER278" s="75"/>
      <c r="ES278" s="75"/>
      <c r="ET278" s="75"/>
      <c r="EU278" s="75"/>
      <c r="EV278" s="75"/>
      <c r="EW278" s="75"/>
      <c r="EX278" s="75"/>
      <c r="EY278" s="75"/>
      <c r="EZ278" s="75"/>
      <c r="FA278" s="75"/>
    </row>
    <row r="279" spans="2:157" ht="18" customHeight="1">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4"/>
      <c r="BQ279" s="75"/>
      <c r="BR279" s="74"/>
      <c r="BS279" s="74"/>
      <c r="BT279" s="74"/>
      <c r="BU279" s="74"/>
      <c r="BV279" s="74"/>
      <c r="BW279" s="74"/>
      <c r="BX279" s="74"/>
      <c r="BY279" s="74"/>
      <c r="BZ279" s="74"/>
      <c r="CA279" s="74"/>
      <c r="CB279" s="74"/>
      <c r="CC279" s="74"/>
      <c r="CD279" s="74"/>
      <c r="CE279" s="74"/>
      <c r="CF279" s="74"/>
      <c r="CG279" s="74"/>
      <c r="CH279" s="74"/>
      <c r="CI279" s="74"/>
      <c r="CJ279" s="74"/>
      <c r="CK279" s="74"/>
      <c r="CL279" s="74"/>
      <c r="CM279" s="74"/>
      <c r="CN279" s="74"/>
      <c r="CO279" s="74"/>
      <c r="CP279" s="74"/>
      <c r="CQ279" s="74"/>
      <c r="CR279" s="74"/>
      <c r="CS279" s="74"/>
      <c r="CT279" s="74"/>
      <c r="CU279" s="74"/>
      <c r="CV279" s="74"/>
      <c r="CW279" s="75"/>
      <c r="CX279" s="74"/>
      <c r="CY279" s="74"/>
      <c r="CZ279" s="74"/>
      <c r="DA279" s="74"/>
      <c r="DB279" s="74"/>
      <c r="DC279" s="74"/>
      <c r="DD279" s="74"/>
      <c r="DE279" s="74"/>
      <c r="DF279" s="74"/>
      <c r="DG279" s="74"/>
      <c r="DH279" s="74"/>
      <c r="DI279" s="74"/>
      <c r="DJ279" s="74"/>
      <c r="DK279" s="74"/>
      <c r="DL279" s="74"/>
      <c r="DM279" s="74"/>
      <c r="DN279" s="74"/>
      <c r="DO279" s="74"/>
      <c r="DP279" s="74"/>
      <c r="DQ279" s="74"/>
      <c r="DR279" s="74"/>
      <c r="DS279" s="74"/>
      <c r="DT279" s="74"/>
      <c r="DU279" s="75"/>
      <c r="DV279" s="74"/>
      <c r="DW279" s="74"/>
      <c r="DX279" s="74"/>
      <c r="DY279" s="74"/>
      <c r="DZ279" s="74"/>
      <c r="EA279" s="74"/>
      <c r="EB279" s="74"/>
      <c r="EC279" s="74"/>
      <c r="ED279" s="74"/>
      <c r="EE279" s="75"/>
      <c r="EF279" s="75"/>
      <c r="EG279" s="75"/>
      <c r="EH279" s="75"/>
      <c r="EI279" s="75"/>
      <c r="EJ279" s="75"/>
      <c r="EK279" s="75"/>
      <c r="EL279" s="75"/>
      <c r="EM279" s="75"/>
      <c r="EN279" s="75"/>
      <c r="EO279" s="75"/>
      <c r="EP279" s="75"/>
      <c r="EQ279" s="75"/>
      <c r="ER279" s="75"/>
      <c r="ES279" s="75"/>
      <c r="ET279" s="75"/>
      <c r="EU279" s="75"/>
      <c r="EV279" s="75"/>
      <c r="EW279" s="75"/>
      <c r="EX279" s="75"/>
      <c r="EY279" s="75"/>
      <c r="EZ279" s="75"/>
      <c r="FA279" s="75"/>
    </row>
    <row r="280" spans="2:157" ht="18" customHeight="1">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c r="AR280" s="74"/>
      <c r="AS280" s="74"/>
      <c r="AT280" s="74"/>
      <c r="AU280" s="74"/>
      <c r="AV280" s="74"/>
      <c r="AW280" s="74"/>
      <c r="AX280" s="74"/>
      <c r="AY280" s="74"/>
      <c r="AZ280" s="74"/>
      <c r="BA280" s="74"/>
      <c r="BB280" s="74"/>
      <c r="BC280" s="74"/>
      <c r="BD280" s="74"/>
      <c r="BE280" s="74"/>
      <c r="BF280" s="74"/>
      <c r="BG280" s="74"/>
      <c r="BH280" s="74"/>
      <c r="BI280" s="74"/>
      <c r="BJ280" s="74"/>
      <c r="BK280" s="74"/>
      <c r="BL280" s="74"/>
      <c r="BM280" s="74"/>
      <c r="BN280" s="74"/>
      <c r="BO280" s="74"/>
      <c r="BP280" s="74"/>
      <c r="BQ280" s="75"/>
      <c r="BR280" s="74"/>
      <c r="BS280" s="74"/>
      <c r="BT280" s="74"/>
      <c r="BU280" s="74"/>
      <c r="BV280" s="74"/>
      <c r="BW280" s="74"/>
      <c r="BX280" s="74"/>
      <c r="BY280" s="74"/>
      <c r="BZ280" s="74"/>
      <c r="CA280" s="74"/>
      <c r="CB280" s="74"/>
      <c r="CC280" s="74"/>
      <c r="CD280" s="74"/>
      <c r="CE280" s="74"/>
      <c r="CF280" s="74"/>
      <c r="CG280" s="74"/>
      <c r="CH280" s="74"/>
      <c r="CI280" s="74"/>
      <c r="CJ280" s="74"/>
      <c r="CK280" s="74"/>
      <c r="CL280" s="74"/>
      <c r="CM280" s="74"/>
      <c r="CN280" s="74"/>
      <c r="CO280" s="74"/>
      <c r="CP280" s="74"/>
      <c r="CQ280" s="74"/>
      <c r="CR280" s="74"/>
      <c r="CS280" s="74"/>
      <c r="CT280" s="74"/>
      <c r="CU280" s="74"/>
      <c r="CV280" s="74"/>
      <c r="CW280" s="75"/>
      <c r="CX280" s="74"/>
      <c r="CY280" s="74"/>
      <c r="CZ280" s="74"/>
      <c r="DA280" s="74"/>
      <c r="DB280" s="74"/>
      <c r="DC280" s="74"/>
      <c r="DD280" s="74"/>
      <c r="DE280" s="74"/>
      <c r="DF280" s="74"/>
      <c r="DG280" s="74"/>
      <c r="DH280" s="74"/>
      <c r="DI280" s="74"/>
      <c r="DJ280" s="74"/>
      <c r="DK280" s="74"/>
      <c r="DL280" s="74"/>
      <c r="DM280" s="74"/>
      <c r="DN280" s="74"/>
      <c r="DO280" s="74"/>
      <c r="DP280" s="74"/>
      <c r="DQ280" s="74"/>
      <c r="DR280" s="74"/>
      <c r="DS280" s="74"/>
      <c r="DT280" s="74"/>
      <c r="DU280" s="75"/>
      <c r="DV280" s="74"/>
      <c r="DW280" s="74"/>
      <c r="DX280" s="74"/>
      <c r="DY280" s="74"/>
      <c r="DZ280" s="74"/>
      <c r="EA280" s="74"/>
      <c r="EB280" s="74"/>
      <c r="EC280" s="74"/>
      <c r="ED280" s="74"/>
      <c r="EE280" s="75"/>
      <c r="EF280" s="75"/>
      <c r="EG280" s="75"/>
      <c r="EH280" s="75"/>
      <c r="EI280" s="75"/>
      <c r="EJ280" s="75"/>
      <c r="EK280" s="75"/>
      <c r="EL280" s="75"/>
      <c r="EM280" s="75"/>
      <c r="EN280" s="75"/>
      <c r="EO280" s="75"/>
      <c r="EP280" s="75"/>
      <c r="EQ280" s="75"/>
      <c r="ER280" s="75"/>
      <c r="ES280" s="75"/>
      <c r="ET280" s="75"/>
      <c r="EU280" s="75"/>
      <c r="EV280" s="75"/>
      <c r="EW280" s="75"/>
      <c r="EX280" s="75"/>
      <c r="EY280" s="75"/>
      <c r="EZ280" s="75"/>
      <c r="FA280" s="75"/>
    </row>
    <row r="281" spans="2:157" ht="18" customHeight="1">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c r="AR281" s="74"/>
      <c r="AS281" s="74"/>
      <c r="AT281" s="74"/>
      <c r="AU281" s="74"/>
      <c r="AV281" s="74"/>
      <c r="AW281" s="74"/>
      <c r="AX281" s="74"/>
      <c r="AY281" s="74"/>
      <c r="AZ281" s="74"/>
      <c r="BA281" s="74"/>
      <c r="BB281" s="74"/>
      <c r="BC281" s="74"/>
      <c r="BD281" s="74"/>
      <c r="BE281" s="74"/>
      <c r="BF281" s="74"/>
      <c r="BG281" s="74"/>
      <c r="BH281" s="74"/>
      <c r="BI281" s="74"/>
      <c r="BJ281" s="74"/>
      <c r="BK281" s="74"/>
      <c r="BL281" s="74"/>
      <c r="BM281" s="74"/>
      <c r="BN281" s="74"/>
      <c r="BO281" s="74"/>
      <c r="BP281" s="74"/>
      <c r="BQ281" s="75"/>
      <c r="BR281" s="74"/>
      <c r="BS281" s="74"/>
      <c r="BT281" s="74"/>
      <c r="BU281" s="74"/>
      <c r="BV281" s="74"/>
      <c r="BW281" s="74"/>
      <c r="BX281" s="74"/>
      <c r="BY281" s="74"/>
      <c r="BZ281" s="74"/>
      <c r="CA281" s="74"/>
      <c r="CB281" s="74"/>
      <c r="CC281" s="74"/>
      <c r="CD281" s="74"/>
      <c r="CE281" s="74"/>
      <c r="CF281" s="74"/>
      <c r="CG281" s="74"/>
      <c r="CH281" s="74"/>
      <c r="CI281" s="74"/>
      <c r="CJ281" s="74"/>
      <c r="CK281" s="74"/>
      <c r="CL281" s="74"/>
      <c r="CM281" s="74"/>
      <c r="CN281" s="74"/>
      <c r="CO281" s="74"/>
      <c r="CP281" s="74"/>
      <c r="CQ281" s="74"/>
      <c r="CR281" s="74"/>
      <c r="CS281" s="74"/>
      <c r="CT281" s="74"/>
      <c r="CU281" s="74"/>
      <c r="CV281" s="74"/>
      <c r="CW281" s="75"/>
      <c r="CX281" s="74"/>
      <c r="CY281" s="74"/>
      <c r="CZ281" s="74"/>
      <c r="DA281" s="74"/>
      <c r="DB281" s="74"/>
      <c r="DC281" s="74"/>
      <c r="DD281" s="74"/>
      <c r="DE281" s="74"/>
      <c r="DF281" s="74"/>
      <c r="DG281" s="74"/>
      <c r="DH281" s="74"/>
      <c r="DI281" s="74"/>
      <c r="DJ281" s="74"/>
      <c r="DK281" s="74"/>
      <c r="DL281" s="74"/>
      <c r="DM281" s="74"/>
      <c r="DN281" s="74"/>
      <c r="DO281" s="74"/>
      <c r="DP281" s="74"/>
      <c r="DQ281" s="74"/>
      <c r="DR281" s="74"/>
      <c r="DS281" s="74"/>
      <c r="DT281" s="74"/>
      <c r="DU281" s="75"/>
      <c r="DV281" s="74"/>
      <c r="DW281" s="74"/>
      <c r="DX281" s="74"/>
      <c r="DY281" s="74"/>
      <c r="DZ281" s="74"/>
      <c r="EA281" s="74"/>
      <c r="EB281" s="74"/>
      <c r="EC281" s="74"/>
      <c r="ED281" s="74"/>
      <c r="EE281" s="75"/>
      <c r="EF281" s="75"/>
      <c r="EG281" s="75"/>
      <c r="EH281" s="75"/>
      <c r="EI281" s="75"/>
      <c r="EJ281" s="75"/>
      <c r="EK281" s="75"/>
      <c r="EL281" s="75"/>
      <c r="EM281" s="75"/>
      <c r="EN281" s="75"/>
      <c r="EO281" s="75"/>
      <c r="EP281" s="75"/>
      <c r="EQ281" s="75"/>
      <c r="ER281" s="75"/>
      <c r="ES281" s="75"/>
      <c r="ET281" s="75"/>
      <c r="EU281" s="75"/>
      <c r="EV281" s="75"/>
      <c r="EW281" s="75"/>
      <c r="EX281" s="75"/>
      <c r="EY281" s="75"/>
      <c r="EZ281" s="75"/>
      <c r="FA281" s="75"/>
    </row>
    <row r="282" spans="2:157" ht="18" customHeight="1">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c r="AQ282" s="74"/>
      <c r="AR282" s="74"/>
      <c r="AS282" s="74"/>
      <c r="AT282" s="74"/>
      <c r="AU282" s="74"/>
      <c r="AV282" s="74"/>
      <c r="AW282" s="74"/>
      <c r="AX282" s="74"/>
      <c r="AY282" s="74"/>
      <c r="AZ282" s="74"/>
      <c r="BA282" s="74"/>
      <c r="BB282" s="74"/>
      <c r="BC282" s="74"/>
      <c r="BD282" s="74"/>
      <c r="BE282" s="74"/>
      <c r="BF282" s="74"/>
      <c r="BG282" s="74"/>
      <c r="BH282" s="74"/>
      <c r="BI282" s="74"/>
      <c r="BJ282" s="74"/>
      <c r="BK282" s="74"/>
      <c r="BL282" s="74"/>
      <c r="BM282" s="74"/>
      <c r="BN282" s="74"/>
      <c r="BO282" s="74"/>
      <c r="BP282" s="74"/>
      <c r="BQ282" s="75"/>
      <c r="BR282" s="74"/>
      <c r="BS282" s="74"/>
      <c r="BT282" s="74"/>
      <c r="BU282" s="74"/>
      <c r="BV282" s="74"/>
      <c r="BW282" s="74"/>
      <c r="BX282" s="74"/>
      <c r="BY282" s="74"/>
      <c r="BZ282" s="74"/>
      <c r="CA282" s="74"/>
      <c r="CB282" s="74"/>
      <c r="CC282" s="74"/>
      <c r="CD282" s="74"/>
      <c r="CE282" s="74"/>
      <c r="CF282" s="74"/>
      <c r="CG282" s="74"/>
      <c r="CH282" s="74"/>
      <c r="CI282" s="74"/>
      <c r="CJ282" s="74"/>
      <c r="CK282" s="74"/>
      <c r="CL282" s="74"/>
      <c r="CM282" s="74"/>
      <c r="CN282" s="74"/>
      <c r="CO282" s="74"/>
      <c r="CP282" s="74"/>
      <c r="CQ282" s="74"/>
      <c r="CR282" s="74"/>
      <c r="CS282" s="74"/>
      <c r="CT282" s="74"/>
      <c r="CU282" s="74"/>
      <c r="CV282" s="74"/>
      <c r="CW282" s="75"/>
      <c r="CX282" s="74"/>
      <c r="CY282" s="74"/>
      <c r="CZ282" s="74"/>
      <c r="DA282" s="74"/>
      <c r="DB282" s="74"/>
      <c r="DC282" s="74"/>
      <c r="DD282" s="74"/>
      <c r="DE282" s="74"/>
      <c r="DF282" s="74"/>
      <c r="DG282" s="74"/>
      <c r="DH282" s="74"/>
      <c r="DI282" s="74"/>
      <c r="DJ282" s="74"/>
      <c r="DK282" s="74"/>
      <c r="DL282" s="74"/>
      <c r="DM282" s="74"/>
      <c r="DN282" s="74"/>
      <c r="DO282" s="74"/>
      <c r="DP282" s="74"/>
      <c r="DQ282" s="74"/>
      <c r="DR282" s="74"/>
      <c r="DS282" s="74"/>
      <c r="DT282" s="74"/>
      <c r="DU282" s="75"/>
      <c r="DV282" s="74"/>
      <c r="DW282" s="74"/>
      <c r="DX282" s="74"/>
      <c r="DY282" s="74"/>
      <c r="DZ282" s="74"/>
      <c r="EA282" s="74"/>
      <c r="EB282" s="74"/>
      <c r="EC282" s="74"/>
      <c r="ED282" s="74"/>
      <c r="EE282" s="75"/>
      <c r="EF282" s="75"/>
      <c r="EG282" s="75"/>
      <c r="EH282" s="75"/>
      <c r="EI282" s="75"/>
      <c r="EJ282" s="75"/>
      <c r="EK282" s="75"/>
      <c r="EL282" s="75"/>
      <c r="EM282" s="75"/>
      <c r="EN282" s="75"/>
      <c r="EO282" s="75"/>
      <c r="EP282" s="75"/>
      <c r="EQ282" s="75"/>
      <c r="ER282" s="75"/>
      <c r="ES282" s="75"/>
      <c r="ET282" s="75"/>
      <c r="EU282" s="75"/>
      <c r="EV282" s="75"/>
      <c r="EW282" s="75"/>
      <c r="EX282" s="75"/>
      <c r="EY282" s="75"/>
      <c r="EZ282" s="75"/>
      <c r="FA282" s="75"/>
    </row>
    <row r="283" spans="2:157" ht="18" customHeight="1">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c r="AR283" s="74"/>
      <c r="AS283" s="74"/>
      <c r="AT283" s="74"/>
      <c r="AU283" s="74"/>
      <c r="AV283" s="74"/>
      <c r="AW283" s="74"/>
      <c r="AX283" s="74"/>
      <c r="AY283" s="74"/>
      <c r="AZ283" s="74"/>
      <c r="BA283" s="74"/>
      <c r="BB283" s="74"/>
      <c r="BC283" s="74"/>
      <c r="BD283" s="74"/>
      <c r="BE283" s="74"/>
      <c r="BF283" s="74"/>
      <c r="BG283" s="74"/>
      <c r="BH283" s="74"/>
      <c r="BI283" s="74"/>
      <c r="BJ283" s="74"/>
      <c r="BK283" s="74"/>
      <c r="BL283" s="74"/>
      <c r="BM283" s="74"/>
      <c r="BN283" s="74"/>
      <c r="BO283" s="74"/>
      <c r="BP283" s="74"/>
      <c r="BQ283" s="75"/>
      <c r="BR283" s="74"/>
      <c r="BS283" s="74"/>
      <c r="BT283" s="74"/>
      <c r="BU283" s="74"/>
      <c r="BV283" s="74"/>
      <c r="BW283" s="74"/>
      <c r="BX283" s="74"/>
      <c r="BY283" s="74"/>
      <c r="BZ283" s="74"/>
      <c r="CA283" s="74"/>
      <c r="CB283" s="74"/>
      <c r="CC283" s="74"/>
      <c r="CD283" s="74"/>
      <c r="CE283" s="74"/>
      <c r="CF283" s="74"/>
      <c r="CG283" s="74"/>
      <c r="CH283" s="74"/>
      <c r="CI283" s="74"/>
      <c r="CJ283" s="74"/>
      <c r="CK283" s="74"/>
      <c r="CL283" s="74"/>
      <c r="CM283" s="74"/>
      <c r="CN283" s="74"/>
      <c r="CO283" s="74"/>
      <c r="CP283" s="74"/>
      <c r="CQ283" s="74"/>
      <c r="CR283" s="74"/>
      <c r="CS283" s="74"/>
      <c r="CT283" s="74"/>
      <c r="CU283" s="74"/>
      <c r="CV283" s="74"/>
      <c r="CW283" s="75"/>
      <c r="CX283" s="74"/>
      <c r="CY283" s="74"/>
      <c r="CZ283" s="74"/>
      <c r="DA283" s="74"/>
      <c r="DB283" s="74"/>
      <c r="DC283" s="74"/>
      <c r="DD283" s="74"/>
      <c r="DE283" s="74"/>
      <c r="DF283" s="74"/>
      <c r="DG283" s="74"/>
      <c r="DH283" s="74"/>
      <c r="DI283" s="74"/>
      <c r="DJ283" s="74"/>
      <c r="DK283" s="74"/>
      <c r="DL283" s="74"/>
      <c r="DM283" s="74"/>
      <c r="DN283" s="74"/>
      <c r="DO283" s="74"/>
      <c r="DP283" s="74"/>
      <c r="DQ283" s="74"/>
      <c r="DR283" s="74"/>
      <c r="DS283" s="74"/>
      <c r="DT283" s="74"/>
      <c r="DU283" s="75"/>
      <c r="DV283" s="74"/>
      <c r="DW283" s="74"/>
      <c r="DX283" s="74"/>
      <c r="DY283" s="74"/>
      <c r="DZ283" s="74"/>
      <c r="EA283" s="74"/>
      <c r="EB283" s="74"/>
      <c r="EC283" s="74"/>
      <c r="ED283" s="74"/>
      <c r="EE283" s="75"/>
      <c r="EF283" s="75"/>
      <c r="EG283" s="75"/>
      <c r="EH283" s="75"/>
      <c r="EI283" s="75"/>
      <c r="EJ283" s="75"/>
      <c r="EK283" s="75"/>
      <c r="EL283" s="75"/>
      <c r="EM283" s="75"/>
      <c r="EN283" s="75"/>
      <c r="EO283" s="75"/>
      <c r="EP283" s="75"/>
      <c r="EQ283" s="75"/>
      <c r="ER283" s="75"/>
      <c r="ES283" s="75"/>
      <c r="ET283" s="75"/>
      <c r="EU283" s="75"/>
      <c r="EV283" s="75"/>
      <c r="EW283" s="75"/>
      <c r="EX283" s="75"/>
      <c r="EY283" s="75"/>
      <c r="EZ283" s="75"/>
      <c r="FA283" s="75"/>
    </row>
    <row r="284" spans="2:157" ht="18" customHeight="1">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c r="AR284" s="74"/>
      <c r="AS284" s="74"/>
      <c r="AT284" s="74"/>
      <c r="AU284" s="74"/>
      <c r="AV284" s="74"/>
      <c r="AW284" s="74"/>
      <c r="AX284" s="74"/>
      <c r="AY284" s="74"/>
      <c r="AZ284" s="74"/>
      <c r="BA284" s="74"/>
      <c r="BB284" s="74"/>
      <c r="BC284" s="74"/>
      <c r="BD284" s="74"/>
      <c r="BE284" s="74"/>
      <c r="BF284" s="74"/>
      <c r="BG284" s="74"/>
      <c r="BH284" s="74"/>
      <c r="BI284" s="74"/>
      <c r="BJ284" s="74"/>
      <c r="BK284" s="74"/>
      <c r="BL284" s="74"/>
      <c r="BM284" s="74"/>
      <c r="BN284" s="74"/>
      <c r="BO284" s="74"/>
      <c r="BP284" s="74"/>
      <c r="BQ284" s="75"/>
      <c r="BR284" s="74"/>
      <c r="BS284" s="74"/>
      <c r="BT284" s="74"/>
      <c r="BU284" s="74"/>
      <c r="BV284" s="74"/>
      <c r="BW284" s="74"/>
      <c r="BX284" s="74"/>
      <c r="BY284" s="74"/>
      <c r="BZ284" s="74"/>
      <c r="CA284" s="74"/>
      <c r="CB284" s="74"/>
      <c r="CC284" s="74"/>
      <c r="CD284" s="74"/>
      <c r="CE284" s="74"/>
      <c r="CF284" s="74"/>
      <c r="CG284" s="74"/>
      <c r="CH284" s="74"/>
      <c r="CI284" s="74"/>
      <c r="CJ284" s="74"/>
      <c r="CK284" s="74"/>
      <c r="CL284" s="74"/>
      <c r="CM284" s="74"/>
      <c r="CN284" s="74"/>
      <c r="CO284" s="74"/>
      <c r="CP284" s="74"/>
      <c r="CQ284" s="74"/>
      <c r="CR284" s="74"/>
      <c r="CS284" s="74"/>
      <c r="CT284" s="74"/>
      <c r="CU284" s="74"/>
      <c r="CV284" s="74"/>
      <c r="CW284" s="75"/>
      <c r="CX284" s="74"/>
      <c r="CY284" s="74"/>
      <c r="CZ284" s="74"/>
      <c r="DA284" s="74"/>
      <c r="DB284" s="74"/>
      <c r="DC284" s="74"/>
      <c r="DD284" s="74"/>
      <c r="DE284" s="74"/>
      <c r="DF284" s="74"/>
      <c r="DG284" s="74"/>
      <c r="DH284" s="74"/>
      <c r="DI284" s="74"/>
      <c r="DJ284" s="74"/>
      <c r="DK284" s="74"/>
      <c r="DL284" s="74"/>
      <c r="DM284" s="74"/>
      <c r="DN284" s="74"/>
      <c r="DO284" s="74"/>
      <c r="DP284" s="74"/>
      <c r="DQ284" s="74"/>
      <c r="DR284" s="74"/>
      <c r="DS284" s="74"/>
      <c r="DT284" s="74"/>
      <c r="DU284" s="75"/>
      <c r="DV284" s="74"/>
      <c r="DW284" s="74"/>
      <c r="DX284" s="74"/>
      <c r="DY284" s="74"/>
      <c r="DZ284" s="74"/>
      <c r="EA284" s="74"/>
      <c r="EB284" s="74"/>
      <c r="EC284" s="74"/>
      <c r="ED284" s="74"/>
      <c r="EE284" s="75"/>
      <c r="EF284" s="75"/>
      <c r="EG284" s="75"/>
      <c r="EH284" s="75"/>
      <c r="EI284" s="75"/>
      <c r="EJ284" s="75"/>
      <c r="EK284" s="75"/>
      <c r="EL284" s="75"/>
      <c r="EM284" s="75"/>
      <c r="EN284" s="75"/>
      <c r="EO284" s="75"/>
      <c r="EP284" s="75"/>
      <c r="EQ284" s="75"/>
      <c r="ER284" s="75"/>
      <c r="ES284" s="75"/>
      <c r="ET284" s="75"/>
      <c r="EU284" s="75"/>
      <c r="EV284" s="75"/>
      <c r="EW284" s="75"/>
      <c r="EX284" s="75"/>
      <c r="EY284" s="75"/>
      <c r="EZ284" s="75"/>
      <c r="FA284" s="75"/>
    </row>
    <row r="285" spans="2:157" ht="18" customHeight="1">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c r="BC285" s="74"/>
      <c r="BD285" s="74"/>
      <c r="BE285" s="74"/>
      <c r="BF285" s="74"/>
      <c r="BG285" s="74"/>
      <c r="BH285" s="74"/>
      <c r="BI285" s="74"/>
      <c r="BJ285" s="74"/>
      <c r="BK285" s="74"/>
      <c r="BL285" s="74"/>
      <c r="BM285" s="74"/>
      <c r="BN285" s="74"/>
      <c r="BO285" s="74"/>
      <c r="BP285" s="74"/>
      <c r="BQ285" s="75"/>
      <c r="BR285" s="74"/>
      <c r="BS285" s="74"/>
      <c r="BT285" s="74"/>
      <c r="BU285" s="74"/>
      <c r="BV285" s="74"/>
      <c r="BW285" s="74"/>
      <c r="BX285" s="74"/>
      <c r="BY285" s="74"/>
      <c r="BZ285" s="74"/>
      <c r="CA285" s="74"/>
      <c r="CB285" s="74"/>
      <c r="CC285" s="74"/>
      <c r="CD285" s="74"/>
      <c r="CE285" s="74"/>
      <c r="CF285" s="74"/>
      <c r="CG285" s="74"/>
      <c r="CH285" s="74"/>
      <c r="CI285" s="74"/>
      <c r="CJ285" s="74"/>
      <c r="CK285" s="74"/>
      <c r="CL285" s="74"/>
      <c r="CM285" s="74"/>
      <c r="CN285" s="74"/>
      <c r="CO285" s="74"/>
      <c r="CP285" s="74"/>
      <c r="CQ285" s="74"/>
      <c r="CR285" s="74"/>
      <c r="CS285" s="74"/>
      <c r="CT285" s="74"/>
      <c r="CU285" s="74"/>
      <c r="CV285" s="74"/>
      <c r="CW285" s="75"/>
      <c r="CX285" s="74"/>
      <c r="CY285" s="74"/>
      <c r="CZ285" s="74"/>
      <c r="DA285" s="74"/>
      <c r="DB285" s="74"/>
      <c r="DC285" s="74"/>
      <c r="DD285" s="74"/>
      <c r="DE285" s="74"/>
      <c r="DF285" s="74"/>
      <c r="DG285" s="74"/>
      <c r="DH285" s="74"/>
      <c r="DI285" s="74"/>
      <c r="DJ285" s="74"/>
      <c r="DK285" s="74"/>
      <c r="DL285" s="74"/>
      <c r="DM285" s="74"/>
      <c r="DN285" s="74"/>
      <c r="DO285" s="74"/>
      <c r="DP285" s="74"/>
      <c r="DQ285" s="74"/>
      <c r="DR285" s="74"/>
      <c r="DS285" s="74"/>
      <c r="DT285" s="74"/>
      <c r="DU285" s="75"/>
      <c r="DV285" s="74"/>
      <c r="DW285" s="74"/>
      <c r="DX285" s="74"/>
      <c r="DY285" s="74"/>
      <c r="DZ285" s="74"/>
      <c r="EA285" s="74"/>
      <c r="EB285" s="74"/>
      <c r="EC285" s="74"/>
      <c r="ED285" s="74"/>
      <c r="EE285" s="75"/>
      <c r="EF285" s="75"/>
      <c r="EG285" s="75"/>
      <c r="EH285" s="75"/>
      <c r="EI285" s="75"/>
      <c r="EJ285" s="75"/>
      <c r="EK285" s="75"/>
      <c r="EL285" s="75"/>
      <c r="EM285" s="75"/>
      <c r="EN285" s="75"/>
      <c r="EO285" s="75"/>
      <c r="EP285" s="75"/>
      <c r="EQ285" s="75"/>
      <c r="ER285" s="75"/>
      <c r="ES285" s="75"/>
      <c r="ET285" s="75"/>
      <c r="EU285" s="75"/>
      <c r="EV285" s="75"/>
      <c r="EW285" s="75"/>
      <c r="EX285" s="75"/>
      <c r="EY285" s="75"/>
      <c r="EZ285" s="75"/>
      <c r="FA285" s="75"/>
    </row>
    <row r="286" spans="2:157" ht="18" customHeight="1">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c r="AR286" s="74"/>
      <c r="AS286" s="74"/>
      <c r="AT286" s="74"/>
      <c r="AU286" s="74"/>
      <c r="AV286" s="74"/>
      <c r="AW286" s="74"/>
      <c r="AX286" s="74"/>
      <c r="AY286" s="74"/>
      <c r="AZ286" s="74"/>
      <c r="BA286" s="74"/>
      <c r="BB286" s="74"/>
      <c r="BC286" s="74"/>
      <c r="BD286" s="74"/>
      <c r="BE286" s="74"/>
      <c r="BF286" s="74"/>
      <c r="BG286" s="74"/>
      <c r="BH286" s="74"/>
      <c r="BI286" s="74"/>
      <c r="BJ286" s="74"/>
      <c r="BK286" s="74"/>
      <c r="BL286" s="74"/>
      <c r="BM286" s="74"/>
      <c r="BN286" s="74"/>
      <c r="BO286" s="74"/>
      <c r="BP286" s="74"/>
      <c r="BQ286" s="75"/>
      <c r="BR286" s="74"/>
      <c r="BS286" s="74"/>
      <c r="BT286" s="74"/>
      <c r="BU286" s="74"/>
      <c r="BV286" s="74"/>
      <c r="BW286" s="74"/>
      <c r="BX286" s="74"/>
      <c r="BY286" s="74"/>
      <c r="BZ286" s="74"/>
      <c r="CA286" s="74"/>
      <c r="CB286" s="74"/>
      <c r="CC286" s="74"/>
      <c r="CD286" s="74"/>
      <c r="CE286" s="74"/>
      <c r="CF286" s="74"/>
      <c r="CG286" s="74"/>
      <c r="CH286" s="74"/>
      <c r="CI286" s="74"/>
      <c r="CJ286" s="74"/>
      <c r="CK286" s="74"/>
      <c r="CL286" s="74"/>
      <c r="CM286" s="74"/>
      <c r="CN286" s="74"/>
      <c r="CO286" s="74"/>
      <c r="CP286" s="74"/>
      <c r="CQ286" s="74"/>
      <c r="CR286" s="74"/>
      <c r="CS286" s="74"/>
      <c r="CT286" s="74"/>
      <c r="CU286" s="74"/>
      <c r="CV286" s="74"/>
      <c r="CW286" s="75"/>
      <c r="CX286" s="74"/>
      <c r="CY286" s="74"/>
      <c r="CZ286" s="74"/>
      <c r="DA286" s="74"/>
      <c r="DB286" s="74"/>
      <c r="DC286" s="74"/>
      <c r="DD286" s="74"/>
      <c r="DE286" s="74"/>
      <c r="DF286" s="74"/>
      <c r="DG286" s="74"/>
      <c r="DH286" s="74"/>
      <c r="DI286" s="74"/>
      <c r="DJ286" s="74"/>
      <c r="DK286" s="74"/>
      <c r="DL286" s="74"/>
      <c r="DM286" s="74"/>
      <c r="DN286" s="74"/>
      <c r="DO286" s="74"/>
      <c r="DP286" s="74"/>
      <c r="DQ286" s="74"/>
      <c r="DR286" s="74"/>
      <c r="DS286" s="74"/>
      <c r="DT286" s="74"/>
      <c r="DU286" s="75"/>
      <c r="DV286" s="74"/>
      <c r="DW286" s="74"/>
      <c r="DX286" s="74"/>
      <c r="DY286" s="74"/>
      <c r="DZ286" s="74"/>
      <c r="EA286" s="74"/>
      <c r="EB286" s="74"/>
      <c r="EC286" s="74"/>
      <c r="ED286" s="74"/>
      <c r="EE286" s="75"/>
      <c r="EF286" s="75"/>
      <c r="EG286" s="75"/>
      <c r="EH286" s="75"/>
      <c r="EI286" s="75"/>
      <c r="EJ286" s="75"/>
      <c r="EK286" s="75"/>
      <c r="EL286" s="75"/>
      <c r="EM286" s="75"/>
      <c r="EN286" s="75"/>
      <c r="EO286" s="75"/>
      <c r="EP286" s="75"/>
      <c r="EQ286" s="75"/>
      <c r="ER286" s="75"/>
      <c r="ES286" s="75"/>
      <c r="ET286" s="75"/>
      <c r="EU286" s="75"/>
      <c r="EV286" s="75"/>
      <c r="EW286" s="75"/>
      <c r="EX286" s="75"/>
      <c r="EY286" s="75"/>
      <c r="EZ286" s="75"/>
      <c r="FA286" s="75"/>
    </row>
    <row r="287" spans="2:157" ht="18" customHeight="1">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M287" s="74"/>
      <c r="BN287" s="74"/>
      <c r="BO287" s="74"/>
      <c r="BP287" s="74"/>
      <c r="BQ287" s="75"/>
      <c r="BR287" s="74"/>
      <c r="BS287" s="74"/>
      <c r="BT287" s="74"/>
      <c r="BU287" s="74"/>
      <c r="BV287" s="74"/>
      <c r="BW287" s="74"/>
      <c r="BX287" s="74"/>
      <c r="BY287" s="74"/>
      <c r="BZ287" s="74"/>
      <c r="CA287" s="74"/>
      <c r="CB287" s="74"/>
      <c r="CC287" s="74"/>
      <c r="CD287" s="74"/>
      <c r="CE287" s="74"/>
      <c r="CF287" s="74"/>
      <c r="CG287" s="74"/>
      <c r="CH287" s="74"/>
      <c r="CI287" s="74"/>
      <c r="CJ287" s="74"/>
      <c r="CK287" s="74"/>
      <c r="CL287" s="74"/>
      <c r="CM287" s="74"/>
      <c r="CN287" s="74"/>
      <c r="CO287" s="74"/>
      <c r="CP287" s="74"/>
      <c r="CQ287" s="74"/>
      <c r="CR287" s="74"/>
      <c r="CS287" s="74"/>
      <c r="CT287" s="74"/>
      <c r="CU287" s="74"/>
      <c r="CV287" s="74"/>
      <c r="CW287" s="75"/>
      <c r="CX287" s="74"/>
      <c r="CY287" s="74"/>
      <c r="CZ287" s="74"/>
      <c r="DA287" s="74"/>
      <c r="DB287" s="74"/>
      <c r="DC287" s="74"/>
      <c r="DD287" s="74"/>
      <c r="DE287" s="74"/>
      <c r="DF287" s="74"/>
      <c r="DG287" s="74"/>
      <c r="DH287" s="74"/>
      <c r="DI287" s="74"/>
      <c r="DJ287" s="74"/>
      <c r="DK287" s="74"/>
      <c r="DL287" s="74"/>
      <c r="DM287" s="74"/>
      <c r="DN287" s="74"/>
      <c r="DO287" s="74"/>
      <c r="DP287" s="74"/>
      <c r="DQ287" s="74"/>
      <c r="DR287" s="74"/>
      <c r="DS287" s="74"/>
      <c r="DT287" s="74"/>
      <c r="DU287" s="75"/>
      <c r="DV287" s="74"/>
      <c r="DW287" s="74"/>
      <c r="DX287" s="74"/>
      <c r="DY287" s="74"/>
      <c r="DZ287" s="74"/>
      <c r="EA287" s="74"/>
      <c r="EB287" s="74"/>
      <c r="EC287" s="74"/>
      <c r="ED287" s="74"/>
      <c r="EE287" s="75"/>
      <c r="EF287" s="75"/>
      <c r="EG287" s="75"/>
      <c r="EH287" s="75"/>
      <c r="EI287" s="75"/>
      <c r="EJ287" s="75"/>
      <c r="EK287" s="75"/>
      <c r="EL287" s="75"/>
      <c r="EM287" s="75"/>
      <c r="EN287" s="75"/>
      <c r="EO287" s="75"/>
      <c r="EP287" s="75"/>
      <c r="EQ287" s="75"/>
      <c r="ER287" s="75"/>
      <c r="ES287" s="75"/>
      <c r="ET287" s="75"/>
      <c r="EU287" s="75"/>
      <c r="EV287" s="75"/>
      <c r="EW287" s="75"/>
      <c r="EX287" s="75"/>
      <c r="EY287" s="75"/>
      <c r="EZ287" s="75"/>
      <c r="FA287" s="75"/>
    </row>
    <row r="288" spans="2:157" ht="18" customHeight="1">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M288" s="74"/>
      <c r="BN288" s="74"/>
      <c r="BO288" s="74"/>
      <c r="BP288" s="74"/>
      <c r="BQ288" s="75"/>
      <c r="BR288" s="74"/>
      <c r="BS288" s="74"/>
      <c r="BT288" s="74"/>
      <c r="BU288" s="74"/>
      <c r="BV288" s="74"/>
      <c r="BW288" s="74"/>
      <c r="BX288" s="74"/>
      <c r="BY288" s="74"/>
      <c r="BZ288" s="74"/>
      <c r="CA288" s="74"/>
      <c r="CB288" s="74"/>
      <c r="CC288" s="74"/>
      <c r="CD288" s="74"/>
      <c r="CE288" s="74"/>
      <c r="CF288" s="74"/>
      <c r="CG288" s="74"/>
      <c r="CH288" s="74"/>
      <c r="CI288" s="74"/>
      <c r="CJ288" s="74"/>
      <c r="CK288" s="74"/>
      <c r="CL288" s="74"/>
      <c r="CM288" s="74"/>
      <c r="CN288" s="74"/>
      <c r="CO288" s="74"/>
      <c r="CP288" s="74"/>
      <c r="CQ288" s="74"/>
      <c r="CR288" s="74"/>
      <c r="CS288" s="74"/>
      <c r="CT288" s="74"/>
      <c r="CU288" s="74"/>
      <c r="CV288" s="74"/>
      <c r="CW288" s="75"/>
      <c r="CX288" s="74"/>
      <c r="CY288" s="74"/>
      <c r="CZ288" s="74"/>
      <c r="DA288" s="74"/>
      <c r="DB288" s="74"/>
      <c r="DC288" s="74"/>
      <c r="DD288" s="74"/>
      <c r="DE288" s="74"/>
      <c r="DF288" s="74"/>
      <c r="DG288" s="74"/>
      <c r="DH288" s="74"/>
      <c r="DI288" s="74"/>
      <c r="DJ288" s="74"/>
      <c r="DK288" s="74"/>
      <c r="DL288" s="74"/>
      <c r="DM288" s="74"/>
      <c r="DN288" s="74"/>
      <c r="DO288" s="74"/>
      <c r="DP288" s="74"/>
      <c r="DQ288" s="74"/>
      <c r="DR288" s="74"/>
      <c r="DS288" s="74"/>
      <c r="DT288" s="74"/>
      <c r="DU288" s="75"/>
      <c r="DV288" s="74"/>
      <c r="DW288" s="74"/>
      <c r="DX288" s="74"/>
      <c r="DY288" s="74"/>
      <c r="DZ288" s="74"/>
      <c r="EA288" s="74"/>
      <c r="EB288" s="74"/>
      <c r="EC288" s="74"/>
      <c r="ED288" s="74"/>
      <c r="EE288" s="75"/>
      <c r="EF288" s="75"/>
      <c r="EG288" s="75"/>
      <c r="EH288" s="75"/>
      <c r="EI288" s="75"/>
      <c r="EJ288" s="75"/>
      <c r="EK288" s="75"/>
      <c r="EL288" s="75"/>
      <c r="EM288" s="75"/>
      <c r="EN288" s="75"/>
      <c r="EO288" s="75"/>
      <c r="EP288" s="75"/>
      <c r="EQ288" s="75"/>
      <c r="ER288" s="75"/>
      <c r="ES288" s="75"/>
      <c r="ET288" s="75"/>
      <c r="EU288" s="75"/>
      <c r="EV288" s="75"/>
      <c r="EW288" s="75"/>
      <c r="EX288" s="75"/>
      <c r="EY288" s="75"/>
      <c r="EZ288" s="75"/>
      <c r="FA288" s="75"/>
    </row>
    <row r="289" spans="2:157" ht="18" customHeight="1">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M289" s="74"/>
      <c r="BN289" s="74"/>
      <c r="BO289" s="74"/>
      <c r="BP289" s="74"/>
      <c r="BQ289" s="75"/>
      <c r="BR289" s="74"/>
      <c r="BS289" s="74"/>
      <c r="BT289" s="74"/>
      <c r="BU289" s="74"/>
      <c r="BV289" s="74"/>
      <c r="BW289" s="74"/>
      <c r="BX289" s="74"/>
      <c r="BY289" s="74"/>
      <c r="BZ289" s="74"/>
      <c r="CA289" s="74"/>
      <c r="CB289" s="74"/>
      <c r="CC289" s="74"/>
      <c r="CD289" s="74"/>
      <c r="CE289" s="74"/>
      <c r="CF289" s="74"/>
      <c r="CG289" s="74"/>
      <c r="CH289" s="74"/>
      <c r="CI289" s="74"/>
      <c r="CJ289" s="74"/>
      <c r="CK289" s="74"/>
      <c r="CL289" s="74"/>
      <c r="CM289" s="74"/>
      <c r="CN289" s="74"/>
      <c r="CO289" s="74"/>
      <c r="CP289" s="74"/>
      <c r="CQ289" s="74"/>
      <c r="CR289" s="74"/>
      <c r="CS289" s="74"/>
      <c r="CT289" s="74"/>
      <c r="CU289" s="74"/>
      <c r="CV289" s="74"/>
      <c r="CW289" s="75"/>
      <c r="CX289" s="74"/>
      <c r="CY289" s="74"/>
      <c r="CZ289" s="74"/>
      <c r="DA289" s="74"/>
      <c r="DB289" s="74"/>
      <c r="DC289" s="74"/>
      <c r="DD289" s="74"/>
      <c r="DE289" s="74"/>
      <c r="DF289" s="74"/>
      <c r="DG289" s="74"/>
      <c r="DH289" s="74"/>
      <c r="DI289" s="74"/>
      <c r="DJ289" s="74"/>
      <c r="DK289" s="74"/>
      <c r="DL289" s="74"/>
      <c r="DM289" s="74"/>
      <c r="DN289" s="74"/>
      <c r="DO289" s="74"/>
      <c r="DP289" s="74"/>
      <c r="DQ289" s="74"/>
      <c r="DR289" s="74"/>
      <c r="DS289" s="74"/>
      <c r="DT289" s="74"/>
      <c r="DU289" s="75"/>
      <c r="DV289" s="74"/>
      <c r="DW289" s="74"/>
      <c r="DX289" s="74"/>
      <c r="DY289" s="74"/>
      <c r="DZ289" s="74"/>
      <c r="EA289" s="74"/>
      <c r="EB289" s="74"/>
      <c r="EC289" s="74"/>
      <c r="ED289" s="74"/>
      <c r="EE289" s="75"/>
      <c r="EF289" s="75"/>
      <c r="EG289" s="75"/>
      <c r="EH289" s="75"/>
      <c r="EI289" s="75"/>
      <c r="EJ289" s="75"/>
      <c r="EK289" s="75"/>
      <c r="EL289" s="75"/>
      <c r="EM289" s="75"/>
      <c r="EN289" s="75"/>
      <c r="EO289" s="75"/>
      <c r="EP289" s="75"/>
      <c r="EQ289" s="75"/>
      <c r="ER289" s="75"/>
      <c r="ES289" s="75"/>
      <c r="ET289" s="75"/>
      <c r="EU289" s="75"/>
      <c r="EV289" s="75"/>
      <c r="EW289" s="75"/>
      <c r="EX289" s="75"/>
      <c r="EY289" s="75"/>
      <c r="EZ289" s="75"/>
      <c r="FA289" s="75"/>
    </row>
    <row r="290" spans="2:157" ht="18" customHeight="1">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c r="AQ290" s="74"/>
      <c r="AR290" s="74"/>
      <c r="AS290" s="74"/>
      <c r="AT290" s="74"/>
      <c r="AU290" s="74"/>
      <c r="AV290" s="74"/>
      <c r="AW290" s="74"/>
      <c r="AX290" s="74"/>
      <c r="AY290" s="74"/>
      <c r="AZ290" s="74"/>
      <c r="BA290" s="74"/>
      <c r="BB290" s="74"/>
      <c r="BC290" s="74"/>
      <c r="BD290" s="74"/>
      <c r="BE290" s="74"/>
      <c r="BF290" s="74"/>
      <c r="BG290" s="74"/>
      <c r="BH290" s="74"/>
      <c r="BI290" s="74"/>
      <c r="BJ290" s="74"/>
      <c r="BK290" s="74"/>
      <c r="BL290" s="74"/>
      <c r="BM290" s="74"/>
      <c r="BN290" s="74"/>
      <c r="BO290" s="74"/>
      <c r="BP290" s="74"/>
      <c r="BQ290" s="75"/>
      <c r="BR290" s="74"/>
      <c r="BS290" s="74"/>
      <c r="BT290" s="74"/>
      <c r="BU290" s="74"/>
      <c r="BV290" s="74"/>
      <c r="BW290" s="74"/>
      <c r="BX290" s="74"/>
      <c r="BY290" s="74"/>
      <c r="BZ290" s="74"/>
      <c r="CA290" s="74"/>
      <c r="CB290" s="74"/>
      <c r="CC290" s="74"/>
      <c r="CD290" s="74"/>
      <c r="CE290" s="74"/>
      <c r="CF290" s="74"/>
      <c r="CG290" s="74"/>
      <c r="CH290" s="74"/>
      <c r="CI290" s="74"/>
      <c r="CJ290" s="74"/>
      <c r="CK290" s="74"/>
      <c r="CL290" s="74"/>
      <c r="CM290" s="74"/>
      <c r="CN290" s="74"/>
      <c r="CO290" s="74"/>
      <c r="CP290" s="74"/>
      <c r="CQ290" s="74"/>
      <c r="CR290" s="74"/>
      <c r="CS290" s="74"/>
      <c r="CT290" s="74"/>
      <c r="CU290" s="74"/>
      <c r="CV290" s="74"/>
      <c r="CW290" s="75"/>
      <c r="CX290" s="74"/>
      <c r="CY290" s="74"/>
      <c r="CZ290" s="74"/>
      <c r="DA290" s="74"/>
      <c r="DB290" s="74"/>
      <c r="DC290" s="74"/>
      <c r="DD290" s="74"/>
      <c r="DE290" s="74"/>
      <c r="DF290" s="74"/>
      <c r="DG290" s="74"/>
      <c r="DH290" s="74"/>
      <c r="DI290" s="74"/>
      <c r="DJ290" s="74"/>
      <c r="DK290" s="74"/>
      <c r="DL290" s="74"/>
      <c r="DM290" s="74"/>
      <c r="DN290" s="74"/>
      <c r="DO290" s="74"/>
      <c r="DP290" s="74"/>
      <c r="DQ290" s="74"/>
      <c r="DR290" s="74"/>
      <c r="DS290" s="74"/>
      <c r="DT290" s="74"/>
      <c r="DU290" s="75"/>
      <c r="DV290" s="74"/>
      <c r="DW290" s="74"/>
      <c r="DX290" s="74"/>
      <c r="DY290" s="74"/>
      <c r="DZ290" s="74"/>
      <c r="EA290" s="74"/>
      <c r="EB290" s="74"/>
      <c r="EC290" s="74"/>
      <c r="ED290" s="74"/>
      <c r="EE290" s="75"/>
      <c r="EF290" s="75"/>
      <c r="EG290" s="75"/>
      <c r="EH290" s="75"/>
      <c r="EI290" s="75"/>
      <c r="EJ290" s="75"/>
      <c r="EK290" s="75"/>
      <c r="EL290" s="75"/>
      <c r="EM290" s="75"/>
      <c r="EN290" s="75"/>
      <c r="EO290" s="75"/>
      <c r="EP290" s="75"/>
      <c r="EQ290" s="75"/>
      <c r="ER290" s="75"/>
      <c r="ES290" s="75"/>
      <c r="ET290" s="75"/>
      <c r="EU290" s="75"/>
      <c r="EV290" s="75"/>
      <c r="EW290" s="75"/>
      <c r="EX290" s="75"/>
      <c r="EY290" s="75"/>
      <c r="EZ290" s="75"/>
      <c r="FA290" s="75"/>
    </row>
    <row r="291" spans="2:157" ht="18" customHeight="1">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c r="AQ291" s="74"/>
      <c r="AR291" s="74"/>
      <c r="AS291" s="74"/>
      <c r="AT291" s="74"/>
      <c r="AU291" s="74"/>
      <c r="AV291" s="74"/>
      <c r="AW291" s="74"/>
      <c r="AX291" s="74"/>
      <c r="AY291" s="74"/>
      <c r="AZ291" s="74"/>
      <c r="BA291" s="74"/>
      <c r="BB291" s="74"/>
      <c r="BC291" s="74"/>
      <c r="BD291" s="74"/>
      <c r="BE291" s="74"/>
      <c r="BF291" s="74"/>
      <c r="BG291" s="74"/>
      <c r="BH291" s="74"/>
      <c r="BI291" s="74"/>
      <c r="BJ291" s="74"/>
      <c r="BK291" s="74"/>
      <c r="BL291" s="74"/>
      <c r="BM291" s="74"/>
      <c r="BN291" s="74"/>
      <c r="BO291" s="74"/>
      <c r="BP291" s="74"/>
      <c r="BQ291" s="75"/>
      <c r="BR291" s="74"/>
      <c r="BS291" s="74"/>
      <c r="BT291" s="74"/>
      <c r="BU291" s="74"/>
      <c r="BV291" s="74"/>
      <c r="BW291" s="74"/>
      <c r="BX291" s="74"/>
      <c r="BY291" s="74"/>
      <c r="BZ291" s="74"/>
      <c r="CA291" s="74"/>
      <c r="CB291" s="74"/>
      <c r="CC291" s="74"/>
      <c r="CD291" s="74"/>
      <c r="CE291" s="74"/>
      <c r="CF291" s="74"/>
      <c r="CG291" s="74"/>
      <c r="CH291" s="74"/>
      <c r="CI291" s="74"/>
      <c r="CJ291" s="74"/>
      <c r="CK291" s="74"/>
      <c r="CL291" s="74"/>
      <c r="CM291" s="74"/>
      <c r="CN291" s="74"/>
      <c r="CO291" s="74"/>
      <c r="CP291" s="74"/>
      <c r="CQ291" s="74"/>
      <c r="CR291" s="74"/>
      <c r="CS291" s="74"/>
      <c r="CT291" s="74"/>
      <c r="CU291" s="74"/>
      <c r="CV291" s="74"/>
      <c r="CW291" s="75"/>
      <c r="CX291" s="74"/>
      <c r="CY291" s="74"/>
      <c r="CZ291" s="74"/>
      <c r="DA291" s="74"/>
      <c r="DB291" s="74"/>
      <c r="DC291" s="74"/>
      <c r="DD291" s="74"/>
      <c r="DE291" s="74"/>
      <c r="DF291" s="74"/>
      <c r="DG291" s="74"/>
      <c r="DH291" s="74"/>
      <c r="DI291" s="74"/>
      <c r="DJ291" s="74"/>
      <c r="DK291" s="74"/>
      <c r="DL291" s="74"/>
      <c r="DM291" s="74"/>
      <c r="DN291" s="74"/>
      <c r="DO291" s="74"/>
      <c r="DP291" s="74"/>
      <c r="DQ291" s="74"/>
      <c r="DR291" s="74"/>
      <c r="DS291" s="74"/>
      <c r="DT291" s="74"/>
      <c r="DU291" s="75"/>
      <c r="DV291" s="74"/>
      <c r="DW291" s="74"/>
      <c r="DX291" s="74"/>
      <c r="DY291" s="74"/>
      <c r="DZ291" s="74"/>
      <c r="EA291" s="74"/>
      <c r="EB291" s="74"/>
      <c r="EC291" s="74"/>
      <c r="ED291" s="74"/>
      <c r="EE291" s="75"/>
      <c r="EF291" s="75"/>
      <c r="EG291" s="75"/>
      <c r="EH291" s="75"/>
      <c r="EI291" s="75"/>
      <c r="EJ291" s="75"/>
      <c r="EK291" s="75"/>
      <c r="EL291" s="75"/>
      <c r="EM291" s="75"/>
      <c r="EN291" s="75"/>
      <c r="EO291" s="75"/>
      <c r="EP291" s="75"/>
      <c r="EQ291" s="75"/>
      <c r="ER291" s="75"/>
      <c r="ES291" s="75"/>
      <c r="ET291" s="75"/>
      <c r="EU291" s="75"/>
      <c r="EV291" s="75"/>
      <c r="EW291" s="75"/>
      <c r="EX291" s="75"/>
      <c r="EY291" s="75"/>
      <c r="EZ291" s="75"/>
      <c r="FA291" s="75"/>
    </row>
    <row r="292" spans="2:157" ht="18" customHeight="1">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c r="AR292" s="74"/>
      <c r="AS292" s="74"/>
      <c r="AT292" s="74"/>
      <c r="AU292" s="74"/>
      <c r="AV292" s="74"/>
      <c r="AW292" s="74"/>
      <c r="AX292" s="74"/>
      <c r="AY292" s="74"/>
      <c r="AZ292" s="74"/>
      <c r="BA292" s="74"/>
      <c r="BB292" s="74"/>
      <c r="BC292" s="74"/>
      <c r="BD292" s="74"/>
      <c r="BE292" s="74"/>
      <c r="BF292" s="74"/>
      <c r="BG292" s="74"/>
      <c r="BH292" s="74"/>
      <c r="BI292" s="74"/>
      <c r="BJ292" s="74"/>
      <c r="BK292" s="74"/>
      <c r="BL292" s="74"/>
      <c r="BM292" s="74"/>
      <c r="BN292" s="74"/>
      <c r="BO292" s="74"/>
      <c r="BP292" s="74"/>
      <c r="BQ292" s="75"/>
      <c r="BR292" s="74"/>
      <c r="BS292" s="74"/>
      <c r="BT292" s="74"/>
      <c r="BU292" s="74"/>
      <c r="BV292" s="74"/>
      <c r="BW292" s="74"/>
      <c r="BX292" s="74"/>
      <c r="BY292" s="74"/>
      <c r="BZ292" s="74"/>
      <c r="CA292" s="74"/>
      <c r="CB292" s="74"/>
      <c r="CC292" s="74"/>
      <c r="CD292" s="74"/>
      <c r="CE292" s="74"/>
      <c r="CF292" s="74"/>
      <c r="CG292" s="74"/>
      <c r="CH292" s="74"/>
      <c r="CI292" s="74"/>
      <c r="CJ292" s="74"/>
      <c r="CK292" s="74"/>
      <c r="CL292" s="74"/>
      <c r="CM292" s="74"/>
      <c r="CN292" s="74"/>
      <c r="CO292" s="74"/>
      <c r="CP292" s="74"/>
      <c r="CQ292" s="74"/>
      <c r="CR292" s="74"/>
      <c r="CS292" s="74"/>
      <c r="CT292" s="74"/>
      <c r="CU292" s="74"/>
      <c r="CV292" s="74"/>
      <c r="CW292" s="75"/>
      <c r="CX292" s="74"/>
      <c r="CY292" s="74"/>
      <c r="CZ292" s="74"/>
      <c r="DA292" s="74"/>
      <c r="DB292" s="74"/>
      <c r="DC292" s="74"/>
      <c r="DD292" s="74"/>
      <c r="DE292" s="74"/>
      <c r="DF292" s="74"/>
      <c r="DG292" s="74"/>
      <c r="DH292" s="74"/>
      <c r="DI292" s="74"/>
      <c r="DJ292" s="74"/>
      <c r="DK292" s="74"/>
      <c r="DL292" s="74"/>
      <c r="DM292" s="74"/>
      <c r="DN292" s="74"/>
      <c r="DO292" s="74"/>
      <c r="DP292" s="74"/>
      <c r="DQ292" s="74"/>
      <c r="DR292" s="74"/>
      <c r="DS292" s="74"/>
      <c r="DT292" s="74"/>
      <c r="DU292" s="75"/>
      <c r="DV292" s="74"/>
      <c r="DW292" s="74"/>
      <c r="DX292" s="74"/>
      <c r="DY292" s="74"/>
      <c r="DZ292" s="74"/>
      <c r="EA292" s="74"/>
      <c r="EB292" s="74"/>
      <c r="EC292" s="74"/>
      <c r="ED292" s="74"/>
      <c r="EE292" s="75"/>
      <c r="EF292" s="75"/>
      <c r="EG292" s="75"/>
      <c r="EH292" s="75"/>
      <c r="EI292" s="75"/>
      <c r="EJ292" s="75"/>
      <c r="EK292" s="75"/>
      <c r="EL292" s="75"/>
      <c r="EM292" s="75"/>
      <c r="EN292" s="75"/>
      <c r="EO292" s="75"/>
      <c r="EP292" s="75"/>
      <c r="EQ292" s="75"/>
      <c r="ER292" s="75"/>
      <c r="ES292" s="75"/>
      <c r="ET292" s="75"/>
      <c r="EU292" s="75"/>
      <c r="EV292" s="75"/>
      <c r="EW292" s="75"/>
      <c r="EX292" s="75"/>
      <c r="EY292" s="75"/>
      <c r="EZ292" s="75"/>
      <c r="FA292" s="75"/>
    </row>
    <row r="293" spans="2:157" ht="18" customHeight="1">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c r="AR293" s="74"/>
      <c r="AS293" s="74"/>
      <c r="AT293" s="74"/>
      <c r="AU293" s="74"/>
      <c r="AV293" s="74"/>
      <c r="AW293" s="74"/>
      <c r="AX293" s="74"/>
      <c r="AY293" s="74"/>
      <c r="AZ293" s="74"/>
      <c r="BA293" s="74"/>
      <c r="BB293" s="74"/>
      <c r="BC293" s="74"/>
      <c r="BD293" s="74"/>
      <c r="BE293" s="74"/>
      <c r="BF293" s="74"/>
      <c r="BG293" s="74"/>
      <c r="BH293" s="74"/>
      <c r="BI293" s="74"/>
      <c r="BJ293" s="74"/>
      <c r="BK293" s="74"/>
      <c r="BL293" s="74"/>
      <c r="BM293" s="74"/>
      <c r="BN293" s="74"/>
      <c r="BO293" s="74"/>
      <c r="BP293" s="74"/>
      <c r="BQ293" s="75"/>
      <c r="BR293" s="74"/>
      <c r="BS293" s="74"/>
      <c r="BT293" s="74"/>
      <c r="BU293" s="74"/>
      <c r="BV293" s="74"/>
      <c r="BW293" s="74"/>
      <c r="BX293" s="74"/>
      <c r="BY293" s="74"/>
      <c r="BZ293" s="74"/>
      <c r="CA293" s="74"/>
      <c r="CB293" s="74"/>
      <c r="CC293" s="74"/>
      <c r="CD293" s="74"/>
      <c r="CE293" s="74"/>
      <c r="CF293" s="74"/>
      <c r="CG293" s="74"/>
      <c r="CH293" s="74"/>
      <c r="CI293" s="74"/>
      <c r="CJ293" s="74"/>
      <c r="CK293" s="74"/>
      <c r="CL293" s="74"/>
      <c r="CM293" s="74"/>
      <c r="CN293" s="74"/>
      <c r="CO293" s="74"/>
      <c r="CP293" s="74"/>
      <c r="CQ293" s="74"/>
      <c r="CR293" s="74"/>
      <c r="CS293" s="74"/>
      <c r="CT293" s="74"/>
      <c r="CU293" s="74"/>
      <c r="CV293" s="74"/>
      <c r="CW293" s="75"/>
      <c r="CX293" s="74"/>
      <c r="CY293" s="74"/>
      <c r="CZ293" s="74"/>
      <c r="DA293" s="74"/>
      <c r="DB293" s="74"/>
      <c r="DC293" s="74"/>
      <c r="DD293" s="74"/>
      <c r="DE293" s="74"/>
      <c r="DF293" s="74"/>
      <c r="DG293" s="74"/>
      <c r="DH293" s="74"/>
      <c r="DI293" s="74"/>
      <c r="DJ293" s="74"/>
      <c r="DK293" s="74"/>
      <c r="DL293" s="74"/>
      <c r="DM293" s="74"/>
      <c r="DN293" s="74"/>
      <c r="DO293" s="74"/>
      <c r="DP293" s="74"/>
      <c r="DQ293" s="74"/>
      <c r="DR293" s="74"/>
      <c r="DS293" s="74"/>
      <c r="DT293" s="74"/>
      <c r="DU293" s="75"/>
      <c r="DV293" s="74"/>
      <c r="DW293" s="74"/>
      <c r="DX293" s="74"/>
      <c r="DY293" s="74"/>
      <c r="DZ293" s="74"/>
      <c r="EA293" s="74"/>
      <c r="EB293" s="74"/>
      <c r="EC293" s="74"/>
      <c r="ED293" s="74"/>
      <c r="EE293" s="75"/>
      <c r="EF293" s="75"/>
      <c r="EG293" s="75"/>
      <c r="EH293" s="75"/>
      <c r="EI293" s="75"/>
      <c r="EJ293" s="75"/>
      <c r="EK293" s="75"/>
      <c r="EL293" s="75"/>
      <c r="EM293" s="75"/>
      <c r="EN293" s="75"/>
      <c r="EO293" s="75"/>
      <c r="EP293" s="75"/>
      <c r="EQ293" s="75"/>
      <c r="ER293" s="75"/>
      <c r="ES293" s="75"/>
      <c r="ET293" s="75"/>
      <c r="EU293" s="75"/>
      <c r="EV293" s="75"/>
      <c r="EW293" s="75"/>
      <c r="EX293" s="75"/>
      <c r="EY293" s="75"/>
      <c r="EZ293" s="75"/>
      <c r="FA293" s="75"/>
    </row>
    <row r="294" spans="2:157" ht="18" customHeight="1">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c r="AQ294" s="74"/>
      <c r="AR294" s="74"/>
      <c r="AS294" s="74"/>
      <c r="AT294" s="74"/>
      <c r="AU294" s="74"/>
      <c r="AV294" s="74"/>
      <c r="AW294" s="74"/>
      <c r="AX294" s="74"/>
      <c r="AY294" s="74"/>
      <c r="AZ294" s="74"/>
      <c r="BA294" s="74"/>
      <c r="BB294" s="74"/>
      <c r="BC294" s="74"/>
      <c r="BD294" s="74"/>
      <c r="BE294" s="74"/>
      <c r="BF294" s="74"/>
      <c r="BG294" s="74"/>
      <c r="BH294" s="74"/>
      <c r="BI294" s="74"/>
      <c r="BJ294" s="74"/>
      <c r="BK294" s="74"/>
      <c r="BL294" s="74"/>
      <c r="BM294" s="74"/>
      <c r="BN294" s="74"/>
      <c r="BO294" s="74"/>
      <c r="BP294" s="74"/>
      <c r="BQ294" s="75"/>
      <c r="BR294" s="74"/>
      <c r="BS294" s="74"/>
      <c r="BT294" s="74"/>
      <c r="BU294" s="74"/>
      <c r="BV294" s="74"/>
      <c r="BW294" s="74"/>
      <c r="BX294" s="74"/>
      <c r="BY294" s="74"/>
      <c r="BZ294" s="74"/>
      <c r="CA294" s="74"/>
      <c r="CB294" s="74"/>
      <c r="CC294" s="74"/>
      <c r="CD294" s="74"/>
      <c r="CE294" s="74"/>
      <c r="CF294" s="74"/>
      <c r="CG294" s="74"/>
      <c r="CH294" s="74"/>
      <c r="CI294" s="74"/>
      <c r="CJ294" s="74"/>
      <c r="CK294" s="74"/>
      <c r="CL294" s="74"/>
      <c r="CM294" s="74"/>
      <c r="CN294" s="74"/>
      <c r="CO294" s="74"/>
      <c r="CP294" s="74"/>
      <c r="CQ294" s="74"/>
      <c r="CR294" s="74"/>
      <c r="CS294" s="74"/>
      <c r="CT294" s="74"/>
      <c r="CU294" s="74"/>
      <c r="CV294" s="74"/>
      <c r="CW294" s="75"/>
      <c r="CX294" s="74"/>
      <c r="CY294" s="74"/>
      <c r="CZ294" s="74"/>
      <c r="DA294" s="74"/>
      <c r="DB294" s="74"/>
      <c r="DC294" s="74"/>
      <c r="DD294" s="74"/>
      <c r="DE294" s="74"/>
      <c r="DF294" s="74"/>
      <c r="DG294" s="74"/>
      <c r="DH294" s="74"/>
      <c r="DI294" s="74"/>
      <c r="DJ294" s="74"/>
      <c r="DK294" s="74"/>
      <c r="DL294" s="74"/>
      <c r="DM294" s="74"/>
      <c r="DN294" s="74"/>
      <c r="DO294" s="74"/>
      <c r="DP294" s="74"/>
      <c r="DQ294" s="74"/>
      <c r="DR294" s="74"/>
      <c r="DS294" s="74"/>
      <c r="DT294" s="74"/>
      <c r="DU294" s="75"/>
      <c r="DV294" s="74"/>
      <c r="DW294" s="74"/>
      <c r="DX294" s="74"/>
      <c r="DY294" s="74"/>
      <c r="DZ294" s="74"/>
      <c r="EA294" s="74"/>
      <c r="EB294" s="74"/>
      <c r="EC294" s="74"/>
      <c r="ED294" s="74"/>
      <c r="EE294" s="75"/>
      <c r="EF294" s="75"/>
      <c r="EG294" s="75"/>
      <c r="EH294" s="75"/>
      <c r="EI294" s="75"/>
      <c r="EJ294" s="75"/>
      <c r="EK294" s="75"/>
      <c r="EL294" s="75"/>
      <c r="EM294" s="75"/>
      <c r="EN294" s="75"/>
      <c r="EO294" s="75"/>
      <c r="EP294" s="75"/>
      <c r="EQ294" s="75"/>
      <c r="ER294" s="75"/>
      <c r="ES294" s="75"/>
      <c r="ET294" s="75"/>
      <c r="EU294" s="75"/>
      <c r="EV294" s="75"/>
      <c r="EW294" s="75"/>
      <c r="EX294" s="75"/>
      <c r="EY294" s="75"/>
      <c r="EZ294" s="75"/>
      <c r="FA294" s="75"/>
    </row>
    <row r="295" spans="2:157" ht="18" customHeight="1">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c r="AQ295" s="74"/>
      <c r="AR295" s="74"/>
      <c r="AS295" s="74"/>
      <c r="AT295" s="74"/>
      <c r="AU295" s="74"/>
      <c r="AV295" s="74"/>
      <c r="AW295" s="74"/>
      <c r="AX295" s="74"/>
      <c r="AY295" s="74"/>
      <c r="AZ295" s="74"/>
      <c r="BA295" s="74"/>
      <c r="BB295" s="74"/>
      <c r="BC295" s="74"/>
      <c r="BD295" s="74"/>
      <c r="BE295" s="74"/>
      <c r="BF295" s="74"/>
      <c r="BG295" s="74"/>
      <c r="BH295" s="74"/>
      <c r="BI295" s="74"/>
      <c r="BJ295" s="74"/>
      <c r="BK295" s="74"/>
      <c r="BL295" s="74"/>
      <c r="BM295" s="74"/>
      <c r="BN295" s="74"/>
      <c r="BO295" s="74"/>
      <c r="BP295" s="74"/>
      <c r="BQ295" s="75"/>
      <c r="BR295" s="74"/>
      <c r="BS295" s="74"/>
      <c r="BT295" s="74"/>
      <c r="BU295" s="74"/>
      <c r="BV295" s="74"/>
      <c r="BW295" s="74"/>
      <c r="BX295" s="74"/>
      <c r="BY295" s="74"/>
      <c r="BZ295" s="74"/>
      <c r="CA295" s="74"/>
      <c r="CB295" s="74"/>
      <c r="CC295" s="74"/>
      <c r="CD295" s="74"/>
      <c r="CE295" s="74"/>
      <c r="CF295" s="74"/>
      <c r="CG295" s="74"/>
      <c r="CH295" s="74"/>
      <c r="CI295" s="74"/>
      <c r="CJ295" s="74"/>
      <c r="CK295" s="74"/>
      <c r="CL295" s="74"/>
      <c r="CM295" s="74"/>
      <c r="CN295" s="74"/>
      <c r="CO295" s="74"/>
      <c r="CP295" s="74"/>
      <c r="CQ295" s="74"/>
      <c r="CR295" s="74"/>
      <c r="CS295" s="74"/>
      <c r="CT295" s="74"/>
      <c r="CU295" s="74"/>
      <c r="CV295" s="74"/>
      <c r="CW295" s="75"/>
      <c r="CX295" s="74"/>
      <c r="CY295" s="74"/>
      <c r="CZ295" s="74"/>
      <c r="DA295" s="74"/>
      <c r="DB295" s="74"/>
      <c r="DC295" s="74"/>
      <c r="DD295" s="74"/>
      <c r="DE295" s="74"/>
      <c r="DF295" s="74"/>
      <c r="DG295" s="74"/>
      <c r="DH295" s="74"/>
      <c r="DI295" s="74"/>
      <c r="DJ295" s="74"/>
      <c r="DK295" s="74"/>
      <c r="DL295" s="74"/>
      <c r="DM295" s="74"/>
      <c r="DN295" s="74"/>
      <c r="DO295" s="74"/>
      <c r="DP295" s="74"/>
      <c r="DQ295" s="74"/>
      <c r="DR295" s="74"/>
      <c r="DS295" s="74"/>
      <c r="DT295" s="74"/>
      <c r="DU295" s="75"/>
      <c r="DV295" s="74"/>
      <c r="DW295" s="74"/>
      <c r="DX295" s="74"/>
      <c r="DY295" s="74"/>
      <c r="DZ295" s="74"/>
      <c r="EA295" s="74"/>
      <c r="EB295" s="74"/>
      <c r="EC295" s="74"/>
      <c r="ED295" s="74"/>
      <c r="EE295" s="75"/>
      <c r="EF295" s="75"/>
      <c r="EG295" s="75"/>
      <c r="EH295" s="75"/>
      <c r="EI295" s="75"/>
      <c r="EJ295" s="75"/>
      <c r="EK295" s="75"/>
      <c r="EL295" s="75"/>
      <c r="EM295" s="75"/>
      <c r="EN295" s="75"/>
      <c r="EO295" s="75"/>
      <c r="EP295" s="75"/>
      <c r="EQ295" s="75"/>
      <c r="ER295" s="75"/>
      <c r="ES295" s="75"/>
      <c r="ET295" s="75"/>
      <c r="EU295" s="75"/>
      <c r="EV295" s="75"/>
      <c r="EW295" s="75"/>
      <c r="EX295" s="75"/>
      <c r="EY295" s="75"/>
      <c r="EZ295" s="75"/>
      <c r="FA295" s="75"/>
    </row>
    <row r="296" spans="2:157" ht="18" customHeight="1">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c r="AR296" s="74"/>
      <c r="AS296" s="74"/>
      <c r="AT296" s="74"/>
      <c r="AU296" s="74"/>
      <c r="AV296" s="74"/>
      <c r="AW296" s="74"/>
      <c r="AX296" s="74"/>
      <c r="AY296" s="74"/>
      <c r="AZ296" s="74"/>
      <c r="BA296" s="74"/>
      <c r="BB296" s="74"/>
      <c r="BC296" s="74"/>
      <c r="BD296" s="74"/>
      <c r="BE296" s="74"/>
      <c r="BF296" s="74"/>
      <c r="BG296" s="74"/>
      <c r="BH296" s="74"/>
      <c r="BI296" s="74"/>
      <c r="BJ296" s="74"/>
      <c r="BK296" s="74"/>
      <c r="BL296" s="74"/>
      <c r="BM296" s="74"/>
      <c r="BN296" s="74"/>
      <c r="BO296" s="74"/>
      <c r="BP296" s="74"/>
      <c r="BQ296" s="75"/>
      <c r="BR296" s="74"/>
      <c r="BS296" s="74"/>
      <c r="BT296" s="74"/>
      <c r="BU296" s="74"/>
      <c r="BV296" s="74"/>
      <c r="BW296" s="74"/>
      <c r="BX296" s="74"/>
      <c r="BY296" s="74"/>
      <c r="BZ296" s="74"/>
      <c r="CA296" s="74"/>
      <c r="CB296" s="74"/>
      <c r="CC296" s="74"/>
      <c r="CD296" s="74"/>
      <c r="CE296" s="74"/>
      <c r="CF296" s="74"/>
      <c r="CG296" s="74"/>
      <c r="CH296" s="74"/>
      <c r="CI296" s="74"/>
      <c r="CJ296" s="74"/>
      <c r="CK296" s="74"/>
      <c r="CL296" s="74"/>
      <c r="CM296" s="74"/>
      <c r="CN296" s="74"/>
      <c r="CO296" s="74"/>
      <c r="CP296" s="74"/>
      <c r="CQ296" s="74"/>
      <c r="CR296" s="74"/>
      <c r="CS296" s="74"/>
      <c r="CT296" s="74"/>
      <c r="CU296" s="74"/>
      <c r="CV296" s="74"/>
      <c r="CW296" s="75"/>
      <c r="CX296" s="74"/>
      <c r="CY296" s="74"/>
      <c r="CZ296" s="74"/>
      <c r="DA296" s="74"/>
      <c r="DB296" s="74"/>
      <c r="DC296" s="74"/>
      <c r="DD296" s="74"/>
      <c r="DE296" s="74"/>
      <c r="DF296" s="74"/>
      <c r="DG296" s="74"/>
      <c r="DH296" s="74"/>
      <c r="DI296" s="74"/>
      <c r="DJ296" s="74"/>
      <c r="DK296" s="74"/>
      <c r="DL296" s="74"/>
      <c r="DM296" s="74"/>
      <c r="DN296" s="74"/>
      <c r="DO296" s="74"/>
      <c r="DP296" s="74"/>
      <c r="DQ296" s="74"/>
      <c r="DR296" s="74"/>
      <c r="DS296" s="74"/>
      <c r="DT296" s="74"/>
      <c r="DU296" s="75"/>
      <c r="DV296" s="74"/>
      <c r="DW296" s="74"/>
      <c r="DX296" s="74"/>
      <c r="DY296" s="74"/>
      <c r="DZ296" s="74"/>
      <c r="EA296" s="74"/>
      <c r="EB296" s="74"/>
      <c r="EC296" s="74"/>
      <c r="ED296" s="74"/>
      <c r="EE296" s="75"/>
      <c r="EF296" s="75"/>
      <c r="EG296" s="75"/>
      <c r="EH296" s="75"/>
      <c r="EI296" s="75"/>
      <c r="EJ296" s="75"/>
      <c r="EK296" s="75"/>
      <c r="EL296" s="75"/>
      <c r="EM296" s="75"/>
      <c r="EN296" s="75"/>
      <c r="EO296" s="75"/>
      <c r="EP296" s="75"/>
      <c r="EQ296" s="75"/>
      <c r="ER296" s="75"/>
      <c r="ES296" s="75"/>
      <c r="ET296" s="75"/>
      <c r="EU296" s="75"/>
      <c r="EV296" s="75"/>
      <c r="EW296" s="75"/>
      <c r="EX296" s="75"/>
      <c r="EY296" s="75"/>
      <c r="EZ296" s="75"/>
      <c r="FA296" s="75"/>
    </row>
    <row r="297" spans="2:157" ht="18" customHeight="1">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c r="AQ297" s="74"/>
      <c r="AR297" s="74"/>
      <c r="AS297" s="74"/>
      <c r="AT297" s="74"/>
      <c r="AU297" s="74"/>
      <c r="AV297" s="74"/>
      <c r="AW297" s="74"/>
      <c r="AX297" s="74"/>
      <c r="AY297" s="74"/>
      <c r="AZ297" s="74"/>
      <c r="BA297" s="74"/>
      <c r="BB297" s="74"/>
      <c r="BC297" s="74"/>
      <c r="BD297" s="74"/>
      <c r="BE297" s="74"/>
      <c r="BF297" s="74"/>
      <c r="BG297" s="74"/>
      <c r="BH297" s="74"/>
      <c r="BI297" s="74"/>
      <c r="BJ297" s="74"/>
      <c r="BK297" s="74"/>
      <c r="BL297" s="74"/>
      <c r="BM297" s="74"/>
      <c r="BN297" s="74"/>
      <c r="BO297" s="74"/>
      <c r="BP297" s="74"/>
      <c r="BQ297" s="75"/>
      <c r="BR297" s="74"/>
      <c r="BS297" s="74"/>
      <c r="BT297" s="74"/>
      <c r="BU297" s="74"/>
      <c r="BV297" s="74"/>
      <c r="BW297" s="74"/>
      <c r="BX297" s="74"/>
      <c r="BY297" s="74"/>
      <c r="BZ297" s="74"/>
      <c r="CA297" s="74"/>
      <c r="CB297" s="74"/>
      <c r="CC297" s="74"/>
      <c r="CD297" s="74"/>
      <c r="CE297" s="74"/>
      <c r="CF297" s="74"/>
      <c r="CG297" s="74"/>
      <c r="CH297" s="74"/>
      <c r="CI297" s="74"/>
      <c r="CJ297" s="74"/>
      <c r="CK297" s="74"/>
      <c r="CL297" s="74"/>
      <c r="CM297" s="74"/>
      <c r="CN297" s="74"/>
      <c r="CO297" s="74"/>
      <c r="CP297" s="74"/>
      <c r="CQ297" s="74"/>
      <c r="CR297" s="74"/>
      <c r="CS297" s="74"/>
      <c r="CT297" s="74"/>
      <c r="CU297" s="74"/>
      <c r="CV297" s="74"/>
      <c r="CW297" s="75"/>
      <c r="CX297" s="74"/>
      <c r="CY297" s="74"/>
      <c r="CZ297" s="74"/>
      <c r="DA297" s="74"/>
      <c r="DB297" s="74"/>
      <c r="DC297" s="74"/>
      <c r="DD297" s="74"/>
      <c r="DE297" s="74"/>
      <c r="DF297" s="74"/>
      <c r="DG297" s="74"/>
      <c r="DH297" s="74"/>
      <c r="DI297" s="74"/>
      <c r="DJ297" s="74"/>
      <c r="DK297" s="74"/>
      <c r="DL297" s="74"/>
      <c r="DM297" s="74"/>
      <c r="DN297" s="74"/>
      <c r="DO297" s="74"/>
      <c r="DP297" s="74"/>
      <c r="DQ297" s="74"/>
      <c r="DR297" s="74"/>
      <c r="DS297" s="74"/>
      <c r="DT297" s="74"/>
      <c r="DU297" s="75"/>
      <c r="DV297" s="74"/>
      <c r="DW297" s="74"/>
      <c r="DX297" s="74"/>
      <c r="DY297" s="74"/>
      <c r="DZ297" s="74"/>
      <c r="EA297" s="74"/>
      <c r="EB297" s="74"/>
      <c r="EC297" s="74"/>
      <c r="ED297" s="74"/>
      <c r="EE297" s="75"/>
      <c r="EF297" s="75"/>
      <c r="EG297" s="75"/>
      <c r="EH297" s="75"/>
      <c r="EI297" s="75"/>
      <c r="EJ297" s="75"/>
      <c r="EK297" s="75"/>
      <c r="EL297" s="75"/>
      <c r="EM297" s="75"/>
      <c r="EN297" s="75"/>
      <c r="EO297" s="75"/>
      <c r="EP297" s="75"/>
      <c r="EQ297" s="75"/>
      <c r="ER297" s="75"/>
      <c r="ES297" s="75"/>
      <c r="ET297" s="75"/>
      <c r="EU297" s="75"/>
      <c r="EV297" s="75"/>
      <c r="EW297" s="75"/>
      <c r="EX297" s="75"/>
      <c r="EY297" s="75"/>
      <c r="EZ297" s="75"/>
      <c r="FA297" s="75"/>
    </row>
    <row r="298" spans="2:157" ht="18" customHeight="1">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c r="AR298" s="74"/>
      <c r="AS298" s="74"/>
      <c r="AT298" s="74"/>
      <c r="AU298" s="74"/>
      <c r="AV298" s="74"/>
      <c r="AW298" s="74"/>
      <c r="AX298" s="74"/>
      <c r="AY298" s="74"/>
      <c r="AZ298" s="74"/>
      <c r="BA298" s="74"/>
      <c r="BB298" s="74"/>
      <c r="BC298" s="74"/>
      <c r="BD298" s="74"/>
      <c r="BE298" s="74"/>
      <c r="BF298" s="74"/>
      <c r="BG298" s="74"/>
      <c r="BH298" s="74"/>
      <c r="BI298" s="74"/>
      <c r="BJ298" s="74"/>
      <c r="BK298" s="74"/>
      <c r="BL298" s="74"/>
      <c r="BM298" s="74"/>
      <c r="BN298" s="74"/>
      <c r="BO298" s="74"/>
      <c r="BP298" s="74"/>
      <c r="BQ298" s="75"/>
      <c r="BR298" s="74"/>
      <c r="BS298" s="74"/>
      <c r="BT298" s="74"/>
      <c r="BU298" s="74"/>
      <c r="BV298" s="74"/>
      <c r="BW298" s="74"/>
      <c r="BX298" s="74"/>
      <c r="BY298" s="74"/>
      <c r="BZ298" s="74"/>
      <c r="CA298" s="74"/>
      <c r="CB298" s="74"/>
      <c r="CC298" s="74"/>
      <c r="CD298" s="74"/>
      <c r="CE298" s="74"/>
      <c r="CF298" s="74"/>
      <c r="CG298" s="74"/>
      <c r="CH298" s="74"/>
      <c r="CI298" s="74"/>
      <c r="CJ298" s="74"/>
      <c r="CK298" s="74"/>
      <c r="CL298" s="74"/>
      <c r="CM298" s="74"/>
      <c r="CN298" s="74"/>
      <c r="CO298" s="74"/>
      <c r="CP298" s="74"/>
      <c r="CQ298" s="74"/>
      <c r="CR298" s="74"/>
      <c r="CS298" s="74"/>
      <c r="CT298" s="74"/>
      <c r="CU298" s="74"/>
      <c r="CV298" s="74"/>
      <c r="CW298" s="75"/>
      <c r="CX298" s="74"/>
      <c r="CY298" s="74"/>
      <c r="CZ298" s="74"/>
      <c r="DA298" s="74"/>
      <c r="DB298" s="74"/>
      <c r="DC298" s="74"/>
      <c r="DD298" s="74"/>
      <c r="DE298" s="74"/>
      <c r="DF298" s="74"/>
      <c r="DG298" s="74"/>
      <c r="DH298" s="74"/>
      <c r="DI298" s="74"/>
      <c r="DJ298" s="74"/>
      <c r="DK298" s="74"/>
      <c r="DL298" s="74"/>
      <c r="DM298" s="74"/>
      <c r="DN298" s="74"/>
      <c r="DO298" s="74"/>
      <c r="DP298" s="74"/>
      <c r="DQ298" s="74"/>
      <c r="DR298" s="74"/>
      <c r="DS298" s="74"/>
      <c r="DT298" s="74"/>
      <c r="DU298" s="75"/>
      <c r="DV298" s="74"/>
      <c r="DW298" s="74"/>
      <c r="DX298" s="74"/>
      <c r="DY298" s="74"/>
      <c r="DZ298" s="74"/>
      <c r="EA298" s="74"/>
      <c r="EB298" s="74"/>
      <c r="EC298" s="74"/>
      <c r="ED298" s="74"/>
      <c r="EE298" s="75"/>
      <c r="EF298" s="75"/>
      <c r="EG298" s="75"/>
      <c r="EH298" s="75"/>
      <c r="EI298" s="75"/>
      <c r="EJ298" s="75"/>
      <c r="EK298" s="75"/>
      <c r="EL298" s="75"/>
      <c r="EM298" s="75"/>
      <c r="EN298" s="75"/>
      <c r="EO298" s="75"/>
      <c r="EP298" s="75"/>
      <c r="EQ298" s="75"/>
      <c r="ER298" s="75"/>
      <c r="ES298" s="75"/>
      <c r="ET298" s="75"/>
      <c r="EU298" s="75"/>
      <c r="EV298" s="75"/>
      <c r="EW298" s="75"/>
      <c r="EX298" s="75"/>
      <c r="EY298" s="75"/>
      <c r="EZ298" s="75"/>
      <c r="FA298" s="75"/>
    </row>
    <row r="299" spans="2:157" ht="18" customHeight="1">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c r="AQ299" s="74"/>
      <c r="AR299" s="74"/>
      <c r="AS299" s="74"/>
      <c r="AT299" s="74"/>
      <c r="AU299" s="74"/>
      <c r="AV299" s="74"/>
      <c r="AW299" s="74"/>
      <c r="AX299" s="74"/>
      <c r="AY299" s="74"/>
      <c r="AZ299" s="74"/>
      <c r="BA299" s="74"/>
      <c r="BB299" s="74"/>
      <c r="BC299" s="74"/>
      <c r="BD299" s="74"/>
      <c r="BE299" s="74"/>
      <c r="BF299" s="74"/>
      <c r="BG299" s="74"/>
      <c r="BH299" s="74"/>
      <c r="BI299" s="74"/>
      <c r="BJ299" s="74"/>
      <c r="BK299" s="74"/>
      <c r="BL299" s="74"/>
      <c r="BM299" s="74"/>
      <c r="BN299" s="74"/>
      <c r="BO299" s="74"/>
      <c r="BP299" s="74"/>
      <c r="BQ299" s="75"/>
      <c r="BR299" s="74"/>
      <c r="BS299" s="74"/>
      <c r="BT299" s="74"/>
      <c r="BU299" s="74"/>
      <c r="BV299" s="74"/>
      <c r="BW299" s="74"/>
      <c r="BX299" s="74"/>
      <c r="BY299" s="74"/>
      <c r="BZ299" s="74"/>
      <c r="CA299" s="74"/>
      <c r="CB299" s="74"/>
      <c r="CC299" s="74"/>
      <c r="CD299" s="74"/>
      <c r="CE299" s="74"/>
      <c r="CF299" s="74"/>
      <c r="CG299" s="74"/>
      <c r="CH299" s="74"/>
      <c r="CI299" s="74"/>
      <c r="CJ299" s="74"/>
      <c r="CK299" s="74"/>
      <c r="CL299" s="74"/>
      <c r="CM299" s="74"/>
      <c r="CN299" s="74"/>
      <c r="CO299" s="74"/>
      <c r="CP299" s="74"/>
      <c r="CQ299" s="74"/>
      <c r="CR299" s="74"/>
      <c r="CS299" s="74"/>
      <c r="CT299" s="74"/>
      <c r="CU299" s="74"/>
      <c r="CV299" s="74"/>
      <c r="CW299" s="75"/>
      <c r="CX299" s="74"/>
      <c r="CY299" s="74"/>
      <c r="CZ299" s="74"/>
      <c r="DA299" s="74"/>
      <c r="DB299" s="74"/>
      <c r="DC299" s="74"/>
      <c r="DD299" s="74"/>
      <c r="DE299" s="74"/>
      <c r="DF299" s="74"/>
      <c r="DG299" s="74"/>
      <c r="DH299" s="74"/>
      <c r="DI299" s="74"/>
      <c r="DJ299" s="74"/>
      <c r="DK299" s="74"/>
      <c r="DL299" s="74"/>
      <c r="DM299" s="74"/>
      <c r="DN299" s="74"/>
      <c r="DO299" s="74"/>
      <c r="DP299" s="74"/>
      <c r="DQ299" s="74"/>
      <c r="DR299" s="74"/>
      <c r="DS299" s="74"/>
      <c r="DT299" s="74"/>
      <c r="DU299" s="75"/>
      <c r="DV299" s="74"/>
      <c r="DW299" s="74"/>
      <c r="DX299" s="74"/>
      <c r="DY299" s="74"/>
      <c r="DZ299" s="74"/>
      <c r="EA299" s="74"/>
      <c r="EB299" s="74"/>
      <c r="EC299" s="74"/>
      <c r="ED299" s="74"/>
      <c r="EE299" s="75"/>
      <c r="EF299" s="75"/>
      <c r="EG299" s="75"/>
      <c r="EH299" s="75"/>
      <c r="EI299" s="75"/>
      <c r="EJ299" s="75"/>
      <c r="EK299" s="75"/>
      <c r="EL299" s="75"/>
      <c r="EM299" s="75"/>
      <c r="EN299" s="75"/>
      <c r="EO299" s="75"/>
      <c r="EP299" s="75"/>
      <c r="EQ299" s="75"/>
      <c r="ER299" s="75"/>
      <c r="ES299" s="75"/>
      <c r="ET299" s="75"/>
      <c r="EU299" s="75"/>
      <c r="EV299" s="75"/>
      <c r="EW299" s="75"/>
      <c r="EX299" s="75"/>
      <c r="EY299" s="75"/>
      <c r="EZ299" s="75"/>
      <c r="FA299" s="75"/>
    </row>
    <row r="300" spans="2:157" ht="18" customHeight="1">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c r="AQ300" s="74"/>
      <c r="AR300" s="74"/>
      <c r="AS300" s="74"/>
      <c r="AT300" s="74"/>
      <c r="AU300" s="74"/>
      <c r="AV300" s="74"/>
      <c r="AW300" s="74"/>
      <c r="AX300" s="74"/>
      <c r="AY300" s="74"/>
      <c r="AZ300" s="74"/>
      <c r="BA300" s="74"/>
      <c r="BB300" s="74"/>
      <c r="BC300" s="74"/>
      <c r="BD300" s="74"/>
      <c r="BE300" s="74"/>
      <c r="BF300" s="74"/>
      <c r="BG300" s="74"/>
      <c r="BH300" s="74"/>
      <c r="BI300" s="74"/>
      <c r="BJ300" s="74"/>
      <c r="BK300" s="74"/>
      <c r="BL300" s="74"/>
      <c r="BM300" s="74"/>
      <c r="BN300" s="74"/>
      <c r="BO300" s="74"/>
      <c r="BP300" s="74"/>
      <c r="BQ300" s="75"/>
      <c r="BR300" s="74"/>
      <c r="BS300" s="74"/>
      <c r="BT300" s="74"/>
      <c r="BU300" s="74"/>
      <c r="BV300" s="74"/>
      <c r="BW300" s="74"/>
      <c r="BX300" s="74"/>
      <c r="BY300" s="74"/>
      <c r="BZ300" s="74"/>
      <c r="CA300" s="74"/>
      <c r="CB300" s="74"/>
      <c r="CC300" s="74"/>
      <c r="CD300" s="74"/>
      <c r="CE300" s="74"/>
      <c r="CF300" s="74"/>
      <c r="CG300" s="74"/>
      <c r="CH300" s="74"/>
      <c r="CI300" s="74"/>
      <c r="CJ300" s="74"/>
      <c r="CK300" s="74"/>
      <c r="CL300" s="74"/>
      <c r="CM300" s="74"/>
      <c r="CN300" s="74"/>
      <c r="CO300" s="74"/>
      <c r="CP300" s="74"/>
      <c r="CQ300" s="74"/>
      <c r="CR300" s="74"/>
      <c r="CS300" s="74"/>
      <c r="CT300" s="74"/>
      <c r="CU300" s="74"/>
      <c r="CV300" s="74"/>
      <c r="CW300" s="75"/>
      <c r="CX300" s="74"/>
      <c r="CY300" s="74"/>
      <c r="CZ300" s="74"/>
      <c r="DA300" s="74"/>
      <c r="DB300" s="74"/>
      <c r="DC300" s="74"/>
      <c r="DD300" s="74"/>
      <c r="DE300" s="74"/>
      <c r="DF300" s="74"/>
      <c r="DG300" s="74"/>
      <c r="DH300" s="74"/>
      <c r="DI300" s="74"/>
      <c r="DJ300" s="74"/>
      <c r="DK300" s="74"/>
      <c r="DL300" s="74"/>
      <c r="DM300" s="74"/>
      <c r="DN300" s="74"/>
      <c r="DO300" s="74"/>
      <c r="DP300" s="74"/>
      <c r="DQ300" s="74"/>
      <c r="DR300" s="74"/>
      <c r="DS300" s="74"/>
      <c r="DT300" s="74"/>
      <c r="DU300" s="75"/>
      <c r="DV300" s="74"/>
      <c r="DW300" s="74"/>
      <c r="DX300" s="74"/>
      <c r="DY300" s="74"/>
      <c r="DZ300" s="74"/>
      <c r="EA300" s="74"/>
      <c r="EB300" s="74"/>
      <c r="EC300" s="74"/>
      <c r="ED300" s="74"/>
      <c r="EE300" s="75"/>
      <c r="EF300" s="75"/>
      <c r="EG300" s="75"/>
      <c r="EH300" s="75"/>
      <c r="EI300" s="75"/>
      <c r="EJ300" s="75"/>
      <c r="EK300" s="75"/>
      <c r="EL300" s="75"/>
      <c r="EM300" s="75"/>
      <c r="EN300" s="75"/>
      <c r="EO300" s="75"/>
      <c r="EP300" s="75"/>
      <c r="EQ300" s="75"/>
      <c r="ER300" s="75"/>
      <c r="ES300" s="75"/>
      <c r="ET300" s="75"/>
      <c r="EU300" s="75"/>
      <c r="EV300" s="75"/>
      <c r="EW300" s="75"/>
      <c r="EX300" s="75"/>
      <c r="EY300" s="75"/>
      <c r="EZ300" s="75"/>
      <c r="FA300" s="75"/>
    </row>
    <row r="301" spans="2:157" ht="18" customHeight="1">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c r="AQ301" s="74"/>
      <c r="AR301" s="74"/>
      <c r="AS301" s="74"/>
      <c r="AT301" s="74"/>
      <c r="AU301" s="74"/>
      <c r="AV301" s="74"/>
      <c r="AW301" s="74"/>
      <c r="AX301" s="74"/>
      <c r="AY301" s="74"/>
      <c r="AZ301" s="74"/>
      <c r="BA301" s="74"/>
      <c r="BB301" s="74"/>
      <c r="BC301" s="74"/>
      <c r="BD301" s="74"/>
      <c r="BE301" s="74"/>
      <c r="BF301" s="74"/>
      <c r="BG301" s="74"/>
      <c r="BH301" s="74"/>
      <c r="BI301" s="74"/>
      <c r="BJ301" s="74"/>
      <c r="BK301" s="74"/>
      <c r="BL301" s="74"/>
      <c r="BM301" s="74"/>
      <c r="BN301" s="74"/>
      <c r="BO301" s="74"/>
      <c r="BP301" s="74"/>
      <c r="BQ301" s="74"/>
      <c r="BR301" s="74"/>
      <c r="BS301" s="74"/>
      <c r="BT301" s="74"/>
      <c r="BU301" s="74"/>
      <c r="BV301" s="74"/>
      <c r="BW301" s="74"/>
      <c r="BX301" s="74"/>
      <c r="BY301" s="74"/>
      <c r="BZ301" s="74"/>
      <c r="CA301" s="74"/>
      <c r="CB301" s="74"/>
      <c r="CC301" s="74"/>
      <c r="CD301" s="74"/>
      <c r="CE301" s="74"/>
      <c r="CF301" s="74"/>
      <c r="CG301" s="74"/>
      <c r="CH301" s="74"/>
      <c r="CI301" s="74"/>
      <c r="CJ301" s="74"/>
      <c r="CK301" s="74"/>
      <c r="CL301" s="74"/>
      <c r="CM301" s="74"/>
      <c r="CN301" s="74"/>
      <c r="CO301" s="74"/>
      <c r="CP301" s="74"/>
      <c r="CQ301" s="74"/>
      <c r="CR301" s="74"/>
      <c r="CS301" s="74"/>
      <c r="CT301" s="74"/>
      <c r="CU301" s="74"/>
      <c r="CV301" s="74"/>
      <c r="CW301" s="75"/>
      <c r="CX301" s="74"/>
      <c r="CY301" s="74"/>
      <c r="CZ301" s="74"/>
      <c r="DA301" s="74"/>
      <c r="DB301" s="74"/>
      <c r="DC301" s="74"/>
      <c r="DD301" s="74"/>
      <c r="DE301" s="74"/>
      <c r="DF301" s="74"/>
      <c r="DG301" s="74"/>
      <c r="DH301" s="74"/>
      <c r="DI301" s="74"/>
      <c r="DJ301" s="74"/>
      <c r="DK301" s="74"/>
      <c r="DL301" s="74"/>
      <c r="DM301" s="74"/>
      <c r="DN301" s="74"/>
      <c r="DO301" s="74"/>
      <c r="DP301" s="74"/>
      <c r="DQ301" s="74"/>
      <c r="DR301" s="74"/>
      <c r="DS301" s="74"/>
      <c r="DT301" s="74"/>
      <c r="DU301" s="75"/>
      <c r="DV301" s="74"/>
      <c r="DW301" s="74"/>
      <c r="DX301" s="74"/>
      <c r="DY301" s="74"/>
      <c r="DZ301" s="74"/>
      <c r="EA301" s="74"/>
      <c r="EB301" s="74"/>
      <c r="EC301" s="74"/>
      <c r="ED301" s="74"/>
      <c r="EE301" s="75"/>
      <c r="EF301" s="75"/>
      <c r="EG301" s="75"/>
      <c r="EH301" s="75"/>
      <c r="EI301" s="75"/>
      <c r="EJ301" s="75"/>
      <c r="EK301" s="75"/>
      <c r="EL301" s="75"/>
      <c r="EM301" s="75"/>
      <c r="EN301" s="75"/>
      <c r="EO301" s="75"/>
      <c r="EP301" s="75"/>
      <c r="EQ301" s="75"/>
      <c r="ER301" s="75"/>
      <c r="ES301" s="75"/>
      <c r="ET301" s="75"/>
      <c r="EU301" s="75"/>
      <c r="EV301" s="75"/>
      <c r="EW301" s="75"/>
      <c r="EX301" s="75"/>
      <c r="EY301" s="75"/>
      <c r="EZ301" s="75"/>
      <c r="FA301" s="75"/>
    </row>
    <row r="302" spans="2:157" ht="18" customHeight="1">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c r="AQ302" s="74"/>
      <c r="AR302" s="74"/>
      <c r="AS302" s="74"/>
      <c r="AT302" s="74"/>
      <c r="AU302" s="74"/>
      <c r="AV302" s="74"/>
      <c r="AW302" s="74"/>
      <c r="AX302" s="74"/>
      <c r="AY302" s="74"/>
      <c r="AZ302" s="74"/>
      <c r="BA302" s="74"/>
      <c r="BB302" s="74"/>
      <c r="BC302" s="74"/>
      <c r="BD302" s="74"/>
      <c r="BE302" s="74"/>
      <c r="BF302" s="74"/>
      <c r="BG302" s="74"/>
      <c r="BH302" s="74"/>
      <c r="BI302" s="74"/>
      <c r="BJ302" s="74"/>
      <c r="BK302" s="74"/>
      <c r="BL302" s="74"/>
      <c r="BM302" s="74"/>
      <c r="BN302" s="74"/>
      <c r="BO302" s="74"/>
      <c r="BP302" s="74"/>
      <c r="BQ302" s="74"/>
      <c r="BR302" s="74"/>
      <c r="BS302" s="74"/>
      <c r="BT302" s="74"/>
      <c r="BU302" s="74"/>
      <c r="BV302" s="74"/>
      <c r="BW302" s="74"/>
      <c r="BX302" s="74"/>
      <c r="BY302" s="74"/>
      <c r="BZ302" s="74"/>
      <c r="CA302" s="74"/>
      <c r="CB302" s="74"/>
      <c r="CC302" s="74"/>
      <c r="CD302" s="74"/>
      <c r="CE302" s="74"/>
      <c r="CF302" s="74"/>
      <c r="CG302" s="74"/>
      <c r="CH302" s="74"/>
      <c r="CI302" s="74"/>
      <c r="CJ302" s="74"/>
      <c r="CK302" s="74"/>
      <c r="CL302" s="74"/>
      <c r="CM302" s="74"/>
      <c r="CN302" s="74"/>
      <c r="CO302" s="74"/>
      <c r="CP302" s="74"/>
      <c r="CQ302" s="74"/>
      <c r="CR302" s="74"/>
      <c r="CS302" s="74"/>
      <c r="CT302" s="74"/>
      <c r="CU302" s="74"/>
      <c r="CV302" s="74"/>
      <c r="CW302" s="75"/>
      <c r="CX302" s="74"/>
      <c r="CY302" s="74"/>
      <c r="CZ302" s="74"/>
      <c r="DA302" s="74"/>
      <c r="DB302" s="74"/>
      <c r="DC302" s="74"/>
      <c r="DD302" s="74"/>
      <c r="DE302" s="74"/>
      <c r="DF302" s="74"/>
      <c r="DG302" s="74"/>
      <c r="DH302" s="74"/>
      <c r="DI302" s="74"/>
      <c r="DJ302" s="74"/>
      <c r="DK302" s="74"/>
      <c r="DL302" s="74"/>
      <c r="DM302" s="74"/>
      <c r="DN302" s="74"/>
      <c r="DO302" s="74"/>
      <c r="DP302" s="74"/>
      <c r="DQ302" s="74"/>
      <c r="DR302" s="74"/>
      <c r="DS302" s="74"/>
      <c r="DT302" s="74"/>
      <c r="DU302" s="75"/>
      <c r="DV302" s="74"/>
      <c r="DW302" s="74"/>
      <c r="DX302" s="74"/>
      <c r="DY302" s="74"/>
      <c r="DZ302" s="74"/>
      <c r="EA302" s="74"/>
      <c r="EB302" s="74"/>
      <c r="EC302" s="74"/>
      <c r="ED302" s="74"/>
      <c r="EE302" s="75"/>
      <c r="EF302" s="75"/>
      <c r="EG302" s="75"/>
      <c r="EH302" s="75"/>
      <c r="EI302" s="75"/>
      <c r="EJ302" s="75"/>
      <c r="EK302" s="75"/>
      <c r="EL302" s="75"/>
      <c r="EM302" s="75"/>
      <c r="EN302" s="75"/>
      <c r="EO302" s="75"/>
      <c r="EP302" s="75"/>
      <c r="EQ302" s="75"/>
      <c r="ER302" s="75"/>
      <c r="ES302" s="75"/>
      <c r="ET302" s="75"/>
      <c r="EU302" s="75"/>
      <c r="EV302" s="75"/>
      <c r="EW302" s="75"/>
      <c r="EX302" s="75"/>
      <c r="EY302" s="75"/>
      <c r="EZ302" s="75"/>
      <c r="FA302" s="75"/>
    </row>
    <row r="303" spans="2:157" ht="18" customHeight="1">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c r="AQ303" s="74"/>
      <c r="AR303" s="74"/>
      <c r="AS303" s="74"/>
      <c r="AT303" s="74"/>
      <c r="AU303" s="74"/>
      <c r="AV303" s="74"/>
      <c r="AW303" s="74"/>
      <c r="AX303" s="74"/>
      <c r="AY303" s="74"/>
      <c r="AZ303" s="74"/>
      <c r="BA303" s="74"/>
      <c r="BB303" s="74"/>
      <c r="BC303" s="74"/>
      <c r="BD303" s="74"/>
      <c r="BE303" s="74"/>
      <c r="BF303" s="74"/>
      <c r="BG303" s="74"/>
      <c r="BH303" s="74"/>
      <c r="BI303" s="74"/>
      <c r="BJ303" s="74"/>
      <c r="BK303" s="74"/>
      <c r="BL303" s="74"/>
      <c r="BM303" s="74"/>
      <c r="BN303" s="74"/>
      <c r="BO303" s="74"/>
      <c r="BP303" s="74"/>
      <c r="BQ303" s="74"/>
      <c r="BR303" s="74"/>
      <c r="BS303" s="74"/>
      <c r="BT303" s="74"/>
      <c r="BU303" s="74"/>
      <c r="BV303" s="74"/>
      <c r="BW303" s="74"/>
      <c r="BX303" s="74"/>
      <c r="BY303" s="74"/>
      <c r="BZ303" s="74"/>
      <c r="CA303" s="74"/>
      <c r="CB303" s="74"/>
      <c r="CC303" s="74"/>
      <c r="CD303" s="74"/>
      <c r="CE303" s="74"/>
      <c r="CF303" s="74"/>
      <c r="CG303" s="74"/>
      <c r="CH303" s="74"/>
      <c r="CI303" s="74"/>
      <c r="CJ303" s="74"/>
      <c r="CK303" s="74"/>
      <c r="CL303" s="74"/>
      <c r="CM303" s="74"/>
      <c r="CN303" s="74"/>
      <c r="CO303" s="74"/>
      <c r="CP303" s="74"/>
      <c r="CQ303" s="74"/>
      <c r="CR303" s="74"/>
      <c r="CS303" s="74"/>
      <c r="CT303" s="74"/>
      <c r="CU303" s="74"/>
      <c r="CV303" s="74"/>
      <c r="CW303" s="75"/>
      <c r="CX303" s="74"/>
      <c r="CY303" s="74"/>
      <c r="CZ303" s="74"/>
      <c r="DA303" s="74"/>
      <c r="DB303" s="74"/>
      <c r="DC303" s="74"/>
      <c r="DD303" s="74"/>
      <c r="DE303" s="74"/>
      <c r="DF303" s="74"/>
      <c r="DG303" s="74"/>
      <c r="DH303" s="74"/>
      <c r="DI303" s="74"/>
      <c r="DJ303" s="74"/>
      <c r="DK303" s="74"/>
      <c r="DL303" s="74"/>
      <c r="DM303" s="74"/>
      <c r="DN303" s="74"/>
      <c r="DO303" s="74"/>
      <c r="DP303" s="74"/>
      <c r="DQ303" s="74"/>
      <c r="DR303" s="74"/>
      <c r="DS303" s="74"/>
      <c r="DT303" s="74"/>
      <c r="DU303" s="75"/>
      <c r="DV303" s="74"/>
      <c r="DW303" s="74"/>
      <c r="DX303" s="74"/>
      <c r="DY303" s="74"/>
      <c r="DZ303" s="74"/>
      <c r="EA303" s="74"/>
      <c r="EB303" s="74"/>
      <c r="EC303" s="74"/>
      <c r="ED303" s="74"/>
      <c r="EE303" s="75"/>
      <c r="EF303" s="75"/>
      <c r="EG303" s="75"/>
      <c r="EH303" s="75"/>
      <c r="EI303" s="75"/>
      <c r="EJ303" s="75"/>
      <c r="EK303" s="75"/>
      <c r="EL303" s="75"/>
      <c r="EM303" s="75"/>
      <c r="EN303" s="75"/>
      <c r="EO303" s="75"/>
      <c r="EP303" s="75"/>
      <c r="EQ303" s="75"/>
      <c r="ER303" s="75"/>
      <c r="ES303" s="75"/>
      <c r="ET303" s="75"/>
      <c r="EU303" s="75"/>
      <c r="EV303" s="75"/>
      <c r="EW303" s="75"/>
      <c r="EX303" s="75"/>
      <c r="EY303" s="75"/>
      <c r="EZ303" s="75"/>
      <c r="FA303" s="75"/>
    </row>
    <row r="304" spans="2:157" ht="18" customHeight="1">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c r="AR304" s="74"/>
      <c r="AS304" s="74"/>
      <c r="AT304" s="74"/>
      <c r="AU304" s="74"/>
      <c r="AV304" s="74"/>
      <c r="AW304" s="74"/>
      <c r="AX304" s="74"/>
      <c r="AY304" s="74"/>
      <c r="AZ304" s="74"/>
      <c r="BA304" s="74"/>
      <c r="BB304" s="74"/>
      <c r="BC304" s="74"/>
      <c r="BD304" s="74"/>
      <c r="BE304" s="74"/>
      <c r="BF304" s="74"/>
      <c r="BG304" s="74"/>
      <c r="BH304" s="74"/>
      <c r="BI304" s="74"/>
      <c r="BJ304" s="74"/>
      <c r="BK304" s="74"/>
      <c r="BL304" s="74"/>
      <c r="BM304" s="74"/>
      <c r="BN304" s="74"/>
      <c r="BO304" s="74"/>
      <c r="BP304" s="74"/>
      <c r="BQ304" s="74"/>
      <c r="BR304" s="74"/>
      <c r="BS304" s="74"/>
      <c r="BT304" s="74"/>
      <c r="BU304" s="74"/>
      <c r="BV304" s="74"/>
      <c r="BW304" s="74"/>
      <c r="BX304" s="74"/>
      <c r="BY304" s="74"/>
      <c r="BZ304" s="74"/>
      <c r="CA304" s="74"/>
      <c r="CB304" s="74"/>
      <c r="CC304" s="74"/>
      <c r="CD304" s="74"/>
      <c r="CE304" s="74"/>
      <c r="CF304" s="74"/>
      <c r="CG304" s="74"/>
      <c r="CH304" s="74"/>
      <c r="CI304" s="74"/>
      <c r="CJ304" s="74"/>
      <c r="CK304" s="74"/>
      <c r="CL304" s="74"/>
      <c r="CM304" s="74"/>
      <c r="CN304" s="74"/>
      <c r="CO304" s="74"/>
      <c r="CP304" s="74"/>
      <c r="CQ304" s="74"/>
      <c r="CR304" s="74"/>
      <c r="CS304" s="74"/>
      <c r="CT304" s="74"/>
      <c r="CU304" s="74"/>
      <c r="CV304" s="74"/>
      <c r="CW304" s="75"/>
      <c r="CX304" s="74"/>
      <c r="CY304" s="74"/>
      <c r="CZ304" s="74"/>
      <c r="DA304" s="74"/>
      <c r="DB304" s="74"/>
      <c r="DC304" s="74"/>
      <c r="DD304" s="74"/>
      <c r="DE304" s="74"/>
      <c r="DF304" s="74"/>
      <c r="DG304" s="74"/>
      <c r="DH304" s="74"/>
      <c r="DI304" s="74"/>
      <c r="DJ304" s="74"/>
      <c r="DK304" s="74"/>
      <c r="DL304" s="74"/>
      <c r="DM304" s="74"/>
      <c r="DN304" s="74"/>
      <c r="DO304" s="74"/>
      <c r="DP304" s="74"/>
      <c r="DQ304" s="74"/>
      <c r="DR304" s="74"/>
      <c r="DS304" s="74"/>
      <c r="DT304" s="74"/>
      <c r="DU304" s="75"/>
      <c r="DV304" s="74"/>
      <c r="DW304" s="74"/>
      <c r="DX304" s="74"/>
      <c r="DY304" s="74"/>
      <c r="DZ304" s="74"/>
      <c r="EA304" s="74"/>
      <c r="EB304" s="74"/>
      <c r="EC304" s="74"/>
      <c r="ED304" s="74"/>
      <c r="EE304" s="75"/>
      <c r="EF304" s="75"/>
      <c r="EG304" s="75"/>
      <c r="EH304" s="75"/>
      <c r="EI304" s="75"/>
      <c r="EJ304" s="75"/>
      <c r="EK304" s="75"/>
      <c r="EL304" s="75"/>
      <c r="EM304" s="75"/>
      <c r="EN304" s="75"/>
      <c r="EO304" s="75"/>
      <c r="EP304" s="75"/>
      <c r="EQ304" s="75"/>
      <c r="ER304" s="75"/>
      <c r="ES304" s="75"/>
      <c r="ET304" s="75"/>
      <c r="EU304" s="75"/>
      <c r="EV304" s="75"/>
      <c r="EW304" s="75"/>
      <c r="EX304" s="75"/>
      <c r="EY304" s="75"/>
      <c r="EZ304" s="75"/>
      <c r="FA304" s="75"/>
    </row>
    <row r="305" spans="2:157" ht="18" customHeight="1">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c r="AR305" s="74"/>
      <c r="AS305" s="74"/>
      <c r="AT305" s="74"/>
      <c r="AU305" s="74"/>
      <c r="AV305" s="74"/>
      <c r="AW305" s="74"/>
      <c r="AX305" s="74"/>
      <c r="AY305" s="74"/>
      <c r="AZ305" s="74"/>
      <c r="BA305" s="74"/>
      <c r="BB305" s="74"/>
      <c r="BC305" s="74"/>
      <c r="BD305" s="74"/>
      <c r="BE305" s="74"/>
      <c r="BF305" s="74"/>
      <c r="BG305" s="74"/>
      <c r="BH305" s="74"/>
      <c r="BI305" s="74"/>
      <c r="BJ305" s="74"/>
      <c r="BK305" s="74"/>
      <c r="BL305" s="74"/>
      <c r="BM305" s="74"/>
      <c r="BN305" s="74"/>
      <c r="BO305" s="74"/>
      <c r="BP305" s="74"/>
      <c r="BQ305" s="74"/>
      <c r="BR305" s="74"/>
      <c r="BS305" s="74"/>
      <c r="BT305" s="74"/>
      <c r="BU305" s="74"/>
      <c r="BV305" s="74"/>
      <c r="BW305" s="74"/>
      <c r="BX305" s="74"/>
      <c r="BY305" s="74"/>
      <c r="BZ305" s="74"/>
      <c r="CA305" s="74"/>
      <c r="CB305" s="74"/>
      <c r="CC305" s="74"/>
      <c r="CD305" s="74"/>
      <c r="CE305" s="74"/>
      <c r="CF305" s="74"/>
      <c r="CG305" s="74"/>
      <c r="CH305" s="74"/>
      <c r="CI305" s="74"/>
      <c r="CJ305" s="74"/>
      <c r="CK305" s="74"/>
      <c r="CL305" s="74"/>
      <c r="CM305" s="74"/>
      <c r="CN305" s="74"/>
      <c r="CO305" s="74"/>
      <c r="CP305" s="74"/>
      <c r="CQ305" s="74"/>
      <c r="CR305" s="74"/>
      <c r="CS305" s="74"/>
      <c r="CT305" s="74"/>
      <c r="CU305" s="74"/>
      <c r="CV305" s="74"/>
      <c r="CW305" s="75"/>
      <c r="CX305" s="74"/>
      <c r="CY305" s="74"/>
      <c r="CZ305" s="74"/>
      <c r="DA305" s="74"/>
      <c r="DB305" s="74"/>
      <c r="DC305" s="74"/>
      <c r="DD305" s="74"/>
      <c r="DE305" s="74"/>
      <c r="DF305" s="74"/>
      <c r="DG305" s="74"/>
      <c r="DH305" s="74"/>
      <c r="DI305" s="74"/>
      <c r="DJ305" s="74"/>
      <c r="DK305" s="74"/>
      <c r="DL305" s="74"/>
      <c r="DM305" s="74"/>
      <c r="DN305" s="74"/>
      <c r="DO305" s="74"/>
      <c r="DP305" s="74"/>
      <c r="DQ305" s="74"/>
      <c r="DR305" s="74"/>
      <c r="DS305" s="74"/>
      <c r="DT305" s="74"/>
      <c r="DU305" s="75"/>
      <c r="DV305" s="74"/>
      <c r="DW305" s="74"/>
      <c r="DX305" s="74"/>
      <c r="DY305" s="74"/>
      <c r="DZ305" s="74"/>
      <c r="EA305" s="74"/>
      <c r="EB305" s="74"/>
      <c r="EC305" s="74"/>
      <c r="ED305" s="74"/>
      <c r="EE305" s="75"/>
      <c r="EF305" s="75"/>
      <c r="EG305" s="75"/>
      <c r="EH305" s="75"/>
      <c r="EI305" s="75"/>
      <c r="EJ305" s="75"/>
      <c r="EK305" s="75"/>
      <c r="EL305" s="75"/>
      <c r="EM305" s="75"/>
      <c r="EN305" s="75"/>
      <c r="EO305" s="75"/>
      <c r="EP305" s="75"/>
      <c r="EQ305" s="75"/>
      <c r="ER305" s="75"/>
      <c r="ES305" s="75"/>
      <c r="ET305" s="75"/>
      <c r="EU305" s="75"/>
      <c r="EV305" s="75"/>
      <c r="EW305" s="75"/>
      <c r="EX305" s="75"/>
      <c r="EY305" s="75"/>
      <c r="EZ305" s="75"/>
      <c r="FA305" s="75"/>
    </row>
    <row r="306" spans="2:157" ht="18" customHeight="1">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c r="AR306" s="74"/>
      <c r="AS306" s="74"/>
      <c r="AT306" s="74"/>
      <c r="AU306" s="74"/>
      <c r="AV306" s="74"/>
      <c r="AW306" s="74"/>
      <c r="AX306" s="74"/>
      <c r="AY306" s="74"/>
      <c r="AZ306" s="74"/>
      <c r="BA306" s="74"/>
      <c r="BB306" s="74"/>
      <c r="BC306" s="74"/>
      <c r="BD306" s="74"/>
      <c r="BE306" s="74"/>
      <c r="BF306" s="74"/>
      <c r="BG306" s="74"/>
      <c r="BH306" s="74"/>
      <c r="BI306" s="74"/>
      <c r="BJ306" s="74"/>
      <c r="BK306" s="74"/>
      <c r="BL306" s="74"/>
      <c r="BM306" s="74"/>
      <c r="BN306" s="74"/>
      <c r="BO306" s="74"/>
      <c r="BP306" s="74"/>
      <c r="BQ306" s="74"/>
      <c r="BR306" s="74"/>
      <c r="BS306" s="74"/>
      <c r="BT306" s="74"/>
      <c r="BU306" s="74"/>
      <c r="BV306" s="74"/>
      <c r="BW306" s="74"/>
      <c r="BX306" s="74"/>
      <c r="BY306" s="74"/>
      <c r="BZ306" s="74"/>
      <c r="CA306" s="74"/>
      <c r="CB306" s="74"/>
      <c r="CC306" s="74"/>
      <c r="CD306" s="74"/>
      <c r="CE306" s="74"/>
      <c r="CF306" s="74"/>
      <c r="CG306" s="74"/>
      <c r="CH306" s="74"/>
      <c r="CI306" s="74"/>
      <c r="CJ306" s="74"/>
      <c r="CK306" s="74"/>
      <c r="CL306" s="74"/>
      <c r="CM306" s="74"/>
      <c r="CN306" s="74"/>
      <c r="CO306" s="74"/>
      <c r="CP306" s="74"/>
      <c r="CQ306" s="74"/>
      <c r="CR306" s="74"/>
      <c r="CS306" s="74"/>
      <c r="CT306" s="74"/>
      <c r="CU306" s="74"/>
      <c r="CV306" s="74"/>
      <c r="CW306" s="75"/>
      <c r="CX306" s="74"/>
      <c r="CY306" s="74"/>
      <c r="CZ306" s="74"/>
      <c r="DA306" s="74"/>
      <c r="DB306" s="74"/>
      <c r="DC306" s="74"/>
      <c r="DD306" s="74"/>
      <c r="DE306" s="74"/>
      <c r="DF306" s="74"/>
      <c r="DG306" s="74"/>
      <c r="DH306" s="74"/>
      <c r="DI306" s="74"/>
      <c r="DJ306" s="74"/>
      <c r="DK306" s="74"/>
      <c r="DL306" s="74"/>
      <c r="DM306" s="74"/>
      <c r="DN306" s="74"/>
      <c r="DO306" s="74"/>
      <c r="DP306" s="74"/>
      <c r="DQ306" s="74"/>
      <c r="DR306" s="74"/>
      <c r="DS306" s="74"/>
      <c r="DT306" s="74"/>
      <c r="DU306" s="75"/>
      <c r="DV306" s="74"/>
      <c r="DW306" s="74"/>
      <c r="DX306" s="74"/>
      <c r="DY306" s="74"/>
      <c r="DZ306" s="74"/>
      <c r="EA306" s="74"/>
      <c r="EB306" s="74"/>
      <c r="EC306" s="74"/>
      <c r="ED306" s="74"/>
      <c r="EE306" s="75"/>
      <c r="EF306" s="75"/>
      <c r="EG306" s="75"/>
      <c r="EH306" s="75"/>
      <c r="EI306" s="75"/>
      <c r="EJ306" s="75"/>
      <c r="EK306" s="75"/>
      <c r="EL306" s="75"/>
      <c r="EM306" s="75"/>
      <c r="EN306" s="75"/>
      <c r="EO306" s="75"/>
      <c r="EP306" s="75"/>
      <c r="EQ306" s="75"/>
      <c r="ER306" s="75"/>
      <c r="ES306" s="75"/>
      <c r="ET306" s="75"/>
      <c r="EU306" s="75"/>
      <c r="EV306" s="75"/>
      <c r="EW306" s="75"/>
      <c r="EX306" s="75"/>
      <c r="EY306" s="75"/>
      <c r="EZ306" s="75"/>
      <c r="FA306" s="75"/>
    </row>
    <row r="307" spans="2:157" ht="18" customHeight="1">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c r="AQ307" s="74"/>
      <c r="AR307" s="74"/>
      <c r="AS307" s="74"/>
      <c r="AT307" s="74"/>
      <c r="AU307" s="74"/>
      <c r="AV307" s="74"/>
      <c r="AW307" s="74"/>
      <c r="AX307" s="74"/>
      <c r="AY307" s="74"/>
      <c r="AZ307" s="74"/>
      <c r="BA307" s="74"/>
      <c r="BB307" s="74"/>
      <c r="BC307" s="74"/>
      <c r="BD307" s="74"/>
      <c r="BE307" s="74"/>
      <c r="BF307" s="74"/>
      <c r="BG307" s="74"/>
      <c r="BH307" s="74"/>
      <c r="BI307" s="74"/>
      <c r="BJ307" s="74"/>
      <c r="BK307" s="74"/>
      <c r="BL307" s="74"/>
      <c r="BM307" s="74"/>
      <c r="BN307" s="74"/>
      <c r="BO307" s="74"/>
      <c r="BP307" s="74"/>
      <c r="BQ307" s="74"/>
      <c r="BR307" s="74"/>
      <c r="BS307" s="74"/>
      <c r="BT307" s="74"/>
      <c r="BU307" s="74"/>
      <c r="BV307" s="74"/>
      <c r="BW307" s="74"/>
      <c r="BX307" s="74"/>
      <c r="BY307" s="74"/>
      <c r="BZ307" s="74"/>
      <c r="CA307" s="74"/>
      <c r="CB307" s="74"/>
      <c r="CC307" s="74"/>
      <c r="CD307" s="74"/>
      <c r="CE307" s="74"/>
      <c r="CF307" s="74"/>
      <c r="CG307" s="74"/>
      <c r="CH307" s="74"/>
      <c r="CI307" s="74"/>
      <c r="CJ307" s="74"/>
      <c r="CK307" s="74"/>
      <c r="CL307" s="74"/>
      <c r="CM307" s="74"/>
      <c r="CN307" s="74"/>
      <c r="CO307" s="74"/>
      <c r="CP307" s="74"/>
      <c r="CQ307" s="74"/>
      <c r="CR307" s="74"/>
      <c r="CS307" s="74"/>
      <c r="CT307" s="74"/>
      <c r="CU307" s="74"/>
      <c r="CV307" s="74"/>
      <c r="CW307" s="75"/>
      <c r="CX307" s="74"/>
      <c r="CY307" s="74"/>
      <c r="CZ307" s="74"/>
      <c r="DA307" s="74"/>
      <c r="DB307" s="74"/>
      <c r="DC307" s="74"/>
      <c r="DD307" s="74"/>
      <c r="DE307" s="74"/>
      <c r="DF307" s="74"/>
      <c r="DG307" s="74"/>
      <c r="DH307" s="74"/>
      <c r="DI307" s="74"/>
      <c r="DJ307" s="74"/>
      <c r="DK307" s="74"/>
      <c r="DL307" s="74"/>
      <c r="DM307" s="74"/>
      <c r="DN307" s="74"/>
      <c r="DO307" s="74"/>
      <c r="DP307" s="74"/>
      <c r="DQ307" s="74"/>
      <c r="DR307" s="74"/>
      <c r="DS307" s="74"/>
      <c r="DT307" s="74"/>
      <c r="DU307" s="75"/>
      <c r="DV307" s="74"/>
      <c r="DW307" s="74"/>
      <c r="DX307" s="74"/>
      <c r="DY307" s="74"/>
      <c r="DZ307" s="74"/>
      <c r="EA307" s="74"/>
      <c r="EB307" s="74"/>
      <c r="EC307" s="74"/>
      <c r="ED307" s="74"/>
      <c r="EE307" s="75"/>
      <c r="EF307" s="75"/>
      <c r="EG307" s="75"/>
      <c r="EH307" s="75"/>
      <c r="EI307" s="75"/>
      <c r="EJ307" s="75"/>
      <c r="EK307" s="75"/>
      <c r="EL307" s="75"/>
      <c r="EM307" s="75"/>
      <c r="EN307" s="75"/>
      <c r="EO307" s="75"/>
      <c r="EP307" s="75"/>
      <c r="EQ307" s="75"/>
      <c r="ER307" s="75"/>
      <c r="ES307" s="75"/>
      <c r="ET307" s="75"/>
      <c r="EU307" s="75"/>
      <c r="EV307" s="75"/>
      <c r="EW307" s="75"/>
      <c r="EX307" s="75"/>
      <c r="EY307" s="75"/>
      <c r="EZ307" s="75"/>
      <c r="FA307" s="75"/>
    </row>
    <row r="308" spans="2:157" ht="18" customHeight="1">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c r="AQ308" s="74"/>
      <c r="AR308" s="74"/>
      <c r="AS308" s="74"/>
      <c r="AT308" s="74"/>
      <c r="AU308" s="74"/>
      <c r="AV308" s="74"/>
      <c r="AW308" s="74"/>
      <c r="AX308" s="74"/>
      <c r="AY308" s="74"/>
      <c r="AZ308" s="74"/>
      <c r="BA308" s="74"/>
      <c r="BB308" s="74"/>
      <c r="BC308" s="74"/>
      <c r="BD308" s="74"/>
      <c r="BE308" s="74"/>
      <c r="BF308" s="74"/>
      <c r="BG308" s="74"/>
      <c r="BH308" s="74"/>
      <c r="BI308" s="74"/>
      <c r="BJ308" s="74"/>
      <c r="BK308" s="74"/>
      <c r="BL308" s="74"/>
      <c r="BM308" s="74"/>
      <c r="BN308" s="74"/>
      <c r="BO308" s="74"/>
      <c r="BP308" s="74"/>
      <c r="BQ308" s="74"/>
      <c r="BR308" s="74"/>
      <c r="BS308" s="74"/>
      <c r="BT308" s="74"/>
      <c r="BU308" s="74"/>
      <c r="BV308" s="74"/>
      <c r="BW308" s="74"/>
      <c r="BX308" s="74"/>
      <c r="BY308" s="74"/>
      <c r="BZ308" s="74"/>
      <c r="CA308" s="74"/>
      <c r="CB308" s="74"/>
      <c r="CC308" s="74"/>
      <c r="CD308" s="74"/>
      <c r="CE308" s="74"/>
      <c r="CF308" s="74"/>
      <c r="CG308" s="74"/>
      <c r="CH308" s="74"/>
      <c r="CI308" s="74"/>
      <c r="CJ308" s="74"/>
      <c r="CK308" s="74"/>
      <c r="CL308" s="74"/>
      <c r="CM308" s="74"/>
      <c r="CN308" s="74"/>
      <c r="CO308" s="74"/>
      <c r="CP308" s="74"/>
      <c r="CQ308" s="74"/>
      <c r="CR308" s="74"/>
      <c r="CS308" s="74"/>
      <c r="CT308" s="74"/>
      <c r="CU308" s="74"/>
      <c r="CV308" s="74"/>
      <c r="CW308" s="75"/>
      <c r="CX308" s="74"/>
      <c r="CY308" s="74"/>
      <c r="CZ308" s="74"/>
      <c r="DA308" s="74"/>
      <c r="DB308" s="74"/>
      <c r="DC308" s="74"/>
      <c r="DD308" s="74"/>
      <c r="DE308" s="74"/>
      <c r="DF308" s="74"/>
      <c r="DG308" s="74"/>
      <c r="DH308" s="74"/>
      <c r="DI308" s="74"/>
      <c r="DJ308" s="74"/>
      <c r="DK308" s="74"/>
      <c r="DL308" s="74"/>
      <c r="DM308" s="74"/>
      <c r="DN308" s="74"/>
      <c r="DO308" s="74"/>
      <c r="DP308" s="74"/>
      <c r="DQ308" s="74"/>
      <c r="DR308" s="74"/>
      <c r="DS308" s="74"/>
      <c r="DT308" s="74"/>
      <c r="DU308" s="75"/>
      <c r="DV308" s="74"/>
      <c r="DW308" s="74"/>
      <c r="DX308" s="74"/>
      <c r="DY308" s="74"/>
      <c r="DZ308" s="74"/>
      <c r="EA308" s="74"/>
      <c r="EB308" s="74"/>
      <c r="EC308" s="74"/>
      <c r="ED308" s="74"/>
      <c r="EE308" s="75"/>
      <c r="EF308" s="75"/>
      <c r="EG308" s="75"/>
      <c r="EH308" s="75"/>
      <c r="EI308" s="75"/>
      <c r="EJ308" s="75"/>
      <c r="EK308" s="75"/>
      <c r="EL308" s="75"/>
      <c r="EM308" s="75"/>
      <c r="EN308" s="75"/>
      <c r="EO308" s="75"/>
      <c r="EP308" s="75"/>
      <c r="EQ308" s="75"/>
      <c r="ER308" s="75"/>
      <c r="ES308" s="75"/>
      <c r="ET308" s="75"/>
      <c r="EU308" s="75"/>
      <c r="EV308" s="75"/>
      <c r="EW308" s="75"/>
      <c r="EX308" s="75"/>
      <c r="EY308" s="75"/>
      <c r="EZ308" s="75"/>
      <c r="FA308" s="75"/>
    </row>
    <row r="309" spans="2:157" ht="18" customHeight="1">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c r="AR309" s="74"/>
      <c r="AS309" s="74"/>
      <c r="AT309" s="74"/>
      <c r="AU309" s="74"/>
      <c r="AV309" s="74"/>
      <c r="AW309" s="74"/>
      <c r="AX309" s="74"/>
      <c r="AY309" s="74"/>
      <c r="AZ309" s="74"/>
      <c r="BA309" s="74"/>
      <c r="BB309" s="74"/>
      <c r="BC309" s="74"/>
      <c r="BD309" s="74"/>
      <c r="BE309" s="74"/>
      <c r="BF309" s="74"/>
      <c r="BG309" s="74"/>
      <c r="BH309" s="74"/>
      <c r="BI309" s="74"/>
      <c r="BJ309" s="74"/>
      <c r="BK309" s="74"/>
      <c r="BL309" s="74"/>
      <c r="BM309" s="74"/>
      <c r="BN309" s="74"/>
      <c r="BO309" s="74"/>
      <c r="BP309" s="74"/>
      <c r="BQ309" s="74"/>
      <c r="BR309" s="74"/>
      <c r="BS309" s="74"/>
      <c r="BT309" s="74"/>
      <c r="BU309" s="74"/>
      <c r="BV309" s="74"/>
      <c r="BW309" s="74"/>
      <c r="BX309" s="74"/>
      <c r="BY309" s="74"/>
      <c r="BZ309" s="74"/>
      <c r="CA309" s="74"/>
      <c r="CB309" s="74"/>
      <c r="CC309" s="74"/>
      <c r="CD309" s="74"/>
      <c r="CE309" s="74"/>
      <c r="CF309" s="74"/>
      <c r="CG309" s="74"/>
      <c r="CH309" s="74"/>
      <c r="CI309" s="74"/>
      <c r="CJ309" s="74"/>
      <c r="CK309" s="74"/>
      <c r="CL309" s="74"/>
      <c r="CM309" s="74"/>
      <c r="CN309" s="74"/>
      <c r="CO309" s="74"/>
      <c r="CP309" s="74"/>
      <c r="CQ309" s="74"/>
      <c r="CR309" s="74"/>
      <c r="CS309" s="74"/>
      <c r="CT309" s="74"/>
      <c r="CU309" s="74"/>
      <c r="CV309" s="74"/>
      <c r="CW309" s="75"/>
      <c r="CX309" s="74"/>
      <c r="CY309" s="74"/>
      <c r="CZ309" s="74"/>
      <c r="DA309" s="74"/>
      <c r="DB309" s="74"/>
      <c r="DC309" s="74"/>
      <c r="DD309" s="74"/>
      <c r="DE309" s="74"/>
      <c r="DF309" s="74"/>
      <c r="DG309" s="74"/>
      <c r="DH309" s="74"/>
      <c r="DI309" s="74"/>
      <c r="DJ309" s="74"/>
      <c r="DK309" s="74"/>
      <c r="DL309" s="74"/>
      <c r="DM309" s="74"/>
      <c r="DN309" s="74"/>
      <c r="DO309" s="74"/>
      <c r="DP309" s="74"/>
      <c r="DQ309" s="74"/>
      <c r="DR309" s="74"/>
      <c r="DS309" s="74"/>
      <c r="DT309" s="74"/>
      <c r="DU309" s="75"/>
      <c r="DV309" s="74"/>
      <c r="DW309" s="74"/>
      <c r="DX309" s="74"/>
      <c r="DY309" s="74"/>
      <c r="DZ309" s="74"/>
      <c r="EA309" s="74"/>
      <c r="EB309" s="74"/>
      <c r="EC309" s="74"/>
      <c r="ED309" s="74"/>
      <c r="EE309" s="75"/>
      <c r="EF309" s="75"/>
      <c r="EG309" s="75"/>
      <c r="EH309" s="75"/>
      <c r="EI309" s="75"/>
      <c r="EJ309" s="75"/>
      <c r="EK309" s="75"/>
      <c r="EL309" s="75"/>
      <c r="EM309" s="75"/>
      <c r="EN309" s="75"/>
      <c r="EO309" s="75"/>
      <c r="EP309" s="75"/>
      <c r="EQ309" s="75"/>
      <c r="ER309" s="75"/>
      <c r="ES309" s="75"/>
      <c r="ET309" s="75"/>
      <c r="EU309" s="75"/>
      <c r="EV309" s="75"/>
      <c r="EW309" s="75"/>
      <c r="EX309" s="75"/>
      <c r="EY309" s="75"/>
      <c r="EZ309" s="75"/>
      <c r="FA309" s="75"/>
    </row>
    <row r="310" spans="2:157" ht="18" customHeight="1">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c r="AQ310" s="74"/>
      <c r="AR310" s="74"/>
      <c r="AS310" s="74"/>
      <c r="AT310" s="74"/>
      <c r="AU310" s="74"/>
      <c r="AV310" s="74"/>
      <c r="AW310" s="74"/>
      <c r="AX310" s="74"/>
      <c r="AY310" s="74"/>
      <c r="AZ310" s="74"/>
      <c r="BA310" s="74"/>
      <c r="BB310" s="74"/>
      <c r="BC310" s="74"/>
      <c r="BD310" s="74"/>
      <c r="BE310" s="74"/>
      <c r="BF310" s="74"/>
      <c r="BG310" s="74"/>
      <c r="BH310" s="74"/>
      <c r="BI310" s="74"/>
      <c r="BJ310" s="74"/>
      <c r="BK310" s="74"/>
      <c r="BL310" s="74"/>
      <c r="BM310" s="74"/>
      <c r="BN310" s="74"/>
      <c r="BO310" s="74"/>
      <c r="BP310" s="74"/>
      <c r="BQ310" s="74"/>
      <c r="BR310" s="74"/>
      <c r="BS310" s="74"/>
      <c r="BT310" s="74"/>
      <c r="BU310" s="74"/>
      <c r="BV310" s="74"/>
      <c r="BW310" s="74"/>
      <c r="BX310" s="74"/>
      <c r="BY310" s="74"/>
      <c r="BZ310" s="74"/>
      <c r="CA310" s="74"/>
      <c r="CB310" s="74"/>
      <c r="CC310" s="74"/>
      <c r="CD310" s="74"/>
      <c r="CE310" s="74"/>
      <c r="CF310" s="74"/>
      <c r="CG310" s="74"/>
      <c r="CH310" s="74"/>
      <c r="CI310" s="74"/>
      <c r="CJ310" s="74"/>
      <c r="CK310" s="74"/>
      <c r="CL310" s="74"/>
      <c r="CM310" s="74"/>
      <c r="CN310" s="74"/>
      <c r="CO310" s="74"/>
      <c r="CP310" s="74"/>
      <c r="CQ310" s="74"/>
      <c r="CR310" s="74"/>
      <c r="CS310" s="74"/>
      <c r="CT310" s="74"/>
      <c r="CU310" s="74"/>
      <c r="CV310" s="74"/>
      <c r="CW310" s="75"/>
      <c r="CX310" s="74"/>
      <c r="CY310" s="74"/>
      <c r="CZ310" s="74"/>
      <c r="DA310" s="74"/>
      <c r="DB310" s="74"/>
      <c r="DC310" s="74"/>
      <c r="DD310" s="74"/>
      <c r="DE310" s="74"/>
      <c r="DF310" s="74"/>
      <c r="DG310" s="74"/>
      <c r="DH310" s="74"/>
      <c r="DI310" s="74"/>
      <c r="DJ310" s="74"/>
      <c r="DK310" s="74"/>
      <c r="DL310" s="74"/>
      <c r="DM310" s="74"/>
      <c r="DN310" s="74"/>
      <c r="DO310" s="74"/>
      <c r="DP310" s="74"/>
      <c r="DQ310" s="74"/>
      <c r="DR310" s="74"/>
      <c r="DS310" s="74"/>
      <c r="DT310" s="74"/>
      <c r="DU310" s="75"/>
      <c r="DV310" s="74"/>
      <c r="DW310" s="74"/>
      <c r="DX310" s="74"/>
      <c r="DY310" s="74"/>
      <c r="DZ310" s="74"/>
      <c r="EA310" s="74"/>
      <c r="EB310" s="74"/>
      <c r="EC310" s="74"/>
      <c r="ED310" s="74"/>
      <c r="EE310" s="75"/>
      <c r="EF310" s="75"/>
      <c r="EG310" s="75"/>
      <c r="EH310" s="75"/>
      <c r="EI310" s="75"/>
      <c r="EJ310" s="75"/>
      <c r="EK310" s="75"/>
      <c r="EL310" s="75"/>
      <c r="EM310" s="75"/>
      <c r="EN310" s="75"/>
      <c r="EO310" s="75"/>
      <c r="EP310" s="75"/>
      <c r="EQ310" s="75"/>
      <c r="ER310" s="75"/>
      <c r="ES310" s="75"/>
      <c r="ET310" s="75"/>
      <c r="EU310" s="75"/>
      <c r="EV310" s="75"/>
      <c r="EW310" s="75"/>
      <c r="EX310" s="75"/>
      <c r="EY310" s="75"/>
      <c r="EZ310" s="75"/>
      <c r="FA310" s="75"/>
    </row>
    <row r="311" spans="2:157" ht="18" customHeight="1">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c r="AQ311" s="74"/>
      <c r="AR311" s="74"/>
      <c r="AS311" s="74"/>
      <c r="AT311" s="74"/>
      <c r="AU311" s="74"/>
      <c r="AV311" s="74"/>
      <c r="AW311" s="74"/>
      <c r="AX311" s="74"/>
      <c r="AY311" s="74"/>
      <c r="AZ311" s="74"/>
      <c r="BA311" s="74"/>
      <c r="BB311" s="74"/>
      <c r="BC311" s="74"/>
      <c r="BD311" s="74"/>
      <c r="BE311" s="74"/>
      <c r="BF311" s="74"/>
      <c r="BG311" s="74"/>
      <c r="BH311" s="74"/>
      <c r="BI311" s="74"/>
      <c r="BJ311" s="74"/>
      <c r="BK311" s="74"/>
      <c r="BL311" s="74"/>
      <c r="BM311" s="74"/>
      <c r="BN311" s="74"/>
      <c r="BO311" s="74"/>
      <c r="BP311" s="74"/>
      <c r="BQ311" s="74"/>
      <c r="BR311" s="74"/>
      <c r="BS311" s="74"/>
      <c r="BT311" s="74"/>
      <c r="BU311" s="74"/>
      <c r="BV311" s="74"/>
      <c r="BW311" s="74"/>
      <c r="BX311" s="74"/>
      <c r="BY311" s="74"/>
      <c r="BZ311" s="74"/>
      <c r="CA311" s="74"/>
      <c r="CB311" s="74"/>
      <c r="CC311" s="74"/>
      <c r="CD311" s="74"/>
      <c r="CE311" s="74"/>
      <c r="CF311" s="74"/>
      <c r="CG311" s="74"/>
      <c r="CH311" s="74"/>
      <c r="CI311" s="74"/>
      <c r="CJ311" s="74"/>
      <c r="CK311" s="74"/>
      <c r="CL311" s="74"/>
      <c r="CM311" s="74"/>
      <c r="CN311" s="74"/>
      <c r="CO311" s="74"/>
      <c r="CP311" s="74"/>
      <c r="CQ311" s="74"/>
      <c r="CR311" s="74"/>
      <c r="CS311" s="74"/>
      <c r="CT311" s="74"/>
      <c r="CU311" s="74"/>
      <c r="CV311" s="74"/>
      <c r="CW311" s="75"/>
      <c r="CX311" s="74"/>
      <c r="CY311" s="74"/>
      <c r="CZ311" s="74"/>
      <c r="DA311" s="74"/>
      <c r="DB311" s="74"/>
      <c r="DC311" s="74"/>
      <c r="DD311" s="74"/>
      <c r="DE311" s="74"/>
      <c r="DF311" s="74"/>
      <c r="DG311" s="74"/>
      <c r="DH311" s="74"/>
      <c r="DI311" s="74"/>
      <c r="DJ311" s="74"/>
      <c r="DK311" s="74"/>
      <c r="DL311" s="74"/>
      <c r="DM311" s="74"/>
      <c r="DN311" s="74"/>
      <c r="DO311" s="74"/>
      <c r="DP311" s="74"/>
      <c r="DQ311" s="74"/>
      <c r="DR311" s="74"/>
      <c r="DS311" s="74"/>
      <c r="DT311" s="74"/>
      <c r="DU311" s="75"/>
      <c r="DV311" s="74"/>
      <c r="DW311" s="74"/>
      <c r="DX311" s="74"/>
      <c r="DY311" s="74"/>
      <c r="DZ311" s="74"/>
      <c r="EA311" s="74"/>
      <c r="EB311" s="74"/>
      <c r="EC311" s="74"/>
      <c r="ED311" s="74"/>
      <c r="EE311" s="75"/>
      <c r="EF311" s="75"/>
      <c r="EG311" s="75"/>
      <c r="EH311" s="75"/>
      <c r="EI311" s="75"/>
      <c r="EJ311" s="75"/>
      <c r="EK311" s="75"/>
      <c r="EL311" s="75"/>
      <c r="EM311" s="75"/>
      <c r="EN311" s="75"/>
      <c r="EO311" s="75"/>
      <c r="EP311" s="75"/>
      <c r="EQ311" s="75"/>
      <c r="ER311" s="75"/>
      <c r="ES311" s="75"/>
      <c r="ET311" s="75"/>
      <c r="EU311" s="75"/>
      <c r="EV311" s="75"/>
      <c r="EW311" s="75"/>
      <c r="EX311" s="75"/>
      <c r="EY311" s="75"/>
      <c r="EZ311" s="75"/>
      <c r="FA311" s="75"/>
    </row>
    <row r="312" spans="2:157" ht="18" customHeight="1">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c r="AQ312" s="74"/>
      <c r="AR312" s="74"/>
      <c r="AS312" s="74"/>
      <c r="AT312" s="74"/>
      <c r="AU312" s="74"/>
      <c r="AV312" s="74"/>
      <c r="AW312" s="74"/>
      <c r="AX312" s="74"/>
      <c r="AY312" s="74"/>
      <c r="AZ312" s="74"/>
      <c r="BA312" s="74"/>
      <c r="BB312" s="74"/>
      <c r="BC312" s="74"/>
      <c r="BD312" s="74"/>
      <c r="BE312" s="74"/>
      <c r="BF312" s="74"/>
      <c r="BG312" s="74"/>
      <c r="BH312" s="74"/>
      <c r="BI312" s="74"/>
      <c r="BJ312" s="74"/>
      <c r="BK312" s="74"/>
      <c r="BL312" s="74"/>
      <c r="BM312" s="74"/>
      <c r="BN312" s="74"/>
      <c r="BO312" s="74"/>
      <c r="BP312" s="74"/>
      <c r="BQ312" s="74"/>
      <c r="BR312" s="74"/>
      <c r="BS312" s="74"/>
      <c r="BT312" s="74"/>
      <c r="BU312" s="74"/>
      <c r="BV312" s="74"/>
      <c r="BW312" s="74"/>
      <c r="BX312" s="74"/>
      <c r="BY312" s="74"/>
      <c r="BZ312" s="74"/>
      <c r="CA312" s="74"/>
      <c r="CB312" s="74"/>
      <c r="CC312" s="74"/>
      <c r="CD312" s="74"/>
      <c r="CE312" s="74"/>
      <c r="CF312" s="74"/>
      <c r="CG312" s="74"/>
      <c r="CH312" s="74"/>
      <c r="CI312" s="74"/>
      <c r="CJ312" s="74"/>
      <c r="CK312" s="74"/>
      <c r="CL312" s="74"/>
      <c r="CM312" s="74"/>
      <c r="CN312" s="74"/>
      <c r="CO312" s="74"/>
      <c r="CP312" s="74"/>
      <c r="CQ312" s="74"/>
      <c r="CR312" s="74"/>
      <c r="CS312" s="74"/>
      <c r="CT312" s="74"/>
      <c r="CU312" s="74"/>
      <c r="CV312" s="74"/>
      <c r="CW312" s="75"/>
      <c r="CX312" s="74"/>
      <c r="CY312" s="74"/>
      <c r="CZ312" s="74"/>
      <c r="DA312" s="74"/>
      <c r="DB312" s="74"/>
      <c r="DC312" s="74"/>
      <c r="DD312" s="74"/>
      <c r="DE312" s="74"/>
      <c r="DF312" s="74"/>
      <c r="DG312" s="74"/>
      <c r="DH312" s="74"/>
      <c r="DI312" s="74"/>
      <c r="DJ312" s="74"/>
      <c r="DK312" s="74"/>
      <c r="DL312" s="74"/>
      <c r="DM312" s="74"/>
      <c r="DN312" s="74"/>
      <c r="DO312" s="74"/>
      <c r="DP312" s="74"/>
      <c r="DQ312" s="74"/>
      <c r="DR312" s="74"/>
      <c r="DS312" s="74"/>
      <c r="DT312" s="74"/>
      <c r="DU312" s="75"/>
      <c r="DV312" s="74"/>
      <c r="DW312" s="74"/>
      <c r="DX312" s="74"/>
      <c r="DY312" s="74"/>
      <c r="DZ312" s="74"/>
      <c r="EA312" s="74"/>
      <c r="EB312" s="74"/>
      <c r="EC312" s="74"/>
      <c r="ED312" s="74"/>
      <c r="EE312" s="75"/>
      <c r="EF312" s="75"/>
      <c r="EG312" s="75"/>
      <c r="EH312" s="75"/>
      <c r="EI312" s="75"/>
      <c r="EJ312" s="75"/>
      <c r="EK312" s="75"/>
      <c r="EL312" s="75"/>
      <c r="EM312" s="75"/>
      <c r="EN312" s="75"/>
      <c r="EO312" s="75"/>
      <c r="EP312" s="75"/>
      <c r="EQ312" s="75"/>
      <c r="ER312" s="75"/>
      <c r="ES312" s="75"/>
      <c r="ET312" s="75"/>
      <c r="EU312" s="75"/>
      <c r="EV312" s="75"/>
      <c r="EW312" s="75"/>
      <c r="EX312" s="75"/>
      <c r="EY312" s="75"/>
      <c r="EZ312" s="75"/>
      <c r="FA312" s="75"/>
    </row>
    <row r="313" spans="2:157" ht="18" customHeight="1">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c r="AR313" s="74"/>
      <c r="AS313" s="74"/>
      <c r="AT313" s="74"/>
      <c r="AU313" s="74"/>
      <c r="AV313" s="74"/>
      <c r="AW313" s="74"/>
      <c r="AX313" s="74"/>
      <c r="AY313" s="74"/>
      <c r="AZ313" s="74"/>
      <c r="BA313" s="74"/>
      <c r="BB313" s="74"/>
      <c r="BC313" s="74"/>
      <c r="BD313" s="74"/>
      <c r="BE313" s="74"/>
      <c r="BF313" s="74"/>
      <c r="BG313" s="74"/>
      <c r="BH313" s="74"/>
      <c r="BI313" s="74"/>
      <c r="BJ313" s="74"/>
      <c r="BK313" s="74"/>
      <c r="BL313" s="74"/>
      <c r="BM313" s="74"/>
      <c r="BN313" s="74"/>
      <c r="BO313" s="74"/>
      <c r="BP313" s="74"/>
      <c r="BQ313" s="74"/>
      <c r="BR313" s="74"/>
      <c r="BS313" s="74"/>
      <c r="BT313" s="74"/>
      <c r="BU313" s="74"/>
      <c r="BV313" s="74"/>
      <c r="BW313" s="74"/>
      <c r="BX313" s="74"/>
      <c r="BY313" s="74"/>
      <c r="BZ313" s="74"/>
      <c r="CA313" s="74"/>
      <c r="CB313" s="74"/>
      <c r="CC313" s="74"/>
      <c r="CD313" s="74"/>
      <c r="CE313" s="74"/>
      <c r="CF313" s="74"/>
      <c r="CG313" s="74"/>
      <c r="CH313" s="74"/>
      <c r="CI313" s="74"/>
      <c r="CJ313" s="74"/>
      <c r="CK313" s="74"/>
      <c r="CL313" s="74"/>
      <c r="CM313" s="74"/>
      <c r="CN313" s="74"/>
      <c r="CO313" s="74"/>
      <c r="CP313" s="74"/>
      <c r="CQ313" s="74"/>
      <c r="CR313" s="74"/>
      <c r="CS313" s="74"/>
      <c r="CT313" s="74"/>
      <c r="CU313" s="74"/>
      <c r="CV313" s="74"/>
      <c r="CW313" s="75"/>
      <c r="CX313" s="74"/>
      <c r="CY313" s="74"/>
      <c r="CZ313" s="74"/>
      <c r="DA313" s="74"/>
      <c r="DB313" s="74"/>
      <c r="DC313" s="74"/>
      <c r="DD313" s="74"/>
      <c r="DE313" s="74"/>
      <c r="DF313" s="74"/>
      <c r="DG313" s="74"/>
      <c r="DH313" s="74"/>
      <c r="DI313" s="74"/>
      <c r="DJ313" s="74"/>
      <c r="DK313" s="74"/>
      <c r="DL313" s="74"/>
      <c r="DM313" s="74"/>
      <c r="DN313" s="74"/>
      <c r="DO313" s="74"/>
      <c r="DP313" s="74"/>
      <c r="DQ313" s="74"/>
      <c r="DR313" s="74"/>
      <c r="DS313" s="74"/>
      <c r="DT313" s="74"/>
      <c r="DU313" s="75"/>
      <c r="DV313" s="74"/>
      <c r="DW313" s="74"/>
      <c r="DX313" s="74"/>
      <c r="DY313" s="74"/>
      <c r="DZ313" s="74"/>
      <c r="EA313" s="74"/>
      <c r="EB313" s="74"/>
      <c r="EC313" s="74"/>
      <c r="ED313" s="74"/>
      <c r="EE313" s="75"/>
      <c r="EF313" s="75"/>
      <c r="EG313" s="75"/>
      <c r="EH313" s="75"/>
      <c r="EI313" s="75"/>
      <c r="EJ313" s="75"/>
      <c r="EK313" s="75"/>
      <c r="EL313" s="75"/>
      <c r="EM313" s="75"/>
      <c r="EN313" s="75"/>
      <c r="EO313" s="75"/>
      <c r="EP313" s="75"/>
      <c r="EQ313" s="75"/>
      <c r="ER313" s="75"/>
      <c r="ES313" s="75"/>
      <c r="ET313" s="75"/>
      <c r="EU313" s="75"/>
      <c r="EV313" s="75"/>
      <c r="EW313" s="75"/>
      <c r="EX313" s="75"/>
      <c r="EY313" s="75"/>
      <c r="EZ313" s="75"/>
      <c r="FA313" s="75"/>
    </row>
    <row r="314" spans="2:157" ht="18" customHeight="1">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c r="AQ314" s="74"/>
      <c r="AR314" s="74"/>
      <c r="AS314" s="74"/>
      <c r="AT314" s="74"/>
      <c r="AU314" s="74"/>
      <c r="AV314" s="74"/>
      <c r="AW314" s="74"/>
      <c r="AX314" s="74"/>
      <c r="AY314" s="74"/>
      <c r="AZ314" s="74"/>
      <c r="BA314" s="74"/>
      <c r="BB314" s="74"/>
      <c r="BC314" s="74"/>
      <c r="BD314" s="74"/>
      <c r="BE314" s="74"/>
      <c r="BF314" s="74"/>
      <c r="BG314" s="74"/>
      <c r="BH314" s="74"/>
      <c r="BI314" s="74"/>
      <c r="BJ314" s="74"/>
      <c r="BK314" s="74"/>
      <c r="BL314" s="74"/>
      <c r="BM314" s="74"/>
      <c r="BN314" s="74"/>
      <c r="BO314" s="74"/>
      <c r="BP314" s="74"/>
      <c r="BQ314" s="74"/>
      <c r="BR314" s="74"/>
      <c r="BS314" s="74"/>
      <c r="BT314" s="74"/>
      <c r="BU314" s="74"/>
      <c r="BV314" s="74"/>
      <c r="BW314" s="74"/>
      <c r="BX314" s="74"/>
      <c r="BY314" s="74"/>
      <c r="BZ314" s="74"/>
      <c r="CA314" s="74"/>
      <c r="CB314" s="74"/>
      <c r="CC314" s="74"/>
      <c r="CD314" s="74"/>
      <c r="CE314" s="74"/>
      <c r="CF314" s="74"/>
      <c r="CG314" s="74"/>
      <c r="CH314" s="74"/>
      <c r="CI314" s="74"/>
      <c r="CJ314" s="74"/>
      <c r="CK314" s="74"/>
      <c r="CL314" s="74"/>
      <c r="CM314" s="74"/>
      <c r="CN314" s="74"/>
      <c r="CO314" s="74"/>
      <c r="CP314" s="74"/>
      <c r="CQ314" s="74"/>
      <c r="CR314" s="74"/>
      <c r="CS314" s="74"/>
      <c r="CT314" s="74"/>
      <c r="CU314" s="74"/>
      <c r="CV314" s="74"/>
      <c r="CW314" s="75"/>
      <c r="CX314" s="74"/>
      <c r="CY314" s="74"/>
      <c r="CZ314" s="74"/>
      <c r="DA314" s="74"/>
      <c r="DB314" s="74"/>
      <c r="DC314" s="74"/>
      <c r="DD314" s="74"/>
      <c r="DE314" s="74"/>
      <c r="DF314" s="74"/>
      <c r="DG314" s="74"/>
      <c r="DH314" s="74"/>
      <c r="DI314" s="74"/>
      <c r="DJ314" s="74"/>
      <c r="DK314" s="74"/>
      <c r="DL314" s="74"/>
      <c r="DM314" s="74"/>
      <c r="DN314" s="74"/>
      <c r="DO314" s="74"/>
      <c r="DP314" s="74"/>
      <c r="DQ314" s="74"/>
      <c r="DR314" s="74"/>
      <c r="DS314" s="74"/>
      <c r="DT314" s="74"/>
      <c r="DU314" s="75"/>
      <c r="DV314" s="74"/>
      <c r="DW314" s="74"/>
      <c r="DX314" s="74"/>
      <c r="DY314" s="74"/>
      <c r="DZ314" s="74"/>
      <c r="EA314" s="74"/>
      <c r="EB314" s="74"/>
      <c r="EC314" s="74"/>
      <c r="ED314" s="74"/>
      <c r="EE314" s="75"/>
      <c r="EF314" s="75"/>
      <c r="EG314" s="75"/>
      <c r="EH314" s="75"/>
      <c r="EI314" s="75"/>
      <c r="EJ314" s="75"/>
      <c r="EK314" s="75"/>
      <c r="EL314" s="75"/>
      <c r="EM314" s="75"/>
      <c r="EN314" s="75"/>
      <c r="EO314" s="75"/>
      <c r="EP314" s="75"/>
      <c r="EQ314" s="75"/>
      <c r="ER314" s="75"/>
      <c r="ES314" s="75"/>
      <c r="ET314" s="75"/>
      <c r="EU314" s="75"/>
      <c r="EV314" s="75"/>
      <c r="EW314" s="75"/>
      <c r="EX314" s="75"/>
      <c r="EY314" s="75"/>
      <c r="EZ314" s="75"/>
      <c r="FA314" s="75"/>
    </row>
    <row r="315" spans="2:157" ht="18" customHeight="1">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c r="AQ315" s="74"/>
      <c r="AR315" s="74"/>
      <c r="AS315" s="74"/>
      <c r="AT315" s="74"/>
      <c r="AU315" s="74"/>
      <c r="AV315" s="74"/>
      <c r="AW315" s="74"/>
      <c r="AX315" s="74"/>
      <c r="AY315" s="74"/>
      <c r="AZ315" s="74"/>
      <c r="BA315" s="74"/>
      <c r="BB315" s="74"/>
      <c r="BC315" s="74"/>
      <c r="BD315" s="74"/>
      <c r="BE315" s="74"/>
      <c r="BF315" s="74"/>
      <c r="BG315" s="74"/>
      <c r="BH315" s="74"/>
      <c r="BI315" s="74"/>
      <c r="BJ315" s="74"/>
      <c r="BK315" s="74"/>
      <c r="BL315" s="74"/>
      <c r="BM315" s="74"/>
      <c r="BN315" s="74"/>
      <c r="BO315" s="74"/>
      <c r="BP315" s="74"/>
      <c r="BQ315" s="74"/>
      <c r="BR315" s="74"/>
      <c r="BS315" s="74"/>
      <c r="BT315" s="74"/>
      <c r="BU315" s="74"/>
      <c r="BV315" s="74"/>
      <c r="BW315" s="74"/>
      <c r="BX315" s="74"/>
      <c r="BY315" s="74"/>
      <c r="BZ315" s="74"/>
      <c r="CA315" s="74"/>
      <c r="CB315" s="74"/>
      <c r="CC315" s="74"/>
      <c r="CD315" s="74"/>
      <c r="CE315" s="74"/>
      <c r="CF315" s="74"/>
      <c r="CG315" s="74"/>
      <c r="CH315" s="74"/>
      <c r="CI315" s="74"/>
      <c r="CJ315" s="74"/>
      <c r="CK315" s="74"/>
      <c r="CL315" s="74"/>
      <c r="CM315" s="74"/>
      <c r="CN315" s="74"/>
      <c r="CO315" s="74"/>
      <c r="CP315" s="74"/>
      <c r="CQ315" s="74"/>
      <c r="CR315" s="74"/>
      <c r="CS315" s="74"/>
      <c r="CT315" s="74"/>
      <c r="CU315" s="74"/>
      <c r="CV315" s="74"/>
      <c r="CW315" s="75"/>
      <c r="CX315" s="74"/>
      <c r="CY315" s="74"/>
      <c r="CZ315" s="74"/>
      <c r="DA315" s="74"/>
      <c r="DB315" s="74"/>
      <c r="DC315" s="74"/>
      <c r="DD315" s="74"/>
      <c r="DE315" s="74"/>
      <c r="DF315" s="74"/>
      <c r="DG315" s="74"/>
      <c r="DH315" s="74"/>
      <c r="DI315" s="74"/>
      <c r="DJ315" s="74"/>
      <c r="DK315" s="74"/>
      <c r="DL315" s="74"/>
      <c r="DM315" s="74"/>
      <c r="DN315" s="74"/>
      <c r="DO315" s="74"/>
      <c r="DP315" s="74"/>
      <c r="DQ315" s="74"/>
      <c r="DR315" s="74"/>
      <c r="DS315" s="74"/>
      <c r="DT315" s="74"/>
      <c r="DU315" s="75"/>
      <c r="DV315" s="74"/>
      <c r="DW315" s="74"/>
      <c r="DX315" s="74"/>
      <c r="DY315" s="74"/>
      <c r="DZ315" s="74"/>
      <c r="EA315" s="74"/>
      <c r="EB315" s="74"/>
      <c r="EC315" s="74"/>
      <c r="ED315" s="74"/>
      <c r="EE315" s="75"/>
      <c r="EF315" s="75"/>
      <c r="EG315" s="75"/>
      <c r="EH315" s="75"/>
      <c r="EI315" s="75"/>
      <c r="EJ315" s="75"/>
      <c r="EK315" s="75"/>
      <c r="EL315" s="75"/>
      <c r="EM315" s="75"/>
      <c r="EN315" s="75"/>
      <c r="EO315" s="75"/>
      <c r="EP315" s="75"/>
      <c r="EQ315" s="75"/>
      <c r="ER315" s="75"/>
      <c r="ES315" s="75"/>
      <c r="ET315" s="75"/>
      <c r="EU315" s="75"/>
      <c r="EV315" s="75"/>
      <c r="EW315" s="75"/>
      <c r="EX315" s="75"/>
      <c r="EY315" s="75"/>
      <c r="EZ315" s="75"/>
      <c r="FA315" s="75"/>
    </row>
    <row r="316" spans="2:157" ht="18" customHeight="1">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c r="AR316" s="74"/>
      <c r="AS316" s="74"/>
      <c r="AT316" s="74"/>
      <c r="AU316" s="74"/>
      <c r="AV316" s="74"/>
      <c r="AW316" s="74"/>
      <c r="AX316" s="74"/>
      <c r="AY316" s="74"/>
      <c r="AZ316" s="74"/>
      <c r="BA316" s="74"/>
      <c r="BB316" s="74"/>
      <c r="BC316" s="74"/>
      <c r="BD316" s="74"/>
      <c r="BE316" s="74"/>
      <c r="BF316" s="74"/>
      <c r="BG316" s="74"/>
      <c r="BH316" s="74"/>
      <c r="BI316" s="74"/>
      <c r="BJ316" s="74"/>
      <c r="BK316" s="74"/>
      <c r="BL316" s="74"/>
      <c r="BM316" s="74"/>
      <c r="BN316" s="74"/>
      <c r="BO316" s="74"/>
      <c r="BP316" s="74"/>
      <c r="BQ316" s="74"/>
      <c r="BR316" s="74"/>
      <c r="BS316" s="74"/>
      <c r="BT316" s="74"/>
      <c r="BU316" s="74"/>
      <c r="BV316" s="74"/>
      <c r="BW316" s="74"/>
      <c r="BX316" s="74"/>
      <c r="BY316" s="74"/>
      <c r="BZ316" s="74"/>
      <c r="CA316" s="74"/>
      <c r="CB316" s="74"/>
      <c r="CC316" s="74"/>
      <c r="CD316" s="74"/>
      <c r="CE316" s="74"/>
      <c r="CF316" s="74"/>
      <c r="CG316" s="74"/>
      <c r="CH316" s="74"/>
      <c r="CI316" s="74"/>
      <c r="CJ316" s="74"/>
      <c r="CK316" s="74"/>
      <c r="CL316" s="74"/>
      <c r="CM316" s="74"/>
      <c r="CN316" s="74"/>
      <c r="CO316" s="74"/>
      <c r="CP316" s="74"/>
      <c r="CQ316" s="74"/>
      <c r="CR316" s="74"/>
      <c r="CS316" s="74"/>
      <c r="CT316" s="74"/>
      <c r="CU316" s="74"/>
      <c r="CV316" s="74"/>
      <c r="CW316" s="75"/>
      <c r="CX316" s="74"/>
      <c r="CY316" s="74"/>
      <c r="CZ316" s="74"/>
      <c r="DA316" s="74"/>
      <c r="DB316" s="74"/>
      <c r="DC316" s="74"/>
      <c r="DD316" s="74"/>
      <c r="DE316" s="74"/>
      <c r="DF316" s="74"/>
      <c r="DG316" s="74"/>
      <c r="DH316" s="74"/>
      <c r="DI316" s="74"/>
      <c r="DJ316" s="74"/>
      <c r="DK316" s="74"/>
      <c r="DL316" s="74"/>
      <c r="DM316" s="74"/>
      <c r="DN316" s="74"/>
      <c r="DO316" s="74"/>
      <c r="DP316" s="74"/>
      <c r="DQ316" s="74"/>
      <c r="DR316" s="74"/>
      <c r="DS316" s="74"/>
      <c r="DT316" s="74"/>
      <c r="DU316" s="75"/>
      <c r="DV316" s="74"/>
      <c r="DW316" s="74"/>
      <c r="DX316" s="74"/>
      <c r="DY316" s="74"/>
      <c r="DZ316" s="74"/>
      <c r="EA316" s="74"/>
      <c r="EB316" s="74"/>
      <c r="EC316" s="74"/>
      <c r="ED316" s="74"/>
      <c r="EE316" s="75"/>
      <c r="EF316" s="75"/>
      <c r="EG316" s="75"/>
      <c r="EH316" s="75"/>
      <c r="EI316" s="75"/>
      <c r="EJ316" s="75"/>
      <c r="EK316" s="75"/>
      <c r="EL316" s="75"/>
      <c r="EM316" s="75"/>
      <c r="EN316" s="75"/>
      <c r="EO316" s="75"/>
      <c r="EP316" s="75"/>
      <c r="EQ316" s="75"/>
      <c r="ER316" s="75"/>
      <c r="ES316" s="75"/>
      <c r="ET316" s="75"/>
      <c r="EU316" s="75"/>
      <c r="EV316" s="75"/>
      <c r="EW316" s="75"/>
      <c r="EX316" s="75"/>
      <c r="EY316" s="75"/>
      <c r="EZ316" s="75"/>
      <c r="FA316" s="75"/>
    </row>
    <row r="317" spans="2:157" ht="18" customHeight="1">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c r="AQ317" s="74"/>
      <c r="AR317" s="74"/>
      <c r="AS317" s="74"/>
      <c r="AT317" s="74"/>
      <c r="AU317" s="74"/>
      <c r="AV317" s="74"/>
      <c r="AW317" s="74"/>
      <c r="AX317" s="74"/>
      <c r="AY317" s="74"/>
      <c r="AZ317" s="74"/>
      <c r="BA317" s="74"/>
      <c r="BB317" s="74"/>
      <c r="BC317" s="74"/>
      <c r="BD317" s="74"/>
      <c r="BE317" s="74"/>
      <c r="BF317" s="74"/>
      <c r="BG317" s="74"/>
      <c r="BH317" s="74"/>
      <c r="BI317" s="74"/>
      <c r="BJ317" s="74"/>
      <c r="BK317" s="74"/>
      <c r="BL317" s="74"/>
      <c r="BM317" s="74"/>
      <c r="BN317" s="74"/>
      <c r="BO317" s="74"/>
      <c r="BP317" s="74"/>
      <c r="BQ317" s="74"/>
      <c r="BR317" s="74"/>
      <c r="BS317" s="74"/>
      <c r="BT317" s="74"/>
      <c r="BU317" s="74"/>
      <c r="BV317" s="74"/>
      <c r="BW317" s="74"/>
      <c r="BX317" s="74"/>
      <c r="BY317" s="74"/>
      <c r="BZ317" s="74"/>
      <c r="CA317" s="74"/>
      <c r="CB317" s="74"/>
      <c r="CC317" s="74"/>
      <c r="CD317" s="74"/>
      <c r="CE317" s="74"/>
      <c r="CF317" s="74"/>
      <c r="CG317" s="74"/>
      <c r="CH317" s="74"/>
      <c r="CI317" s="74"/>
      <c r="CJ317" s="74"/>
      <c r="CK317" s="74"/>
      <c r="CL317" s="74"/>
      <c r="CM317" s="74"/>
      <c r="CN317" s="74"/>
      <c r="CO317" s="74"/>
      <c r="CP317" s="74"/>
      <c r="CQ317" s="74"/>
      <c r="CR317" s="74"/>
      <c r="CS317" s="74"/>
      <c r="CT317" s="74"/>
      <c r="CU317" s="74"/>
      <c r="CV317" s="74"/>
      <c r="CW317" s="75"/>
      <c r="CX317" s="74"/>
      <c r="CY317" s="74"/>
      <c r="CZ317" s="74"/>
      <c r="DA317" s="74"/>
      <c r="DB317" s="74"/>
      <c r="DC317" s="74"/>
      <c r="DD317" s="74"/>
      <c r="DE317" s="74"/>
      <c r="DF317" s="74"/>
      <c r="DG317" s="74"/>
      <c r="DH317" s="74"/>
      <c r="DI317" s="74"/>
      <c r="DJ317" s="74"/>
      <c r="DK317" s="74"/>
      <c r="DL317" s="74"/>
      <c r="DM317" s="74"/>
      <c r="DN317" s="74"/>
      <c r="DO317" s="74"/>
      <c r="DP317" s="74"/>
      <c r="DQ317" s="74"/>
      <c r="DR317" s="74"/>
      <c r="DS317" s="74"/>
      <c r="DT317" s="74"/>
      <c r="DU317" s="75"/>
      <c r="DV317" s="74"/>
      <c r="DW317" s="74"/>
      <c r="DX317" s="74"/>
      <c r="DY317" s="74"/>
      <c r="DZ317" s="74"/>
      <c r="EA317" s="74"/>
      <c r="EB317" s="74"/>
      <c r="EC317" s="74"/>
      <c r="ED317" s="74"/>
      <c r="EE317" s="75"/>
      <c r="EF317" s="75"/>
      <c r="EG317" s="75"/>
      <c r="EH317" s="75"/>
      <c r="EI317" s="75"/>
      <c r="EJ317" s="75"/>
      <c r="EK317" s="75"/>
      <c r="EL317" s="75"/>
      <c r="EM317" s="75"/>
      <c r="EN317" s="75"/>
      <c r="EO317" s="75"/>
      <c r="EP317" s="75"/>
      <c r="EQ317" s="75"/>
      <c r="ER317" s="75"/>
      <c r="ES317" s="75"/>
      <c r="ET317" s="75"/>
      <c r="EU317" s="75"/>
      <c r="EV317" s="75"/>
      <c r="EW317" s="75"/>
      <c r="EX317" s="75"/>
      <c r="EY317" s="75"/>
      <c r="EZ317" s="75"/>
      <c r="FA317" s="75"/>
    </row>
    <row r="318" spans="17:157" ht="18" customHeight="1">
      <c r="Q318" s="74"/>
      <c r="R318" s="74"/>
      <c r="BP318" s="74"/>
      <c r="BQ318" s="74"/>
      <c r="CV318" s="74"/>
      <c r="CW318" s="75"/>
      <c r="DT318" s="74"/>
      <c r="DU318" s="75"/>
      <c r="EE318" s="75"/>
      <c r="EF318" s="75"/>
      <c r="EG318" s="75"/>
      <c r="EH318" s="75"/>
      <c r="EI318" s="75"/>
      <c r="EJ318" s="75"/>
      <c r="EK318" s="75"/>
      <c r="EL318" s="75"/>
      <c r="EM318" s="75"/>
      <c r="EN318" s="75"/>
      <c r="EO318" s="75"/>
      <c r="EP318" s="75"/>
      <c r="EQ318" s="75"/>
      <c r="ER318" s="75"/>
      <c r="ES318" s="75"/>
      <c r="ET318" s="75"/>
      <c r="EU318" s="75"/>
      <c r="EV318" s="75"/>
      <c r="EW318" s="75"/>
      <c r="EX318" s="75"/>
      <c r="EY318" s="75"/>
      <c r="EZ318" s="75"/>
      <c r="FA318" s="75"/>
    </row>
    <row r="319" spans="17:157" ht="18" customHeight="1">
      <c r="Q319" s="74"/>
      <c r="R319" s="74"/>
      <c r="BP319" s="74"/>
      <c r="BQ319" s="74"/>
      <c r="CV319" s="74"/>
      <c r="CW319" s="75"/>
      <c r="DT319" s="74"/>
      <c r="DU319" s="75"/>
      <c r="EE319" s="75"/>
      <c r="EF319" s="75"/>
      <c r="EG319" s="75"/>
      <c r="EH319" s="75"/>
      <c r="EI319" s="75"/>
      <c r="EJ319" s="75"/>
      <c r="EK319" s="75"/>
      <c r="EL319" s="75"/>
      <c r="EM319" s="75"/>
      <c r="EN319" s="75"/>
      <c r="EO319" s="75"/>
      <c r="EP319" s="75"/>
      <c r="EQ319" s="75"/>
      <c r="ER319" s="75"/>
      <c r="ES319" s="75"/>
      <c r="ET319" s="75"/>
      <c r="EU319" s="75"/>
      <c r="EV319" s="75"/>
      <c r="EW319" s="75"/>
      <c r="EX319" s="75"/>
      <c r="EY319" s="75"/>
      <c r="EZ319" s="75"/>
      <c r="FA319" s="75"/>
    </row>
    <row r="320" spans="17:157" ht="18" customHeight="1">
      <c r="Q320" s="74"/>
      <c r="R320" s="74"/>
      <c r="BP320" s="74"/>
      <c r="BQ320" s="74"/>
      <c r="CV320" s="74"/>
      <c r="CW320" s="75"/>
      <c r="DT320" s="74"/>
      <c r="DU320" s="75"/>
      <c r="EE320" s="75"/>
      <c r="EF320" s="75"/>
      <c r="EG320" s="75"/>
      <c r="EH320" s="75"/>
      <c r="EI320" s="75"/>
      <c r="EJ320" s="75"/>
      <c r="EK320" s="75"/>
      <c r="EL320" s="75"/>
      <c r="EM320" s="75"/>
      <c r="EN320" s="75"/>
      <c r="EO320" s="75"/>
      <c r="EP320" s="75"/>
      <c r="EQ320" s="75"/>
      <c r="ER320" s="75"/>
      <c r="ES320" s="75"/>
      <c r="ET320" s="75"/>
      <c r="EU320" s="75"/>
      <c r="EV320" s="75"/>
      <c r="EW320" s="75"/>
      <c r="EX320" s="75"/>
      <c r="EY320" s="75"/>
      <c r="EZ320" s="75"/>
      <c r="FA320" s="75"/>
    </row>
    <row r="321" spans="17:157" ht="18" customHeight="1">
      <c r="Q321" s="74"/>
      <c r="R321" s="74"/>
      <c r="BP321" s="74"/>
      <c r="BQ321" s="74"/>
      <c r="CV321" s="74"/>
      <c r="CW321" s="75"/>
      <c r="DT321" s="74"/>
      <c r="DU321" s="75"/>
      <c r="EE321" s="75"/>
      <c r="EF321" s="75"/>
      <c r="EG321" s="75"/>
      <c r="EH321" s="75"/>
      <c r="EI321" s="75"/>
      <c r="EJ321" s="75"/>
      <c r="EK321" s="75"/>
      <c r="EL321" s="75"/>
      <c r="EM321" s="75"/>
      <c r="EN321" s="75"/>
      <c r="EO321" s="75"/>
      <c r="EP321" s="75"/>
      <c r="EQ321" s="75"/>
      <c r="ER321" s="75"/>
      <c r="ES321" s="75"/>
      <c r="ET321" s="75"/>
      <c r="EU321" s="75"/>
      <c r="EV321" s="75"/>
      <c r="EW321" s="75"/>
      <c r="EX321" s="75"/>
      <c r="EY321" s="75"/>
      <c r="EZ321" s="75"/>
      <c r="FA321" s="75"/>
    </row>
    <row r="322" spans="17:157" ht="18" customHeight="1">
      <c r="Q322" s="74"/>
      <c r="R322" s="74"/>
      <c r="BP322" s="74"/>
      <c r="BQ322" s="74"/>
      <c r="CV322" s="74"/>
      <c r="CW322" s="75"/>
      <c r="DT322" s="74"/>
      <c r="DU322" s="75"/>
      <c r="EE322" s="75"/>
      <c r="EF322" s="75"/>
      <c r="EG322" s="75"/>
      <c r="EH322" s="75"/>
      <c r="EI322" s="75"/>
      <c r="EJ322" s="75"/>
      <c r="EK322" s="75"/>
      <c r="EL322" s="75"/>
      <c r="EM322" s="75"/>
      <c r="EN322" s="75"/>
      <c r="EO322" s="75"/>
      <c r="EP322" s="75"/>
      <c r="EQ322" s="75"/>
      <c r="ER322" s="75"/>
      <c r="ES322" s="75"/>
      <c r="ET322" s="75"/>
      <c r="EU322" s="75"/>
      <c r="EV322" s="75"/>
      <c r="EW322" s="75"/>
      <c r="EX322" s="75"/>
      <c r="EY322" s="75"/>
      <c r="EZ322" s="75"/>
      <c r="FA322" s="75"/>
    </row>
    <row r="323" spans="17:157" ht="18" customHeight="1">
      <c r="Q323" s="74"/>
      <c r="R323" s="74"/>
      <c r="BP323" s="74"/>
      <c r="BQ323" s="74"/>
      <c r="CV323" s="74"/>
      <c r="CW323" s="75"/>
      <c r="DT323" s="74"/>
      <c r="DU323" s="75"/>
      <c r="EE323" s="75"/>
      <c r="EF323" s="75"/>
      <c r="EG323" s="75"/>
      <c r="EH323" s="75"/>
      <c r="EI323" s="75"/>
      <c r="EJ323" s="75"/>
      <c r="EK323" s="75"/>
      <c r="EL323" s="75"/>
      <c r="EM323" s="75"/>
      <c r="EN323" s="75"/>
      <c r="EO323" s="75"/>
      <c r="EP323" s="75"/>
      <c r="EQ323" s="75"/>
      <c r="ER323" s="75"/>
      <c r="ES323" s="75"/>
      <c r="ET323" s="75"/>
      <c r="EU323" s="75"/>
      <c r="EV323" s="75"/>
      <c r="EW323" s="75"/>
      <c r="EX323" s="75"/>
      <c r="EY323" s="75"/>
      <c r="EZ323" s="75"/>
      <c r="FA323" s="75"/>
    </row>
    <row r="324" spans="17:157" ht="18" customHeight="1">
      <c r="Q324" s="74"/>
      <c r="R324" s="74"/>
      <c r="BP324" s="74"/>
      <c r="BQ324" s="74"/>
      <c r="CV324" s="74"/>
      <c r="CW324" s="75"/>
      <c r="DT324" s="74"/>
      <c r="DU324" s="75"/>
      <c r="EE324" s="75"/>
      <c r="EF324" s="75"/>
      <c r="EG324" s="75"/>
      <c r="EH324" s="75"/>
      <c r="EI324" s="75"/>
      <c r="EJ324" s="75"/>
      <c r="EK324" s="75"/>
      <c r="EL324" s="75"/>
      <c r="EM324" s="75"/>
      <c r="EN324" s="75"/>
      <c r="EO324" s="75"/>
      <c r="EP324" s="75"/>
      <c r="EQ324" s="75"/>
      <c r="ER324" s="75"/>
      <c r="ES324" s="75"/>
      <c r="ET324" s="75"/>
      <c r="EU324" s="75"/>
      <c r="EV324" s="75"/>
      <c r="EW324" s="75"/>
      <c r="EX324" s="75"/>
      <c r="EY324" s="75"/>
      <c r="EZ324" s="75"/>
      <c r="FA324" s="75"/>
    </row>
    <row r="325" spans="17:157" ht="18" customHeight="1">
      <c r="Q325" s="74"/>
      <c r="R325" s="74"/>
      <c r="BP325" s="74"/>
      <c r="BQ325" s="74"/>
      <c r="CV325" s="74"/>
      <c r="CW325" s="75"/>
      <c r="EE325" s="75"/>
      <c r="EF325" s="75"/>
      <c r="EG325" s="75"/>
      <c r="EH325" s="75"/>
      <c r="EI325" s="75"/>
      <c r="EJ325" s="75"/>
      <c r="EK325" s="75"/>
      <c r="EL325" s="75"/>
      <c r="EM325" s="75"/>
      <c r="EN325" s="75"/>
      <c r="EO325" s="75"/>
      <c r="EP325" s="75"/>
      <c r="EQ325" s="75"/>
      <c r="ER325" s="75"/>
      <c r="ES325" s="75"/>
      <c r="ET325" s="75"/>
      <c r="EU325" s="75"/>
      <c r="EV325" s="75"/>
      <c r="EW325" s="75"/>
      <c r="EX325" s="75"/>
      <c r="EY325" s="75"/>
      <c r="EZ325" s="75"/>
      <c r="FA325" s="75"/>
    </row>
    <row r="326" spans="17:157" ht="18" customHeight="1">
      <c r="Q326" s="74"/>
      <c r="R326" s="74"/>
      <c r="BP326" s="74"/>
      <c r="BQ326" s="74"/>
      <c r="CV326" s="74"/>
      <c r="CW326" s="75"/>
      <c r="EE326" s="75"/>
      <c r="EF326" s="75"/>
      <c r="EG326" s="75"/>
      <c r="EH326" s="75"/>
      <c r="EI326" s="75"/>
      <c r="EJ326" s="75"/>
      <c r="EK326" s="75"/>
      <c r="EL326" s="75"/>
      <c r="EM326" s="75"/>
      <c r="EN326" s="75"/>
      <c r="EO326" s="75"/>
      <c r="EP326" s="75"/>
      <c r="EQ326" s="75"/>
      <c r="ER326" s="75"/>
      <c r="ES326" s="75"/>
      <c r="ET326" s="75"/>
      <c r="EU326" s="75"/>
      <c r="EV326" s="75"/>
      <c r="EW326" s="75"/>
      <c r="EX326" s="75"/>
      <c r="EY326" s="75"/>
      <c r="EZ326" s="75"/>
      <c r="FA326" s="75"/>
    </row>
    <row r="327" spans="17:157" ht="18" customHeight="1">
      <c r="Q327" s="74"/>
      <c r="R327" s="74"/>
      <c r="BP327" s="74"/>
      <c r="BQ327" s="74"/>
      <c r="CV327" s="74"/>
      <c r="CW327" s="75"/>
      <c r="EE327" s="75"/>
      <c r="EF327" s="75"/>
      <c r="EG327" s="75"/>
      <c r="EH327" s="75"/>
      <c r="EI327" s="75"/>
      <c r="EJ327" s="75"/>
      <c r="EK327" s="75"/>
      <c r="EL327" s="75"/>
      <c r="EM327" s="75"/>
      <c r="EN327" s="75"/>
      <c r="EO327" s="75"/>
      <c r="EP327" s="75"/>
      <c r="EQ327" s="75"/>
      <c r="ER327" s="75"/>
      <c r="ES327" s="75"/>
      <c r="ET327" s="75"/>
      <c r="EU327" s="75"/>
      <c r="EV327" s="75"/>
      <c r="EW327" s="75"/>
      <c r="EX327" s="75"/>
      <c r="EY327" s="75"/>
      <c r="EZ327" s="75"/>
      <c r="FA327" s="75"/>
    </row>
    <row r="328" spans="17:157" ht="18" customHeight="1">
      <c r="Q328" s="74"/>
      <c r="R328" s="74"/>
      <c r="BP328" s="74"/>
      <c r="BQ328" s="74"/>
      <c r="CV328" s="74"/>
      <c r="CW328" s="75"/>
      <c r="EE328" s="75"/>
      <c r="EF328" s="75"/>
      <c r="EG328" s="75"/>
      <c r="EH328" s="75"/>
      <c r="EI328" s="75"/>
      <c r="EJ328" s="75"/>
      <c r="EK328" s="75"/>
      <c r="EL328" s="75"/>
      <c r="EM328" s="75"/>
      <c r="EN328" s="75"/>
      <c r="EO328" s="75"/>
      <c r="EP328" s="75"/>
      <c r="EQ328" s="75"/>
      <c r="ER328" s="75"/>
      <c r="ES328" s="75"/>
      <c r="ET328" s="75"/>
      <c r="EU328" s="75"/>
      <c r="EV328" s="75"/>
      <c r="EW328" s="75"/>
      <c r="EX328" s="75"/>
      <c r="EY328" s="75"/>
      <c r="EZ328" s="75"/>
      <c r="FA328" s="75"/>
    </row>
    <row r="329" spans="17:157" ht="18" customHeight="1">
      <c r="Q329" s="74"/>
      <c r="R329" s="74"/>
      <c r="BP329" s="74"/>
      <c r="BQ329" s="74"/>
      <c r="CV329" s="74"/>
      <c r="CW329" s="75"/>
      <c r="EE329" s="75"/>
      <c r="EF329" s="75"/>
      <c r="EG329" s="75"/>
      <c r="EH329" s="75"/>
      <c r="EI329" s="75"/>
      <c r="EJ329" s="75"/>
      <c r="EK329" s="75"/>
      <c r="EL329" s="75"/>
      <c r="EM329" s="75"/>
      <c r="EN329" s="75"/>
      <c r="EO329" s="75"/>
      <c r="EP329" s="75"/>
      <c r="EQ329" s="75"/>
      <c r="ER329" s="75"/>
      <c r="ES329" s="75"/>
      <c r="ET329" s="75"/>
      <c r="EU329" s="75"/>
      <c r="EV329" s="75"/>
      <c r="EW329" s="75"/>
      <c r="EX329" s="75"/>
      <c r="EY329" s="75"/>
      <c r="EZ329" s="75"/>
      <c r="FA329" s="75"/>
    </row>
    <row r="330" spans="17:157" ht="18" customHeight="1">
      <c r="Q330" s="74"/>
      <c r="R330" s="74"/>
      <c r="BP330" s="74"/>
      <c r="BQ330" s="74"/>
      <c r="CV330" s="74"/>
      <c r="CW330" s="75"/>
      <c r="EE330" s="75"/>
      <c r="EF330" s="75"/>
      <c r="EG330" s="75"/>
      <c r="EH330" s="75"/>
      <c r="EI330" s="75"/>
      <c r="EJ330" s="75"/>
      <c r="EK330" s="75"/>
      <c r="EL330" s="75"/>
      <c r="EM330" s="75"/>
      <c r="EN330" s="75"/>
      <c r="EO330" s="75"/>
      <c r="EP330" s="75"/>
      <c r="EQ330" s="75"/>
      <c r="ER330" s="75"/>
      <c r="ES330" s="75"/>
      <c r="ET330" s="75"/>
      <c r="EU330" s="75"/>
      <c r="EV330" s="75"/>
      <c r="EW330" s="75"/>
      <c r="EX330" s="75"/>
      <c r="EY330" s="75"/>
      <c r="EZ330" s="75"/>
      <c r="FA330" s="75"/>
    </row>
    <row r="331" spans="17:157" ht="18" customHeight="1">
      <c r="Q331" s="74"/>
      <c r="R331" s="74"/>
      <c r="BP331" s="74"/>
      <c r="BQ331" s="74"/>
      <c r="CV331" s="74"/>
      <c r="CW331" s="75"/>
      <c r="EE331" s="75"/>
      <c r="EF331" s="75"/>
      <c r="EG331" s="75"/>
      <c r="EH331" s="75"/>
      <c r="EI331" s="75"/>
      <c r="EJ331" s="75"/>
      <c r="EK331" s="75"/>
      <c r="EL331" s="75"/>
      <c r="EM331" s="75"/>
      <c r="EN331" s="75"/>
      <c r="EO331" s="75"/>
      <c r="EP331" s="75"/>
      <c r="EQ331" s="75"/>
      <c r="ER331" s="75"/>
      <c r="ES331" s="75"/>
      <c r="ET331" s="75"/>
      <c r="EU331" s="75"/>
      <c r="EV331" s="75"/>
      <c r="EW331" s="75"/>
      <c r="EX331" s="75"/>
      <c r="EY331" s="75"/>
      <c r="EZ331" s="75"/>
      <c r="FA331" s="75"/>
    </row>
    <row r="332" spans="68:157" ht="18" customHeight="1">
      <c r="BP332" s="74"/>
      <c r="BQ332" s="74"/>
      <c r="CV332" s="74"/>
      <c r="CW332" s="75"/>
      <c r="EE332" s="75"/>
      <c r="EF332" s="75"/>
      <c r="EG332" s="75"/>
      <c r="EH332" s="75"/>
      <c r="EI332" s="75"/>
      <c r="EJ332" s="75"/>
      <c r="EK332" s="75"/>
      <c r="EL332" s="75"/>
      <c r="EM332" s="75"/>
      <c r="EN332" s="75"/>
      <c r="EO332" s="75"/>
      <c r="EP332" s="75"/>
      <c r="EQ332" s="75"/>
      <c r="ER332" s="75"/>
      <c r="ES332" s="75"/>
      <c r="ET332" s="75"/>
      <c r="EU332" s="75"/>
      <c r="EV332" s="75"/>
      <c r="EW332" s="75"/>
      <c r="EX332" s="75"/>
      <c r="EY332" s="75"/>
      <c r="EZ332" s="75"/>
      <c r="FA332" s="75"/>
    </row>
    <row r="333" spans="68:157" ht="18" customHeight="1">
      <c r="BP333" s="74"/>
      <c r="BQ333" s="74"/>
      <c r="CV333" s="74"/>
      <c r="CW333" s="75"/>
      <c r="EE333" s="75"/>
      <c r="EF333" s="75"/>
      <c r="EG333" s="75"/>
      <c r="EH333" s="75"/>
      <c r="EI333" s="75"/>
      <c r="EJ333" s="75"/>
      <c r="EK333" s="75"/>
      <c r="EL333" s="75"/>
      <c r="EM333" s="75"/>
      <c r="EN333" s="75"/>
      <c r="EO333" s="75"/>
      <c r="EP333" s="75"/>
      <c r="EQ333" s="75"/>
      <c r="ER333" s="75"/>
      <c r="ES333" s="75"/>
      <c r="ET333" s="75"/>
      <c r="EU333" s="75"/>
      <c r="EV333" s="75"/>
      <c r="EW333" s="75"/>
      <c r="EX333" s="75"/>
      <c r="EY333" s="75"/>
      <c r="EZ333" s="75"/>
      <c r="FA333" s="75"/>
    </row>
    <row r="334" spans="101:157" ht="18" customHeight="1">
      <c r="CW334" s="175"/>
      <c r="EE334" s="175"/>
      <c r="EF334" s="175"/>
      <c r="EG334" s="175"/>
      <c r="EH334" s="175"/>
      <c r="EI334" s="175"/>
      <c r="EJ334" s="175"/>
      <c r="EK334" s="175"/>
      <c r="EL334" s="175"/>
      <c r="EM334" s="175"/>
      <c r="EN334" s="175"/>
      <c r="EO334" s="175"/>
      <c r="EP334" s="175"/>
      <c r="EQ334" s="175"/>
      <c r="ER334" s="175"/>
      <c r="ES334" s="175"/>
      <c r="ET334" s="175"/>
      <c r="EU334" s="175"/>
      <c r="EV334" s="175"/>
      <c r="EW334" s="175"/>
      <c r="EX334" s="175"/>
      <c r="EY334" s="175"/>
      <c r="EZ334" s="175"/>
      <c r="FA334" s="175"/>
    </row>
    <row r="335" spans="101:157" ht="18" customHeight="1">
      <c r="CW335" s="175"/>
      <c r="EE335" s="175"/>
      <c r="EF335" s="175"/>
      <c r="EG335" s="175"/>
      <c r="EH335" s="175"/>
      <c r="EI335" s="175"/>
      <c r="EJ335" s="175"/>
      <c r="EK335" s="175"/>
      <c r="EL335" s="175"/>
      <c r="EM335" s="175"/>
      <c r="EN335" s="175"/>
      <c r="EO335" s="175"/>
      <c r="EP335" s="175"/>
      <c r="EQ335" s="175"/>
      <c r="ER335" s="175"/>
      <c r="ES335" s="175"/>
      <c r="ET335" s="175"/>
      <c r="EU335" s="175"/>
      <c r="EV335" s="175"/>
      <c r="EW335" s="175"/>
      <c r="EX335" s="175"/>
      <c r="EY335" s="175"/>
      <c r="EZ335" s="175"/>
      <c r="FA335" s="175"/>
    </row>
    <row r="336" spans="101:157" ht="18" customHeight="1">
      <c r="CW336" s="175"/>
      <c r="EE336" s="175"/>
      <c r="EF336" s="175"/>
      <c r="EG336" s="175"/>
      <c r="EH336" s="175"/>
      <c r="EI336" s="175"/>
      <c r="EJ336" s="175"/>
      <c r="EK336" s="175"/>
      <c r="EL336" s="175"/>
      <c r="EM336" s="175"/>
      <c r="EN336" s="175"/>
      <c r="EO336" s="175"/>
      <c r="EP336" s="175"/>
      <c r="EQ336" s="175"/>
      <c r="ER336" s="175"/>
      <c r="ES336" s="175"/>
      <c r="ET336" s="175"/>
      <c r="EU336" s="175"/>
      <c r="EV336" s="175"/>
      <c r="EW336" s="175"/>
      <c r="EX336" s="175"/>
      <c r="EY336" s="175"/>
      <c r="EZ336" s="175"/>
      <c r="FA336" s="175"/>
    </row>
    <row r="337" spans="101:157" ht="18" customHeight="1">
      <c r="CW337" s="175"/>
      <c r="EE337" s="175"/>
      <c r="EF337" s="175"/>
      <c r="EG337" s="175"/>
      <c r="EH337" s="175"/>
      <c r="EI337" s="175"/>
      <c r="EJ337" s="175"/>
      <c r="EK337" s="175"/>
      <c r="EL337" s="175"/>
      <c r="EM337" s="175"/>
      <c r="EN337" s="175"/>
      <c r="EO337" s="175"/>
      <c r="EP337" s="175"/>
      <c r="EQ337" s="175"/>
      <c r="ER337" s="175"/>
      <c r="ES337" s="175"/>
      <c r="ET337" s="175"/>
      <c r="EU337" s="175"/>
      <c r="EV337" s="175"/>
      <c r="EW337" s="175"/>
      <c r="EX337" s="175"/>
      <c r="EY337" s="175"/>
      <c r="EZ337" s="175"/>
      <c r="FA337" s="175"/>
    </row>
    <row r="338" spans="101:157" ht="18" customHeight="1">
      <c r="CW338" s="175"/>
      <c r="EE338" s="175"/>
      <c r="EF338" s="175"/>
      <c r="EG338" s="175"/>
      <c r="EH338" s="175"/>
      <c r="EI338" s="175"/>
      <c r="EJ338" s="175"/>
      <c r="EK338" s="175"/>
      <c r="EL338" s="175"/>
      <c r="EM338" s="175"/>
      <c r="EN338" s="175"/>
      <c r="EO338" s="175"/>
      <c r="EP338" s="175"/>
      <c r="EQ338" s="175"/>
      <c r="ER338" s="175"/>
      <c r="ES338" s="175"/>
      <c r="ET338" s="175"/>
      <c r="EU338" s="175"/>
      <c r="EV338" s="175"/>
      <c r="EW338" s="175"/>
      <c r="EX338" s="175"/>
      <c r="EY338" s="175"/>
      <c r="EZ338" s="175"/>
      <c r="FA338" s="175"/>
    </row>
    <row r="339" spans="101:157" ht="18" customHeight="1">
      <c r="CW339" s="175"/>
      <c r="EE339" s="175"/>
      <c r="EF339" s="175"/>
      <c r="EG339" s="175"/>
      <c r="EH339" s="175"/>
      <c r="EI339" s="175"/>
      <c r="EJ339" s="175"/>
      <c r="EK339" s="175"/>
      <c r="EL339" s="175"/>
      <c r="EM339" s="175"/>
      <c r="EN339" s="175"/>
      <c r="EO339" s="175"/>
      <c r="EP339" s="175"/>
      <c r="EQ339" s="175"/>
      <c r="ER339" s="175"/>
      <c r="ES339" s="175"/>
      <c r="ET339" s="175"/>
      <c r="EU339" s="175"/>
      <c r="EV339" s="175"/>
      <c r="EW339" s="175"/>
      <c r="EX339" s="175"/>
      <c r="EY339" s="175"/>
      <c r="EZ339" s="175"/>
      <c r="FA339" s="175"/>
    </row>
    <row r="340" spans="101:157" ht="18" customHeight="1">
      <c r="CW340" s="175"/>
      <c r="EE340" s="175"/>
      <c r="EF340" s="175"/>
      <c r="EG340" s="175"/>
      <c r="EH340" s="175"/>
      <c r="EI340" s="175"/>
      <c r="EJ340" s="175"/>
      <c r="EK340" s="175"/>
      <c r="EL340" s="175"/>
      <c r="EM340" s="175"/>
      <c r="EN340" s="175"/>
      <c r="EO340" s="175"/>
      <c r="EP340" s="175"/>
      <c r="EQ340" s="175"/>
      <c r="ER340" s="175"/>
      <c r="ES340" s="175"/>
      <c r="ET340" s="175"/>
      <c r="EU340" s="175"/>
      <c r="EV340" s="175"/>
      <c r="EW340" s="175"/>
      <c r="EX340" s="175"/>
      <c r="EY340" s="175"/>
      <c r="EZ340" s="175"/>
      <c r="FA340" s="175"/>
    </row>
    <row r="341" spans="101:157" ht="18" customHeight="1">
      <c r="CW341" s="175"/>
      <c r="EE341" s="175"/>
      <c r="EF341" s="175"/>
      <c r="EG341" s="175"/>
      <c r="EH341" s="175"/>
      <c r="EI341" s="175"/>
      <c r="EJ341" s="175"/>
      <c r="EK341" s="175"/>
      <c r="EL341" s="175"/>
      <c r="EM341" s="175"/>
      <c r="EN341" s="175"/>
      <c r="EO341" s="175"/>
      <c r="EP341" s="175"/>
      <c r="EQ341" s="175"/>
      <c r="ER341" s="175"/>
      <c r="ES341" s="175"/>
      <c r="ET341" s="175"/>
      <c r="EU341" s="175"/>
      <c r="EV341" s="175"/>
      <c r="EW341" s="175"/>
      <c r="EX341" s="175"/>
      <c r="EY341" s="175"/>
      <c r="EZ341" s="175"/>
      <c r="FA341" s="175"/>
    </row>
    <row r="342" spans="101:157" ht="18" customHeight="1">
      <c r="CW342" s="175"/>
      <c r="EE342" s="175"/>
      <c r="EF342" s="175"/>
      <c r="EG342" s="175"/>
      <c r="EH342" s="175"/>
      <c r="EI342" s="175"/>
      <c r="EJ342" s="175"/>
      <c r="EK342" s="175"/>
      <c r="EL342" s="175"/>
      <c r="EM342" s="175"/>
      <c r="EN342" s="175"/>
      <c r="EO342" s="175"/>
      <c r="EP342" s="175"/>
      <c r="EQ342" s="175"/>
      <c r="ER342" s="175"/>
      <c r="ES342" s="175"/>
      <c r="ET342" s="175"/>
      <c r="EU342" s="175"/>
      <c r="EV342" s="175"/>
      <c r="EW342" s="175"/>
      <c r="EX342" s="175"/>
      <c r="EY342" s="175"/>
      <c r="EZ342" s="175"/>
      <c r="FA342" s="175"/>
    </row>
    <row r="343" spans="101:157" ht="18" customHeight="1">
      <c r="CW343" s="175"/>
      <c r="EE343" s="175"/>
      <c r="EF343" s="175"/>
      <c r="EG343" s="175"/>
      <c r="EH343" s="175"/>
      <c r="EI343" s="175"/>
      <c r="EJ343" s="175"/>
      <c r="EK343" s="175"/>
      <c r="EL343" s="175"/>
      <c r="EM343" s="175"/>
      <c r="EN343" s="175"/>
      <c r="EO343" s="175"/>
      <c r="EP343" s="175"/>
      <c r="EQ343" s="175"/>
      <c r="ER343" s="175"/>
      <c r="ES343" s="175"/>
      <c r="ET343" s="175"/>
      <c r="EU343" s="175"/>
      <c r="EV343" s="175"/>
      <c r="EW343" s="175"/>
      <c r="EX343" s="175"/>
      <c r="EY343" s="175"/>
      <c r="EZ343" s="175"/>
      <c r="FA343" s="175"/>
    </row>
    <row r="344" spans="101:157" ht="18" customHeight="1">
      <c r="CW344" s="175"/>
      <c r="EE344" s="175"/>
      <c r="EF344" s="175"/>
      <c r="EG344" s="175"/>
      <c r="EH344" s="175"/>
      <c r="EI344" s="175"/>
      <c r="EJ344" s="175"/>
      <c r="EK344" s="175"/>
      <c r="EL344" s="175"/>
      <c r="EM344" s="175"/>
      <c r="EN344" s="175"/>
      <c r="EO344" s="175"/>
      <c r="EP344" s="175"/>
      <c r="EQ344" s="175"/>
      <c r="ER344" s="175"/>
      <c r="ES344" s="175"/>
      <c r="ET344" s="175"/>
      <c r="EU344" s="175"/>
      <c r="EV344" s="175"/>
      <c r="EW344" s="175"/>
      <c r="EX344" s="175"/>
      <c r="EY344" s="175"/>
      <c r="EZ344" s="175"/>
      <c r="FA344" s="175"/>
    </row>
    <row r="345" spans="101:157" ht="18" customHeight="1">
      <c r="CW345" s="175"/>
      <c r="EE345" s="175"/>
      <c r="EF345" s="175"/>
      <c r="EG345" s="175"/>
      <c r="EH345" s="175"/>
      <c r="EI345" s="175"/>
      <c r="EJ345" s="175"/>
      <c r="EK345" s="175"/>
      <c r="EL345" s="175"/>
      <c r="EM345" s="175"/>
      <c r="EN345" s="175"/>
      <c r="EO345" s="175"/>
      <c r="EP345" s="175"/>
      <c r="EQ345" s="175"/>
      <c r="ER345" s="175"/>
      <c r="ES345" s="175"/>
      <c r="ET345" s="175"/>
      <c r="EU345" s="175"/>
      <c r="EV345" s="175"/>
      <c r="EW345" s="175"/>
      <c r="EX345" s="175"/>
      <c r="EY345" s="175"/>
      <c r="EZ345" s="175"/>
      <c r="FA345" s="175"/>
    </row>
    <row r="346" spans="101:157" ht="18" customHeight="1">
      <c r="CW346" s="175"/>
      <c r="EE346" s="175"/>
      <c r="EF346" s="175"/>
      <c r="EG346" s="175"/>
      <c r="EH346" s="175"/>
      <c r="EI346" s="175"/>
      <c r="EJ346" s="175"/>
      <c r="EK346" s="175"/>
      <c r="EL346" s="175"/>
      <c r="EM346" s="175"/>
      <c r="EN346" s="175"/>
      <c r="EO346" s="175"/>
      <c r="EP346" s="175"/>
      <c r="EQ346" s="175"/>
      <c r="ER346" s="175"/>
      <c r="ES346" s="175"/>
      <c r="ET346" s="175"/>
      <c r="EU346" s="175"/>
      <c r="EV346" s="175"/>
      <c r="EW346" s="175"/>
      <c r="EX346" s="175"/>
      <c r="EY346" s="175"/>
      <c r="EZ346" s="175"/>
      <c r="FA346" s="175"/>
    </row>
    <row r="347" spans="101:157" ht="18" customHeight="1">
      <c r="CW347" s="175"/>
      <c r="EE347" s="175"/>
      <c r="EF347" s="175"/>
      <c r="EG347" s="175"/>
      <c r="EH347" s="175"/>
      <c r="EI347" s="175"/>
      <c r="EJ347" s="175"/>
      <c r="EK347" s="175"/>
      <c r="EL347" s="175"/>
      <c r="EM347" s="175"/>
      <c r="EN347" s="175"/>
      <c r="EO347" s="175"/>
      <c r="EP347" s="175"/>
      <c r="EQ347" s="175"/>
      <c r="ER347" s="175"/>
      <c r="ES347" s="175"/>
      <c r="ET347" s="175"/>
      <c r="EU347" s="175"/>
      <c r="EV347" s="175"/>
      <c r="EW347" s="175"/>
      <c r="EX347" s="175"/>
      <c r="EY347" s="175"/>
      <c r="EZ347" s="175"/>
      <c r="FA347" s="175"/>
    </row>
    <row r="348" spans="101:157" ht="18" customHeight="1">
      <c r="CW348" s="175"/>
      <c r="EE348" s="175"/>
      <c r="EF348" s="175"/>
      <c r="EG348" s="175"/>
      <c r="EH348" s="175"/>
      <c r="EI348" s="175"/>
      <c r="EJ348" s="175"/>
      <c r="EK348" s="175"/>
      <c r="EL348" s="175"/>
      <c r="EM348" s="175"/>
      <c r="EN348" s="175"/>
      <c r="EO348" s="175"/>
      <c r="EP348" s="175"/>
      <c r="EQ348" s="175"/>
      <c r="ER348" s="175"/>
      <c r="ES348" s="175"/>
      <c r="ET348" s="175"/>
      <c r="EU348" s="175"/>
      <c r="EV348" s="175"/>
      <c r="EW348" s="175"/>
      <c r="EX348" s="175"/>
      <c r="EY348" s="175"/>
      <c r="EZ348" s="175"/>
      <c r="FA348" s="175"/>
    </row>
    <row r="349" spans="101:157" ht="18" customHeight="1">
      <c r="CW349" s="175"/>
      <c r="EE349" s="175"/>
      <c r="EF349" s="175"/>
      <c r="EG349" s="175"/>
      <c r="EH349" s="175"/>
      <c r="EI349" s="175"/>
      <c r="EJ349" s="175"/>
      <c r="EK349" s="175"/>
      <c r="EL349" s="175"/>
      <c r="EM349" s="175"/>
      <c r="EN349" s="175"/>
      <c r="EO349" s="175"/>
      <c r="EP349" s="175"/>
      <c r="EQ349" s="175"/>
      <c r="ER349" s="175"/>
      <c r="ES349" s="175"/>
      <c r="ET349" s="175"/>
      <c r="EU349" s="175"/>
      <c r="EV349" s="175"/>
      <c r="EW349" s="175"/>
      <c r="EX349" s="175"/>
      <c r="EY349" s="175"/>
      <c r="EZ349" s="175"/>
      <c r="FA349" s="175"/>
    </row>
    <row r="350" spans="101:157" ht="18" customHeight="1">
      <c r="CW350" s="175"/>
      <c r="EE350" s="175"/>
      <c r="EF350" s="175"/>
      <c r="EG350" s="175"/>
      <c r="EH350" s="175"/>
      <c r="EI350" s="175"/>
      <c r="EJ350" s="175"/>
      <c r="EK350" s="175"/>
      <c r="EL350" s="175"/>
      <c r="EM350" s="175"/>
      <c r="EN350" s="175"/>
      <c r="EO350" s="175"/>
      <c r="EP350" s="175"/>
      <c r="EQ350" s="175"/>
      <c r="ER350" s="175"/>
      <c r="ES350" s="175"/>
      <c r="ET350" s="175"/>
      <c r="EU350" s="175"/>
      <c r="EV350" s="175"/>
      <c r="EW350" s="175"/>
      <c r="EX350" s="175"/>
      <c r="EY350" s="175"/>
      <c r="EZ350" s="175"/>
      <c r="FA350" s="175"/>
    </row>
    <row r="351" spans="101:157" ht="18" customHeight="1">
      <c r="CW351" s="175"/>
      <c r="EE351" s="175"/>
      <c r="EF351" s="175"/>
      <c r="EG351" s="175"/>
      <c r="EH351" s="175"/>
      <c r="EI351" s="175"/>
      <c r="EJ351" s="175"/>
      <c r="EK351" s="175"/>
      <c r="EL351" s="175"/>
      <c r="EM351" s="175"/>
      <c r="EN351" s="175"/>
      <c r="EO351" s="175"/>
      <c r="EP351" s="175"/>
      <c r="EQ351" s="175"/>
      <c r="ER351" s="175"/>
      <c r="ES351" s="175"/>
      <c r="ET351" s="175"/>
      <c r="EU351" s="175"/>
      <c r="EV351" s="175"/>
      <c r="EW351" s="175"/>
      <c r="EX351" s="175"/>
      <c r="EY351" s="175"/>
      <c r="EZ351" s="175"/>
      <c r="FA351" s="175"/>
    </row>
    <row r="352" spans="101:157" ht="18" customHeight="1">
      <c r="CW352" s="175"/>
      <c r="EE352" s="175"/>
      <c r="EF352" s="175"/>
      <c r="EG352" s="175"/>
      <c r="EH352" s="175"/>
      <c r="EI352" s="175"/>
      <c r="EJ352" s="175"/>
      <c r="EK352" s="175"/>
      <c r="EL352" s="175"/>
      <c r="EM352" s="175"/>
      <c r="EN352" s="175"/>
      <c r="EO352" s="175"/>
      <c r="EP352" s="175"/>
      <c r="EQ352" s="175"/>
      <c r="ER352" s="175"/>
      <c r="ES352" s="175"/>
      <c r="ET352" s="175"/>
      <c r="EU352" s="175"/>
      <c r="EV352" s="175"/>
      <c r="EW352" s="175"/>
      <c r="EX352" s="175"/>
      <c r="EY352" s="175"/>
      <c r="EZ352" s="175"/>
      <c r="FA352" s="175"/>
    </row>
    <row r="353" spans="101:157" ht="18" customHeight="1">
      <c r="CW353" s="175"/>
      <c r="EE353" s="175"/>
      <c r="EF353" s="175"/>
      <c r="EG353" s="175"/>
      <c r="EH353" s="175"/>
      <c r="EI353" s="175"/>
      <c r="EJ353" s="175"/>
      <c r="EK353" s="175"/>
      <c r="EL353" s="175"/>
      <c r="EM353" s="175"/>
      <c r="EN353" s="175"/>
      <c r="EO353" s="175"/>
      <c r="EP353" s="175"/>
      <c r="EQ353" s="175"/>
      <c r="ER353" s="175"/>
      <c r="ES353" s="175"/>
      <c r="ET353" s="175"/>
      <c r="EU353" s="175"/>
      <c r="EV353" s="175"/>
      <c r="EW353" s="175"/>
      <c r="EX353" s="175"/>
      <c r="EY353" s="175"/>
      <c r="EZ353" s="175"/>
      <c r="FA353" s="175"/>
    </row>
    <row r="354" spans="101:157" ht="18" customHeight="1">
      <c r="CW354" s="175"/>
      <c r="EE354" s="175"/>
      <c r="EF354" s="175"/>
      <c r="EG354" s="175"/>
      <c r="EH354" s="175"/>
      <c r="EI354" s="175"/>
      <c r="EJ354" s="175"/>
      <c r="EK354" s="175"/>
      <c r="EL354" s="175"/>
      <c r="EM354" s="175"/>
      <c r="EN354" s="175"/>
      <c r="EO354" s="175"/>
      <c r="EP354" s="175"/>
      <c r="EQ354" s="175"/>
      <c r="ER354" s="175"/>
      <c r="ES354" s="175"/>
      <c r="ET354" s="175"/>
      <c r="EU354" s="175"/>
      <c r="EV354" s="175"/>
      <c r="EW354" s="175"/>
      <c r="EX354" s="175"/>
      <c r="EY354" s="175"/>
      <c r="EZ354" s="175"/>
      <c r="FA354" s="175"/>
    </row>
    <row r="355" spans="101:157" ht="18" customHeight="1">
      <c r="CW355" s="175"/>
      <c r="EE355" s="175"/>
      <c r="EF355" s="175"/>
      <c r="EG355" s="175"/>
      <c r="EH355" s="175"/>
      <c r="EI355" s="175"/>
      <c r="EJ355" s="175"/>
      <c r="EK355" s="175"/>
      <c r="EL355" s="175"/>
      <c r="EM355" s="175"/>
      <c r="EN355" s="175"/>
      <c r="EO355" s="175"/>
      <c r="EP355" s="175"/>
      <c r="EQ355" s="175"/>
      <c r="ER355" s="175"/>
      <c r="ES355" s="175"/>
      <c r="ET355" s="175"/>
      <c r="EU355" s="175"/>
      <c r="EV355" s="175"/>
      <c r="EW355" s="175"/>
      <c r="EX355" s="175"/>
      <c r="EY355" s="175"/>
      <c r="EZ355" s="175"/>
      <c r="FA355" s="175"/>
    </row>
    <row r="356" spans="101:157" ht="18" customHeight="1">
      <c r="CW356" s="175"/>
      <c r="EE356" s="175"/>
      <c r="EF356" s="175"/>
      <c r="EG356" s="175"/>
      <c r="EH356" s="175"/>
      <c r="EI356" s="175"/>
      <c r="EJ356" s="175"/>
      <c r="EK356" s="175"/>
      <c r="EL356" s="175"/>
      <c r="EM356" s="175"/>
      <c r="EN356" s="175"/>
      <c r="EO356" s="175"/>
      <c r="EP356" s="175"/>
      <c r="EQ356" s="175"/>
      <c r="ER356" s="175"/>
      <c r="ES356" s="175"/>
      <c r="ET356" s="175"/>
      <c r="EU356" s="175"/>
      <c r="EV356" s="175"/>
      <c r="EW356" s="175"/>
      <c r="EX356" s="175"/>
      <c r="EY356" s="175"/>
      <c r="EZ356" s="175"/>
      <c r="FA356" s="175"/>
    </row>
    <row r="357" spans="101:157" ht="18" customHeight="1">
      <c r="CW357" s="175"/>
      <c r="EE357" s="175"/>
      <c r="EF357" s="175"/>
      <c r="EG357" s="175"/>
      <c r="EH357" s="175"/>
      <c r="EI357" s="175"/>
      <c r="EJ357" s="175"/>
      <c r="EK357" s="175"/>
      <c r="EL357" s="175"/>
      <c r="EM357" s="175"/>
      <c r="EN357" s="175"/>
      <c r="EO357" s="175"/>
      <c r="EP357" s="175"/>
      <c r="EQ357" s="175"/>
      <c r="ER357" s="175"/>
      <c r="ES357" s="175"/>
      <c r="ET357" s="175"/>
      <c r="EU357" s="175"/>
      <c r="EV357" s="175"/>
      <c r="EW357" s="175"/>
      <c r="EX357" s="175"/>
      <c r="EY357" s="175"/>
      <c r="EZ357" s="175"/>
      <c r="FA357" s="175"/>
    </row>
    <row r="358" spans="101:157" ht="18" customHeight="1">
      <c r="CW358" s="175"/>
      <c r="EE358" s="175"/>
      <c r="EF358" s="175"/>
      <c r="EG358" s="175"/>
      <c r="EH358" s="175"/>
      <c r="EI358" s="175"/>
      <c r="EJ358" s="175"/>
      <c r="EK358" s="175"/>
      <c r="EL358" s="175"/>
      <c r="EM358" s="175"/>
      <c r="EN358" s="175"/>
      <c r="EO358" s="175"/>
      <c r="EP358" s="175"/>
      <c r="EQ358" s="175"/>
      <c r="ER358" s="175"/>
      <c r="ES358" s="175"/>
      <c r="ET358" s="175"/>
      <c r="EU358" s="175"/>
      <c r="EV358" s="175"/>
      <c r="EW358" s="175"/>
      <c r="EX358" s="175"/>
      <c r="EY358" s="175"/>
      <c r="EZ358" s="175"/>
      <c r="FA358" s="175"/>
    </row>
    <row r="359" spans="101:157" ht="18" customHeight="1">
      <c r="CW359" s="175"/>
      <c r="EE359" s="175"/>
      <c r="EF359" s="175"/>
      <c r="EG359" s="175"/>
      <c r="EH359" s="175"/>
      <c r="EI359" s="175"/>
      <c r="EJ359" s="175"/>
      <c r="EK359" s="175"/>
      <c r="EL359" s="175"/>
      <c r="EM359" s="175"/>
      <c r="EN359" s="175"/>
      <c r="EO359" s="175"/>
      <c r="EP359" s="175"/>
      <c r="EQ359" s="175"/>
      <c r="ER359" s="175"/>
      <c r="ES359" s="175"/>
      <c r="ET359" s="175"/>
      <c r="EU359" s="175"/>
      <c r="EV359" s="175"/>
      <c r="EW359" s="175"/>
      <c r="EX359" s="175"/>
      <c r="EY359" s="175"/>
      <c r="EZ359" s="175"/>
      <c r="FA359" s="175"/>
    </row>
    <row r="360" spans="101:157" ht="18" customHeight="1">
      <c r="CW360" s="175"/>
      <c r="EE360" s="175"/>
      <c r="EF360" s="175"/>
      <c r="EG360" s="175"/>
      <c r="EH360" s="175"/>
      <c r="EI360" s="175"/>
      <c r="EJ360" s="175"/>
      <c r="EK360" s="175"/>
      <c r="EL360" s="175"/>
      <c r="EM360" s="175"/>
      <c r="EN360" s="175"/>
      <c r="EO360" s="175"/>
      <c r="EP360" s="175"/>
      <c r="EQ360" s="175"/>
      <c r="ER360" s="175"/>
      <c r="ES360" s="175"/>
      <c r="ET360" s="175"/>
      <c r="EU360" s="175"/>
      <c r="EV360" s="175"/>
      <c r="EW360" s="175"/>
      <c r="EX360" s="175"/>
      <c r="EY360" s="175"/>
      <c r="EZ360" s="175"/>
      <c r="FA360" s="175"/>
    </row>
    <row r="361" spans="101:157" ht="18" customHeight="1">
      <c r="CW361" s="175"/>
      <c r="EE361" s="175"/>
      <c r="EF361" s="175"/>
      <c r="EG361" s="175"/>
      <c r="EH361" s="175"/>
      <c r="EI361" s="175"/>
      <c r="EJ361" s="175"/>
      <c r="EK361" s="175"/>
      <c r="EL361" s="175"/>
      <c r="EM361" s="175"/>
      <c r="EN361" s="175"/>
      <c r="EO361" s="175"/>
      <c r="EP361" s="175"/>
      <c r="EQ361" s="175"/>
      <c r="ER361" s="175"/>
      <c r="ES361" s="175"/>
      <c r="ET361" s="175"/>
      <c r="EU361" s="175"/>
      <c r="EV361" s="175"/>
      <c r="EW361" s="175"/>
      <c r="EX361" s="175"/>
      <c r="EY361" s="175"/>
      <c r="EZ361" s="175"/>
      <c r="FA361" s="175"/>
    </row>
    <row r="362" spans="101:157" ht="18" customHeight="1">
      <c r="CW362" s="175"/>
      <c r="EE362" s="175"/>
      <c r="EF362" s="175"/>
      <c r="EG362" s="175"/>
      <c r="EH362" s="175"/>
      <c r="EI362" s="175"/>
      <c r="EJ362" s="175"/>
      <c r="EK362" s="175"/>
      <c r="EL362" s="175"/>
      <c r="EM362" s="175"/>
      <c r="EN362" s="175"/>
      <c r="EO362" s="175"/>
      <c r="EP362" s="175"/>
      <c r="EQ362" s="175"/>
      <c r="ER362" s="175"/>
      <c r="ES362" s="175"/>
      <c r="ET362" s="175"/>
      <c r="EU362" s="175"/>
      <c r="EV362" s="175"/>
      <c r="EW362" s="175"/>
      <c r="EX362" s="175"/>
      <c r="EY362" s="175"/>
      <c r="EZ362" s="175"/>
      <c r="FA362" s="175"/>
    </row>
    <row r="363" spans="101:157" ht="18" customHeight="1">
      <c r="CW363" s="175"/>
      <c r="EE363" s="175"/>
      <c r="EF363" s="175"/>
      <c r="EG363" s="175"/>
      <c r="EH363" s="175"/>
      <c r="EI363" s="175"/>
      <c r="EJ363" s="175"/>
      <c r="EK363" s="175"/>
      <c r="EL363" s="175"/>
      <c r="EM363" s="175"/>
      <c r="EN363" s="175"/>
      <c r="EO363" s="175"/>
      <c r="EP363" s="175"/>
      <c r="EQ363" s="175"/>
      <c r="ER363" s="175"/>
      <c r="ES363" s="175"/>
      <c r="ET363" s="175"/>
      <c r="EU363" s="175"/>
      <c r="EV363" s="175"/>
      <c r="EW363" s="175"/>
      <c r="EX363" s="175"/>
      <c r="EY363" s="175"/>
      <c r="EZ363" s="175"/>
      <c r="FA363" s="175"/>
    </row>
    <row r="364" spans="101:157" ht="18" customHeight="1">
      <c r="CW364" s="175"/>
      <c r="EE364" s="175"/>
      <c r="EF364" s="175"/>
      <c r="EG364" s="175"/>
      <c r="EH364" s="175"/>
      <c r="EI364" s="175"/>
      <c r="EJ364" s="175"/>
      <c r="EK364" s="175"/>
      <c r="EL364" s="175"/>
      <c r="EM364" s="175"/>
      <c r="EN364" s="175"/>
      <c r="EO364" s="175"/>
      <c r="EP364" s="175"/>
      <c r="EQ364" s="175"/>
      <c r="ER364" s="175"/>
      <c r="ES364" s="175"/>
      <c r="ET364" s="175"/>
      <c r="EU364" s="175"/>
      <c r="EV364" s="175"/>
      <c r="EW364" s="175"/>
      <c r="EX364" s="175"/>
      <c r="EY364" s="175"/>
      <c r="EZ364" s="175"/>
      <c r="FA364" s="175"/>
    </row>
    <row r="365" spans="101:157" ht="18" customHeight="1">
      <c r="CW365" s="175"/>
      <c r="EE365" s="175"/>
      <c r="EF365" s="175"/>
      <c r="EG365" s="175"/>
      <c r="EH365" s="175"/>
      <c r="EI365" s="175"/>
      <c r="EJ365" s="175"/>
      <c r="EK365" s="175"/>
      <c r="EL365" s="175"/>
      <c r="EM365" s="175"/>
      <c r="EN365" s="175"/>
      <c r="EO365" s="175"/>
      <c r="EP365" s="175"/>
      <c r="EQ365" s="175"/>
      <c r="ER365" s="175"/>
      <c r="ES365" s="175"/>
      <c r="ET365" s="175"/>
      <c r="EU365" s="175"/>
      <c r="EV365" s="175"/>
      <c r="EW365" s="175"/>
      <c r="EX365" s="175"/>
      <c r="EY365" s="175"/>
      <c r="EZ365" s="175"/>
      <c r="FA365" s="175"/>
    </row>
    <row r="366" spans="101:157" ht="18" customHeight="1">
      <c r="CW366" s="175"/>
      <c r="EE366" s="175"/>
      <c r="EF366" s="175"/>
      <c r="EG366" s="175"/>
      <c r="EH366" s="175"/>
      <c r="EI366" s="175"/>
      <c r="EJ366" s="175"/>
      <c r="EK366" s="175"/>
      <c r="EL366" s="175"/>
      <c r="EM366" s="175"/>
      <c r="EN366" s="175"/>
      <c r="EO366" s="175"/>
      <c r="EP366" s="175"/>
      <c r="EQ366" s="175"/>
      <c r="ER366" s="175"/>
      <c r="ES366" s="175"/>
      <c r="ET366" s="175"/>
      <c r="EU366" s="175"/>
      <c r="EV366" s="175"/>
      <c r="EW366" s="175"/>
      <c r="EX366" s="175"/>
      <c r="EY366" s="175"/>
      <c r="EZ366" s="175"/>
      <c r="FA366" s="175"/>
    </row>
    <row r="367" spans="101:157" ht="18" customHeight="1">
      <c r="CW367" s="175"/>
      <c r="EE367" s="175"/>
      <c r="EF367" s="175"/>
      <c r="EG367" s="175"/>
      <c r="EH367" s="175"/>
      <c r="EI367" s="175"/>
      <c r="EJ367" s="175"/>
      <c r="EK367" s="175"/>
      <c r="EL367" s="175"/>
      <c r="EM367" s="175"/>
      <c r="EN367" s="175"/>
      <c r="EO367" s="175"/>
      <c r="EP367" s="175"/>
      <c r="EQ367" s="175"/>
      <c r="ER367" s="175"/>
      <c r="ES367" s="175"/>
      <c r="ET367" s="175"/>
      <c r="EU367" s="175"/>
      <c r="EV367" s="175"/>
      <c r="EW367" s="175"/>
      <c r="EX367" s="175"/>
      <c r="EY367" s="175"/>
      <c r="EZ367" s="175"/>
      <c r="FA367" s="175"/>
    </row>
    <row r="368" spans="101:157" ht="18" customHeight="1">
      <c r="CW368" s="175"/>
      <c r="EE368" s="175"/>
      <c r="EF368" s="175"/>
      <c r="EG368" s="175"/>
      <c r="EH368" s="175"/>
      <c r="EI368" s="175"/>
      <c r="EJ368" s="175"/>
      <c r="EK368" s="175"/>
      <c r="EL368" s="175"/>
      <c r="EM368" s="175"/>
      <c r="EN368" s="175"/>
      <c r="EO368" s="175"/>
      <c r="EP368" s="175"/>
      <c r="EQ368" s="175"/>
      <c r="ER368" s="175"/>
      <c r="ES368" s="175"/>
      <c r="ET368" s="175"/>
      <c r="EU368" s="175"/>
      <c r="EV368" s="175"/>
      <c r="EW368" s="175"/>
      <c r="EX368" s="175"/>
      <c r="EY368" s="175"/>
      <c r="EZ368" s="175"/>
      <c r="FA368" s="175"/>
    </row>
    <row r="369" spans="101:157" ht="18" customHeight="1">
      <c r="CW369" s="175"/>
      <c r="EE369" s="175"/>
      <c r="EF369" s="175"/>
      <c r="EG369" s="175"/>
      <c r="EH369" s="175"/>
      <c r="EI369" s="175"/>
      <c r="EJ369" s="175"/>
      <c r="EK369" s="175"/>
      <c r="EL369" s="175"/>
      <c r="EM369" s="175"/>
      <c r="EN369" s="175"/>
      <c r="EO369" s="175"/>
      <c r="EP369" s="175"/>
      <c r="EQ369" s="175"/>
      <c r="ER369" s="175"/>
      <c r="ES369" s="175"/>
      <c r="ET369" s="175"/>
      <c r="EU369" s="175"/>
      <c r="EV369" s="175"/>
      <c r="EW369" s="175"/>
      <c r="EX369" s="175"/>
      <c r="EY369" s="175"/>
      <c r="EZ369" s="175"/>
      <c r="FA369" s="175"/>
    </row>
    <row r="370" spans="101:157" ht="18" customHeight="1">
      <c r="CW370" s="175"/>
      <c r="EE370" s="175"/>
      <c r="EF370" s="175"/>
      <c r="EG370" s="175"/>
      <c r="EH370" s="175"/>
      <c r="EI370" s="175"/>
      <c r="EJ370" s="175"/>
      <c r="EK370" s="175"/>
      <c r="EL370" s="175"/>
      <c r="EM370" s="175"/>
      <c r="EN370" s="175"/>
      <c r="EO370" s="175"/>
      <c r="EP370" s="175"/>
      <c r="EQ370" s="175"/>
      <c r="ER370" s="175"/>
      <c r="ES370" s="175"/>
      <c r="ET370" s="175"/>
      <c r="EU370" s="175"/>
      <c r="EV370" s="175"/>
      <c r="EW370" s="175"/>
      <c r="EX370" s="175"/>
      <c r="EY370" s="175"/>
      <c r="EZ370" s="175"/>
      <c r="FA370" s="175"/>
    </row>
    <row r="371" spans="101:157" ht="18" customHeight="1">
      <c r="CW371" s="175"/>
      <c r="EE371" s="175"/>
      <c r="EF371" s="175"/>
      <c r="EG371" s="175"/>
      <c r="EH371" s="175"/>
      <c r="EI371" s="175"/>
      <c r="EJ371" s="175"/>
      <c r="EK371" s="175"/>
      <c r="EL371" s="175"/>
      <c r="EM371" s="175"/>
      <c r="EN371" s="175"/>
      <c r="EO371" s="175"/>
      <c r="EP371" s="175"/>
      <c r="EQ371" s="175"/>
      <c r="ER371" s="175"/>
      <c r="ES371" s="175"/>
      <c r="ET371" s="175"/>
      <c r="EU371" s="175"/>
      <c r="EV371" s="175"/>
      <c r="EW371" s="175"/>
      <c r="EX371" s="175"/>
      <c r="EY371" s="175"/>
      <c r="EZ371" s="175"/>
      <c r="FA371" s="175"/>
    </row>
    <row r="372" spans="101:157" ht="18" customHeight="1">
      <c r="CW372" s="175"/>
      <c r="EE372" s="175"/>
      <c r="EF372" s="175"/>
      <c r="EG372" s="175"/>
      <c r="EH372" s="175"/>
      <c r="EI372" s="175"/>
      <c r="EJ372" s="175"/>
      <c r="EK372" s="175"/>
      <c r="EL372" s="175"/>
      <c r="EM372" s="175"/>
      <c r="EN372" s="175"/>
      <c r="EO372" s="175"/>
      <c r="EP372" s="175"/>
      <c r="EQ372" s="175"/>
      <c r="ER372" s="175"/>
      <c r="ES372" s="175"/>
      <c r="ET372" s="175"/>
      <c r="EU372" s="175"/>
      <c r="EV372" s="175"/>
      <c r="EW372" s="175"/>
      <c r="EX372" s="175"/>
      <c r="EY372" s="175"/>
      <c r="EZ372" s="175"/>
      <c r="FA372" s="175"/>
    </row>
    <row r="373" spans="101:157" ht="18" customHeight="1">
      <c r="CW373" s="175"/>
      <c r="EE373" s="175"/>
      <c r="EF373" s="175"/>
      <c r="EG373" s="175"/>
      <c r="EH373" s="175"/>
      <c r="EI373" s="175"/>
      <c r="EJ373" s="175"/>
      <c r="EK373" s="175"/>
      <c r="EL373" s="175"/>
      <c r="EM373" s="175"/>
      <c r="EN373" s="175"/>
      <c r="EO373" s="175"/>
      <c r="EP373" s="175"/>
      <c r="EQ373" s="175"/>
      <c r="ER373" s="175"/>
      <c r="ES373" s="175"/>
      <c r="ET373" s="175"/>
      <c r="EU373" s="175"/>
      <c r="EV373" s="175"/>
      <c r="EW373" s="175"/>
      <c r="EX373" s="175"/>
      <c r="EY373" s="175"/>
      <c r="EZ373" s="175"/>
      <c r="FA373" s="175"/>
    </row>
    <row r="374" spans="101:157" ht="18" customHeight="1">
      <c r="CW374" s="175"/>
      <c r="EE374" s="175"/>
      <c r="EF374" s="175"/>
      <c r="EG374" s="175"/>
      <c r="EH374" s="175"/>
      <c r="EI374" s="175"/>
      <c r="EJ374" s="175"/>
      <c r="EK374" s="175"/>
      <c r="EL374" s="175"/>
      <c r="EM374" s="175"/>
      <c r="EN374" s="175"/>
      <c r="EO374" s="175"/>
      <c r="EP374" s="175"/>
      <c r="EQ374" s="175"/>
      <c r="ER374" s="175"/>
      <c r="ES374" s="175"/>
      <c r="ET374" s="175"/>
      <c r="EU374" s="175"/>
      <c r="EV374" s="175"/>
      <c r="EW374" s="175"/>
      <c r="EX374" s="175"/>
      <c r="EY374" s="175"/>
      <c r="EZ374" s="175"/>
      <c r="FA374" s="175"/>
    </row>
    <row r="375" spans="101:157" ht="18" customHeight="1">
      <c r="CW375" s="175"/>
      <c r="EE375" s="175"/>
      <c r="EF375" s="175"/>
      <c r="EG375" s="175"/>
      <c r="EH375" s="175"/>
      <c r="EI375" s="175"/>
      <c r="EJ375" s="175"/>
      <c r="EK375" s="175"/>
      <c r="EL375" s="175"/>
      <c r="EM375" s="175"/>
      <c r="EN375" s="175"/>
      <c r="EO375" s="175"/>
      <c r="EP375" s="175"/>
      <c r="EQ375" s="175"/>
      <c r="ER375" s="175"/>
      <c r="ES375" s="175"/>
      <c r="ET375" s="175"/>
      <c r="EU375" s="175"/>
      <c r="EV375" s="175"/>
      <c r="EW375" s="175"/>
      <c r="EX375" s="175"/>
      <c r="EY375" s="175"/>
      <c r="EZ375" s="175"/>
      <c r="FA375" s="175"/>
    </row>
    <row r="376" spans="101:157" ht="18" customHeight="1">
      <c r="CW376" s="175"/>
      <c r="EE376" s="175"/>
      <c r="EF376" s="175"/>
      <c r="EG376" s="175"/>
      <c r="EH376" s="175"/>
      <c r="EI376" s="175"/>
      <c r="EJ376" s="175"/>
      <c r="EK376" s="175"/>
      <c r="EL376" s="175"/>
      <c r="EM376" s="175"/>
      <c r="EN376" s="175"/>
      <c r="EO376" s="175"/>
      <c r="EP376" s="175"/>
      <c r="EQ376" s="175"/>
      <c r="ER376" s="175"/>
      <c r="ES376" s="175"/>
      <c r="ET376" s="175"/>
      <c r="EU376" s="175"/>
      <c r="EV376" s="175"/>
      <c r="EW376" s="175"/>
      <c r="EX376" s="175"/>
      <c r="EY376" s="175"/>
      <c r="EZ376" s="175"/>
      <c r="FA376" s="175"/>
    </row>
    <row r="377" spans="101:157" ht="18" customHeight="1">
      <c r="CW377" s="175"/>
      <c r="EE377" s="175"/>
      <c r="EF377" s="175"/>
      <c r="EG377" s="175"/>
      <c r="EH377" s="175"/>
      <c r="EI377" s="175"/>
      <c r="EJ377" s="175"/>
      <c r="EK377" s="175"/>
      <c r="EL377" s="175"/>
      <c r="EM377" s="175"/>
      <c r="EN377" s="175"/>
      <c r="EO377" s="175"/>
      <c r="EP377" s="175"/>
      <c r="EQ377" s="175"/>
      <c r="ER377" s="175"/>
      <c r="ES377" s="175"/>
      <c r="ET377" s="175"/>
      <c r="EU377" s="175"/>
      <c r="EV377" s="175"/>
      <c r="EW377" s="175"/>
      <c r="EX377" s="175"/>
      <c r="EY377" s="175"/>
      <c r="EZ377" s="175"/>
      <c r="FA377" s="175"/>
    </row>
    <row r="378" spans="101:157" ht="18" customHeight="1">
      <c r="CW378" s="175"/>
      <c r="EE378" s="175"/>
      <c r="EF378" s="175"/>
      <c r="EG378" s="175"/>
      <c r="EH378" s="175"/>
      <c r="EI378" s="175"/>
      <c r="EJ378" s="175"/>
      <c r="EK378" s="175"/>
      <c r="EL378" s="175"/>
      <c r="EM378" s="175"/>
      <c r="EN378" s="175"/>
      <c r="EO378" s="175"/>
      <c r="EP378" s="175"/>
      <c r="EQ378" s="175"/>
      <c r="ER378" s="175"/>
      <c r="ES378" s="175"/>
      <c r="ET378" s="175"/>
      <c r="EU378" s="175"/>
      <c r="EV378" s="175"/>
      <c r="EW378" s="175"/>
      <c r="EX378" s="175"/>
      <c r="EY378" s="175"/>
      <c r="EZ378" s="175"/>
      <c r="FA378" s="175"/>
    </row>
    <row r="379" spans="101:157" ht="18" customHeight="1">
      <c r="CW379" s="175"/>
      <c r="EE379" s="175"/>
      <c r="EF379" s="175"/>
      <c r="EG379" s="175"/>
      <c r="EH379" s="175"/>
      <c r="EI379" s="175"/>
      <c r="EJ379" s="175"/>
      <c r="EK379" s="175"/>
      <c r="EL379" s="175"/>
      <c r="EM379" s="175"/>
      <c r="EN379" s="175"/>
      <c r="EO379" s="175"/>
      <c r="EP379" s="175"/>
      <c r="EQ379" s="175"/>
      <c r="ER379" s="175"/>
      <c r="ES379" s="175"/>
      <c r="ET379" s="175"/>
      <c r="EU379" s="175"/>
      <c r="EV379" s="175"/>
      <c r="EW379" s="175"/>
      <c r="EX379" s="175"/>
      <c r="EY379" s="175"/>
      <c r="EZ379" s="175"/>
      <c r="FA379" s="175"/>
    </row>
    <row r="380" spans="101:157" ht="18" customHeight="1">
      <c r="CW380" s="175"/>
      <c r="EE380" s="175"/>
      <c r="EF380" s="175"/>
      <c r="EG380" s="175"/>
      <c r="EH380" s="175"/>
      <c r="EI380" s="175"/>
      <c r="EJ380" s="175"/>
      <c r="EK380" s="175"/>
      <c r="EL380" s="175"/>
      <c r="EM380" s="175"/>
      <c r="EN380" s="175"/>
      <c r="EO380" s="175"/>
      <c r="EP380" s="175"/>
      <c r="EQ380" s="175"/>
      <c r="ER380" s="175"/>
      <c r="ES380" s="175"/>
      <c r="ET380" s="175"/>
      <c r="EU380" s="175"/>
      <c r="EV380" s="175"/>
      <c r="EW380" s="175"/>
      <c r="EX380" s="175"/>
      <c r="EY380" s="175"/>
      <c r="EZ380" s="175"/>
      <c r="FA380" s="175"/>
    </row>
    <row r="381" spans="101:157" ht="18" customHeight="1">
      <c r="CW381" s="175"/>
      <c r="EE381" s="175"/>
      <c r="EF381" s="175"/>
      <c r="EG381" s="175"/>
      <c r="EH381" s="175"/>
      <c r="EI381" s="175"/>
      <c r="EJ381" s="175"/>
      <c r="EK381" s="175"/>
      <c r="EL381" s="175"/>
      <c r="EM381" s="175"/>
      <c r="EN381" s="175"/>
      <c r="EO381" s="175"/>
      <c r="EP381" s="175"/>
      <c r="EQ381" s="175"/>
      <c r="ER381" s="175"/>
      <c r="ES381" s="175"/>
      <c r="ET381" s="175"/>
      <c r="EU381" s="175"/>
      <c r="EV381" s="175"/>
      <c r="EW381" s="175"/>
      <c r="EX381" s="175"/>
      <c r="EY381" s="175"/>
      <c r="EZ381" s="175"/>
      <c r="FA381" s="175"/>
    </row>
    <row r="382" spans="101:157" ht="18" customHeight="1">
      <c r="CW382" s="175"/>
      <c r="EE382" s="175"/>
      <c r="EF382" s="175"/>
      <c r="EG382" s="175"/>
      <c r="EH382" s="175"/>
      <c r="EI382" s="175"/>
      <c r="EJ382" s="175"/>
      <c r="EK382" s="175"/>
      <c r="EL382" s="175"/>
      <c r="EM382" s="175"/>
      <c r="EN382" s="175"/>
      <c r="EO382" s="175"/>
      <c r="EP382" s="175"/>
      <c r="EQ382" s="175"/>
      <c r="ER382" s="175"/>
      <c r="ES382" s="175"/>
      <c r="ET382" s="175"/>
      <c r="EU382" s="175"/>
      <c r="EV382" s="175"/>
      <c r="EW382" s="175"/>
      <c r="EX382" s="175"/>
      <c r="EY382" s="175"/>
      <c r="EZ382" s="175"/>
      <c r="FA382" s="175"/>
    </row>
    <row r="383" spans="101:157" ht="18" customHeight="1">
      <c r="CW383" s="175"/>
      <c r="EE383" s="175"/>
      <c r="EF383" s="175"/>
      <c r="EG383" s="175"/>
      <c r="EH383" s="175"/>
      <c r="EI383" s="175"/>
      <c r="EJ383" s="175"/>
      <c r="EK383" s="175"/>
      <c r="EL383" s="175"/>
      <c r="EM383" s="175"/>
      <c r="EN383" s="175"/>
      <c r="EO383" s="175"/>
      <c r="EP383" s="175"/>
      <c r="EQ383" s="175"/>
      <c r="ER383" s="175"/>
      <c r="ES383" s="175"/>
      <c r="ET383" s="175"/>
      <c r="EU383" s="175"/>
      <c r="EV383" s="175"/>
      <c r="EW383" s="175"/>
      <c r="EX383" s="175"/>
      <c r="EY383" s="175"/>
      <c r="EZ383" s="175"/>
      <c r="FA383" s="175"/>
    </row>
    <row r="384" spans="101:157" ht="18" customHeight="1">
      <c r="CW384" s="175"/>
      <c r="EE384" s="175"/>
      <c r="EF384" s="175"/>
      <c r="EG384" s="175"/>
      <c r="EH384" s="175"/>
      <c r="EI384" s="175"/>
      <c r="EJ384" s="175"/>
      <c r="EK384" s="175"/>
      <c r="EL384" s="175"/>
      <c r="EM384" s="175"/>
      <c r="EN384" s="175"/>
      <c r="EO384" s="175"/>
      <c r="EP384" s="175"/>
      <c r="EQ384" s="175"/>
      <c r="ER384" s="175"/>
      <c r="ES384" s="175"/>
      <c r="ET384" s="175"/>
      <c r="EU384" s="175"/>
      <c r="EV384" s="175"/>
      <c r="EW384" s="175"/>
      <c r="EX384" s="175"/>
      <c r="EY384" s="175"/>
      <c r="EZ384" s="175"/>
      <c r="FA384" s="175"/>
    </row>
    <row r="385" spans="101:157" ht="18" customHeight="1">
      <c r="CW385" s="175"/>
      <c r="EE385" s="175"/>
      <c r="EF385" s="175"/>
      <c r="EG385" s="175"/>
      <c r="EH385" s="175"/>
      <c r="EI385" s="175"/>
      <c r="EJ385" s="175"/>
      <c r="EK385" s="175"/>
      <c r="EL385" s="175"/>
      <c r="EM385" s="175"/>
      <c r="EN385" s="175"/>
      <c r="EO385" s="175"/>
      <c r="EP385" s="175"/>
      <c r="EQ385" s="175"/>
      <c r="ER385" s="175"/>
      <c r="ES385" s="175"/>
      <c r="ET385" s="175"/>
      <c r="EU385" s="175"/>
      <c r="EV385" s="175"/>
      <c r="EW385" s="175"/>
      <c r="EX385" s="175"/>
      <c r="EY385" s="175"/>
      <c r="EZ385" s="175"/>
      <c r="FA385" s="175"/>
    </row>
    <row r="386" spans="101:157" ht="18" customHeight="1">
      <c r="CW386" s="175"/>
      <c r="EE386" s="175"/>
      <c r="EF386" s="175"/>
      <c r="EG386" s="175"/>
      <c r="EH386" s="175"/>
      <c r="EI386" s="175"/>
      <c r="EJ386" s="175"/>
      <c r="EK386" s="175"/>
      <c r="EL386" s="175"/>
      <c r="EM386" s="175"/>
      <c r="EN386" s="175"/>
      <c r="EO386" s="175"/>
      <c r="EP386" s="175"/>
      <c r="EQ386" s="175"/>
      <c r="ER386" s="175"/>
      <c r="ES386" s="175"/>
      <c r="ET386" s="175"/>
      <c r="EU386" s="175"/>
      <c r="EV386" s="175"/>
      <c r="EW386" s="175"/>
      <c r="EX386" s="175"/>
      <c r="EY386" s="175"/>
      <c r="EZ386" s="175"/>
      <c r="FA386" s="175"/>
    </row>
    <row r="387" spans="101:157" ht="18" customHeight="1">
      <c r="CW387" s="175"/>
      <c r="EE387" s="175"/>
      <c r="EF387" s="175"/>
      <c r="EG387" s="175"/>
      <c r="EH387" s="175"/>
      <c r="EI387" s="175"/>
      <c r="EJ387" s="175"/>
      <c r="EK387" s="175"/>
      <c r="EL387" s="175"/>
      <c r="EM387" s="175"/>
      <c r="EN387" s="175"/>
      <c r="EO387" s="175"/>
      <c r="EP387" s="175"/>
      <c r="EQ387" s="175"/>
      <c r="ER387" s="175"/>
      <c r="ES387" s="175"/>
      <c r="ET387" s="175"/>
      <c r="EU387" s="175"/>
      <c r="EV387" s="175"/>
      <c r="EW387" s="175"/>
      <c r="EX387" s="175"/>
      <c r="EY387" s="175"/>
      <c r="EZ387" s="175"/>
      <c r="FA387" s="175"/>
    </row>
    <row r="388" spans="101:157" ht="18" customHeight="1">
      <c r="CW388" s="175"/>
      <c r="EE388" s="175"/>
      <c r="EF388" s="175"/>
      <c r="EG388" s="175"/>
      <c r="EH388" s="175"/>
      <c r="EI388" s="175"/>
      <c r="EJ388" s="175"/>
      <c r="EK388" s="175"/>
      <c r="EL388" s="175"/>
      <c r="EM388" s="175"/>
      <c r="EN388" s="175"/>
      <c r="EO388" s="175"/>
      <c r="EP388" s="175"/>
      <c r="EQ388" s="175"/>
      <c r="ER388" s="175"/>
      <c r="ES388" s="175"/>
      <c r="ET388" s="175"/>
      <c r="EU388" s="175"/>
      <c r="EV388" s="175"/>
      <c r="EW388" s="175"/>
      <c r="EX388" s="175"/>
      <c r="EY388" s="175"/>
      <c r="EZ388" s="175"/>
      <c r="FA388" s="175"/>
    </row>
    <row r="389" spans="101:157" ht="18" customHeight="1">
      <c r="CW389" s="175"/>
      <c r="EE389" s="175"/>
      <c r="EF389" s="175"/>
      <c r="EG389" s="175"/>
      <c r="EH389" s="175"/>
      <c r="EI389" s="175"/>
      <c r="EJ389" s="175"/>
      <c r="EK389" s="175"/>
      <c r="EL389" s="175"/>
      <c r="EM389" s="175"/>
      <c r="EN389" s="175"/>
      <c r="EO389" s="175"/>
      <c r="EP389" s="175"/>
      <c r="EQ389" s="175"/>
      <c r="ER389" s="175"/>
      <c r="ES389" s="175"/>
      <c r="ET389" s="175"/>
      <c r="EU389" s="175"/>
      <c r="EV389" s="175"/>
      <c r="EW389" s="175"/>
      <c r="EX389" s="175"/>
      <c r="EY389" s="175"/>
      <c r="EZ389" s="175"/>
      <c r="FA389" s="175"/>
    </row>
    <row r="390" spans="101:157" ht="18" customHeight="1">
      <c r="CW390" s="175"/>
      <c r="EE390" s="175"/>
      <c r="EF390" s="175"/>
      <c r="EG390" s="175"/>
      <c r="EH390" s="175"/>
      <c r="EI390" s="175"/>
      <c r="EJ390" s="175"/>
      <c r="EK390" s="175"/>
      <c r="EL390" s="175"/>
      <c r="EM390" s="175"/>
      <c r="EN390" s="175"/>
      <c r="EO390" s="175"/>
      <c r="EP390" s="175"/>
      <c r="EQ390" s="175"/>
      <c r="ER390" s="175"/>
      <c r="ES390" s="175"/>
      <c r="ET390" s="175"/>
      <c r="EU390" s="175"/>
      <c r="EV390" s="175"/>
      <c r="EW390" s="175"/>
      <c r="EX390" s="175"/>
      <c r="EY390" s="175"/>
      <c r="EZ390" s="175"/>
      <c r="FA390" s="175"/>
    </row>
    <row r="391" spans="101:157" ht="18" customHeight="1">
      <c r="CW391" s="175"/>
      <c r="EE391" s="175"/>
      <c r="EF391" s="175"/>
      <c r="EG391" s="175"/>
      <c r="EH391" s="175"/>
      <c r="EI391" s="175"/>
      <c r="EJ391" s="175"/>
      <c r="EK391" s="175"/>
      <c r="EL391" s="175"/>
      <c r="EM391" s="175"/>
      <c r="EN391" s="175"/>
      <c r="EO391" s="175"/>
      <c r="EP391" s="175"/>
      <c r="EQ391" s="175"/>
      <c r="ER391" s="175"/>
      <c r="ES391" s="175"/>
      <c r="ET391" s="175"/>
      <c r="EU391" s="175"/>
      <c r="EV391" s="175"/>
      <c r="EW391" s="175"/>
      <c r="EX391" s="175"/>
      <c r="EY391" s="175"/>
      <c r="EZ391" s="175"/>
      <c r="FA391" s="175"/>
    </row>
    <row r="392" spans="135:157" ht="18" customHeight="1">
      <c r="EE392" s="175"/>
      <c r="EF392" s="175"/>
      <c r="EG392" s="175"/>
      <c r="EH392" s="175"/>
      <c r="EI392" s="175"/>
      <c r="EJ392" s="175"/>
      <c r="EK392" s="175"/>
      <c r="EL392" s="175"/>
      <c r="EM392" s="175"/>
      <c r="EN392" s="175"/>
      <c r="EO392" s="175"/>
      <c r="EP392" s="175"/>
      <c r="EQ392" s="175"/>
      <c r="ER392" s="175"/>
      <c r="ES392" s="175"/>
      <c r="ET392" s="175"/>
      <c r="EU392" s="175"/>
      <c r="EV392" s="175"/>
      <c r="EW392" s="175"/>
      <c r="EX392" s="175"/>
      <c r="EY392" s="175"/>
      <c r="EZ392" s="175"/>
      <c r="FA392" s="175"/>
    </row>
    <row r="393" spans="135:157" ht="18" customHeight="1">
      <c r="EE393" s="175"/>
      <c r="EF393" s="175"/>
      <c r="EG393" s="175"/>
      <c r="EH393" s="175"/>
      <c r="EI393" s="175"/>
      <c r="EJ393" s="175"/>
      <c r="EK393" s="175"/>
      <c r="EL393" s="175"/>
      <c r="EM393" s="175"/>
      <c r="EN393" s="175"/>
      <c r="EO393" s="175"/>
      <c r="EP393" s="175"/>
      <c r="EQ393" s="175"/>
      <c r="ER393" s="175"/>
      <c r="ES393" s="175"/>
      <c r="ET393" s="175"/>
      <c r="EU393" s="175"/>
      <c r="EV393" s="175"/>
      <c r="EW393" s="175"/>
      <c r="EX393" s="175"/>
      <c r="EY393" s="175"/>
      <c r="EZ393" s="175"/>
      <c r="FA393" s="175"/>
    </row>
    <row r="394" spans="135:157" ht="18" customHeight="1">
      <c r="EE394" s="175"/>
      <c r="EF394" s="175"/>
      <c r="EG394" s="175"/>
      <c r="EH394" s="175"/>
      <c r="EI394" s="175"/>
      <c r="EJ394" s="175"/>
      <c r="EK394" s="175"/>
      <c r="EL394" s="175"/>
      <c r="EM394" s="175"/>
      <c r="EN394" s="175"/>
      <c r="EO394" s="175"/>
      <c r="EP394" s="175"/>
      <c r="EQ394" s="175"/>
      <c r="ER394" s="175"/>
      <c r="ES394" s="175"/>
      <c r="ET394" s="175"/>
      <c r="EU394" s="175"/>
      <c r="EV394" s="175"/>
      <c r="EW394" s="175"/>
      <c r="EX394" s="175"/>
      <c r="EY394" s="175"/>
      <c r="EZ394" s="175"/>
      <c r="FA394" s="175"/>
    </row>
    <row r="395" spans="135:157" ht="18" customHeight="1">
      <c r="EE395" s="175"/>
      <c r="EF395" s="175"/>
      <c r="EG395" s="175"/>
      <c r="EH395" s="175"/>
      <c r="EI395" s="175"/>
      <c r="EJ395" s="175"/>
      <c r="EK395" s="175"/>
      <c r="EL395" s="175"/>
      <c r="EM395" s="175"/>
      <c r="EN395" s="175"/>
      <c r="EO395" s="175"/>
      <c r="EP395" s="175"/>
      <c r="EQ395" s="175"/>
      <c r="ER395" s="175"/>
      <c r="ES395" s="175"/>
      <c r="ET395" s="175"/>
      <c r="EU395" s="175"/>
      <c r="EV395" s="175"/>
      <c r="EW395" s="175"/>
      <c r="EX395" s="175"/>
      <c r="EY395" s="175"/>
      <c r="EZ395" s="175"/>
      <c r="FA395" s="175"/>
    </row>
    <row r="396" spans="135:157" ht="18" customHeight="1">
      <c r="EE396" s="175"/>
      <c r="EF396" s="175"/>
      <c r="EG396" s="175"/>
      <c r="EH396" s="175"/>
      <c r="EI396" s="175"/>
      <c r="EJ396" s="175"/>
      <c r="EK396" s="175"/>
      <c r="EL396" s="175"/>
      <c r="EM396" s="175"/>
      <c r="EN396" s="175"/>
      <c r="EO396" s="175"/>
      <c r="EP396" s="175"/>
      <c r="EQ396" s="175"/>
      <c r="ER396" s="175"/>
      <c r="ES396" s="175"/>
      <c r="ET396" s="175"/>
      <c r="EU396" s="175"/>
      <c r="EV396" s="175"/>
      <c r="EW396" s="175"/>
      <c r="EX396" s="175"/>
      <c r="EY396" s="175"/>
      <c r="EZ396" s="175"/>
      <c r="FA396" s="175"/>
    </row>
    <row r="397" spans="135:157" ht="18" customHeight="1">
      <c r="EE397" s="175"/>
      <c r="EF397" s="175"/>
      <c r="EG397" s="175"/>
      <c r="EH397" s="175"/>
      <c r="EI397" s="175"/>
      <c r="EJ397" s="175"/>
      <c r="EK397" s="175"/>
      <c r="EL397" s="175"/>
      <c r="EM397" s="175"/>
      <c r="EN397" s="175"/>
      <c r="EO397" s="175"/>
      <c r="EP397" s="175"/>
      <c r="EQ397" s="175"/>
      <c r="ER397" s="175"/>
      <c r="ES397" s="175"/>
      <c r="ET397" s="175"/>
      <c r="EU397" s="175"/>
      <c r="EV397" s="175"/>
      <c r="EW397" s="175"/>
      <c r="EX397" s="175"/>
      <c r="EY397" s="175"/>
      <c r="EZ397" s="175"/>
      <c r="FA397" s="175"/>
    </row>
    <row r="398" spans="135:157" ht="18" customHeight="1">
      <c r="EE398" s="175"/>
      <c r="EF398" s="175"/>
      <c r="EG398" s="175"/>
      <c r="EH398" s="175"/>
      <c r="EI398" s="175"/>
      <c r="EJ398" s="175"/>
      <c r="EK398" s="175"/>
      <c r="EL398" s="175"/>
      <c r="EM398" s="175"/>
      <c r="EN398" s="175"/>
      <c r="EO398" s="175"/>
      <c r="EP398" s="175"/>
      <c r="EQ398" s="175"/>
      <c r="ER398" s="175"/>
      <c r="ES398" s="175"/>
      <c r="ET398" s="175"/>
      <c r="EU398" s="175"/>
      <c r="EV398" s="175"/>
      <c r="EW398" s="175"/>
      <c r="EX398" s="175"/>
      <c r="EY398" s="175"/>
      <c r="EZ398" s="175"/>
      <c r="FA398" s="175"/>
    </row>
    <row r="399" spans="135:157" ht="18" customHeight="1">
      <c r="EE399" s="175"/>
      <c r="EF399" s="175"/>
      <c r="EG399" s="175"/>
      <c r="EH399" s="175"/>
      <c r="EI399" s="175"/>
      <c r="EJ399" s="175"/>
      <c r="EK399" s="175"/>
      <c r="EL399" s="175"/>
      <c r="EM399" s="175"/>
      <c r="EN399" s="175"/>
      <c r="EO399" s="175"/>
      <c r="EP399" s="175"/>
      <c r="EQ399" s="175"/>
      <c r="ER399" s="175"/>
      <c r="ES399" s="175"/>
      <c r="ET399" s="175"/>
      <c r="EU399" s="175"/>
      <c r="EV399" s="175"/>
      <c r="EW399" s="175"/>
      <c r="EX399" s="175"/>
      <c r="EY399" s="175"/>
      <c r="EZ399" s="175"/>
      <c r="FA399" s="175"/>
    </row>
    <row r="400" spans="135:157" ht="18" customHeight="1">
      <c r="EE400" s="175"/>
      <c r="EF400" s="175"/>
      <c r="EG400" s="175"/>
      <c r="EH400" s="175"/>
      <c r="EI400" s="175"/>
      <c r="EJ400" s="175"/>
      <c r="EK400" s="175"/>
      <c r="EL400" s="175"/>
      <c r="EM400" s="175"/>
      <c r="EN400" s="175"/>
      <c r="EO400" s="175"/>
      <c r="EP400" s="175"/>
      <c r="EQ400" s="175"/>
      <c r="ER400" s="175"/>
      <c r="ES400" s="175"/>
      <c r="ET400" s="175"/>
      <c r="EU400" s="175"/>
      <c r="EV400" s="175"/>
      <c r="EW400" s="175"/>
      <c r="EX400" s="175"/>
      <c r="EY400" s="175"/>
      <c r="EZ400" s="175"/>
      <c r="FA400" s="175"/>
    </row>
    <row r="401" spans="135:157" ht="18" customHeight="1">
      <c r="EE401" s="175"/>
      <c r="EF401" s="175"/>
      <c r="EG401" s="175"/>
      <c r="EH401" s="175"/>
      <c r="EI401" s="175"/>
      <c r="EJ401" s="175"/>
      <c r="EK401" s="175"/>
      <c r="EL401" s="175"/>
      <c r="EM401" s="175"/>
      <c r="EN401" s="175"/>
      <c r="EO401" s="175"/>
      <c r="EP401" s="175"/>
      <c r="EQ401" s="175"/>
      <c r="ER401" s="175"/>
      <c r="ES401" s="175"/>
      <c r="ET401" s="175"/>
      <c r="EU401" s="175"/>
      <c r="EV401" s="175"/>
      <c r="EW401" s="175"/>
      <c r="EX401" s="175"/>
      <c r="EY401" s="175"/>
      <c r="EZ401" s="175"/>
      <c r="FA401" s="175"/>
    </row>
    <row r="402" spans="135:157" ht="18" customHeight="1">
      <c r="EE402" s="175"/>
      <c r="EF402" s="175"/>
      <c r="EG402" s="175"/>
      <c r="EH402" s="175"/>
      <c r="EI402" s="175"/>
      <c r="EJ402" s="175"/>
      <c r="EK402" s="175"/>
      <c r="EL402" s="175"/>
      <c r="EM402" s="175"/>
      <c r="EN402" s="175"/>
      <c r="EO402" s="175"/>
      <c r="EP402" s="175"/>
      <c r="EQ402" s="175"/>
      <c r="ER402" s="175"/>
      <c r="ES402" s="175"/>
      <c r="ET402" s="175"/>
      <c r="EU402" s="175"/>
      <c r="EV402" s="175"/>
      <c r="EW402" s="175"/>
      <c r="EX402" s="175"/>
      <c r="EY402" s="175"/>
      <c r="EZ402" s="175"/>
      <c r="FA402" s="175"/>
    </row>
    <row r="403" spans="135:157" ht="18" customHeight="1">
      <c r="EE403" s="175"/>
      <c r="EF403" s="175"/>
      <c r="EG403" s="175"/>
      <c r="EH403" s="175"/>
      <c r="EI403" s="175"/>
      <c r="EJ403" s="175"/>
      <c r="EK403" s="175"/>
      <c r="EL403" s="175"/>
      <c r="EM403" s="175"/>
      <c r="EN403" s="175"/>
      <c r="EO403" s="175"/>
      <c r="EP403" s="175"/>
      <c r="EQ403" s="175"/>
      <c r="ER403" s="175"/>
      <c r="ES403" s="175"/>
      <c r="ET403" s="175"/>
      <c r="EU403" s="175"/>
      <c r="EV403" s="175"/>
      <c r="EW403" s="175"/>
      <c r="EX403" s="175"/>
      <c r="EY403" s="175"/>
      <c r="EZ403" s="175"/>
      <c r="FA403" s="175"/>
    </row>
    <row r="404" spans="135:157" ht="18" customHeight="1">
      <c r="EE404" s="175"/>
      <c r="EF404" s="175"/>
      <c r="EG404" s="175"/>
      <c r="EH404" s="175"/>
      <c r="EI404" s="175"/>
      <c r="EJ404" s="175"/>
      <c r="EK404" s="175"/>
      <c r="EL404" s="175"/>
      <c r="EM404" s="175"/>
      <c r="EN404" s="175"/>
      <c r="EO404" s="175"/>
      <c r="EP404" s="175"/>
      <c r="EQ404" s="175"/>
      <c r="ER404" s="175"/>
      <c r="ES404" s="175"/>
      <c r="ET404" s="175"/>
      <c r="EU404" s="175"/>
      <c r="EV404" s="175"/>
      <c r="EW404" s="175"/>
      <c r="EX404" s="175"/>
      <c r="EY404" s="175"/>
      <c r="EZ404" s="175"/>
      <c r="FA404" s="175"/>
    </row>
    <row r="405" spans="135:157" ht="18" customHeight="1">
      <c r="EE405" s="175"/>
      <c r="EF405" s="175"/>
      <c r="EG405" s="175"/>
      <c r="EH405" s="175"/>
      <c r="EI405" s="175"/>
      <c r="EJ405" s="175"/>
      <c r="EK405" s="175"/>
      <c r="EL405" s="175"/>
      <c r="EM405" s="175"/>
      <c r="EN405" s="175"/>
      <c r="EO405" s="175"/>
      <c r="EP405" s="175"/>
      <c r="EQ405" s="175"/>
      <c r="ER405" s="175"/>
      <c r="ES405" s="175"/>
      <c r="ET405" s="175"/>
      <c r="EU405" s="175"/>
      <c r="EV405" s="175"/>
      <c r="EW405" s="175"/>
      <c r="EX405" s="175"/>
      <c r="EY405" s="175"/>
      <c r="EZ405" s="175"/>
      <c r="FA405" s="175"/>
    </row>
    <row r="406" spans="135:157" ht="18" customHeight="1">
      <c r="EE406" s="175"/>
      <c r="EF406" s="175"/>
      <c r="EG406" s="175"/>
      <c r="EH406" s="175"/>
      <c r="EI406" s="175"/>
      <c r="EJ406" s="175"/>
      <c r="EK406" s="175"/>
      <c r="EL406" s="175"/>
      <c r="EM406" s="175"/>
      <c r="EN406" s="175"/>
      <c r="EO406" s="175"/>
      <c r="EP406" s="175"/>
      <c r="EQ406" s="175"/>
      <c r="ER406" s="175"/>
      <c r="ES406" s="175"/>
      <c r="ET406" s="175"/>
      <c r="EU406" s="175"/>
      <c r="EV406" s="175"/>
      <c r="EW406" s="175"/>
      <c r="EX406" s="175"/>
      <c r="EY406" s="175"/>
      <c r="EZ406" s="175"/>
      <c r="FA406" s="175"/>
    </row>
    <row r="407" spans="135:157" ht="18" customHeight="1">
      <c r="EE407" s="175"/>
      <c r="EF407" s="175"/>
      <c r="EG407" s="175"/>
      <c r="EH407" s="175"/>
      <c r="EI407" s="175"/>
      <c r="EJ407" s="175"/>
      <c r="EK407" s="175"/>
      <c r="EL407" s="175"/>
      <c r="EM407" s="175"/>
      <c r="EN407" s="175"/>
      <c r="EO407" s="175"/>
      <c r="EP407" s="175"/>
      <c r="EQ407" s="175"/>
      <c r="ER407" s="175"/>
      <c r="ES407" s="175"/>
      <c r="ET407" s="175"/>
      <c r="EU407" s="175"/>
      <c r="EV407" s="175"/>
      <c r="EW407" s="175"/>
      <c r="EX407" s="175"/>
      <c r="EY407" s="175"/>
      <c r="EZ407" s="175"/>
      <c r="FA407" s="175"/>
    </row>
    <row r="408" spans="135:157" ht="18" customHeight="1">
      <c r="EE408" s="175"/>
      <c r="EF408" s="175"/>
      <c r="EG408" s="175"/>
      <c r="EH408" s="175"/>
      <c r="EI408" s="175"/>
      <c r="EJ408" s="175"/>
      <c r="EK408" s="175"/>
      <c r="EL408" s="175"/>
      <c r="EM408" s="175"/>
      <c r="EN408" s="175"/>
      <c r="EO408" s="175"/>
      <c r="EP408" s="175"/>
      <c r="EQ408" s="175"/>
      <c r="ER408" s="175"/>
      <c r="ES408" s="175"/>
      <c r="ET408" s="175"/>
      <c r="EU408" s="175"/>
      <c r="EV408" s="175"/>
      <c r="EW408" s="175"/>
      <c r="EX408" s="175"/>
      <c r="EY408" s="175"/>
      <c r="EZ408" s="175"/>
      <c r="FA408" s="175"/>
    </row>
    <row r="409" spans="135:157" ht="18" customHeight="1">
      <c r="EE409" s="175"/>
      <c r="EF409" s="175"/>
      <c r="EG409" s="175"/>
      <c r="EH409" s="175"/>
      <c r="EI409" s="175"/>
      <c r="EJ409" s="175"/>
      <c r="EK409" s="175"/>
      <c r="EL409" s="175"/>
      <c r="EM409" s="175"/>
      <c r="EN409" s="175"/>
      <c r="EO409" s="175"/>
      <c r="EP409" s="175"/>
      <c r="EQ409" s="175"/>
      <c r="ER409" s="175"/>
      <c r="ES409" s="175"/>
      <c r="ET409" s="175"/>
      <c r="EU409" s="175"/>
      <c r="EV409" s="175"/>
      <c r="EW409" s="175"/>
      <c r="EX409" s="175"/>
      <c r="EY409" s="175"/>
      <c r="EZ409" s="175"/>
      <c r="FA409" s="175"/>
    </row>
    <row r="410" spans="135:157" ht="18" customHeight="1">
      <c r="EE410" s="175"/>
      <c r="EF410" s="175"/>
      <c r="EG410" s="175"/>
      <c r="EH410" s="175"/>
      <c r="EI410" s="175"/>
      <c r="EJ410" s="175"/>
      <c r="EK410" s="175"/>
      <c r="EL410" s="175"/>
      <c r="EM410" s="175"/>
      <c r="EN410" s="175"/>
      <c r="EO410" s="175"/>
      <c r="EP410" s="175"/>
      <c r="EQ410" s="175"/>
      <c r="ER410" s="175"/>
      <c r="ES410" s="175"/>
      <c r="ET410" s="175"/>
      <c r="EU410" s="175"/>
      <c r="EV410" s="175"/>
      <c r="EW410" s="175"/>
      <c r="EX410" s="175"/>
      <c r="EY410" s="175"/>
      <c r="EZ410" s="175"/>
      <c r="FA410" s="175"/>
    </row>
    <row r="411" spans="135:157" ht="18" customHeight="1">
      <c r="EE411" s="175"/>
      <c r="EF411" s="175"/>
      <c r="EG411" s="175"/>
      <c r="EH411" s="175"/>
      <c r="EI411" s="175"/>
      <c r="EJ411" s="175"/>
      <c r="EK411" s="175"/>
      <c r="EL411" s="175"/>
      <c r="EM411" s="175"/>
      <c r="EN411" s="175"/>
      <c r="EO411" s="175"/>
      <c r="EP411" s="175"/>
      <c r="EQ411" s="175"/>
      <c r="ER411" s="175"/>
      <c r="ES411" s="175"/>
      <c r="ET411" s="175"/>
      <c r="EU411" s="175"/>
      <c r="EV411" s="175"/>
      <c r="EW411" s="175"/>
      <c r="EX411" s="175"/>
      <c r="EY411" s="175"/>
      <c r="EZ411" s="175"/>
      <c r="FA411" s="175"/>
    </row>
    <row r="412" spans="135:157" ht="18" customHeight="1">
      <c r="EE412" s="175"/>
      <c r="EF412" s="175"/>
      <c r="EG412" s="175"/>
      <c r="EH412" s="175"/>
      <c r="EI412" s="175"/>
      <c r="EJ412" s="175"/>
      <c r="EK412" s="175"/>
      <c r="EL412" s="175"/>
      <c r="EM412" s="175"/>
      <c r="EN412" s="175"/>
      <c r="EO412" s="175"/>
      <c r="EP412" s="175"/>
      <c r="EQ412" s="175"/>
      <c r="ER412" s="175"/>
      <c r="ES412" s="175"/>
      <c r="ET412" s="175"/>
      <c r="EU412" s="175"/>
      <c r="EV412" s="175"/>
      <c r="EW412" s="175"/>
      <c r="EX412" s="175"/>
      <c r="EY412" s="175"/>
      <c r="EZ412" s="175"/>
      <c r="FA412" s="175"/>
    </row>
    <row r="413" spans="135:157" ht="18" customHeight="1">
      <c r="EE413" s="175"/>
      <c r="EF413" s="175"/>
      <c r="EG413" s="175"/>
      <c r="EH413" s="175"/>
      <c r="EI413" s="175"/>
      <c r="EJ413" s="175"/>
      <c r="EK413" s="175"/>
      <c r="EL413" s="175"/>
      <c r="EM413" s="175"/>
      <c r="EN413" s="175"/>
      <c r="EO413" s="175"/>
      <c r="EP413" s="175"/>
      <c r="EQ413" s="175"/>
      <c r="ER413" s="175"/>
      <c r="ES413" s="175"/>
      <c r="ET413" s="175"/>
      <c r="EU413" s="175"/>
      <c r="EV413" s="175"/>
      <c r="EW413" s="175"/>
      <c r="EX413" s="175"/>
      <c r="EY413" s="175"/>
      <c r="EZ413" s="175"/>
      <c r="FA413" s="175"/>
    </row>
    <row r="414" spans="135:157" ht="18" customHeight="1">
      <c r="EE414" s="175"/>
      <c r="EF414" s="175"/>
      <c r="EG414" s="175"/>
      <c r="EH414" s="175"/>
      <c r="EI414" s="175"/>
      <c r="EJ414" s="175"/>
      <c r="EK414" s="175"/>
      <c r="EL414" s="175"/>
      <c r="EM414" s="175"/>
      <c r="EN414" s="175"/>
      <c r="EO414" s="175"/>
      <c r="EP414" s="175"/>
      <c r="EQ414" s="175"/>
      <c r="ER414" s="175"/>
      <c r="ES414" s="175"/>
      <c r="ET414" s="175"/>
      <c r="EU414" s="175"/>
      <c r="EV414" s="175"/>
      <c r="EW414" s="175"/>
      <c r="EX414" s="175"/>
      <c r="EY414" s="175"/>
      <c r="EZ414" s="175"/>
      <c r="FA414" s="175"/>
    </row>
    <row r="415" spans="135:157" ht="18" customHeight="1">
      <c r="EE415" s="175"/>
      <c r="EF415" s="175"/>
      <c r="EG415" s="175"/>
      <c r="EH415" s="175"/>
      <c r="EI415" s="175"/>
      <c r="EJ415" s="175"/>
      <c r="EK415" s="175"/>
      <c r="EL415" s="175"/>
      <c r="EM415" s="175"/>
      <c r="EN415" s="175"/>
      <c r="EO415" s="175"/>
      <c r="EP415" s="175"/>
      <c r="EQ415" s="175"/>
      <c r="ER415" s="175"/>
      <c r="ES415" s="175"/>
      <c r="ET415" s="175"/>
      <c r="EU415" s="175"/>
      <c r="EV415" s="175"/>
      <c r="EW415" s="175"/>
      <c r="EX415" s="175"/>
      <c r="EY415" s="175"/>
      <c r="EZ415" s="175"/>
      <c r="FA415" s="175"/>
    </row>
    <row r="416" spans="135:157" ht="18" customHeight="1">
      <c r="EE416" s="175"/>
      <c r="EF416" s="175"/>
      <c r="EG416" s="175"/>
      <c r="EH416" s="175"/>
      <c r="EI416" s="175"/>
      <c r="EJ416" s="175"/>
      <c r="EK416" s="175"/>
      <c r="EL416" s="175"/>
      <c r="EM416" s="175"/>
      <c r="EN416" s="175"/>
      <c r="EO416" s="175"/>
      <c r="EP416" s="175"/>
      <c r="EQ416" s="175"/>
      <c r="ER416" s="175"/>
      <c r="ES416" s="175"/>
      <c r="ET416" s="175"/>
      <c r="EU416" s="175"/>
      <c r="EV416" s="175"/>
      <c r="EW416" s="175"/>
      <c r="EX416" s="175"/>
      <c r="EY416" s="175"/>
      <c r="EZ416" s="175"/>
      <c r="FA416" s="175"/>
    </row>
    <row r="417" spans="135:157" ht="18" customHeight="1">
      <c r="EE417" s="175"/>
      <c r="EF417" s="175"/>
      <c r="EG417" s="175"/>
      <c r="EH417" s="175"/>
      <c r="EI417" s="175"/>
      <c r="EJ417" s="175"/>
      <c r="EK417" s="175"/>
      <c r="EL417" s="175"/>
      <c r="EM417" s="175"/>
      <c r="EN417" s="175"/>
      <c r="EO417" s="175"/>
      <c r="EP417" s="175"/>
      <c r="EQ417" s="175"/>
      <c r="ER417" s="175"/>
      <c r="ES417" s="175"/>
      <c r="ET417" s="175"/>
      <c r="EU417" s="175"/>
      <c r="EV417" s="175"/>
      <c r="EW417" s="175"/>
      <c r="EX417" s="175"/>
      <c r="EY417" s="175"/>
      <c r="EZ417" s="175"/>
      <c r="FA417" s="175"/>
    </row>
    <row r="418" spans="135:157" ht="18" customHeight="1">
      <c r="EE418" s="175"/>
      <c r="EF418" s="175"/>
      <c r="EG418" s="175"/>
      <c r="EH418" s="175"/>
      <c r="EI418" s="175"/>
      <c r="EJ418" s="175"/>
      <c r="EK418" s="175"/>
      <c r="EL418" s="175"/>
      <c r="EM418" s="175"/>
      <c r="EN418" s="175"/>
      <c r="EO418" s="175"/>
      <c r="EP418" s="175"/>
      <c r="EQ418" s="175"/>
      <c r="ER418" s="175"/>
      <c r="ES418" s="175"/>
      <c r="ET418" s="175"/>
      <c r="EU418" s="175"/>
      <c r="EV418" s="175"/>
      <c r="EW418" s="175"/>
      <c r="EX418" s="175"/>
      <c r="EY418" s="175"/>
      <c r="EZ418" s="175"/>
      <c r="FA418" s="175"/>
    </row>
    <row r="419" spans="135:157" ht="18" customHeight="1">
      <c r="EE419" s="175"/>
      <c r="EF419" s="175"/>
      <c r="EG419" s="175"/>
      <c r="EH419" s="175"/>
      <c r="EI419" s="175"/>
      <c r="EJ419" s="175"/>
      <c r="EK419" s="175"/>
      <c r="EL419" s="175"/>
      <c r="EM419" s="175"/>
      <c r="EN419" s="175"/>
      <c r="EO419" s="175"/>
      <c r="EP419" s="175"/>
      <c r="EQ419" s="175"/>
      <c r="ER419" s="175"/>
      <c r="ES419" s="175"/>
      <c r="ET419" s="175"/>
      <c r="EU419" s="175"/>
      <c r="EV419" s="175"/>
      <c r="EW419" s="175"/>
      <c r="EX419" s="175"/>
      <c r="EY419" s="175"/>
      <c r="EZ419" s="175"/>
      <c r="FA419" s="175"/>
    </row>
    <row r="420" spans="135:157" ht="18" customHeight="1">
      <c r="EE420" s="175"/>
      <c r="EF420" s="175"/>
      <c r="EG420" s="175"/>
      <c r="EH420" s="175"/>
      <c r="EI420" s="175"/>
      <c r="EJ420" s="175"/>
      <c r="EK420" s="175"/>
      <c r="EL420" s="175"/>
      <c r="EM420" s="175"/>
      <c r="EN420" s="175"/>
      <c r="EO420" s="175"/>
      <c r="EP420" s="175"/>
      <c r="EQ420" s="175"/>
      <c r="ER420" s="175"/>
      <c r="ES420" s="175"/>
      <c r="ET420" s="175"/>
      <c r="EU420" s="175"/>
      <c r="EV420" s="175"/>
      <c r="EW420" s="175"/>
      <c r="EX420" s="175"/>
      <c r="EY420" s="175"/>
      <c r="EZ420" s="175"/>
      <c r="FA420" s="175"/>
    </row>
    <row r="421" spans="135:157" ht="18" customHeight="1">
      <c r="EE421" s="175"/>
      <c r="EF421" s="175"/>
      <c r="EG421" s="175"/>
      <c r="EH421" s="175"/>
      <c r="EI421" s="175"/>
      <c r="EJ421" s="175"/>
      <c r="EK421" s="175"/>
      <c r="EL421" s="175"/>
      <c r="EM421" s="175"/>
      <c r="EN421" s="175"/>
      <c r="EO421" s="175"/>
      <c r="EP421" s="175"/>
      <c r="EQ421" s="175"/>
      <c r="ER421" s="175"/>
      <c r="ES421" s="175"/>
      <c r="ET421" s="175"/>
      <c r="EU421" s="175"/>
      <c r="EV421" s="175"/>
      <c r="EW421" s="175"/>
      <c r="EX421" s="175"/>
      <c r="EY421" s="175"/>
      <c r="EZ421" s="175"/>
      <c r="FA421" s="175"/>
    </row>
    <row r="422" spans="135:157" ht="18" customHeight="1">
      <c r="EE422" s="175"/>
      <c r="EF422" s="175"/>
      <c r="EG422" s="175"/>
      <c r="EH422" s="175"/>
      <c r="EI422" s="175"/>
      <c r="EJ422" s="175"/>
      <c r="EK422" s="175"/>
      <c r="EL422" s="175"/>
      <c r="EM422" s="175"/>
      <c r="EN422" s="175"/>
      <c r="EO422" s="175"/>
      <c r="EP422" s="175"/>
      <c r="EQ422" s="175"/>
      <c r="ER422" s="175"/>
      <c r="ES422" s="175"/>
      <c r="ET422" s="175"/>
      <c r="EU422" s="175"/>
      <c r="EV422" s="175"/>
      <c r="EW422" s="175"/>
      <c r="EX422" s="175"/>
      <c r="EY422" s="175"/>
      <c r="EZ422" s="175"/>
      <c r="FA422" s="175"/>
    </row>
    <row r="423" spans="135:157" ht="18" customHeight="1">
      <c r="EE423" s="175"/>
      <c r="EF423" s="175"/>
      <c r="EG423" s="175"/>
      <c r="EH423" s="175"/>
      <c r="EI423" s="175"/>
      <c r="EJ423" s="175"/>
      <c r="EK423" s="175"/>
      <c r="EL423" s="175"/>
      <c r="EM423" s="175"/>
      <c r="EN423" s="175"/>
      <c r="EO423" s="175"/>
      <c r="EP423" s="175"/>
      <c r="EQ423" s="175"/>
      <c r="ER423" s="175"/>
      <c r="ES423" s="175"/>
      <c r="ET423" s="175"/>
      <c r="EU423" s="175"/>
      <c r="EV423" s="175"/>
      <c r="EW423" s="175"/>
      <c r="EX423" s="175"/>
      <c r="EY423" s="175"/>
      <c r="EZ423" s="175"/>
      <c r="FA423" s="175"/>
    </row>
    <row r="424" spans="135:157" ht="18" customHeight="1">
      <c r="EE424" s="175"/>
      <c r="EF424" s="175"/>
      <c r="EG424" s="175"/>
      <c r="EH424" s="175"/>
      <c r="EI424" s="175"/>
      <c r="EJ424" s="175"/>
      <c r="EK424" s="175"/>
      <c r="EL424" s="175"/>
      <c r="EM424" s="175"/>
      <c r="EN424" s="175"/>
      <c r="EO424" s="175"/>
      <c r="EP424" s="175"/>
      <c r="EQ424" s="175"/>
      <c r="ER424" s="175"/>
      <c r="ES424" s="175"/>
      <c r="ET424" s="175"/>
      <c r="EU424" s="175"/>
      <c r="EV424" s="175"/>
      <c r="EW424" s="175"/>
      <c r="EX424" s="175"/>
      <c r="EY424" s="175"/>
      <c r="EZ424" s="175"/>
      <c r="FA424" s="175"/>
    </row>
    <row r="425" spans="135:157" ht="18" customHeight="1">
      <c r="EE425" s="175"/>
      <c r="EF425" s="175"/>
      <c r="EG425" s="175"/>
      <c r="EH425" s="175"/>
      <c r="EI425" s="175"/>
      <c r="EJ425" s="175"/>
      <c r="EK425" s="175"/>
      <c r="EL425" s="175"/>
      <c r="EM425" s="175"/>
      <c r="EN425" s="175"/>
      <c r="EO425" s="175"/>
      <c r="EP425" s="175"/>
      <c r="EQ425" s="175"/>
      <c r="ER425" s="175"/>
      <c r="ES425" s="175"/>
      <c r="ET425" s="175"/>
      <c r="EU425" s="175"/>
      <c r="EV425" s="175"/>
      <c r="EW425" s="175"/>
      <c r="EX425" s="175"/>
      <c r="EY425" s="175"/>
      <c r="EZ425" s="175"/>
      <c r="FA425" s="175"/>
    </row>
    <row r="426" spans="135:157" ht="18" customHeight="1">
      <c r="EE426" s="175"/>
      <c r="EF426" s="175"/>
      <c r="EG426" s="175"/>
      <c r="EH426" s="175"/>
      <c r="EI426" s="175"/>
      <c r="EJ426" s="175"/>
      <c r="EK426" s="175"/>
      <c r="EL426" s="175"/>
      <c r="EM426" s="175"/>
      <c r="EN426" s="175"/>
      <c r="EO426" s="175"/>
      <c r="EP426" s="175"/>
      <c r="EQ426" s="175"/>
      <c r="ER426" s="175"/>
      <c r="ES426" s="175"/>
      <c r="ET426" s="175"/>
      <c r="EU426" s="175"/>
      <c r="EV426" s="175"/>
      <c r="EW426" s="175"/>
      <c r="EX426" s="175"/>
      <c r="EY426" s="175"/>
      <c r="EZ426" s="175"/>
      <c r="FA426" s="175"/>
    </row>
    <row r="427" spans="135:157" ht="18" customHeight="1">
      <c r="EE427" s="175"/>
      <c r="EF427" s="175"/>
      <c r="EG427" s="175"/>
      <c r="EH427" s="175"/>
      <c r="EI427" s="175"/>
      <c r="EJ427" s="175"/>
      <c r="EK427" s="175"/>
      <c r="EL427" s="175"/>
      <c r="EM427" s="175"/>
      <c r="EN427" s="175"/>
      <c r="EO427" s="175"/>
      <c r="EP427" s="175"/>
      <c r="EQ427" s="175"/>
      <c r="ER427" s="175"/>
      <c r="ES427" s="175"/>
      <c r="ET427" s="175"/>
      <c r="EU427" s="175"/>
      <c r="EV427" s="175"/>
      <c r="EW427" s="175"/>
      <c r="EX427" s="175"/>
      <c r="EY427" s="175"/>
      <c r="EZ427" s="175"/>
      <c r="FA427" s="175"/>
    </row>
    <row r="428" spans="135:157" ht="18" customHeight="1">
      <c r="EE428" s="175"/>
      <c r="EF428" s="175"/>
      <c r="EG428" s="175"/>
      <c r="EH428" s="175"/>
      <c r="EI428" s="175"/>
      <c r="EJ428" s="175"/>
      <c r="EK428" s="175"/>
      <c r="EL428" s="175"/>
      <c r="EM428" s="175"/>
      <c r="EN428" s="175"/>
      <c r="EO428" s="175"/>
      <c r="EP428" s="175"/>
      <c r="EQ428" s="175"/>
      <c r="ER428" s="175"/>
      <c r="ES428" s="175"/>
      <c r="ET428" s="175"/>
      <c r="EU428" s="175"/>
      <c r="EV428" s="175"/>
      <c r="EW428" s="175"/>
      <c r="EX428" s="175"/>
      <c r="EY428" s="175"/>
      <c r="EZ428" s="175"/>
      <c r="FA428" s="175"/>
    </row>
    <row r="429" spans="135:157" ht="18" customHeight="1">
      <c r="EE429" s="175"/>
      <c r="EF429" s="175"/>
      <c r="EG429" s="175"/>
      <c r="EH429" s="175"/>
      <c r="EI429" s="175"/>
      <c r="EJ429" s="175"/>
      <c r="EK429" s="175"/>
      <c r="EL429" s="175"/>
      <c r="EM429" s="175"/>
      <c r="EN429" s="175"/>
      <c r="EO429" s="175"/>
      <c r="EP429" s="175"/>
      <c r="EQ429" s="175"/>
      <c r="ER429" s="175"/>
      <c r="ES429" s="175"/>
      <c r="ET429" s="175"/>
      <c r="EU429" s="175"/>
      <c r="EV429" s="175"/>
      <c r="EW429" s="175"/>
      <c r="EX429" s="175"/>
      <c r="EY429" s="175"/>
      <c r="EZ429" s="175"/>
      <c r="FA429" s="175"/>
    </row>
    <row r="430" spans="135:157" ht="18" customHeight="1">
      <c r="EE430" s="175"/>
      <c r="EF430" s="175"/>
      <c r="EG430" s="175"/>
      <c r="EH430" s="175"/>
      <c r="EI430" s="175"/>
      <c r="EJ430" s="175"/>
      <c r="EK430" s="175"/>
      <c r="EL430" s="175"/>
      <c r="EM430" s="175"/>
      <c r="EN430" s="175"/>
      <c r="EO430" s="175"/>
      <c r="EP430" s="175"/>
      <c r="EQ430" s="175"/>
      <c r="ER430" s="175"/>
      <c r="ES430" s="175"/>
      <c r="ET430" s="175"/>
      <c r="EU430" s="175"/>
      <c r="EV430" s="175"/>
      <c r="EW430" s="175"/>
      <c r="EX430" s="175"/>
      <c r="EY430" s="175"/>
      <c r="EZ430" s="175"/>
      <c r="FA430" s="175"/>
    </row>
    <row r="431" spans="135:157" ht="18" customHeight="1">
      <c r="EE431" s="175"/>
      <c r="EF431" s="175"/>
      <c r="EG431" s="175"/>
      <c r="EH431" s="175"/>
      <c r="EI431" s="175"/>
      <c r="EJ431" s="175"/>
      <c r="EK431" s="175"/>
      <c r="EL431" s="175"/>
      <c r="EM431" s="175"/>
      <c r="EN431" s="175"/>
      <c r="EO431" s="175"/>
      <c r="EP431" s="175"/>
      <c r="EQ431" s="175"/>
      <c r="ER431" s="175"/>
      <c r="ES431" s="175"/>
      <c r="ET431" s="175"/>
      <c r="EU431" s="175"/>
      <c r="EV431" s="175"/>
      <c r="EW431" s="175"/>
      <c r="EX431" s="175"/>
      <c r="EY431" s="175"/>
      <c r="EZ431" s="175"/>
      <c r="FA431" s="175"/>
    </row>
    <row r="432" spans="135:157" ht="18" customHeight="1">
      <c r="EE432" s="175"/>
      <c r="EF432" s="175"/>
      <c r="EG432" s="175"/>
      <c r="EH432" s="175"/>
      <c r="EI432" s="175"/>
      <c r="EJ432" s="175"/>
      <c r="EK432" s="175"/>
      <c r="EL432" s="175"/>
      <c r="EM432" s="175"/>
      <c r="EN432" s="175"/>
      <c r="EO432" s="175"/>
      <c r="EP432" s="175"/>
      <c r="EQ432" s="175"/>
      <c r="ER432" s="175"/>
      <c r="ES432" s="175"/>
      <c r="ET432" s="175"/>
      <c r="EU432" s="175"/>
      <c r="EV432" s="175"/>
      <c r="EW432" s="175"/>
      <c r="EX432" s="175"/>
      <c r="EY432" s="175"/>
      <c r="EZ432" s="175"/>
      <c r="FA432" s="175"/>
    </row>
    <row r="433" spans="135:157" ht="18" customHeight="1">
      <c r="EE433" s="175"/>
      <c r="EF433" s="175"/>
      <c r="EG433" s="175"/>
      <c r="EH433" s="175"/>
      <c r="EI433" s="175"/>
      <c r="EJ433" s="175"/>
      <c r="EK433" s="175"/>
      <c r="EL433" s="175"/>
      <c r="EM433" s="175"/>
      <c r="EN433" s="175"/>
      <c r="EO433" s="175"/>
      <c r="EP433" s="175"/>
      <c r="EQ433" s="175"/>
      <c r="ER433" s="175"/>
      <c r="ES433" s="175"/>
      <c r="ET433" s="175"/>
      <c r="EU433" s="175"/>
      <c r="EV433" s="175"/>
      <c r="EW433" s="175"/>
      <c r="EX433" s="175"/>
      <c r="EY433" s="175"/>
      <c r="EZ433" s="175"/>
      <c r="FA433" s="175"/>
    </row>
    <row r="434" spans="135:157" ht="18" customHeight="1">
      <c r="EE434" s="175"/>
      <c r="EF434" s="175"/>
      <c r="EG434" s="175"/>
      <c r="EH434" s="175"/>
      <c r="EI434" s="175"/>
      <c r="EJ434" s="175"/>
      <c r="EK434" s="175"/>
      <c r="EL434" s="175"/>
      <c r="EM434" s="175"/>
      <c r="EN434" s="175"/>
      <c r="EO434" s="175"/>
      <c r="EP434" s="175"/>
      <c r="EQ434" s="175"/>
      <c r="ER434" s="175"/>
      <c r="ES434" s="175"/>
      <c r="ET434" s="175"/>
      <c r="EU434" s="175"/>
      <c r="EV434" s="175"/>
      <c r="EW434" s="175"/>
      <c r="EX434" s="175"/>
      <c r="EY434" s="175"/>
      <c r="EZ434" s="175"/>
      <c r="FA434" s="175"/>
    </row>
    <row r="435" spans="135:157" ht="18" customHeight="1">
      <c r="EE435" s="175"/>
      <c r="EF435" s="175"/>
      <c r="EG435" s="175"/>
      <c r="EH435" s="175"/>
      <c r="EI435" s="175"/>
      <c r="EJ435" s="175"/>
      <c r="EK435" s="175"/>
      <c r="EL435" s="175"/>
      <c r="EM435" s="175"/>
      <c r="EN435" s="175"/>
      <c r="EO435" s="175"/>
      <c r="EP435" s="175"/>
      <c r="EQ435" s="175"/>
      <c r="ER435" s="175"/>
      <c r="ES435" s="175"/>
      <c r="ET435" s="175"/>
      <c r="EU435" s="175"/>
      <c r="EV435" s="175"/>
      <c r="EW435" s="175"/>
      <c r="EX435" s="175"/>
      <c r="EY435" s="175"/>
      <c r="EZ435" s="175"/>
      <c r="FA435" s="175"/>
    </row>
    <row r="436" spans="135:157" ht="18" customHeight="1">
      <c r="EE436" s="175"/>
      <c r="EF436" s="175"/>
      <c r="EG436" s="175"/>
      <c r="EH436" s="175"/>
      <c r="EI436" s="175"/>
      <c r="EJ436" s="175"/>
      <c r="EK436" s="175"/>
      <c r="EL436" s="175"/>
      <c r="EM436" s="175"/>
      <c r="EN436" s="175"/>
      <c r="EO436" s="175"/>
      <c r="EP436" s="175"/>
      <c r="EQ436" s="175"/>
      <c r="ER436" s="175"/>
      <c r="ES436" s="175"/>
      <c r="ET436" s="175"/>
      <c r="EU436" s="175"/>
      <c r="EV436" s="175"/>
      <c r="EW436" s="175"/>
      <c r="EX436" s="175"/>
      <c r="EY436" s="175"/>
      <c r="EZ436" s="175"/>
      <c r="FA436" s="175"/>
    </row>
    <row r="437" spans="135:157" ht="18" customHeight="1">
      <c r="EE437" s="175"/>
      <c r="EF437" s="175"/>
      <c r="EG437" s="175"/>
      <c r="EH437" s="175"/>
      <c r="EI437" s="175"/>
      <c r="EJ437" s="175"/>
      <c r="EK437" s="175"/>
      <c r="EL437" s="175"/>
      <c r="EM437" s="175"/>
      <c r="EN437" s="175"/>
      <c r="EO437" s="175"/>
      <c r="EP437" s="175"/>
      <c r="EQ437" s="175"/>
      <c r="ER437" s="175"/>
      <c r="ES437" s="175"/>
      <c r="ET437" s="175"/>
      <c r="EU437" s="175"/>
      <c r="EV437" s="175"/>
      <c r="EW437" s="175"/>
      <c r="EX437" s="175"/>
      <c r="EY437" s="175"/>
      <c r="EZ437" s="175"/>
      <c r="FA437" s="175"/>
    </row>
    <row r="438" spans="135:157" ht="18" customHeight="1">
      <c r="EE438" s="175"/>
      <c r="EF438" s="175"/>
      <c r="EG438" s="175"/>
      <c r="EH438" s="175"/>
      <c r="EI438" s="175"/>
      <c r="EJ438" s="175"/>
      <c r="EK438" s="175"/>
      <c r="EL438" s="175"/>
      <c r="EM438" s="175"/>
      <c r="EN438" s="175"/>
      <c r="EO438" s="175"/>
      <c r="EP438" s="175"/>
      <c r="EQ438" s="175"/>
      <c r="ER438" s="175"/>
      <c r="ES438" s="175"/>
      <c r="ET438" s="175"/>
      <c r="EU438" s="175"/>
      <c r="EV438" s="175"/>
      <c r="EW438" s="175"/>
      <c r="EX438" s="175"/>
      <c r="EY438" s="175"/>
      <c r="EZ438" s="175"/>
      <c r="FA438" s="175"/>
    </row>
    <row r="439" spans="135:157" ht="18" customHeight="1">
      <c r="EE439" s="175"/>
      <c r="EF439" s="175"/>
      <c r="EG439" s="175"/>
      <c r="EH439" s="175"/>
      <c r="EI439" s="175"/>
      <c r="EJ439" s="175"/>
      <c r="EK439" s="175"/>
      <c r="EL439" s="175"/>
      <c r="EM439" s="175"/>
      <c r="EN439" s="175"/>
      <c r="EO439" s="175"/>
      <c r="EP439" s="175"/>
      <c r="EQ439" s="175"/>
      <c r="ER439" s="175"/>
      <c r="ES439" s="175"/>
      <c r="ET439" s="175"/>
      <c r="EU439" s="175"/>
      <c r="EV439" s="175"/>
      <c r="EW439" s="175"/>
      <c r="EX439" s="175"/>
      <c r="EY439" s="175"/>
      <c r="EZ439" s="175"/>
      <c r="FA439" s="175"/>
    </row>
    <row r="440" spans="135:157" ht="18" customHeight="1">
      <c r="EE440" s="175"/>
      <c r="EF440" s="175"/>
      <c r="EG440" s="175"/>
      <c r="EH440" s="175"/>
      <c r="EI440" s="175"/>
      <c r="EJ440" s="175"/>
      <c r="EK440" s="175"/>
      <c r="EL440" s="175"/>
      <c r="EM440" s="175"/>
      <c r="EN440" s="175"/>
      <c r="EO440" s="175"/>
      <c r="EP440" s="175"/>
      <c r="EQ440" s="175"/>
      <c r="ER440" s="175"/>
      <c r="ES440" s="175"/>
      <c r="ET440" s="175"/>
      <c r="EU440" s="175"/>
      <c r="EV440" s="175"/>
      <c r="EW440" s="175"/>
      <c r="EX440" s="175"/>
      <c r="EY440" s="175"/>
      <c r="EZ440" s="175"/>
      <c r="FA440" s="175"/>
    </row>
    <row r="441" spans="135:157" ht="18" customHeight="1">
      <c r="EE441" s="175"/>
      <c r="EF441" s="175"/>
      <c r="EG441" s="175"/>
      <c r="EH441" s="175"/>
      <c r="EI441" s="175"/>
      <c r="EJ441" s="175"/>
      <c r="EK441" s="175"/>
      <c r="EL441" s="175"/>
      <c r="EM441" s="175"/>
      <c r="EN441" s="175"/>
      <c r="EO441" s="175"/>
      <c r="EP441" s="175"/>
      <c r="EQ441" s="175"/>
      <c r="ER441" s="175"/>
      <c r="ES441" s="175"/>
      <c r="ET441" s="175"/>
      <c r="EU441" s="175"/>
      <c r="EV441" s="175"/>
      <c r="EW441" s="175"/>
      <c r="EX441" s="175"/>
      <c r="EY441" s="175"/>
      <c r="EZ441" s="175"/>
      <c r="FA441" s="175"/>
    </row>
    <row r="442" spans="135:157" ht="18" customHeight="1">
      <c r="EE442" s="175"/>
      <c r="EF442" s="175"/>
      <c r="EG442" s="175"/>
      <c r="EH442" s="175"/>
      <c r="EI442" s="175"/>
      <c r="EJ442" s="175"/>
      <c r="EK442" s="175"/>
      <c r="EL442" s="175"/>
      <c r="EM442" s="175"/>
      <c r="EN442" s="175"/>
      <c r="EO442" s="175"/>
      <c r="EP442" s="175"/>
      <c r="EQ442" s="175"/>
      <c r="ER442" s="175"/>
      <c r="ES442" s="175"/>
      <c r="ET442" s="175"/>
      <c r="EU442" s="175"/>
      <c r="EV442" s="175"/>
      <c r="EW442" s="175"/>
      <c r="EX442" s="175"/>
      <c r="EY442" s="175"/>
      <c r="EZ442" s="175"/>
      <c r="FA442" s="175"/>
    </row>
    <row r="443" spans="135:157" ht="18" customHeight="1">
      <c r="EE443" s="175"/>
      <c r="EF443" s="175"/>
      <c r="EG443" s="175"/>
      <c r="EH443" s="175"/>
      <c r="EI443" s="175"/>
      <c r="EJ443" s="175"/>
      <c r="EK443" s="175"/>
      <c r="EL443" s="175"/>
      <c r="EM443" s="175"/>
      <c r="EN443" s="175"/>
      <c r="EO443" s="175"/>
      <c r="EP443" s="175"/>
      <c r="EQ443" s="175"/>
      <c r="ER443" s="175"/>
      <c r="ES443" s="175"/>
      <c r="ET443" s="175"/>
      <c r="EU443" s="175"/>
      <c r="EV443" s="175"/>
      <c r="EW443" s="175"/>
      <c r="EX443" s="175"/>
      <c r="EY443" s="175"/>
      <c r="EZ443" s="175"/>
      <c r="FA443" s="175"/>
    </row>
    <row r="444" spans="135:157" ht="18" customHeight="1">
      <c r="EE444" s="175"/>
      <c r="EF444" s="175"/>
      <c r="EG444" s="175"/>
      <c r="EH444" s="175"/>
      <c r="EI444" s="175"/>
      <c r="EJ444" s="175"/>
      <c r="EK444" s="175"/>
      <c r="EL444" s="175"/>
      <c r="EM444" s="175"/>
      <c r="EN444" s="175"/>
      <c r="EO444" s="175"/>
      <c r="EP444" s="175"/>
      <c r="EQ444" s="175"/>
      <c r="ER444" s="175"/>
      <c r="ES444" s="175"/>
      <c r="ET444" s="175"/>
      <c r="EU444" s="175"/>
      <c r="EV444" s="175"/>
      <c r="EW444" s="175"/>
      <c r="EX444" s="175"/>
      <c r="EY444" s="175"/>
      <c r="EZ444" s="175"/>
      <c r="FA444" s="175"/>
    </row>
    <row r="445" spans="135:157" ht="18" customHeight="1">
      <c r="EE445" s="175"/>
      <c r="EF445" s="175"/>
      <c r="EG445" s="175"/>
      <c r="EH445" s="175"/>
      <c r="EI445" s="175"/>
      <c r="EJ445" s="175"/>
      <c r="EK445" s="175"/>
      <c r="EL445" s="175"/>
      <c r="EM445" s="175"/>
      <c r="EN445" s="175"/>
      <c r="EO445" s="175"/>
      <c r="EP445" s="175"/>
      <c r="EQ445" s="175"/>
      <c r="ER445" s="175"/>
      <c r="ES445" s="175"/>
      <c r="ET445" s="175"/>
      <c r="EU445" s="175"/>
      <c r="EV445" s="175"/>
      <c r="EW445" s="175"/>
      <c r="EX445" s="175"/>
      <c r="EY445" s="175"/>
      <c r="EZ445" s="175"/>
      <c r="FA445" s="175"/>
    </row>
    <row r="446" spans="135:157" ht="18" customHeight="1">
      <c r="EE446" s="175"/>
      <c r="EF446" s="175"/>
      <c r="EG446" s="175"/>
      <c r="EH446" s="175"/>
      <c r="EI446" s="175"/>
      <c r="EJ446" s="175"/>
      <c r="EK446" s="175"/>
      <c r="EL446" s="175"/>
      <c r="EM446" s="175"/>
      <c r="EN446" s="175"/>
      <c r="EO446" s="175"/>
      <c r="EP446" s="175"/>
      <c r="EQ446" s="175"/>
      <c r="ER446" s="175"/>
      <c r="ES446" s="175"/>
      <c r="ET446" s="175"/>
      <c r="EU446" s="175"/>
      <c r="EV446" s="175"/>
      <c r="EW446" s="175"/>
      <c r="EX446" s="175"/>
      <c r="EY446" s="175"/>
      <c r="EZ446" s="175"/>
      <c r="FA446" s="175"/>
    </row>
    <row r="447" spans="135:157" ht="18" customHeight="1">
      <c r="EE447" s="175"/>
      <c r="EF447" s="175"/>
      <c r="EG447" s="175"/>
      <c r="EH447" s="175"/>
      <c r="EI447" s="175"/>
      <c r="EJ447" s="175"/>
      <c r="EK447" s="175"/>
      <c r="EL447" s="175"/>
      <c r="EM447" s="175"/>
      <c r="EN447" s="175"/>
      <c r="EO447" s="175"/>
      <c r="EP447" s="175"/>
      <c r="EQ447" s="175"/>
      <c r="ER447" s="175"/>
      <c r="ES447" s="175"/>
      <c r="ET447" s="175"/>
      <c r="EU447" s="175"/>
      <c r="EV447" s="175"/>
      <c r="EW447" s="175"/>
      <c r="EX447" s="175"/>
      <c r="EY447" s="175"/>
      <c r="EZ447" s="175"/>
      <c r="FA447" s="175"/>
    </row>
    <row r="448" spans="135:157" ht="18" customHeight="1">
      <c r="EE448" s="175"/>
      <c r="EF448" s="175"/>
      <c r="EG448" s="175"/>
      <c r="EH448" s="175"/>
      <c r="EI448" s="175"/>
      <c r="EJ448" s="175"/>
      <c r="EK448" s="175"/>
      <c r="EL448" s="175"/>
      <c r="EM448" s="175"/>
      <c r="EN448" s="175"/>
      <c r="EO448" s="175"/>
      <c r="EP448" s="175"/>
      <c r="EQ448" s="175"/>
      <c r="ER448" s="175"/>
      <c r="ES448" s="175"/>
      <c r="ET448" s="175"/>
      <c r="EU448" s="175"/>
      <c r="EV448" s="175"/>
      <c r="EW448" s="175"/>
      <c r="EX448" s="175"/>
      <c r="EY448" s="175"/>
      <c r="EZ448" s="175"/>
      <c r="FA448" s="175"/>
    </row>
    <row r="449" spans="135:157" ht="18" customHeight="1">
      <c r="EE449" s="175"/>
      <c r="EF449" s="175"/>
      <c r="EG449" s="175"/>
      <c r="EH449" s="175"/>
      <c r="EI449" s="175"/>
      <c r="EJ449" s="175"/>
      <c r="EK449" s="175"/>
      <c r="EL449" s="175"/>
      <c r="EM449" s="175"/>
      <c r="EN449" s="175"/>
      <c r="EO449" s="175"/>
      <c r="EP449" s="175"/>
      <c r="EQ449" s="175"/>
      <c r="ER449" s="175"/>
      <c r="ES449" s="175"/>
      <c r="ET449" s="175"/>
      <c r="EU449" s="175"/>
      <c r="EV449" s="175"/>
      <c r="EW449" s="175"/>
      <c r="EX449" s="175"/>
      <c r="EY449" s="175"/>
      <c r="EZ449" s="175"/>
      <c r="FA449" s="175"/>
    </row>
    <row r="450" spans="135:157" ht="18" customHeight="1">
      <c r="EE450" s="175"/>
      <c r="EF450" s="175"/>
      <c r="EG450" s="175"/>
      <c r="EH450" s="175"/>
      <c r="EI450" s="175"/>
      <c r="EJ450" s="175"/>
      <c r="EK450" s="175"/>
      <c r="EL450" s="175"/>
      <c r="EM450" s="175"/>
      <c r="EN450" s="175"/>
      <c r="EO450" s="175"/>
      <c r="EP450" s="175"/>
      <c r="EQ450" s="175"/>
      <c r="ER450" s="175"/>
      <c r="ES450" s="175"/>
      <c r="ET450" s="175"/>
      <c r="EU450" s="175"/>
      <c r="EV450" s="175"/>
      <c r="EW450" s="175"/>
      <c r="EX450" s="175"/>
      <c r="EY450" s="175"/>
      <c r="EZ450" s="175"/>
      <c r="FA450" s="175"/>
    </row>
    <row r="451" spans="135:157" ht="18" customHeight="1">
      <c r="EE451" s="175"/>
      <c r="EF451" s="175"/>
      <c r="EG451" s="175"/>
      <c r="EH451" s="175"/>
      <c r="EI451" s="175"/>
      <c r="EJ451" s="175"/>
      <c r="EK451" s="175"/>
      <c r="EL451" s="175"/>
      <c r="EM451" s="175"/>
      <c r="EN451" s="175"/>
      <c r="EO451" s="175"/>
      <c r="EP451" s="175"/>
      <c r="EQ451" s="175"/>
      <c r="ER451" s="175"/>
      <c r="ES451" s="175"/>
      <c r="ET451" s="175"/>
      <c r="EU451" s="175"/>
      <c r="EV451" s="175"/>
      <c r="EW451" s="175"/>
      <c r="EX451" s="175"/>
      <c r="EY451" s="175"/>
      <c r="EZ451" s="175"/>
      <c r="FA451" s="175"/>
    </row>
    <row r="452" spans="135:157" ht="18" customHeight="1">
      <c r="EE452" s="175"/>
      <c r="EF452" s="175"/>
      <c r="EG452" s="175"/>
      <c r="EH452" s="175"/>
      <c r="EI452" s="175"/>
      <c r="EJ452" s="175"/>
      <c r="EK452" s="175"/>
      <c r="EL452" s="175"/>
      <c r="EM452" s="175"/>
      <c r="EN452" s="175"/>
      <c r="EO452" s="175"/>
      <c r="EP452" s="175"/>
      <c r="EQ452" s="175"/>
      <c r="ER452" s="175"/>
      <c r="ES452" s="175"/>
      <c r="ET452" s="175"/>
      <c r="EU452" s="175"/>
      <c r="EV452" s="175"/>
      <c r="EW452" s="175"/>
      <c r="EX452" s="175"/>
      <c r="EY452" s="175"/>
      <c r="EZ452" s="175"/>
      <c r="FA452" s="175"/>
    </row>
    <row r="453" spans="135:157" ht="18" customHeight="1">
      <c r="EE453" s="175"/>
      <c r="EF453" s="175"/>
      <c r="EG453" s="175"/>
      <c r="EH453" s="175"/>
      <c r="EI453" s="175"/>
      <c r="EJ453" s="175"/>
      <c r="EK453" s="175"/>
      <c r="EL453" s="175"/>
      <c r="EM453" s="175"/>
      <c r="EN453" s="175"/>
      <c r="EO453" s="175"/>
      <c r="EP453" s="175"/>
      <c r="EQ453" s="175"/>
      <c r="ER453" s="175"/>
      <c r="ES453" s="175"/>
      <c r="ET453" s="175"/>
      <c r="EU453" s="175"/>
      <c r="EV453" s="175"/>
      <c r="EW453" s="175"/>
      <c r="EX453" s="175"/>
      <c r="EY453" s="175"/>
      <c r="EZ453" s="175"/>
      <c r="FA453" s="175"/>
    </row>
    <row r="454" spans="135:157" ht="18" customHeight="1">
      <c r="EE454" s="175"/>
      <c r="EF454" s="175"/>
      <c r="EG454" s="175"/>
      <c r="EH454" s="175"/>
      <c r="EI454" s="175"/>
      <c r="EJ454" s="175"/>
      <c r="EK454" s="175"/>
      <c r="EL454" s="175"/>
      <c r="EM454" s="175"/>
      <c r="EN454" s="175"/>
      <c r="EO454" s="175"/>
      <c r="EP454" s="175"/>
      <c r="EQ454" s="175"/>
      <c r="ER454" s="175"/>
      <c r="ES454" s="175"/>
      <c r="ET454" s="175"/>
      <c r="EU454" s="175"/>
      <c r="EV454" s="175"/>
      <c r="EW454" s="175"/>
      <c r="EX454" s="175"/>
      <c r="EY454" s="175"/>
      <c r="EZ454" s="175"/>
      <c r="FA454" s="175"/>
    </row>
    <row r="455" spans="135:157" ht="18" customHeight="1">
      <c r="EE455" s="175"/>
      <c r="EF455" s="175"/>
      <c r="EG455" s="175"/>
      <c r="EH455" s="175"/>
      <c r="EI455" s="175"/>
      <c r="EJ455" s="175"/>
      <c r="EK455" s="175"/>
      <c r="EL455" s="175"/>
      <c r="EM455" s="175"/>
      <c r="EN455" s="175"/>
      <c r="EO455" s="175"/>
      <c r="EP455" s="175"/>
      <c r="EQ455" s="175"/>
      <c r="ER455" s="175"/>
      <c r="ES455" s="175"/>
      <c r="ET455" s="175"/>
      <c r="EU455" s="175"/>
      <c r="EV455" s="175"/>
      <c r="EW455" s="175"/>
      <c r="EX455" s="175"/>
      <c r="EY455" s="175"/>
      <c r="EZ455" s="175"/>
      <c r="FA455" s="175"/>
    </row>
    <row r="456" spans="135:157" ht="18" customHeight="1">
      <c r="EE456" s="175"/>
      <c r="EF456" s="175"/>
      <c r="EG456" s="175"/>
      <c r="EH456" s="175"/>
      <c r="EI456" s="175"/>
      <c r="EJ456" s="175"/>
      <c r="EK456" s="175"/>
      <c r="EL456" s="175"/>
      <c r="EM456" s="175"/>
      <c r="EN456" s="175"/>
      <c r="EO456" s="175"/>
      <c r="EP456" s="175"/>
      <c r="EQ456" s="175"/>
      <c r="ER456" s="175"/>
      <c r="ES456" s="175"/>
      <c r="ET456" s="175"/>
      <c r="EU456" s="175"/>
      <c r="EV456" s="175"/>
      <c r="EW456" s="175"/>
      <c r="EX456" s="175"/>
      <c r="EY456" s="175"/>
      <c r="EZ456" s="175"/>
      <c r="FA456" s="175"/>
    </row>
    <row r="457" spans="135:157" ht="18" customHeight="1">
      <c r="EE457" s="175"/>
      <c r="EF457" s="175"/>
      <c r="EG457" s="175"/>
      <c r="EH457" s="175"/>
      <c r="EI457" s="175"/>
      <c r="EJ457" s="175"/>
      <c r="EK457" s="175"/>
      <c r="EL457" s="175"/>
      <c r="EM457" s="175"/>
      <c r="EN457" s="175"/>
      <c r="EO457" s="175"/>
      <c r="EP457" s="175"/>
      <c r="EQ457" s="175"/>
      <c r="ER457" s="175"/>
      <c r="ES457" s="175"/>
      <c r="ET457" s="175"/>
      <c r="EU457" s="175"/>
      <c r="EV457" s="175"/>
      <c r="EW457" s="175"/>
      <c r="EX457" s="175"/>
      <c r="EY457" s="175"/>
      <c r="EZ457" s="175"/>
      <c r="FA457" s="175"/>
    </row>
    <row r="458" spans="135:157" ht="18" customHeight="1">
      <c r="EE458" s="175"/>
      <c r="EF458" s="175"/>
      <c r="EG458" s="175"/>
      <c r="EH458" s="175"/>
      <c r="EI458" s="175"/>
      <c r="EJ458" s="175"/>
      <c r="EK458" s="175"/>
      <c r="EL458" s="175"/>
      <c r="EM458" s="175"/>
      <c r="EN458" s="175"/>
      <c r="EO458" s="175"/>
      <c r="EP458" s="175"/>
      <c r="EQ458" s="175"/>
      <c r="ER458" s="175"/>
      <c r="ES458" s="175"/>
      <c r="ET458" s="175"/>
      <c r="EU458" s="175"/>
      <c r="EV458" s="175"/>
      <c r="EW458" s="175"/>
      <c r="EX458" s="175"/>
      <c r="EY458" s="175"/>
      <c r="EZ458" s="175"/>
      <c r="FA458" s="175"/>
    </row>
    <row r="459" spans="135:157" ht="18" customHeight="1">
      <c r="EE459" s="175"/>
      <c r="EF459" s="175"/>
      <c r="EG459" s="175"/>
      <c r="EH459" s="175"/>
      <c r="EI459" s="175"/>
      <c r="EJ459" s="175"/>
      <c r="EK459" s="175"/>
      <c r="EL459" s="175"/>
      <c r="EM459" s="175"/>
      <c r="EN459" s="175"/>
      <c r="EO459" s="175"/>
      <c r="EP459" s="175"/>
      <c r="EQ459" s="175"/>
      <c r="ER459" s="175"/>
      <c r="ES459" s="175"/>
      <c r="ET459" s="175"/>
      <c r="EU459" s="175"/>
      <c r="EV459" s="175"/>
      <c r="EW459" s="175"/>
      <c r="EX459" s="175"/>
      <c r="EY459" s="175"/>
      <c r="EZ459" s="175"/>
      <c r="FA459" s="175"/>
    </row>
    <row r="460" spans="135:157" ht="18" customHeight="1">
      <c r="EE460" s="175"/>
      <c r="EF460" s="175"/>
      <c r="EG460" s="175"/>
      <c r="EH460" s="175"/>
      <c r="EI460" s="175"/>
      <c r="EJ460" s="175"/>
      <c r="EK460" s="175"/>
      <c r="EL460" s="175"/>
      <c r="EM460" s="175"/>
      <c r="EN460" s="175"/>
      <c r="EO460" s="175"/>
      <c r="EP460" s="175"/>
      <c r="EQ460" s="175"/>
      <c r="ER460" s="175"/>
      <c r="ES460" s="175"/>
      <c r="ET460" s="175"/>
      <c r="EU460" s="175"/>
      <c r="EV460" s="175"/>
      <c r="EW460" s="175"/>
      <c r="EX460" s="175"/>
      <c r="EY460" s="175"/>
      <c r="EZ460" s="175"/>
      <c r="FA460" s="175"/>
    </row>
    <row r="461" spans="135:157" ht="18" customHeight="1">
      <c r="EE461" s="175"/>
      <c r="EF461" s="175"/>
      <c r="EG461" s="175"/>
      <c r="EH461" s="175"/>
      <c r="EI461" s="175"/>
      <c r="EJ461" s="175"/>
      <c r="EK461" s="175"/>
      <c r="EL461" s="175"/>
      <c r="EM461" s="175"/>
      <c r="EN461" s="175"/>
      <c r="EO461" s="175"/>
      <c r="EP461" s="175"/>
      <c r="EQ461" s="175"/>
      <c r="ER461" s="175"/>
      <c r="ES461" s="175"/>
      <c r="ET461" s="175"/>
      <c r="EU461" s="175"/>
      <c r="EV461" s="175"/>
      <c r="EW461" s="175"/>
      <c r="EX461" s="175"/>
      <c r="EY461" s="175"/>
      <c r="EZ461" s="175"/>
      <c r="FA461" s="175"/>
    </row>
    <row r="462" spans="135:157" ht="18" customHeight="1">
      <c r="EE462" s="175"/>
      <c r="EF462" s="175"/>
      <c r="EG462" s="175"/>
      <c r="EH462" s="175"/>
      <c r="EI462" s="175"/>
      <c r="EJ462" s="175"/>
      <c r="EK462" s="175"/>
      <c r="EL462" s="175"/>
      <c r="EM462" s="175"/>
      <c r="EN462" s="175"/>
      <c r="EO462" s="175"/>
      <c r="EP462" s="175"/>
      <c r="EQ462" s="175"/>
      <c r="ER462" s="175"/>
      <c r="ES462" s="175"/>
      <c r="ET462" s="175"/>
      <c r="EU462" s="175"/>
      <c r="EV462" s="175"/>
      <c r="EW462" s="175"/>
      <c r="EX462" s="175"/>
      <c r="EY462" s="175"/>
      <c r="EZ462" s="175"/>
      <c r="FA462" s="175"/>
    </row>
    <row r="463" spans="135:157" ht="18" customHeight="1">
      <c r="EE463" s="175"/>
      <c r="EF463" s="175"/>
      <c r="EG463" s="175"/>
      <c r="EH463" s="175"/>
      <c r="EI463" s="175"/>
      <c r="EJ463" s="175"/>
      <c r="EK463" s="175"/>
      <c r="EL463" s="175"/>
      <c r="EM463" s="175"/>
      <c r="EN463" s="175"/>
      <c r="EO463" s="175"/>
      <c r="EP463" s="175"/>
      <c r="EQ463" s="175"/>
      <c r="ER463" s="175"/>
      <c r="ES463" s="175"/>
      <c r="ET463" s="175"/>
      <c r="EU463" s="175"/>
      <c r="EV463" s="175"/>
      <c r="EW463" s="175"/>
      <c r="EX463" s="175"/>
      <c r="EY463" s="175"/>
      <c r="EZ463" s="175"/>
      <c r="FA463" s="175"/>
    </row>
    <row r="464" spans="135:157" ht="18" customHeight="1">
      <c r="EE464" s="175"/>
      <c r="EF464" s="175"/>
      <c r="EG464" s="175"/>
      <c r="EH464" s="175"/>
      <c r="EI464" s="175"/>
      <c r="EJ464" s="175"/>
      <c r="EK464" s="175"/>
      <c r="EL464" s="175"/>
      <c r="EM464" s="175"/>
      <c r="EN464" s="175"/>
      <c r="EO464" s="175"/>
      <c r="EP464" s="175"/>
      <c r="EQ464" s="175"/>
      <c r="ER464" s="175"/>
      <c r="ES464" s="175"/>
      <c r="ET464" s="175"/>
      <c r="EU464" s="175"/>
      <c r="EV464" s="175"/>
      <c r="EW464" s="175"/>
      <c r="EX464" s="175"/>
      <c r="EY464" s="175"/>
      <c r="EZ464" s="175"/>
      <c r="FA464" s="175"/>
    </row>
    <row r="465" spans="135:157" ht="18" customHeight="1">
      <c r="EE465" s="175"/>
      <c r="EF465" s="175"/>
      <c r="EG465" s="175"/>
      <c r="EH465" s="175"/>
      <c r="EI465" s="175"/>
      <c r="EJ465" s="175"/>
      <c r="EK465" s="175"/>
      <c r="EL465" s="175"/>
      <c r="EM465" s="175"/>
      <c r="EN465" s="175"/>
      <c r="EO465" s="175"/>
      <c r="EP465" s="175"/>
      <c r="EQ465" s="175"/>
      <c r="ER465" s="175"/>
      <c r="ES465" s="175"/>
      <c r="ET465" s="175"/>
      <c r="EU465" s="175"/>
      <c r="EV465" s="175"/>
      <c r="EW465" s="175"/>
      <c r="EX465" s="175"/>
      <c r="EY465" s="175"/>
      <c r="EZ465" s="175"/>
      <c r="FA465" s="175"/>
    </row>
    <row r="466" spans="135:157" ht="18" customHeight="1">
      <c r="EE466" s="175"/>
      <c r="EF466" s="175"/>
      <c r="EG466" s="175"/>
      <c r="EH466" s="175"/>
      <c r="EI466" s="175"/>
      <c r="EJ466" s="175"/>
      <c r="EK466" s="175"/>
      <c r="EL466" s="175"/>
      <c r="EM466" s="175"/>
      <c r="EN466" s="175"/>
      <c r="EO466" s="175"/>
      <c r="EP466" s="175"/>
      <c r="EQ466" s="175"/>
      <c r="ER466" s="175"/>
      <c r="ES466" s="175"/>
      <c r="ET466" s="175"/>
      <c r="EU466" s="175"/>
      <c r="EV466" s="175"/>
      <c r="EW466" s="175"/>
      <c r="EX466" s="175"/>
      <c r="EY466" s="175"/>
      <c r="EZ466" s="175"/>
      <c r="FA466" s="175"/>
    </row>
    <row r="467" spans="135:157" ht="18" customHeight="1">
      <c r="EE467" s="175"/>
      <c r="EF467" s="175"/>
      <c r="EG467" s="175"/>
      <c r="EH467" s="175"/>
      <c r="EI467" s="175"/>
      <c r="EJ467" s="175"/>
      <c r="EK467" s="175"/>
      <c r="EL467" s="175"/>
      <c r="EM467" s="175"/>
      <c r="EN467" s="175"/>
      <c r="EO467" s="175"/>
      <c r="EP467" s="175"/>
      <c r="EQ467" s="175"/>
      <c r="ER467" s="175"/>
      <c r="ES467" s="175"/>
      <c r="ET467" s="175"/>
      <c r="EU467" s="175"/>
      <c r="EV467" s="175"/>
      <c r="EW467" s="175"/>
      <c r="EX467" s="175"/>
      <c r="EY467" s="175"/>
      <c r="EZ467" s="175"/>
      <c r="FA467" s="175"/>
    </row>
    <row r="468" spans="135:157" ht="18" customHeight="1">
      <c r="EE468" s="175"/>
      <c r="EF468" s="175"/>
      <c r="EG468" s="175"/>
      <c r="EH468" s="175"/>
      <c r="EI468" s="175"/>
      <c r="EJ468" s="175"/>
      <c r="EK468" s="175"/>
      <c r="EL468" s="175"/>
      <c r="EM468" s="175"/>
      <c r="EN468" s="175"/>
      <c r="EO468" s="175"/>
      <c r="EP468" s="175"/>
      <c r="EQ468" s="175"/>
      <c r="ER468" s="175"/>
      <c r="ES468" s="175"/>
      <c r="ET468" s="175"/>
      <c r="EU468" s="175"/>
      <c r="EV468" s="175"/>
      <c r="EW468" s="175"/>
      <c r="EX468" s="175"/>
      <c r="EY468" s="175"/>
      <c r="EZ468" s="175"/>
      <c r="FA468" s="175"/>
    </row>
    <row r="469" spans="135:157" ht="18" customHeight="1">
      <c r="EE469" s="175"/>
      <c r="EF469" s="175"/>
      <c r="EG469" s="175"/>
      <c r="EH469" s="175"/>
      <c r="EI469" s="175"/>
      <c r="EJ469" s="175"/>
      <c r="EK469" s="175"/>
      <c r="EL469" s="175"/>
      <c r="EM469" s="175"/>
      <c r="EN469" s="175"/>
      <c r="EO469" s="175"/>
      <c r="EP469" s="175"/>
      <c r="EQ469" s="175"/>
      <c r="ER469" s="175"/>
      <c r="ES469" s="175"/>
      <c r="ET469" s="175"/>
      <c r="EU469" s="175"/>
      <c r="EV469" s="175"/>
      <c r="EW469" s="175"/>
      <c r="EX469" s="175"/>
      <c r="EY469" s="175"/>
      <c r="EZ469" s="175"/>
      <c r="FA469" s="175"/>
    </row>
    <row r="470" spans="135:157" ht="18" customHeight="1">
      <c r="EE470" s="175"/>
      <c r="EF470" s="175"/>
      <c r="EG470" s="175"/>
      <c r="EH470" s="175"/>
      <c r="EI470" s="175"/>
      <c r="EJ470" s="175"/>
      <c r="EK470" s="175"/>
      <c r="EL470" s="175"/>
      <c r="EM470" s="175"/>
      <c r="EN470" s="175"/>
      <c r="EO470" s="175"/>
      <c r="EP470" s="175"/>
      <c r="EQ470" s="175"/>
      <c r="ER470" s="175"/>
      <c r="ES470" s="175"/>
      <c r="ET470" s="175"/>
      <c r="EU470" s="175"/>
      <c r="EV470" s="175"/>
      <c r="EW470" s="175"/>
      <c r="EX470" s="175"/>
      <c r="EY470" s="175"/>
      <c r="EZ470" s="175"/>
      <c r="FA470" s="175"/>
    </row>
    <row r="471" spans="135:157" ht="18" customHeight="1">
      <c r="EE471" s="175"/>
      <c r="EF471" s="175"/>
      <c r="EG471" s="175"/>
      <c r="EH471" s="175"/>
      <c r="EI471" s="175"/>
      <c r="EJ471" s="175"/>
      <c r="EK471" s="175"/>
      <c r="EL471" s="175"/>
      <c r="EM471" s="175"/>
      <c r="EN471" s="175"/>
      <c r="EO471" s="175"/>
      <c r="EP471" s="175"/>
      <c r="EQ471" s="175"/>
      <c r="ER471" s="175"/>
      <c r="ES471" s="175"/>
      <c r="ET471" s="175"/>
      <c r="EU471" s="175"/>
      <c r="EV471" s="175"/>
      <c r="EW471" s="175"/>
      <c r="EX471" s="175"/>
      <c r="EY471" s="175"/>
      <c r="EZ471" s="175"/>
      <c r="FA471" s="175"/>
    </row>
    <row r="472" spans="135:157" ht="18" customHeight="1">
      <c r="EE472" s="175"/>
      <c r="EF472" s="175"/>
      <c r="EG472" s="175"/>
      <c r="EH472" s="175"/>
      <c r="EI472" s="175"/>
      <c r="EJ472" s="175"/>
      <c r="EK472" s="175"/>
      <c r="EL472" s="175"/>
      <c r="EM472" s="175"/>
      <c r="EN472" s="175"/>
      <c r="EO472" s="175"/>
      <c r="EP472" s="175"/>
      <c r="EQ472" s="175"/>
      <c r="ER472" s="175"/>
      <c r="ES472" s="175"/>
      <c r="ET472" s="175"/>
      <c r="EU472" s="175"/>
      <c r="EV472" s="175"/>
      <c r="EW472" s="175"/>
      <c r="EX472" s="175"/>
      <c r="EY472" s="175"/>
      <c r="EZ472" s="175"/>
      <c r="FA472" s="175"/>
    </row>
    <row r="473" spans="135:157" ht="18" customHeight="1">
      <c r="EE473" s="175"/>
      <c r="EF473" s="175"/>
      <c r="EG473" s="175"/>
      <c r="EH473" s="175"/>
      <c r="EI473" s="175"/>
      <c r="EJ473" s="175"/>
      <c r="EK473" s="175"/>
      <c r="EL473" s="175"/>
      <c r="EM473" s="175"/>
      <c r="EN473" s="175"/>
      <c r="EO473" s="175"/>
      <c r="EP473" s="175"/>
      <c r="EQ473" s="175"/>
      <c r="ER473" s="175"/>
      <c r="ES473" s="175"/>
      <c r="ET473" s="175"/>
      <c r="EU473" s="175"/>
      <c r="EV473" s="175"/>
      <c r="EW473" s="175"/>
      <c r="EX473" s="175"/>
      <c r="EY473" s="175"/>
      <c r="EZ473" s="175"/>
      <c r="FA473" s="175"/>
    </row>
    <row r="474" spans="135:157" ht="18" customHeight="1">
      <c r="EE474" s="175"/>
      <c r="EF474" s="175"/>
      <c r="EG474" s="175"/>
      <c r="EH474" s="175"/>
      <c r="EI474" s="175"/>
      <c r="EJ474" s="175"/>
      <c r="EK474" s="175"/>
      <c r="EL474" s="175"/>
      <c r="EM474" s="175"/>
      <c r="EN474" s="175"/>
      <c r="EO474" s="175"/>
      <c r="EP474" s="175"/>
      <c r="EQ474" s="175"/>
      <c r="ER474" s="175"/>
      <c r="ES474" s="175"/>
      <c r="ET474" s="175"/>
      <c r="EU474" s="175"/>
      <c r="EV474" s="175"/>
      <c r="EW474" s="175"/>
      <c r="EX474" s="175"/>
      <c r="EY474" s="175"/>
      <c r="EZ474" s="175"/>
      <c r="FA474" s="175"/>
    </row>
    <row r="475" spans="135:157" ht="18" customHeight="1">
      <c r="EE475" s="175"/>
      <c r="EF475" s="175"/>
      <c r="EG475" s="175"/>
      <c r="EH475" s="175"/>
      <c r="EI475" s="175"/>
      <c r="EJ475" s="175"/>
      <c r="EK475" s="175"/>
      <c r="EL475" s="175"/>
      <c r="EM475" s="175"/>
      <c r="EN475" s="175"/>
      <c r="EO475" s="175"/>
      <c r="EP475" s="175"/>
      <c r="EQ475" s="175"/>
      <c r="ER475" s="175"/>
      <c r="ES475" s="175"/>
      <c r="ET475" s="175"/>
      <c r="EU475" s="175"/>
      <c r="EV475" s="175"/>
      <c r="EW475" s="175"/>
      <c r="EX475" s="175"/>
      <c r="EY475" s="175"/>
      <c r="EZ475" s="175"/>
      <c r="FA475" s="175"/>
    </row>
    <row r="476" spans="135:157" ht="18" customHeight="1">
      <c r="EE476" s="175"/>
      <c r="EF476" s="175"/>
      <c r="EG476" s="175"/>
      <c r="EH476" s="175"/>
      <c r="EI476" s="175"/>
      <c r="EJ476" s="175"/>
      <c r="EK476" s="175"/>
      <c r="EL476" s="175"/>
      <c r="EM476" s="175"/>
      <c r="EN476" s="175"/>
      <c r="EO476" s="175"/>
      <c r="EP476" s="175"/>
      <c r="EQ476" s="175"/>
      <c r="ER476" s="175"/>
      <c r="ES476" s="175"/>
      <c r="ET476" s="175"/>
      <c r="EU476" s="175"/>
      <c r="EV476" s="175"/>
      <c r="EW476" s="175"/>
      <c r="EX476" s="175"/>
      <c r="EY476" s="175"/>
      <c r="EZ476" s="175"/>
      <c r="FA476" s="175"/>
    </row>
    <row r="477" spans="135:157" ht="18" customHeight="1">
      <c r="EE477" s="175"/>
      <c r="EF477" s="175"/>
      <c r="EG477" s="175"/>
      <c r="EH477" s="175"/>
      <c r="EI477" s="175"/>
      <c r="EJ477" s="175"/>
      <c r="EK477" s="175"/>
      <c r="EL477" s="175"/>
      <c r="EM477" s="175"/>
      <c r="EN477" s="175"/>
      <c r="EO477" s="175"/>
      <c r="EP477" s="175"/>
      <c r="EQ477" s="175"/>
      <c r="ER477" s="175"/>
      <c r="ES477" s="175"/>
      <c r="ET477" s="175"/>
      <c r="EU477" s="175"/>
      <c r="EV477" s="175"/>
      <c r="EW477" s="175"/>
      <c r="EX477" s="175"/>
      <c r="EY477" s="175"/>
      <c r="EZ477" s="175"/>
      <c r="FA477" s="175"/>
    </row>
    <row r="478" spans="135:157" ht="18" customHeight="1">
      <c r="EE478" s="175"/>
      <c r="EF478" s="175"/>
      <c r="EG478" s="175"/>
      <c r="EH478" s="175"/>
      <c r="EI478" s="175"/>
      <c r="EJ478" s="175"/>
      <c r="EK478" s="175"/>
      <c r="EL478" s="175"/>
      <c r="EM478" s="175"/>
      <c r="EN478" s="175"/>
      <c r="EO478" s="175"/>
      <c r="EP478" s="175"/>
      <c r="EQ478" s="175"/>
      <c r="ER478" s="175"/>
      <c r="ES478" s="175"/>
      <c r="ET478" s="175"/>
      <c r="EU478" s="175"/>
      <c r="EV478" s="175"/>
      <c r="EW478" s="175"/>
      <c r="EX478" s="175"/>
      <c r="EY478" s="175"/>
      <c r="EZ478" s="175"/>
      <c r="FA478" s="175"/>
    </row>
    <row r="479" spans="135:157" ht="18" customHeight="1">
      <c r="EE479" s="175"/>
      <c r="EF479" s="175"/>
      <c r="EG479" s="175"/>
      <c r="EH479" s="175"/>
      <c r="EI479" s="175"/>
      <c r="EJ479" s="175"/>
      <c r="EK479" s="175"/>
      <c r="EL479" s="175"/>
      <c r="EM479" s="175"/>
      <c r="EN479" s="175"/>
      <c r="EO479" s="175"/>
      <c r="EP479" s="175"/>
      <c r="EQ479" s="175"/>
      <c r="ER479" s="175"/>
      <c r="ES479" s="175"/>
      <c r="ET479" s="175"/>
      <c r="EU479" s="175"/>
      <c r="EV479" s="175"/>
      <c r="EW479" s="175"/>
      <c r="EX479" s="175"/>
      <c r="EY479" s="175"/>
      <c r="EZ479" s="175"/>
      <c r="FA479" s="175"/>
    </row>
    <row r="480" spans="135:157" ht="18" customHeight="1">
      <c r="EE480" s="175"/>
      <c r="EF480" s="175"/>
      <c r="EG480" s="175"/>
      <c r="EH480" s="175"/>
      <c r="EI480" s="175"/>
      <c r="EJ480" s="175"/>
      <c r="EK480" s="175"/>
      <c r="EL480" s="175"/>
      <c r="EM480" s="175"/>
      <c r="EN480" s="175"/>
      <c r="EO480" s="175"/>
      <c r="EP480" s="175"/>
      <c r="EQ480" s="175"/>
      <c r="ER480" s="175"/>
      <c r="ES480" s="175"/>
      <c r="ET480" s="175"/>
      <c r="EU480" s="175"/>
      <c r="EV480" s="175"/>
      <c r="EW480" s="175"/>
      <c r="EX480" s="175"/>
      <c r="EY480" s="175"/>
      <c r="EZ480" s="175"/>
      <c r="FA480" s="175"/>
    </row>
    <row r="481" spans="135:157" ht="18" customHeight="1">
      <c r="EE481" s="175"/>
      <c r="EF481" s="175"/>
      <c r="EG481" s="175"/>
      <c r="EH481" s="175"/>
      <c r="EI481" s="175"/>
      <c r="EJ481" s="175"/>
      <c r="EK481" s="175"/>
      <c r="EL481" s="175"/>
      <c r="EM481" s="175"/>
      <c r="EN481" s="175"/>
      <c r="EO481" s="175"/>
      <c r="EP481" s="175"/>
      <c r="EQ481" s="175"/>
      <c r="ER481" s="175"/>
      <c r="ES481" s="175"/>
      <c r="ET481" s="175"/>
      <c r="EU481" s="175"/>
      <c r="EV481" s="175"/>
      <c r="EW481" s="175"/>
      <c r="EX481" s="175"/>
      <c r="EY481" s="175"/>
      <c r="EZ481" s="175"/>
      <c r="FA481" s="175"/>
    </row>
    <row r="482" spans="135:157" ht="18" customHeight="1">
      <c r="EE482" s="175"/>
      <c r="EF482" s="175"/>
      <c r="EG482" s="175"/>
      <c r="EH482" s="175"/>
      <c r="EI482" s="175"/>
      <c r="EJ482" s="175"/>
      <c r="EK482" s="175"/>
      <c r="EL482" s="175"/>
      <c r="EM482" s="175"/>
      <c r="EN482" s="175"/>
      <c r="EO482" s="175"/>
      <c r="EP482" s="175"/>
      <c r="EQ482" s="175"/>
      <c r="ER482" s="175"/>
      <c r="ES482" s="175"/>
      <c r="ET482" s="175"/>
      <c r="EU482" s="175"/>
      <c r="EV482" s="175"/>
      <c r="EW482" s="175"/>
      <c r="EX482" s="175"/>
      <c r="EY482" s="175"/>
      <c r="EZ482" s="175"/>
      <c r="FA482" s="175"/>
    </row>
    <row r="483" spans="135:157" ht="18" customHeight="1">
      <c r="EE483" s="175"/>
      <c r="EF483" s="175"/>
      <c r="EG483" s="175"/>
      <c r="EH483" s="175"/>
      <c r="EI483" s="175"/>
      <c r="EJ483" s="175"/>
      <c r="EK483" s="175"/>
      <c r="EL483" s="175"/>
      <c r="EM483" s="175"/>
      <c r="EN483" s="175"/>
      <c r="EO483" s="175"/>
      <c r="EP483" s="175"/>
      <c r="EQ483" s="175"/>
      <c r="ER483" s="175"/>
      <c r="ES483" s="175"/>
      <c r="ET483" s="175"/>
      <c r="EU483" s="175"/>
      <c r="EV483" s="175"/>
      <c r="EW483" s="175"/>
      <c r="EX483" s="175"/>
      <c r="EY483" s="175"/>
      <c r="EZ483" s="175"/>
      <c r="FA483" s="175"/>
    </row>
    <row r="484" spans="135:157" ht="18" customHeight="1">
      <c r="EE484" s="175"/>
      <c r="EF484" s="175"/>
      <c r="EG484" s="175"/>
      <c r="EH484" s="175"/>
      <c r="EI484" s="175"/>
      <c r="EJ484" s="175"/>
      <c r="EK484" s="175"/>
      <c r="EL484" s="175"/>
      <c r="EM484" s="175"/>
      <c r="EN484" s="175"/>
      <c r="EO484" s="175"/>
      <c r="EP484" s="175"/>
      <c r="EQ484" s="175"/>
      <c r="ER484" s="175"/>
      <c r="ES484" s="175"/>
      <c r="ET484" s="175"/>
      <c r="EU484" s="175"/>
      <c r="EV484" s="175"/>
      <c r="EW484" s="175"/>
      <c r="EX484" s="175"/>
      <c r="EY484" s="175"/>
      <c r="EZ484" s="175"/>
      <c r="FA484" s="175"/>
    </row>
    <row r="485" spans="135:157" ht="18" customHeight="1">
      <c r="EE485" s="175"/>
      <c r="EF485" s="175"/>
      <c r="EG485" s="175"/>
      <c r="EH485" s="175"/>
      <c r="EI485" s="175"/>
      <c r="EJ485" s="175"/>
      <c r="EK485" s="175"/>
      <c r="EL485" s="175"/>
      <c r="EM485" s="175"/>
      <c r="EN485" s="175"/>
      <c r="EO485" s="175"/>
      <c r="EP485" s="175"/>
      <c r="EQ485" s="175"/>
      <c r="ER485" s="175"/>
      <c r="ES485" s="175"/>
      <c r="ET485" s="175"/>
      <c r="EU485" s="175"/>
      <c r="EV485" s="175"/>
      <c r="EW485" s="175"/>
      <c r="EX485" s="175"/>
      <c r="EY485" s="175"/>
      <c r="EZ485" s="175"/>
      <c r="FA485" s="175"/>
    </row>
    <row r="486" spans="135:157" ht="18" customHeight="1">
      <c r="EE486" s="175"/>
      <c r="EF486" s="175"/>
      <c r="EG486" s="175"/>
      <c r="EH486" s="175"/>
      <c r="EI486" s="175"/>
      <c r="EJ486" s="175"/>
      <c r="EK486" s="175"/>
      <c r="EL486" s="175"/>
      <c r="EM486" s="175"/>
      <c r="EN486" s="175"/>
      <c r="EO486" s="175"/>
      <c r="EP486" s="175"/>
      <c r="EQ486" s="175"/>
      <c r="ER486" s="175"/>
      <c r="ES486" s="175"/>
      <c r="ET486" s="175"/>
      <c r="EU486" s="175"/>
      <c r="EV486" s="175"/>
      <c r="EW486" s="175"/>
      <c r="EX486" s="175"/>
      <c r="EY486" s="175"/>
      <c r="EZ486" s="175"/>
      <c r="FA486" s="175"/>
    </row>
    <row r="487" spans="135:157" ht="18" customHeight="1">
      <c r="EE487" s="175"/>
      <c r="EF487" s="175"/>
      <c r="EG487" s="175"/>
      <c r="EH487" s="175"/>
      <c r="EI487" s="175"/>
      <c r="EJ487" s="175"/>
      <c r="EK487" s="175"/>
      <c r="EL487" s="175"/>
      <c r="EM487" s="175"/>
      <c r="EN487" s="175"/>
      <c r="EO487" s="175"/>
      <c r="EP487" s="175"/>
      <c r="EQ487" s="175"/>
      <c r="ER487" s="175"/>
      <c r="ES487" s="175"/>
      <c r="ET487" s="175"/>
      <c r="EU487" s="175"/>
      <c r="EV487" s="175"/>
      <c r="EW487" s="175"/>
      <c r="EX487" s="175"/>
      <c r="EY487" s="175"/>
      <c r="EZ487" s="175"/>
      <c r="FA487" s="175"/>
    </row>
    <row r="488" spans="135:157" ht="18" customHeight="1">
      <c r="EE488" s="175"/>
      <c r="EF488" s="175"/>
      <c r="EG488" s="175"/>
      <c r="EH488" s="175"/>
      <c r="EI488" s="175"/>
      <c r="EJ488" s="175"/>
      <c r="EK488" s="175"/>
      <c r="EL488" s="175"/>
      <c r="EM488" s="175"/>
      <c r="EN488" s="175"/>
      <c r="EO488" s="175"/>
      <c r="EP488" s="175"/>
      <c r="EQ488" s="175"/>
      <c r="ER488" s="175"/>
      <c r="ES488" s="175"/>
      <c r="ET488" s="175"/>
      <c r="EU488" s="175"/>
      <c r="EV488" s="175"/>
      <c r="EW488" s="175"/>
      <c r="EX488" s="175"/>
      <c r="EY488" s="175"/>
      <c r="EZ488" s="175"/>
      <c r="FA488" s="175"/>
    </row>
    <row r="489" spans="135:157" ht="18" customHeight="1">
      <c r="EE489" s="175"/>
      <c r="EF489" s="175"/>
      <c r="EG489" s="175"/>
      <c r="EH489" s="175"/>
      <c r="EI489" s="175"/>
      <c r="EJ489" s="175"/>
      <c r="EK489" s="175"/>
      <c r="EL489" s="175"/>
      <c r="EM489" s="175"/>
      <c r="EN489" s="175"/>
      <c r="EO489" s="175"/>
      <c r="EP489" s="175"/>
      <c r="EQ489" s="175"/>
      <c r="ER489" s="175"/>
      <c r="ES489" s="175"/>
      <c r="ET489" s="175"/>
      <c r="EU489" s="175"/>
      <c r="EV489" s="175"/>
      <c r="EW489" s="175"/>
      <c r="EX489" s="175"/>
      <c r="EY489" s="175"/>
      <c r="EZ489" s="175"/>
      <c r="FA489" s="175"/>
    </row>
    <row r="490" spans="135:157" ht="18" customHeight="1">
      <c r="EE490" s="175"/>
      <c r="EF490" s="175"/>
      <c r="EG490" s="175"/>
      <c r="EH490" s="175"/>
      <c r="EI490" s="175"/>
      <c r="EJ490" s="175"/>
      <c r="EK490" s="175"/>
      <c r="EL490" s="175"/>
      <c r="EM490" s="175"/>
      <c r="EN490" s="175"/>
      <c r="EO490" s="175"/>
      <c r="EP490" s="175"/>
      <c r="EQ490" s="175"/>
      <c r="ER490" s="175"/>
      <c r="ES490" s="175"/>
      <c r="ET490" s="175"/>
      <c r="EU490" s="175"/>
      <c r="EV490" s="175"/>
      <c r="EW490" s="175"/>
      <c r="EX490" s="175"/>
      <c r="EY490" s="175"/>
      <c r="EZ490" s="175"/>
      <c r="FA490" s="175"/>
    </row>
    <row r="491" spans="135:157" ht="18" customHeight="1">
      <c r="EE491" s="175"/>
      <c r="EF491" s="175"/>
      <c r="EG491" s="175"/>
      <c r="EH491" s="175"/>
      <c r="EI491" s="175"/>
      <c r="EJ491" s="175"/>
      <c r="EK491" s="175"/>
      <c r="EL491" s="175"/>
      <c r="EM491" s="175"/>
      <c r="EN491" s="175"/>
      <c r="EO491" s="175"/>
      <c r="EP491" s="175"/>
      <c r="EQ491" s="175"/>
      <c r="ER491" s="175"/>
      <c r="ES491" s="175"/>
      <c r="ET491" s="175"/>
      <c r="EU491" s="175"/>
      <c r="EV491" s="175"/>
      <c r="EW491" s="175"/>
      <c r="EX491" s="175"/>
      <c r="EY491" s="175"/>
      <c r="EZ491" s="175"/>
      <c r="FA491" s="175"/>
    </row>
    <row r="492" spans="135:157" ht="18" customHeight="1">
      <c r="EE492" s="175"/>
      <c r="EF492" s="175"/>
      <c r="EG492" s="175"/>
      <c r="EH492" s="175"/>
      <c r="EI492" s="175"/>
      <c r="EJ492" s="175"/>
      <c r="EK492" s="175"/>
      <c r="EL492" s="175"/>
      <c r="EM492" s="175"/>
      <c r="EN492" s="175"/>
      <c r="EO492" s="175"/>
      <c r="EP492" s="175"/>
      <c r="EQ492" s="175"/>
      <c r="ER492" s="175"/>
      <c r="ES492" s="175"/>
      <c r="ET492" s="175"/>
      <c r="EU492" s="175"/>
      <c r="EV492" s="175"/>
      <c r="EW492" s="175"/>
      <c r="EX492" s="175"/>
      <c r="EY492" s="175"/>
      <c r="EZ492" s="175"/>
      <c r="FA492" s="175"/>
    </row>
    <row r="493" spans="135:157" ht="18" customHeight="1">
      <c r="EE493" s="175"/>
      <c r="EF493" s="175"/>
      <c r="EG493" s="175"/>
      <c r="EH493" s="175"/>
      <c r="EI493" s="175"/>
      <c r="EJ493" s="175"/>
      <c r="EK493" s="175"/>
      <c r="EL493" s="175"/>
      <c r="EM493" s="175"/>
      <c r="EN493" s="175"/>
      <c r="EO493" s="175"/>
      <c r="EP493" s="175"/>
      <c r="EQ493" s="175"/>
      <c r="ER493" s="175"/>
      <c r="ES493" s="175"/>
      <c r="ET493" s="175"/>
      <c r="EU493" s="175"/>
      <c r="EV493" s="175"/>
      <c r="EW493" s="175"/>
      <c r="EX493" s="175"/>
      <c r="EY493" s="175"/>
      <c r="EZ493" s="175"/>
      <c r="FA493" s="175"/>
    </row>
    <row r="494" spans="135:157" ht="18" customHeight="1">
      <c r="EE494" s="175"/>
      <c r="EF494" s="175"/>
      <c r="EG494" s="175"/>
      <c r="EH494" s="175"/>
      <c r="EI494" s="175"/>
      <c r="EJ494" s="175"/>
      <c r="EK494" s="175"/>
      <c r="EL494" s="175"/>
      <c r="EM494" s="175"/>
      <c r="EN494" s="175"/>
      <c r="EO494" s="175"/>
      <c r="EP494" s="175"/>
      <c r="EQ494" s="175"/>
      <c r="ER494" s="175"/>
      <c r="ES494" s="175"/>
      <c r="ET494" s="175"/>
      <c r="EU494" s="175"/>
      <c r="EV494" s="175"/>
      <c r="EW494" s="175"/>
      <c r="EX494" s="175"/>
      <c r="EY494" s="175"/>
      <c r="EZ494" s="175"/>
      <c r="FA494" s="175"/>
    </row>
    <row r="495" spans="135:157" ht="18" customHeight="1">
      <c r="EE495" s="175"/>
      <c r="EF495" s="175"/>
      <c r="EG495" s="175"/>
      <c r="EH495" s="175"/>
      <c r="EI495" s="175"/>
      <c r="EJ495" s="175"/>
      <c r="EK495" s="175"/>
      <c r="EL495" s="175"/>
      <c r="EM495" s="175"/>
      <c r="EN495" s="175"/>
      <c r="EO495" s="175"/>
      <c r="EP495" s="175"/>
      <c r="EQ495" s="175"/>
      <c r="ER495" s="175"/>
      <c r="ES495" s="175"/>
      <c r="ET495" s="175"/>
      <c r="EU495" s="175"/>
      <c r="EV495" s="175"/>
      <c r="EW495" s="175"/>
      <c r="EX495" s="175"/>
      <c r="EY495" s="175"/>
      <c r="EZ495" s="175"/>
      <c r="FA495" s="175"/>
    </row>
    <row r="496" spans="135:157" ht="18" customHeight="1">
      <c r="EE496" s="175"/>
      <c r="EF496" s="175"/>
      <c r="EG496" s="175"/>
      <c r="EH496" s="175"/>
      <c r="EI496" s="175"/>
      <c r="EJ496" s="175"/>
      <c r="EK496" s="175"/>
      <c r="EL496" s="175"/>
      <c r="EM496" s="175"/>
      <c r="EN496" s="175"/>
      <c r="EO496" s="175"/>
      <c r="EP496" s="175"/>
      <c r="EQ496" s="175"/>
      <c r="ER496" s="175"/>
      <c r="ES496" s="175"/>
      <c r="ET496" s="175"/>
      <c r="EU496" s="175"/>
      <c r="EV496" s="175"/>
      <c r="EW496" s="175"/>
      <c r="EX496" s="175"/>
      <c r="EY496" s="175"/>
      <c r="EZ496" s="175"/>
      <c r="FA496" s="175"/>
    </row>
    <row r="497" spans="135:157" ht="18" customHeight="1">
      <c r="EE497" s="175"/>
      <c r="EF497" s="175"/>
      <c r="EG497" s="175"/>
      <c r="EH497" s="175"/>
      <c r="EI497" s="175"/>
      <c r="EJ497" s="175"/>
      <c r="EK497" s="175"/>
      <c r="EL497" s="175"/>
      <c r="EM497" s="175"/>
      <c r="EN497" s="175"/>
      <c r="EO497" s="175"/>
      <c r="EP497" s="175"/>
      <c r="EQ497" s="175"/>
      <c r="ER497" s="175"/>
      <c r="ES497" s="175"/>
      <c r="ET497" s="175"/>
      <c r="EU497" s="175"/>
      <c r="EV497" s="175"/>
      <c r="EW497" s="175"/>
      <c r="EX497" s="175"/>
      <c r="EY497" s="175"/>
      <c r="EZ497" s="175"/>
      <c r="FA497" s="175"/>
    </row>
    <row r="498" spans="135:157" ht="18" customHeight="1">
      <c r="EE498" s="175"/>
      <c r="EF498" s="175"/>
      <c r="EG498" s="175"/>
      <c r="EH498" s="175"/>
      <c r="EI498" s="175"/>
      <c r="EJ498" s="175"/>
      <c r="EK498" s="175"/>
      <c r="EL498" s="175"/>
      <c r="EM498" s="175"/>
      <c r="EN498" s="175"/>
      <c r="EO498" s="175"/>
      <c r="EP498" s="175"/>
      <c r="EQ498" s="175"/>
      <c r="ER498" s="175"/>
      <c r="ES498" s="175"/>
      <c r="ET498" s="175"/>
      <c r="EU498" s="175"/>
      <c r="EV498" s="175"/>
      <c r="EW498" s="175"/>
      <c r="EX498" s="175"/>
      <c r="EY498" s="175"/>
      <c r="EZ498" s="175"/>
      <c r="FA498" s="175"/>
    </row>
    <row r="499" spans="135:157" ht="18" customHeight="1">
      <c r="EE499" s="175"/>
      <c r="EF499" s="175"/>
      <c r="EG499" s="175"/>
      <c r="EH499" s="175"/>
      <c r="EI499" s="175"/>
      <c r="EJ499" s="175"/>
      <c r="EK499" s="175"/>
      <c r="EL499" s="175"/>
      <c r="EM499" s="175"/>
      <c r="EN499" s="175"/>
      <c r="EO499" s="175"/>
      <c r="EP499" s="175"/>
      <c r="EQ499" s="175"/>
      <c r="ER499" s="175"/>
      <c r="ES499" s="175"/>
      <c r="ET499" s="175"/>
      <c r="EU499" s="175"/>
      <c r="EV499" s="175"/>
      <c r="EW499" s="175"/>
      <c r="EX499" s="175"/>
      <c r="EY499" s="175"/>
      <c r="EZ499" s="175"/>
      <c r="FA499" s="175"/>
    </row>
    <row r="500" spans="135:157" ht="18" customHeight="1">
      <c r="EE500" s="175"/>
      <c r="EF500" s="175"/>
      <c r="EG500" s="175"/>
      <c r="EH500" s="175"/>
      <c r="EI500" s="175"/>
      <c r="EJ500" s="175"/>
      <c r="EK500" s="175"/>
      <c r="EL500" s="175"/>
      <c r="EM500" s="175"/>
      <c r="EN500" s="175"/>
      <c r="EO500" s="175"/>
      <c r="EP500" s="175"/>
      <c r="EQ500" s="175"/>
      <c r="ER500" s="175"/>
      <c r="ES500" s="175"/>
      <c r="ET500" s="175"/>
      <c r="EU500" s="175"/>
      <c r="EV500" s="175"/>
      <c r="EW500" s="175"/>
      <c r="EX500" s="175"/>
      <c r="EY500" s="175"/>
      <c r="EZ500" s="175"/>
      <c r="FA500" s="175"/>
    </row>
    <row r="501" spans="135:157" ht="18" customHeight="1">
      <c r="EE501" s="175"/>
      <c r="EF501" s="175"/>
      <c r="EG501" s="175"/>
      <c r="EH501" s="175"/>
      <c r="EI501" s="175"/>
      <c r="EJ501" s="175"/>
      <c r="EK501" s="175"/>
      <c r="EL501" s="175"/>
      <c r="EM501" s="175"/>
      <c r="EN501" s="175"/>
      <c r="EO501" s="175"/>
      <c r="EP501" s="175"/>
      <c r="EQ501" s="175"/>
      <c r="ER501" s="175"/>
      <c r="ES501" s="175"/>
      <c r="ET501" s="175"/>
      <c r="EU501" s="175"/>
      <c r="EV501" s="175"/>
      <c r="EW501" s="175"/>
      <c r="EX501" s="175"/>
      <c r="EY501" s="175"/>
      <c r="EZ501" s="175"/>
      <c r="FA501" s="175"/>
    </row>
    <row r="502" spans="135:157" ht="18" customHeight="1">
      <c r="EE502" s="175"/>
      <c r="EF502" s="175"/>
      <c r="EG502" s="175"/>
      <c r="EH502" s="175"/>
      <c r="EI502" s="175"/>
      <c r="EJ502" s="175"/>
      <c r="EK502" s="175"/>
      <c r="EL502" s="175"/>
      <c r="EM502" s="175"/>
      <c r="EN502" s="175"/>
      <c r="EO502" s="175"/>
      <c r="EP502" s="175"/>
      <c r="EQ502" s="175"/>
      <c r="ER502" s="175"/>
      <c r="ES502" s="175"/>
      <c r="ET502" s="175"/>
      <c r="EU502" s="175"/>
      <c r="EV502" s="175"/>
      <c r="EW502" s="175"/>
      <c r="EX502" s="175"/>
      <c r="EY502" s="175"/>
      <c r="EZ502" s="175"/>
      <c r="FA502" s="175"/>
    </row>
    <row r="503" spans="135:157" ht="18" customHeight="1">
      <c r="EE503" s="175"/>
      <c r="EF503" s="175"/>
      <c r="EG503" s="175"/>
      <c r="EH503" s="175"/>
      <c r="EI503" s="175"/>
      <c r="EJ503" s="175"/>
      <c r="EK503" s="175"/>
      <c r="EL503" s="175"/>
      <c r="EM503" s="175"/>
      <c r="EN503" s="175"/>
      <c r="EO503" s="175"/>
      <c r="EP503" s="175"/>
      <c r="EQ503" s="175"/>
      <c r="ER503" s="175"/>
      <c r="ES503" s="175"/>
      <c r="ET503" s="175"/>
      <c r="EU503" s="175"/>
      <c r="EV503" s="175"/>
      <c r="EW503" s="175"/>
      <c r="EX503" s="175"/>
      <c r="EY503" s="175"/>
      <c r="EZ503" s="175"/>
      <c r="FA503" s="175"/>
    </row>
    <row r="504" spans="135:157" ht="18" customHeight="1">
      <c r="EE504" s="175"/>
      <c r="EF504" s="175"/>
      <c r="EG504" s="175"/>
      <c r="EH504" s="175"/>
      <c r="EI504" s="175"/>
      <c r="EJ504" s="175"/>
      <c r="EK504" s="175"/>
      <c r="EL504" s="175"/>
      <c r="EM504" s="175"/>
      <c r="EN504" s="175"/>
      <c r="EO504" s="175"/>
      <c r="EP504" s="175"/>
      <c r="EQ504" s="175"/>
      <c r="ER504" s="175"/>
      <c r="ES504" s="175"/>
      <c r="ET504" s="175"/>
      <c r="EU504" s="175"/>
      <c r="EV504" s="175"/>
      <c r="EW504" s="175"/>
      <c r="EX504" s="175"/>
      <c r="EY504" s="175"/>
      <c r="EZ504" s="175"/>
      <c r="FA504" s="175"/>
    </row>
    <row r="505" spans="135:157" ht="18" customHeight="1">
      <c r="EE505" s="175"/>
      <c r="EF505" s="175"/>
      <c r="EG505" s="175"/>
      <c r="EH505" s="175"/>
      <c r="EI505" s="175"/>
      <c r="EJ505" s="175"/>
      <c r="EK505" s="175"/>
      <c r="EL505" s="175"/>
      <c r="EM505" s="175"/>
      <c r="EN505" s="175"/>
      <c r="EO505" s="175"/>
      <c r="EP505" s="175"/>
      <c r="EQ505" s="175"/>
      <c r="ER505" s="175"/>
      <c r="ES505" s="175"/>
      <c r="ET505" s="175"/>
      <c r="EU505" s="175"/>
      <c r="EV505" s="175"/>
      <c r="EW505" s="175"/>
      <c r="EX505" s="175"/>
      <c r="EY505" s="175"/>
      <c r="EZ505" s="175"/>
      <c r="FA505" s="175"/>
    </row>
    <row r="506" spans="135:157" ht="18" customHeight="1">
      <c r="EE506" s="175"/>
      <c r="EF506" s="175"/>
      <c r="EG506" s="175"/>
      <c r="EH506" s="175"/>
      <c r="EI506" s="175"/>
      <c r="EJ506" s="175"/>
      <c r="EK506" s="175"/>
      <c r="EL506" s="175"/>
      <c r="EM506" s="175"/>
      <c r="EN506" s="175"/>
      <c r="EO506" s="175"/>
      <c r="EP506" s="175"/>
      <c r="EQ506" s="175"/>
      <c r="ER506" s="175"/>
      <c r="ES506" s="175"/>
      <c r="ET506" s="175"/>
      <c r="EU506" s="175"/>
      <c r="EV506" s="175"/>
      <c r="EW506" s="175"/>
      <c r="EX506" s="175"/>
      <c r="EY506" s="175"/>
      <c r="EZ506" s="175"/>
      <c r="FA506" s="175"/>
    </row>
    <row r="507" spans="135:157" ht="18" customHeight="1">
      <c r="EE507" s="175"/>
      <c r="EF507" s="175"/>
      <c r="EG507" s="175"/>
      <c r="EH507" s="175"/>
      <c r="EI507" s="175"/>
      <c r="EJ507" s="175"/>
      <c r="EK507" s="175"/>
      <c r="EL507" s="175"/>
      <c r="EM507" s="175"/>
      <c r="EN507" s="175"/>
      <c r="EO507" s="175"/>
      <c r="EP507" s="175"/>
      <c r="EQ507" s="175"/>
      <c r="ER507" s="175"/>
      <c r="ES507" s="175"/>
      <c r="ET507" s="175"/>
      <c r="EU507" s="175"/>
      <c r="EV507" s="175"/>
      <c r="EW507" s="175"/>
      <c r="EX507" s="175"/>
      <c r="EY507" s="175"/>
      <c r="EZ507" s="175"/>
      <c r="FA507" s="175"/>
    </row>
    <row r="508" spans="135:157" ht="18" customHeight="1">
      <c r="EE508" s="175"/>
      <c r="EF508" s="175"/>
      <c r="EG508" s="175"/>
      <c r="EH508" s="175"/>
      <c r="EI508" s="175"/>
      <c r="EJ508" s="175"/>
      <c r="EK508" s="175"/>
      <c r="EL508" s="175"/>
      <c r="EM508" s="175"/>
      <c r="EN508" s="175"/>
      <c r="EO508" s="175"/>
      <c r="EP508" s="175"/>
      <c r="EQ508" s="175"/>
      <c r="ER508" s="175"/>
      <c r="ES508" s="175"/>
      <c r="ET508" s="175"/>
      <c r="EU508" s="175"/>
      <c r="EV508" s="175"/>
      <c r="EW508" s="175"/>
      <c r="EX508" s="175"/>
      <c r="EY508" s="175"/>
      <c r="EZ508" s="175"/>
      <c r="FA508" s="175"/>
    </row>
    <row r="509" spans="135:157" ht="18" customHeight="1">
      <c r="EE509" s="175"/>
      <c r="EF509" s="175"/>
      <c r="EG509" s="175"/>
      <c r="EH509" s="175"/>
      <c r="EI509" s="175"/>
      <c r="EJ509" s="175"/>
      <c r="EK509" s="175"/>
      <c r="EL509" s="175"/>
      <c r="EM509" s="175"/>
      <c r="EN509" s="175"/>
      <c r="EO509" s="175"/>
      <c r="EP509" s="175"/>
      <c r="EQ509" s="175"/>
      <c r="ER509" s="175"/>
      <c r="ES509" s="175"/>
      <c r="ET509" s="175"/>
      <c r="EU509" s="175"/>
      <c r="EV509" s="175"/>
      <c r="EW509" s="175"/>
      <c r="EX509" s="175"/>
      <c r="EY509" s="175"/>
      <c r="EZ509" s="175"/>
      <c r="FA509" s="175"/>
    </row>
    <row r="510" spans="135:157" ht="18" customHeight="1">
      <c r="EE510" s="175"/>
      <c r="EF510" s="175"/>
      <c r="EG510" s="175"/>
      <c r="EH510" s="175"/>
      <c r="EI510" s="175"/>
      <c r="EJ510" s="175"/>
      <c r="EK510" s="175"/>
      <c r="EL510" s="175"/>
      <c r="EM510" s="175"/>
      <c r="EN510" s="175"/>
      <c r="EO510" s="175"/>
      <c r="EP510" s="175"/>
      <c r="EQ510" s="175"/>
      <c r="ER510" s="175"/>
      <c r="ES510" s="175"/>
      <c r="ET510" s="175"/>
      <c r="EU510" s="175"/>
      <c r="EV510" s="175"/>
      <c r="EW510" s="175"/>
      <c r="EX510" s="175"/>
      <c r="EY510" s="175"/>
      <c r="EZ510" s="175"/>
      <c r="FA510" s="175"/>
    </row>
    <row r="511" spans="135:157" ht="18" customHeight="1">
      <c r="EE511" s="175"/>
      <c r="EF511" s="175"/>
      <c r="EG511" s="175"/>
      <c r="EH511" s="175"/>
      <c r="EI511" s="175"/>
      <c r="EJ511" s="175"/>
      <c r="EK511" s="175"/>
      <c r="EL511" s="175"/>
      <c r="EM511" s="175"/>
      <c r="EN511" s="175"/>
      <c r="EO511" s="175"/>
      <c r="EP511" s="175"/>
      <c r="EQ511" s="175"/>
      <c r="ER511" s="175"/>
      <c r="ES511" s="175"/>
      <c r="ET511" s="175"/>
      <c r="EU511" s="175"/>
      <c r="EV511" s="175"/>
      <c r="EW511" s="175"/>
      <c r="EX511" s="175"/>
      <c r="EY511" s="175"/>
      <c r="EZ511" s="175"/>
      <c r="FA511" s="175"/>
    </row>
    <row r="512" spans="135:157" ht="18" customHeight="1">
      <c r="EE512" s="175"/>
      <c r="EF512" s="175"/>
      <c r="EG512" s="175"/>
      <c r="EH512" s="175"/>
      <c r="EI512" s="175"/>
      <c r="EJ512" s="175"/>
      <c r="EK512" s="175"/>
      <c r="EL512" s="175"/>
      <c r="EM512" s="175"/>
      <c r="EN512" s="175"/>
      <c r="EO512" s="175"/>
      <c r="EP512" s="175"/>
      <c r="EQ512" s="175"/>
      <c r="ER512" s="175"/>
      <c r="ES512" s="175"/>
      <c r="ET512" s="175"/>
      <c r="EU512" s="175"/>
      <c r="EV512" s="175"/>
      <c r="EW512" s="175"/>
      <c r="EX512" s="175"/>
      <c r="EY512" s="175"/>
      <c r="EZ512" s="175"/>
      <c r="FA512" s="175"/>
    </row>
    <row r="513" spans="135:157" ht="18" customHeight="1">
      <c r="EE513" s="175"/>
      <c r="EF513" s="175"/>
      <c r="EG513" s="175"/>
      <c r="EH513" s="175"/>
      <c r="EI513" s="175"/>
      <c r="EJ513" s="175"/>
      <c r="EK513" s="175"/>
      <c r="EL513" s="175"/>
      <c r="EM513" s="175"/>
      <c r="EN513" s="175"/>
      <c r="EO513" s="175"/>
      <c r="EP513" s="175"/>
      <c r="EQ513" s="175"/>
      <c r="ER513" s="175"/>
      <c r="ES513" s="175"/>
      <c r="ET513" s="175"/>
      <c r="EU513" s="175"/>
      <c r="EV513" s="175"/>
      <c r="EW513" s="175"/>
      <c r="EX513" s="175"/>
      <c r="EY513" s="175"/>
      <c r="EZ513" s="175"/>
      <c r="FA513" s="175"/>
    </row>
    <row r="514" spans="135:157" ht="18" customHeight="1">
      <c r="EE514" s="175"/>
      <c r="EF514" s="175"/>
      <c r="EG514" s="175"/>
      <c r="EH514" s="175"/>
      <c r="EI514" s="175"/>
      <c r="EJ514" s="175"/>
      <c r="EK514" s="175"/>
      <c r="EL514" s="175"/>
      <c r="EM514" s="175"/>
      <c r="EN514" s="175"/>
      <c r="EO514" s="175"/>
      <c r="EP514" s="175"/>
      <c r="EQ514" s="175"/>
      <c r="ER514" s="175"/>
      <c r="ES514" s="175"/>
      <c r="ET514" s="175"/>
      <c r="EU514" s="175"/>
      <c r="EV514" s="175"/>
      <c r="EW514" s="175"/>
      <c r="EX514" s="175"/>
      <c r="EY514" s="175"/>
      <c r="EZ514" s="175"/>
      <c r="FA514" s="175"/>
    </row>
    <row r="515" spans="135:157" ht="18" customHeight="1">
      <c r="EE515" s="175"/>
      <c r="EF515" s="175"/>
      <c r="EG515" s="175"/>
      <c r="EH515" s="175"/>
      <c r="EI515" s="175"/>
      <c r="EJ515" s="175"/>
      <c r="EK515" s="175"/>
      <c r="EL515" s="175"/>
      <c r="EM515" s="175"/>
      <c r="EN515" s="175"/>
      <c r="EO515" s="175"/>
      <c r="EP515" s="175"/>
      <c r="EQ515" s="175"/>
      <c r="ER515" s="175"/>
      <c r="ES515" s="175"/>
      <c r="ET515" s="175"/>
      <c r="EU515" s="175"/>
      <c r="EV515" s="175"/>
      <c r="EW515" s="175"/>
      <c r="EX515" s="175"/>
      <c r="EY515" s="175"/>
      <c r="EZ515" s="175"/>
      <c r="FA515" s="175"/>
    </row>
    <row r="516" spans="135:157" ht="18" customHeight="1">
      <c r="EE516" s="175"/>
      <c r="EF516" s="175"/>
      <c r="EG516" s="175"/>
      <c r="EH516" s="175"/>
      <c r="EI516" s="175"/>
      <c r="EJ516" s="175"/>
      <c r="EK516" s="175"/>
      <c r="EL516" s="175"/>
      <c r="EM516" s="175"/>
      <c r="EN516" s="175"/>
      <c r="EO516" s="175"/>
      <c r="EP516" s="175"/>
      <c r="EQ516" s="175"/>
      <c r="ER516" s="175"/>
      <c r="ES516" s="175"/>
      <c r="ET516" s="175"/>
      <c r="EU516" s="175"/>
      <c r="EV516" s="175"/>
      <c r="EW516" s="175"/>
      <c r="EX516" s="175"/>
      <c r="EY516" s="175"/>
      <c r="EZ516" s="175"/>
      <c r="FA516" s="175"/>
    </row>
    <row r="517" spans="135:157" ht="18" customHeight="1">
      <c r="EE517" s="175"/>
      <c r="EF517" s="175"/>
      <c r="EG517" s="175"/>
      <c r="EH517" s="175"/>
      <c r="EI517" s="175"/>
      <c r="EJ517" s="175"/>
      <c r="EK517" s="175"/>
      <c r="EL517" s="175"/>
      <c r="EM517" s="175"/>
      <c r="EN517" s="175"/>
      <c r="EO517" s="175"/>
      <c r="EP517" s="175"/>
      <c r="EQ517" s="175"/>
      <c r="ER517" s="175"/>
      <c r="ES517" s="175"/>
      <c r="ET517" s="175"/>
      <c r="EU517" s="175"/>
      <c r="EV517" s="175"/>
      <c r="EW517" s="175"/>
      <c r="EX517" s="175"/>
      <c r="EY517" s="175"/>
      <c r="EZ517" s="175"/>
      <c r="FA517" s="175"/>
    </row>
    <row r="518" spans="135:157" ht="18" customHeight="1">
      <c r="EE518" s="175"/>
      <c r="EF518" s="175"/>
      <c r="EG518" s="175"/>
      <c r="EH518" s="175"/>
      <c r="EI518" s="175"/>
      <c r="EJ518" s="175"/>
      <c r="EK518" s="175"/>
      <c r="EL518" s="175"/>
      <c r="EM518" s="175"/>
      <c r="EN518" s="175"/>
      <c r="EO518" s="175"/>
      <c r="EP518" s="175"/>
      <c r="EQ518" s="175"/>
      <c r="ER518" s="175"/>
      <c r="ES518" s="175"/>
      <c r="ET518" s="175"/>
      <c r="EU518" s="175"/>
      <c r="EV518" s="175"/>
      <c r="EW518" s="175"/>
      <c r="EX518" s="175"/>
      <c r="EY518" s="175"/>
      <c r="EZ518" s="175"/>
      <c r="FA518" s="175"/>
    </row>
    <row r="519" spans="135:157" ht="18" customHeight="1">
      <c r="EE519" s="175"/>
      <c r="EF519" s="175"/>
      <c r="EG519" s="175"/>
      <c r="EH519" s="175"/>
      <c r="EI519" s="175"/>
      <c r="EJ519" s="175"/>
      <c r="EK519" s="175"/>
      <c r="EL519" s="175"/>
      <c r="EM519" s="175"/>
      <c r="EN519" s="175"/>
      <c r="EO519" s="175"/>
      <c r="EP519" s="175"/>
      <c r="EQ519" s="175"/>
      <c r="ER519" s="175"/>
      <c r="ES519" s="175"/>
      <c r="ET519" s="175"/>
      <c r="EU519" s="175"/>
      <c r="EV519" s="175"/>
      <c r="EW519" s="175"/>
      <c r="EX519" s="175"/>
      <c r="EY519" s="175"/>
      <c r="EZ519" s="175"/>
      <c r="FA519" s="175"/>
    </row>
    <row r="520" spans="135:157" ht="18" customHeight="1">
      <c r="EE520" s="175"/>
      <c r="EF520" s="175"/>
      <c r="EG520" s="175"/>
      <c r="EH520" s="175"/>
      <c r="EI520" s="175"/>
      <c r="EJ520" s="175"/>
      <c r="EK520" s="175"/>
      <c r="EL520" s="175"/>
      <c r="EM520" s="175"/>
      <c r="EN520" s="175"/>
      <c r="EO520" s="175"/>
      <c r="EP520" s="175"/>
      <c r="EQ520" s="175"/>
      <c r="ER520" s="175"/>
      <c r="ES520" s="175"/>
      <c r="ET520" s="175"/>
      <c r="EU520" s="175"/>
      <c r="EV520" s="175"/>
      <c r="EW520" s="175"/>
      <c r="EX520" s="175"/>
      <c r="EY520" s="175"/>
      <c r="EZ520" s="175"/>
      <c r="FA520" s="175"/>
    </row>
    <row r="521" spans="135:157" ht="18" customHeight="1">
      <c r="EE521" s="175"/>
      <c r="EF521" s="175"/>
      <c r="EG521" s="175"/>
      <c r="EH521" s="175"/>
      <c r="EI521" s="175"/>
      <c r="EJ521" s="175"/>
      <c r="EK521" s="175"/>
      <c r="EL521" s="175"/>
      <c r="EM521" s="175"/>
      <c r="EN521" s="175"/>
      <c r="EO521" s="175"/>
      <c r="EP521" s="175"/>
      <c r="EQ521" s="175"/>
      <c r="ER521" s="175"/>
      <c r="ES521" s="175"/>
      <c r="ET521" s="175"/>
      <c r="EU521" s="175"/>
      <c r="EV521" s="175"/>
      <c r="EW521" s="175"/>
      <c r="EX521" s="175"/>
      <c r="EY521" s="175"/>
      <c r="EZ521" s="175"/>
      <c r="FA521" s="175"/>
    </row>
    <row r="522" spans="135:157" ht="18" customHeight="1">
      <c r="EE522" s="175"/>
      <c r="EF522" s="175"/>
      <c r="EG522" s="175"/>
      <c r="EH522" s="175"/>
      <c r="EI522" s="175"/>
      <c r="EJ522" s="175"/>
      <c r="EK522" s="175"/>
      <c r="EL522" s="175"/>
      <c r="EM522" s="175"/>
      <c r="EN522" s="175"/>
      <c r="EO522" s="175"/>
      <c r="EP522" s="175"/>
      <c r="EQ522" s="175"/>
      <c r="ER522" s="175"/>
      <c r="ES522" s="175"/>
      <c r="ET522" s="175"/>
      <c r="EU522" s="175"/>
      <c r="EV522" s="175"/>
      <c r="EW522" s="175"/>
      <c r="EX522" s="175"/>
      <c r="EY522" s="175"/>
      <c r="EZ522" s="175"/>
      <c r="FA522" s="175"/>
    </row>
    <row r="523" spans="135:157" ht="18" customHeight="1">
      <c r="EE523" s="175"/>
      <c r="EF523" s="175"/>
      <c r="EG523" s="175"/>
      <c r="EH523" s="175"/>
      <c r="EI523" s="175"/>
      <c r="EJ523" s="175"/>
      <c r="EK523" s="175"/>
      <c r="EL523" s="175"/>
      <c r="EM523" s="175"/>
      <c r="EN523" s="175"/>
      <c r="EO523" s="175"/>
      <c r="EP523" s="175"/>
      <c r="EQ523" s="175"/>
      <c r="ER523" s="175"/>
      <c r="ES523" s="175"/>
      <c r="ET523" s="175"/>
      <c r="EU523" s="175"/>
      <c r="EV523" s="175"/>
      <c r="EW523" s="175"/>
      <c r="EX523" s="175"/>
      <c r="EY523" s="175"/>
      <c r="EZ523" s="175"/>
      <c r="FA523" s="175"/>
    </row>
    <row r="524" spans="135:157" ht="18" customHeight="1">
      <c r="EE524" s="175"/>
      <c r="EF524" s="175"/>
      <c r="EG524" s="175"/>
      <c r="EH524" s="175"/>
      <c r="EI524" s="175"/>
      <c r="EJ524" s="175"/>
      <c r="EK524" s="175"/>
      <c r="EL524" s="175"/>
      <c r="EM524" s="175"/>
      <c r="EN524" s="175"/>
      <c r="EO524" s="175"/>
      <c r="EP524" s="175"/>
      <c r="EQ524" s="175"/>
      <c r="ER524" s="175"/>
      <c r="ES524" s="175"/>
      <c r="ET524" s="175"/>
      <c r="EU524" s="175"/>
      <c r="EV524" s="175"/>
      <c r="EW524" s="175"/>
      <c r="EX524" s="175"/>
      <c r="EY524" s="175"/>
      <c r="EZ524" s="175"/>
      <c r="FA524" s="175"/>
    </row>
    <row r="525" spans="135:157" ht="18" customHeight="1">
      <c r="EE525" s="175"/>
      <c r="EF525" s="175"/>
      <c r="EG525" s="175"/>
      <c r="EH525" s="175"/>
      <c r="EI525" s="175"/>
      <c r="EJ525" s="175"/>
      <c r="EK525" s="175"/>
      <c r="EL525" s="175"/>
      <c r="EM525" s="175"/>
      <c r="EN525" s="175"/>
      <c r="EO525" s="175"/>
      <c r="EP525" s="175"/>
      <c r="EQ525" s="175"/>
      <c r="ER525" s="175"/>
      <c r="ES525" s="175"/>
      <c r="ET525" s="175"/>
      <c r="EU525" s="175"/>
      <c r="EV525" s="175"/>
      <c r="EW525" s="175"/>
      <c r="EX525" s="175"/>
      <c r="EY525" s="175"/>
      <c r="EZ525" s="175"/>
      <c r="FA525" s="175"/>
    </row>
    <row r="526" spans="135:157" ht="18" customHeight="1">
      <c r="EE526" s="175"/>
      <c r="EF526" s="175"/>
      <c r="EG526" s="175"/>
      <c r="EH526" s="175"/>
      <c r="EI526" s="175"/>
      <c r="EJ526" s="175"/>
      <c r="EK526" s="175"/>
      <c r="EL526" s="175"/>
      <c r="EM526" s="175"/>
      <c r="EN526" s="175"/>
      <c r="EO526" s="175"/>
      <c r="EP526" s="175"/>
      <c r="EQ526" s="175"/>
      <c r="ER526" s="175"/>
      <c r="ES526" s="175"/>
      <c r="ET526" s="175"/>
      <c r="EU526" s="175"/>
      <c r="EV526" s="175"/>
      <c r="EW526" s="175"/>
      <c r="EX526" s="175"/>
      <c r="EY526" s="175"/>
      <c r="EZ526" s="175"/>
      <c r="FA526" s="175"/>
    </row>
    <row r="527" spans="135:157" ht="18" customHeight="1">
      <c r="EE527" s="175"/>
      <c r="EF527" s="175"/>
      <c r="EG527" s="175"/>
      <c r="EH527" s="175"/>
      <c r="EI527" s="175"/>
      <c r="EJ527" s="175"/>
      <c r="EK527" s="175"/>
      <c r="EL527" s="175"/>
      <c r="EM527" s="175"/>
      <c r="EN527" s="175"/>
      <c r="EO527" s="175"/>
      <c r="EP527" s="175"/>
      <c r="EQ527" s="175"/>
      <c r="ER527" s="175"/>
      <c r="ES527" s="175"/>
      <c r="ET527" s="175"/>
      <c r="EU527" s="175"/>
      <c r="EV527" s="175"/>
      <c r="EW527" s="175"/>
      <c r="EX527" s="175"/>
      <c r="EY527" s="175"/>
      <c r="EZ527" s="175"/>
      <c r="FA527" s="175"/>
    </row>
    <row r="528" spans="135:157" ht="18" customHeight="1">
      <c r="EE528" s="175"/>
      <c r="EF528" s="175"/>
      <c r="EG528" s="175"/>
      <c r="EH528" s="175"/>
      <c r="EI528" s="175"/>
      <c r="EJ528" s="175"/>
      <c r="EK528" s="175"/>
      <c r="EL528" s="175"/>
      <c r="EM528" s="175"/>
      <c r="EN528" s="175"/>
      <c r="EO528" s="175"/>
      <c r="EP528" s="175"/>
      <c r="EQ528" s="175"/>
      <c r="ER528" s="175"/>
      <c r="ES528" s="175"/>
      <c r="ET528" s="175"/>
      <c r="EU528" s="175"/>
      <c r="EV528" s="175"/>
      <c r="EW528" s="175"/>
      <c r="EX528" s="175"/>
      <c r="EY528" s="175"/>
      <c r="EZ528" s="175"/>
      <c r="FA528" s="175"/>
    </row>
    <row r="529" spans="135:157" ht="18" customHeight="1">
      <c r="EE529" s="175"/>
      <c r="EF529" s="175"/>
      <c r="EG529" s="175"/>
      <c r="EH529" s="175"/>
      <c r="EI529" s="175"/>
      <c r="EJ529" s="175"/>
      <c r="EK529" s="175"/>
      <c r="EL529" s="175"/>
      <c r="EM529" s="175"/>
      <c r="EN529" s="175"/>
      <c r="EO529" s="175"/>
      <c r="EP529" s="175"/>
      <c r="EQ529" s="175"/>
      <c r="ER529" s="175"/>
      <c r="ES529" s="175"/>
      <c r="ET529" s="175"/>
      <c r="EU529" s="175"/>
      <c r="EV529" s="175"/>
      <c r="EW529" s="175"/>
      <c r="EX529" s="175"/>
      <c r="EY529" s="175"/>
      <c r="EZ529" s="175"/>
      <c r="FA529" s="175"/>
    </row>
    <row r="530" spans="135:157" ht="18" customHeight="1">
      <c r="EE530" s="175"/>
      <c r="EF530" s="175"/>
      <c r="EG530" s="175"/>
      <c r="EH530" s="175"/>
      <c r="EI530" s="175"/>
      <c r="EJ530" s="175"/>
      <c r="EK530" s="175"/>
      <c r="EL530" s="175"/>
      <c r="EM530" s="175"/>
      <c r="EN530" s="175"/>
      <c r="EO530" s="175"/>
      <c r="EP530" s="175"/>
      <c r="EQ530" s="175"/>
      <c r="ER530" s="175"/>
      <c r="ES530" s="175"/>
      <c r="ET530" s="175"/>
      <c r="EU530" s="175"/>
      <c r="EV530" s="175"/>
      <c r="EW530" s="175"/>
      <c r="EX530" s="175"/>
      <c r="EY530" s="175"/>
      <c r="EZ530" s="175"/>
      <c r="FA530" s="175"/>
    </row>
    <row r="531" spans="135:157" ht="18" customHeight="1">
      <c r="EE531" s="175"/>
      <c r="EF531" s="175"/>
      <c r="EG531" s="175"/>
      <c r="EH531" s="175"/>
      <c r="EI531" s="175"/>
      <c r="EJ531" s="175"/>
      <c r="EK531" s="175"/>
      <c r="EL531" s="175"/>
      <c r="EM531" s="175"/>
      <c r="EN531" s="175"/>
      <c r="EO531" s="175"/>
      <c r="EP531" s="175"/>
      <c r="EQ531" s="175"/>
      <c r="ER531" s="175"/>
      <c r="ES531" s="175"/>
      <c r="ET531" s="175"/>
      <c r="EU531" s="175"/>
      <c r="EV531" s="175"/>
      <c r="EW531" s="175"/>
      <c r="EX531" s="175"/>
      <c r="EY531" s="175"/>
      <c r="EZ531" s="175"/>
      <c r="FA531" s="175"/>
    </row>
    <row r="532" spans="135:157" ht="18" customHeight="1">
      <c r="EE532" s="175"/>
      <c r="EF532" s="175"/>
      <c r="EG532" s="175"/>
      <c r="EH532" s="175"/>
      <c r="EI532" s="175"/>
      <c r="EJ532" s="175"/>
      <c r="EK532" s="175"/>
      <c r="EL532" s="175"/>
      <c r="EM532" s="175"/>
      <c r="EN532" s="175"/>
      <c r="EO532" s="175"/>
      <c r="EP532" s="175"/>
      <c r="EQ532" s="175"/>
      <c r="ER532" s="175"/>
      <c r="ES532" s="175"/>
      <c r="ET532" s="175"/>
      <c r="EU532" s="175"/>
      <c r="EV532" s="175"/>
      <c r="EW532" s="175"/>
      <c r="EX532" s="175"/>
      <c r="EY532" s="175"/>
      <c r="EZ532" s="175"/>
      <c r="FA532" s="175"/>
    </row>
    <row r="533" spans="135:157" ht="18" customHeight="1">
      <c r="EE533" s="175"/>
      <c r="EF533" s="175"/>
      <c r="EG533" s="175"/>
      <c r="EH533" s="175"/>
      <c r="EI533" s="175"/>
      <c r="EJ533" s="175"/>
      <c r="EK533" s="175"/>
      <c r="EL533" s="175"/>
      <c r="EM533" s="175"/>
      <c r="EN533" s="175"/>
      <c r="EO533" s="175"/>
      <c r="EP533" s="175"/>
      <c r="EQ533" s="175"/>
      <c r="ER533" s="175"/>
      <c r="ES533" s="175"/>
      <c r="ET533" s="175"/>
      <c r="EU533" s="175"/>
      <c r="EV533" s="175"/>
      <c r="EW533" s="175"/>
      <c r="EX533" s="175"/>
      <c r="EY533" s="175"/>
      <c r="EZ533" s="175"/>
      <c r="FA533" s="175"/>
    </row>
    <row r="534" spans="135:157" ht="18" customHeight="1">
      <c r="EE534" s="175"/>
      <c r="EF534" s="175"/>
      <c r="EG534" s="175"/>
      <c r="EH534" s="175"/>
      <c r="EI534" s="175"/>
      <c r="EJ534" s="175"/>
      <c r="EK534" s="175"/>
      <c r="EL534" s="175"/>
      <c r="EM534" s="175"/>
      <c r="EN534" s="175"/>
      <c r="EO534" s="175"/>
      <c r="EP534" s="175"/>
      <c r="EQ534" s="175"/>
      <c r="ER534" s="175"/>
      <c r="ES534" s="175"/>
      <c r="ET534" s="175"/>
      <c r="EU534" s="175"/>
      <c r="EV534" s="175"/>
      <c r="EW534" s="175"/>
      <c r="EX534" s="175"/>
      <c r="EY534" s="175"/>
      <c r="EZ534" s="175"/>
      <c r="FA534" s="175"/>
    </row>
    <row r="535" spans="135:157" ht="18" customHeight="1">
      <c r="EE535" s="175"/>
      <c r="EF535" s="175"/>
      <c r="EG535" s="175"/>
      <c r="EH535" s="175"/>
      <c r="EI535" s="175"/>
      <c r="EJ535" s="175"/>
      <c r="EK535" s="175"/>
      <c r="EL535" s="175"/>
      <c r="EM535" s="175"/>
      <c r="EN535" s="175"/>
      <c r="EO535" s="175"/>
      <c r="EP535" s="175"/>
      <c r="EQ535" s="175"/>
      <c r="ER535" s="175"/>
      <c r="ES535" s="175"/>
      <c r="ET535" s="175"/>
      <c r="EU535" s="175"/>
      <c r="EV535" s="175"/>
      <c r="EW535" s="175"/>
      <c r="EX535" s="175"/>
      <c r="EY535" s="175"/>
      <c r="EZ535" s="175"/>
      <c r="FA535" s="175"/>
    </row>
    <row r="536" spans="135:157" ht="18" customHeight="1">
      <c r="EE536" s="175"/>
      <c r="EF536" s="175"/>
      <c r="EG536" s="175"/>
      <c r="EH536" s="175"/>
      <c r="EI536" s="175"/>
      <c r="EJ536" s="175"/>
      <c r="EK536" s="175"/>
      <c r="EL536" s="175"/>
      <c r="EM536" s="175"/>
      <c r="EN536" s="175"/>
      <c r="EO536" s="175"/>
      <c r="EP536" s="175"/>
      <c r="EQ536" s="175"/>
      <c r="ER536" s="175"/>
      <c r="ES536" s="175"/>
      <c r="ET536" s="175"/>
      <c r="EU536" s="175"/>
      <c r="EV536" s="175"/>
      <c r="EW536" s="175"/>
      <c r="EX536" s="175"/>
      <c r="EY536" s="175"/>
      <c r="EZ536" s="175"/>
      <c r="FA536" s="175"/>
    </row>
    <row r="537" spans="135:157" ht="18" customHeight="1">
      <c r="EE537" s="175"/>
      <c r="EF537" s="175"/>
      <c r="EG537" s="175"/>
      <c r="EH537" s="175"/>
      <c r="EI537" s="175"/>
      <c r="EJ537" s="175"/>
      <c r="EK537" s="175"/>
      <c r="EL537" s="175"/>
      <c r="EM537" s="175"/>
      <c r="EN537" s="175"/>
      <c r="EO537" s="175"/>
      <c r="EP537" s="175"/>
      <c r="EQ537" s="175"/>
      <c r="ER537" s="175"/>
      <c r="ES537" s="175"/>
      <c r="ET537" s="175"/>
      <c r="EU537" s="175"/>
      <c r="EV537" s="175"/>
      <c r="EW537" s="175"/>
      <c r="EX537" s="175"/>
      <c r="EY537" s="175"/>
      <c r="EZ537" s="175"/>
      <c r="FA537" s="175"/>
    </row>
    <row r="538" spans="135:157" ht="18" customHeight="1">
      <c r="EE538" s="175"/>
      <c r="EF538" s="175"/>
      <c r="EG538" s="175"/>
      <c r="EH538" s="175"/>
      <c r="EI538" s="175"/>
      <c r="EJ538" s="175"/>
      <c r="EK538" s="175"/>
      <c r="EL538" s="175"/>
      <c r="EM538" s="175"/>
      <c r="EN538" s="175"/>
      <c r="EO538" s="175"/>
      <c r="EP538" s="175"/>
      <c r="EQ538" s="175"/>
      <c r="ER538" s="175"/>
      <c r="ES538" s="175"/>
      <c r="ET538" s="175"/>
      <c r="EU538" s="175"/>
      <c r="EV538" s="175"/>
      <c r="EW538" s="175"/>
      <c r="EX538" s="175"/>
      <c r="EY538" s="175"/>
      <c r="EZ538" s="175"/>
      <c r="FA538" s="175"/>
    </row>
    <row r="539" spans="135:157" ht="18" customHeight="1">
      <c r="EE539" s="175"/>
      <c r="EF539" s="175"/>
      <c r="EG539" s="175"/>
      <c r="EH539" s="175"/>
      <c r="EI539" s="175"/>
      <c r="EJ539" s="175"/>
      <c r="EK539" s="175"/>
      <c r="EL539" s="175"/>
      <c r="EM539" s="175"/>
      <c r="EN539" s="175"/>
      <c r="EO539" s="175"/>
      <c r="EP539" s="175"/>
      <c r="EQ539" s="175"/>
      <c r="ER539" s="175"/>
      <c r="ES539" s="175"/>
      <c r="ET539" s="175"/>
      <c r="EU539" s="175"/>
      <c r="EV539" s="175"/>
      <c r="EW539" s="175"/>
      <c r="EX539" s="175"/>
      <c r="EY539" s="175"/>
      <c r="EZ539" s="175"/>
      <c r="FA539" s="175"/>
    </row>
    <row r="540" spans="135:157" ht="18" customHeight="1">
      <c r="EE540" s="175"/>
      <c r="EF540" s="175"/>
      <c r="EG540" s="175"/>
      <c r="EH540" s="175"/>
      <c r="EI540" s="175"/>
      <c r="EJ540" s="175"/>
      <c r="EK540" s="175"/>
      <c r="EL540" s="175"/>
      <c r="EM540" s="175"/>
      <c r="EN540" s="175"/>
      <c r="EO540" s="175"/>
      <c r="EP540" s="175"/>
      <c r="EQ540" s="175"/>
      <c r="ER540" s="175"/>
      <c r="ES540" s="175"/>
      <c r="ET540" s="175"/>
      <c r="EU540" s="175"/>
      <c r="EV540" s="175"/>
      <c r="EW540" s="175"/>
      <c r="EX540" s="175"/>
      <c r="EY540" s="175"/>
      <c r="EZ540" s="175"/>
      <c r="FA540" s="175"/>
    </row>
    <row r="541" spans="135:157" ht="18" customHeight="1">
      <c r="EE541" s="175"/>
      <c r="EF541" s="175"/>
      <c r="EG541" s="175"/>
      <c r="EH541" s="175"/>
      <c r="EI541" s="175"/>
      <c r="EJ541" s="175"/>
      <c r="EK541" s="175"/>
      <c r="EL541" s="175"/>
      <c r="EM541" s="175"/>
      <c r="EN541" s="175"/>
      <c r="EO541" s="175"/>
      <c r="EP541" s="175"/>
      <c r="EQ541" s="175"/>
      <c r="ER541" s="175"/>
      <c r="ES541" s="175"/>
      <c r="ET541" s="175"/>
      <c r="EU541" s="175"/>
      <c r="EV541" s="175"/>
      <c r="EW541" s="175"/>
      <c r="EX541" s="175"/>
      <c r="EY541" s="175"/>
      <c r="EZ541" s="175"/>
      <c r="FA541" s="175"/>
    </row>
    <row r="542" spans="135:157" ht="18" customHeight="1">
      <c r="EE542" s="175"/>
      <c r="EF542" s="175"/>
      <c r="EG542" s="175"/>
      <c r="EH542" s="175"/>
      <c r="EI542" s="175"/>
      <c r="EJ542" s="175"/>
      <c r="EK542" s="175"/>
      <c r="EL542" s="175"/>
      <c r="EM542" s="175"/>
      <c r="EN542" s="175"/>
      <c r="EO542" s="175"/>
      <c r="EP542" s="175"/>
      <c r="EQ542" s="175"/>
      <c r="ER542" s="175"/>
      <c r="ES542" s="175"/>
      <c r="ET542" s="175"/>
      <c r="EU542" s="175"/>
      <c r="EV542" s="175"/>
      <c r="EW542" s="175"/>
      <c r="EX542" s="175"/>
      <c r="EY542" s="175"/>
      <c r="EZ542" s="175"/>
      <c r="FA542" s="175"/>
    </row>
    <row r="543" spans="135:157" ht="18" customHeight="1">
      <c r="EE543" s="175"/>
      <c r="EF543" s="175"/>
      <c r="EG543" s="175"/>
      <c r="EH543" s="175"/>
      <c r="EI543" s="175"/>
      <c r="EJ543" s="175"/>
      <c r="EK543" s="175"/>
      <c r="EL543" s="175"/>
      <c r="EM543" s="175"/>
      <c r="EN543" s="175"/>
      <c r="EO543" s="175"/>
      <c r="EP543" s="175"/>
      <c r="EQ543" s="175"/>
      <c r="ER543" s="175"/>
      <c r="ES543" s="175"/>
      <c r="ET543" s="175"/>
      <c r="EU543" s="175"/>
      <c r="EV543" s="175"/>
      <c r="EW543" s="175"/>
      <c r="EX543" s="175"/>
      <c r="EY543" s="175"/>
      <c r="EZ543" s="175"/>
      <c r="FA543" s="175"/>
    </row>
    <row r="544" spans="135:157" ht="18" customHeight="1">
      <c r="EE544" s="175"/>
      <c r="EF544" s="175"/>
      <c r="EG544" s="175"/>
      <c r="EH544" s="175"/>
      <c r="EI544" s="175"/>
      <c r="EJ544" s="175"/>
      <c r="EK544" s="175"/>
      <c r="EL544" s="175"/>
      <c r="EM544" s="175"/>
      <c r="EN544" s="175"/>
      <c r="EO544" s="175"/>
      <c r="EP544" s="175"/>
      <c r="EQ544" s="175"/>
      <c r="ER544" s="175"/>
      <c r="ES544" s="175"/>
      <c r="ET544" s="175"/>
      <c r="EU544" s="175"/>
      <c r="EV544" s="175"/>
      <c r="EW544" s="175"/>
      <c r="EX544" s="175"/>
      <c r="EY544" s="175"/>
      <c r="EZ544" s="175"/>
      <c r="FA544" s="175"/>
    </row>
    <row r="545" spans="135:157" ht="18" customHeight="1">
      <c r="EE545" s="175"/>
      <c r="EF545" s="175"/>
      <c r="EG545" s="175"/>
      <c r="EH545" s="175"/>
      <c r="EI545" s="175"/>
      <c r="EJ545" s="175"/>
      <c r="EK545" s="175"/>
      <c r="EL545" s="175"/>
      <c r="EM545" s="175"/>
      <c r="EN545" s="175"/>
      <c r="EO545" s="175"/>
      <c r="EP545" s="175"/>
      <c r="EQ545" s="175"/>
      <c r="ER545" s="175"/>
      <c r="ES545" s="175"/>
      <c r="ET545" s="175"/>
      <c r="EU545" s="175"/>
      <c r="EV545" s="175"/>
      <c r="EW545" s="175"/>
      <c r="EX545" s="175"/>
      <c r="EY545" s="175"/>
      <c r="EZ545" s="175"/>
      <c r="FA545" s="175"/>
    </row>
    <row r="546" spans="135:157" ht="18" customHeight="1">
      <c r="EE546" s="175"/>
      <c r="EF546" s="175"/>
      <c r="EG546" s="175"/>
      <c r="EH546" s="175"/>
      <c r="EI546" s="175"/>
      <c r="EJ546" s="175"/>
      <c r="EK546" s="175"/>
      <c r="EL546" s="175"/>
      <c r="EM546" s="175"/>
      <c r="EN546" s="175"/>
      <c r="EO546" s="175"/>
      <c r="EP546" s="175"/>
      <c r="EQ546" s="175"/>
      <c r="ER546" s="175"/>
      <c r="ES546" s="175"/>
      <c r="ET546" s="175"/>
      <c r="EU546" s="175"/>
      <c r="EV546" s="175"/>
      <c r="EW546" s="175"/>
      <c r="EX546" s="175"/>
      <c r="EY546" s="175"/>
      <c r="EZ546" s="175"/>
      <c r="FA546" s="175"/>
    </row>
    <row r="547" spans="135:157" ht="18" customHeight="1">
      <c r="EE547" s="175"/>
      <c r="EF547" s="175"/>
      <c r="EG547" s="175"/>
      <c r="EH547" s="175"/>
      <c r="EI547" s="175"/>
      <c r="EJ547" s="175"/>
      <c r="EK547" s="175"/>
      <c r="EL547" s="175"/>
      <c r="EM547" s="175"/>
      <c r="EN547" s="175"/>
      <c r="EO547" s="175"/>
      <c r="EP547" s="175"/>
      <c r="EQ547" s="175"/>
      <c r="ER547" s="175"/>
      <c r="ES547" s="175"/>
      <c r="ET547" s="175"/>
      <c r="EU547" s="175"/>
      <c r="EV547" s="175"/>
      <c r="EW547" s="175"/>
      <c r="EX547" s="175"/>
      <c r="EY547" s="175"/>
      <c r="EZ547" s="175"/>
      <c r="FA547" s="175"/>
    </row>
    <row r="548" spans="135:157" ht="18" customHeight="1">
      <c r="EE548" s="175"/>
      <c r="EF548" s="175"/>
      <c r="EG548" s="175"/>
      <c r="EH548" s="175"/>
      <c r="EI548" s="175"/>
      <c r="EJ548" s="175"/>
      <c r="EK548" s="175"/>
      <c r="EL548" s="175"/>
      <c r="EM548" s="175"/>
      <c r="EN548" s="175"/>
      <c r="EO548" s="175"/>
      <c r="EP548" s="175"/>
      <c r="EQ548" s="175"/>
      <c r="ER548" s="175"/>
      <c r="ES548" s="175"/>
      <c r="ET548" s="175"/>
      <c r="EU548" s="175"/>
      <c r="EV548" s="175"/>
      <c r="EW548" s="175"/>
      <c r="EX548" s="175"/>
      <c r="EY548" s="175"/>
      <c r="EZ548" s="175"/>
      <c r="FA548" s="175"/>
    </row>
    <row r="549" spans="135:157" ht="18" customHeight="1">
      <c r="EE549" s="175"/>
      <c r="EF549" s="175"/>
      <c r="EG549" s="175"/>
      <c r="EH549" s="175"/>
      <c r="EI549" s="175"/>
      <c r="EJ549" s="175"/>
      <c r="EK549" s="175"/>
      <c r="EL549" s="175"/>
      <c r="EM549" s="175"/>
      <c r="EN549" s="175"/>
      <c r="EO549" s="175"/>
      <c r="EP549" s="175"/>
      <c r="EQ549" s="175"/>
      <c r="ER549" s="175"/>
      <c r="ES549" s="175"/>
      <c r="ET549" s="175"/>
      <c r="EU549" s="175"/>
      <c r="EV549" s="175"/>
      <c r="EW549" s="175"/>
      <c r="EX549" s="175"/>
      <c r="EY549" s="175"/>
      <c r="EZ549" s="175"/>
      <c r="FA549" s="175"/>
    </row>
    <row r="550" spans="135:157" ht="18" customHeight="1">
      <c r="EE550" s="175"/>
      <c r="EF550" s="175"/>
      <c r="EG550" s="175"/>
      <c r="EH550" s="175"/>
      <c r="EI550" s="175"/>
      <c r="EJ550" s="175"/>
      <c r="EK550" s="175"/>
      <c r="EL550" s="175"/>
      <c r="EM550" s="175"/>
      <c r="EN550" s="175"/>
      <c r="EO550" s="175"/>
      <c r="EP550" s="175"/>
      <c r="EQ550" s="175"/>
      <c r="ER550" s="175"/>
      <c r="ES550" s="175"/>
      <c r="ET550" s="175"/>
      <c r="EU550" s="175"/>
      <c r="EV550" s="175"/>
      <c r="EW550" s="175"/>
      <c r="EX550" s="175"/>
      <c r="EY550" s="175"/>
      <c r="EZ550" s="175"/>
      <c r="FA550" s="175"/>
    </row>
    <row r="551" spans="135:157" ht="18" customHeight="1">
      <c r="EE551" s="175"/>
      <c r="EF551" s="175"/>
      <c r="EG551" s="175"/>
      <c r="EH551" s="175"/>
      <c r="EI551" s="175"/>
      <c r="EJ551" s="175"/>
      <c r="EK551" s="175"/>
      <c r="EL551" s="175"/>
      <c r="EM551" s="175"/>
      <c r="EN551" s="175"/>
      <c r="EO551" s="175"/>
      <c r="EP551" s="175"/>
      <c r="EQ551" s="175"/>
      <c r="ER551" s="175"/>
      <c r="ES551" s="175"/>
      <c r="ET551" s="175"/>
      <c r="EU551" s="175"/>
      <c r="EV551" s="175"/>
      <c r="EW551" s="175"/>
      <c r="EX551" s="175"/>
      <c r="EY551" s="175"/>
      <c r="EZ551" s="175"/>
      <c r="FA551" s="175"/>
    </row>
    <row r="552" spans="135:157" ht="18" customHeight="1">
      <c r="EE552" s="175"/>
      <c r="EF552" s="175"/>
      <c r="EG552" s="175"/>
      <c r="EH552" s="175"/>
      <c r="EI552" s="175"/>
      <c r="EJ552" s="175"/>
      <c r="EK552" s="175"/>
      <c r="EL552" s="175"/>
      <c r="EM552" s="175"/>
      <c r="EN552" s="175"/>
      <c r="EO552" s="175"/>
      <c r="EP552" s="175"/>
      <c r="EQ552" s="175"/>
      <c r="ER552" s="175"/>
      <c r="ES552" s="175"/>
      <c r="ET552" s="175"/>
      <c r="EU552" s="175"/>
      <c r="EV552" s="175"/>
      <c r="EW552" s="175"/>
      <c r="EX552" s="175"/>
      <c r="EY552" s="175"/>
      <c r="EZ552" s="175"/>
      <c r="FA552" s="175"/>
    </row>
    <row r="553" spans="135:157" ht="18" customHeight="1">
      <c r="EE553" s="175"/>
      <c r="EF553" s="175"/>
      <c r="EG553" s="175"/>
      <c r="EH553" s="175"/>
      <c r="EI553" s="175"/>
      <c r="EJ553" s="175"/>
      <c r="EK553" s="175"/>
      <c r="EL553" s="175"/>
      <c r="EM553" s="175"/>
      <c r="EN553" s="175"/>
      <c r="EO553" s="175"/>
      <c r="EP553" s="175"/>
      <c r="EQ553" s="175"/>
      <c r="ER553" s="175"/>
      <c r="ES553" s="175"/>
      <c r="ET553" s="175"/>
      <c r="EU553" s="175"/>
      <c r="EV553" s="175"/>
      <c r="EW553" s="175"/>
      <c r="EX553" s="175"/>
      <c r="EY553" s="175"/>
      <c r="EZ553" s="175"/>
      <c r="FA553" s="175"/>
    </row>
    <row r="554" spans="135:157" ht="18" customHeight="1">
      <c r="EE554" s="175"/>
      <c r="EF554" s="175"/>
      <c r="EG554" s="175"/>
      <c r="EH554" s="175"/>
      <c r="EI554" s="175"/>
      <c r="EJ554" s="175"/>
      <c r="EK554" s="175"/>
      <c r="EL554" s="175"/>
      <c r="EM554" s="175"/>
      <c r="EN554" s="175"/>
      <c r="EO554" s="175"/>
      <c r="EP554" s="175"/>
      <c r="EQ554" s="175"/>
      <c r="ER554" s="175"/>
      <c r="ES554" s="175"/>
      <c r="ET554" s="175"/>
      <c r="EU554" s="175"/>
      <c r="EV554" s="175"/>
      <c r="EW554" s="175"/>
      <c r="EX554" s="175"/>
      <c r="EY554" s="175"/>
      <c r="EZ554" s="175"/>
      <c r="FA554" s="175"/>
    </row>
    <row r="555" spans="135:157" ht="18" customHeight="1">
      <c r="EE555" s="175"/>
      <c r="EF555" s="175"/>
      <c r="EG555" s="175"/>
      <c r="EH555" s="175"/>
      <c r="EI555" s="175"/>
      <c r="EJ555" s="175"/>
      <c r="EK555" s="175"/>
      <c r="EL555" s="175"/>
      <c r="EM555" s="175"/>
      <c r="EN555" s="175"/>
      <c r="EO555" s="175"/>
      <c r="EP555" s="175"/>
      <c r="EQ555" s="175"/>
      <c r="ER555" s="175"/>
      <c r="ES555" s="175"/>
      <c r="ET555" s="175"/>
      <c r="EU555" s="175"/>
      <c r="EV555" s="175"/>
      <c r="EW555" s="175"/>
      <c r="EX555" s="175"/>
      <c r="EY555" s="175"/>
      <c r="EZ555" s="175"/>
      <c r="FA555" s="175"/>
    </row>
    <row r="556" spans="135:157" ht="18" customHeight="1">
      <c r="EE556" s="175"/>
      <c r="EF556" s="175"/>
      <c r="EG556" s="175"/>
      <c r="EH556" s="175"/>
      <c r="EI556" s="175"/>
      <c r="EJ556" s="175"/>
      <c r="EK556" s="175"/>
      <c r="EL556" s="175"/>
      <c r="EM556" s="175"/>
      <c r="EN556" s="175"/>
      <c r="EO556" s="175"/>
      <c r="EP556" s="175"/>
      <c r="EQ556" s="175"/>
      <c r="ER556" s="175"/>
      <c r="ES556" s="175"/>
      <c r="ET556" s="175"/>
      <c r="EU556" s="175"/>
      <c r="EV556" s="175"/>
      <c r="EW556" s="175"/>
      <c r="EX556" s="175"/>
      <c r="EY556" s="175"/>
      <c r="EZ556" s="175"/>
      <c r="FA556" s="175"/>
    </row>
    <row r="557" spans="135:157" ht="18" customHeight="1">
      <c r="EE557" s="175"/>
      <c r="EF557" s="175"/>
      <c r="EG557" s="175"/>
      <c r="EH557" s="175"/>
      <c r="EI557" s="175"/>
      <c r="EJ557" s="175"/>
      <c r="EK557" s="175"/>
      <c r="EL557" s="175"/>
      <c r="EM557" s="175"/>
      <c r="EN557" s="175"/>
      <c r="EO557" s="175"/>
      <c r="EP557" s="175"/>
      <c r="EQ557" s="175"/>
      <c r="ER557" s="175"/>
      <c r="ES557" s="175"/>
      <c r="ET557" s="175"/>
      <c r="EU557" s="175"/>
      <c r="EV557" s="175"/>
      <c r="EW557" s="175"/>
      <c r="EX557" s="175"/>
      <c r="EY557" s="175"/>
      <c r="EZ557" s="175"/>
      <c r="FA557" s="175"/>
    </row>
    <row r="558" spans="135:157" ht="18" customHeight="1">
      <c r="EE558" s="175"/>
      <c r="EF558" s="175"/>
      <c r="EG558" s="175"/>
      <c r="EH558" s="175"/>
      <c r="EI558" s="175"/>
      <c r="EJ558" s="175"/>
      <c r="EK558" s="175"/>
      <c r="EL558" s="175"/>
      <c r="EM558" s="175"/>
      <c r="EN558" s="175"/>
      <c r="EO558" s="175"/>
      <c r="EP558" s="175"/>
      <c r="EQ558" s="175"/>
      <c r="ER558" s="175"/>
      <c r="ES558" s="175"/>
      <c r="ET558" s="175"/>
      <c r="EU558" s="175"/>
      <c r="EV558" s="175"/>
      <c r="EW558" s="175"/>
      <c r="EX558" s="175"/>
      <c r="EY558" s="175"/>
      <c r="EZ558" s="175"/>
      <c r="FA558" s="175"/>
    </row>
    <row r="559" spans="135:157" ht="18" customHeight="1">
      <c r="EE559" s="175"/>
      <c r="EF559" s="175"/>
      <c r="EG559" s="175"/>
      <c r="EH559" s="175"/>
      <c r="EI559" s="175"/>
      <c r="EJ559" s="175"/>
      <c r="EK559" s="175"/>
      <c r="EL559" s="175"/>
      <c r="EM559" s="175"/>
      <c r="EN559" s="175"/>
      <c r="EO559" s="175"/>
      <c r="EP559" s="175"/>
      <c r="EQ559" s="175"/>
      <c r="ER559" s="175"/>
      <c r="ES559" s="175"/>
      <c r="ET559" s="175"/>
      <c r="EU559" s="175"/>
      <c r="EV559" s="175"/>
      <c r="EW559" s="175"/>
      <c r="EX559" s="175"/>
      <c r="EY559" s="175"/>
      <c r="EZ559" s="175"/>
      <c r="FA559" s="175"/>
    </row>
    <row r="560" spans="135:157" ht="18" customHeight="1">
      <c r="EE560" s="175"/>
      <c r="EF560" s="175"/>
      <c r="EG560" s="175"/>
      <c r="EH560" s="175"/>
      <c r="EI560" s="175"/>
      <c r="EJ560" s="175"/>
      <c r="EK560" s="175"/>
      <c r="EL560" s="175"/>
      <c r="EM560" s="175"/>
      <c r="EN560" s="175"/>
      <c r="EO560" s="175"/>
      <c r="EP560" s="175"/>
      <c r="EQ560" s="175"/>
      <c r="ER560" s="175"/>
      <c r="ES560" s="175"/>
      <c r="ET560" s="175"/>
      <c r="EU560" s="175"/>
      <c r="EV560" s="175"/>
      <c r="EW560" s="175"/>
      <c r="EX560" s="175"/>
      <c r="EY560" s="175"/>
      <c r="EZ560" s="175"/>
      <c r="FA560" s="175"/>
    </row>
    <row r="561" spans="135:157" ht="18" customHeight="1">
      <c r="EE561" s="175"/>
      <c r="EF561" s="175"/>
      <c r="EG561" s="175"/>
      <c r="EH561" s="175"/>
      <c r="EI561" s="175"/>
      <c r="EJ561" s="175"/>
      <c r="EK561" s="175"/>
      <c r="EL561" s="175"/>
      <c r="EM561" s="175"/>
      <c r="EN561" s="175"/>
      <c r="EO561" s="175"/>
      <c r="EP561" s="175"/>
      <c r="EQ561" s="175"/>
      <c r="ER561" s="175"/>
      <c r="ES561" s="175"/>
      <c r="ET561" s="175"/>
      <c r="EU561" s="175"/>
      <c r="EV561" s="175"/>
      <c r="EW561" s="175"/>
      <c r="EX561" s="175"/>
      <c r="EY561" s="175"/>
      <c r="EZ561" s="175"/>
      <c r="FA561" s="175"/>
    </row>
    <row r="562" spans="135:157" ht="18" customHeight="1">
      <c r="EE562" s="175"/>
      <c r="EF562" s="175"/>
      <c r="EG562" s="175"/>
      <c r="EH562" s="175"/>
      <c r="EI562" s="175"/>
      <c r="EJ562" s="175"/>
      <c r="EK562" s="175"/>
      <c r="EL562" s="175"/>
      <c r="EM562" s="175"/>
      <c r="EN562" s="175"/>
      <c r="EO562" s="175"/>
      <c r="EP562" s="175"/>
      <c r="EQ562" s="175"/>
      <c r="ER562" s="175"/>
      <c r="ES562" s="175"/>
      <c r="ET562" s="175"/>
      <c r="EU562" s="175"/>
      <c r="EV562" s="175"/>
      <c r="EW562" s="175"/>
      <c r="EX562" s="175"/>
      <c r="EY562" s="175"/>
      <c r="EZ562" s="175"/>
      <c r="FA562" s="175"/>
    </row>
    <row r="563" spans="135:157" ht="18" customHeight="1">
      <c r="EE563" s="175"/>
      <c r="EF563" s="175"/>
      <c r="EG563" s="175"/>
      <c r="EH563" s="175"/>
      <c r="EI563" s="175"/>
      <c r="EJ563" s="175"/>
      <c r="EK563" s="175"/>
      <c r="EL563" s="175"/>
      <c r="EM563" s="175"/>
      <c r="EN563" s="175"/>
      <c r="EO563" s="175"/>
      <c r="EP563" s="175"/>
      <c r="EQ563" s="175"/>
      <c r="ER563" s="175"/>
      <c r="ES563" s="175"/>
      <c r="ET563" s="175"/>
      <c r="EU563" s="175"/>
      <c r="EV563" s="175"/>
      <c r="EW563" s="175"/>
      <c r="EX563" s="175"/>
      <c r="EY563" s="175"/>
      <c r="EZ563" s="175"/>
      <c r="FA563" s="175"/>
    </row>
    <row r="564" spans="135:157" ht="18" customHeight="1">
      <c r="EE564" s="175"/>
      <c r="EF564" s="175"/>
      <c r="EG564" s="175"/>
      <c r="EH564" s="175"/>
      <c r="EI564" s="175"/>
      <c r="EJ564" s="175"/>
      <c r="EK564" s="175"/>
      <c r="EL564" s="175"/>
      <c r="EM564" s="175"/>
      <c r="EN564" s="175"/>
      <c r="EO564" s="175"/>
      <c r="EP564" s="175"/>
      <c r="EQ564" s="175"/>
      <c r="ER564" s="175"/>
      <c r="ES564" s="175"/>
      <c r="ET564" s="175"/>
      <c r="EU564" s="175"/>
      <c r="EV564" s="175"/>
      <c r="EW564" s="175"/>
      <c r="EX564" s="175"/>
      <c r="EY564" s="175"/>
      <c r="EZ564" s="175"/>
      <c r="FA564" s="175"/>
    </row>
    <row r="565" spans="135:157" ht="18" customHeight="1">
      <c r="EE565" s="175"/>
      <c r="EF565" s="175"/>
      <c r="EG565" s="175"/>
      <c r="EH565" s="175"/>
      <c r="EI565" s="175"/>
      <c r="EJ565" s="175"/>
      <c r="EK565" s="175"/>
      <c r="EL565" s="175"/>
      <c r="EM565" s="175"/>
      <c r="EN565" s="175"/>
      <c r="EO565" s="175"/>
      <c r="EP565" s="175"/>
      <c r="EQ565" s="175"/>
      <c r="ER565" s="175"/>
      <c r="ES565" s="175"/>
      <c r="ET565" s="175"/>
      <c r="EU565" s="175"/>
      <c r="EV565" s="175"/>
      <c r="EW565" s="175"/>
      <c r="EX565" s="175"/>
      <c r="EY565" s="175"/>
      <c r="EZ565" s="175"/>
      <c r="FA565" s="175"/>
    </row>
    <row r="566" spans="135:157" ht="18" customHeight="1">
      <c r="EE566" s="175"/>
      <c r="EF566" s="175"/>
      <c r="EG566" s="175"/>
      <c r="EH566" s="175"/>
      <c r="EI566" s="175"/>
      <c r="EJ566" s="175"/>
      <c r="EK566" s="175"/>
      <c r="EL566" s="175"/>
      <c r="EM566" s="175"/>
      <c r="EN566" s="175"/>
      <c r="EO566" s="175"/>
      <c r="EP566" s="175"/>
      <c r="EQ566" s="175"/>
      <c r="ER566" s="175"/>
      <c r="ES566" s="175"/>
      <c r="ET566" s="175"/>
      <c r="EU566" s="175"/>
      <c r="EV566" s="175"/>
      <c r="EW566" s="175"/>
      <c r="EX566" s="175"/>
      <c r="EY566" s="175"/>
      <c r="EZ566" s="175"/>
      <c r="FA566" s="175"/>
    </row>
    <row r="567" spans="135:157" ht="18" customHeight="1">
      <c r="EE567" s="175"/>
      <c r="EF567" s="175"/>
      <c r="EG567" s="175"/>
      <c r="EH567" s="175"/>
      <c r="EI567" s="175"/>
      <c r="EJ567" s="175"/>
      <c r="EK567" s="175"/>
      <c r="EL567" s="175"/>
      <c r="EM567" s="175"/>
      <c r="EN567" s="175"/>
      <c r="EO567" s="175"/>
      <c r="EP567" s="175"/>
      <c r="EQ567" s="175"/>
      <c r="ER567" s="175"/>
      <c r="ES567" s="175"/>
      <c r="ET567" s="175"/>
      <c r="EU567" s="175"/>
      <c r="EV567" s="175"/>
      <c r="EW567" s="175"/>
      <c r="EX567" s="175"/>
      <c r="EY567" s="175"/>
      <c r="EZ567" s="175"/>
      <c r="FA567" s="175"/>
    </row>
    <row r="568" spans="135:157" ht="18" customHeight="1">
      <c r="EE568" s="175"/>
      <c r="EF568" s="175"/>
      <c r="EG568" s="175"/>
      <c r="EH568" s="175"/>
      <c r="EI568" s="175"/>
      <c r="EJ568" s="175"/>
      <c r="EK568" s="175"/>
      <c r="EL568" s="175"/>
      <c r="EM568" s="175"/>
      <c r="EN568" s="175"/>
      <c r="EO568" s="175"/>
      <c r="EP568" s="175"/>
      <c r="EQ568" s="175"/>
      <c r="ER568" s="175"/>
      <c r="ES568" s="175"/>
      <c r="ET568" s="175"/>
      <c r="EU568" s="175"/>
      <c r="EV568" s="175"/>
      <c r="EW568" s="175"/>
      <c r="EX568" s="175"/>
      <c r="EY568" s="175"/>
      <c r="EZ568" s="175"/>
      <c r="FA568" s="175"/>
    </row>
    <row r="569" spans="135:157" ht="18" customHeight="1">
      <c r="EE569" s="175"/>
      <c r="EF569" s="175"/>
      <c r="EG569" s="175"/>
      <c r="EH569" s="175"/>
      <c r="EI569" s="175"/>
      <c r="EJ569" s="175"/>
      <c r="EK569" s="175"/>
      <c r="EL569" s="175"/>
      <c r="EM569" s="175"/>
      <c r="EN569" s="175"/>
      <c r="EO569" s="175"/>
      <c r="EP569" s="175"/>
      <c r="EQ569" s="175"/>
      <c r="ER569" s="175"/>
      <c r="ES569" s="175"/>
      <c r="ET569" s="175"/>
      <c r="EU569" s="175"/>
      <c r="EV569" s="175"/>
      <c r="EW569" s="175"/>
      <c r="EX569" s="175"/>
      <c r="EY569" s="175"/>
      <c r="EZ569" s="175"/>
      <c r="FA569" s="175"/>
    </row>
    <row r="570" spans="135:157" ht="18" customHeight="1">
      <c r="EE570" s="175"/>
      <c r="EF570" s="175"/>
      <c r="EG570" s="175"/>
      <c r="EH570" s="175"/>
      <c r="EI570" s="175"/>
      <c r="EJ570" s="175"/>
      <c r="EK570" s="175"/>
      <c r="EL570" s="175"/>
      <c r="EM570" s="175"/>
      <c r="EN570" s="175"/>
      <c r="EO570" s="175"/>
      <c r="EP570" s="175"/>
      <c r="EQ570" s="175"/>
      <c r="ER570" s="175"/>
      <c r="ES570" s="175"/>
      <c r="ET570" s="175"/>
      <c r="EU570" s="175"/>
      <c r="EV570" s="175"/>
      <c r="EW570" s="175"/>
      <c r="EX570" s="175"/>
      <c r="EY570" s="175"/>
      <c r="EZ570" s="175"/>
      <c r="FA570" s="175"/>
    </row>
    <row r="571" spans="135:157" ht="18" customHeight="1">
      <c r="EE571" s="175"/>
      <c r="EF571" s="175"/>
      <c r="EG571" s="175"/>
      <c r="EH571" s="175"/>
      <c r="EI571" s="175"/>
      <c r="EJ571" s="175"/>
      <c r="EK571" s="175"/>
      <c r="EL571" s="175"/>
      <c r="EM571" s="175"/>
      <c r="EN571" s="175"/>
      <c r="EO571" s="175"/>
      <c r="EP571" s="175"/>
      <c r="EQ571" s="175"/>
      <c r="ER571" s="175"/>
      <c r="ES571" s="175"/>
      <c r="ET571" s="175"/>
      <c r="EU571" s="175"/>
      <c r="EV571" s="175"/>
      <c r="EW571" s="175"/>
      <c r="EX571" s="175"/>
      <c r="EY571" s="175"/>
      <c r="EZ571" s="175"/>
      <c r="FA571" s="175"/>
    </row>
    <row r="572" spans="135:157" ht="18" customHeight="1">
      <c r="EE572" s="175"/>
      <c r="EF572" s="175"/>
      <c r="EG572" s="175"/>
      <c r="EH572" s="175"/>
      <c r="EI572" s="175"/>
      <c r="EJ572" s="175"/>
      <c r="EK572" s="175"/>
      <c r="EL572" s="175"/>
      <c r="EM572" s="175"/>
      <c r="EN572" s="175"/>
      <c r="EO572" s="175"/>
      <c r="EP572" s="175"/>
      <c r="EQ572" s="175"/>
      <c r="ER572" s="175"/>
      <c r="ES572" s="175"/>
      <c r="ET572" s="175"/>
      <c r="EU572" s="175"/>
      <c r="EV572" s="175"/>
      <c r="EW572" s="175"/>
      <c r="EX572" s="175"/>
      <c r="EY572" s="175"/>
      <c r="EZ572" s="175"/>
      <c r="FA572" s="175"/>
    </row>
    <row r="573" spans="135:157" ht="18" customHeight="1">
      <c r="EE573" s="175"/>
      <c r="EF573" s="175"/>
      <c r="EG573" s="175"/>
      <c r="EH573" s="175"/>
      <c r="EI573" s="175"/>
      <c r="EJ573" s="175"/>
      <c r="EK573" s="175"/>
      <c r="EL573" s="175"/>
      <c r="EM573" s="175"/>
      <c r="EN573" s="175"/>
      <c r="EO573" s="175"/>
      <c r="EP573" s="175"/>
      <c r="EQ573" s="175"/>
      <c r="ER573" s="175"/>
      <c r="ES573" s="175"/>
      <c r="ET573" s="175"/>
      <c r="EU573" s="175"/>
      <c r="EV573" s="175"/>
      <c r="EW573" s="175"/>
      <c r="EX573" s="175"/>
      <c r="EY573" s="175"/>
      <c r="EZ573" s="175"/>
      <c r="FA573" s="175"/>
    </row>
    <row r="574" spans="135:157" ht="18" customHeight="1">
      <c r="EE574" s="175"/>
      <c r="EF574" s="175"/>
      <c r="EG574" s="175"/>
      <c r="EH574" s="175"/>
      <c r="EI574" s="175"/>
      <c r="EJ574" s="175"/>
      <c r="EK574" s="175"/>
      <c r="EL574" s="175"/>
      <c r="EM574" s="175"/>
      <c r="EN574" s="175"/>
      <c r="EO574" s="175"/>
      <c r="EP574" s="175"/>
      <c r="EQ574" s="175"/>
      <c r="ER574" s="175"/>
      <c r="ES574" s="175"/>
      <c r="ET574" s="175"/>
      <c r="EU574" s="175"/>
      <c r="EV574" s="175"/>
      <c r="EW574" s="175"/>
      <c r="EX574" s="175"/>
      <c r="EY574" s="175"/>
      <c r="EZ574" s="175"/>
      <c r="FA574" s="175"/>
    </row>
    <row r="575" spans="135:157" ht="18" customHeight="1">
      <c r="EE575" s="175"/>
      <c r="EF575" s="175"/>
      <c r="EG575" s="175"/>
      <c r="EH575" s="175"/>
      <c r="EI575" s="175"/>
      <c r="EJ575" s="175"/>
      <c r="EK575" s="175"/>
      <c r="EL575" s="175"/>
      <c r="EM575" s="175"/>
      <c r="EN575" s="175"/>
      <c r="EO575" s="175"/>
      <c r="EP575" s="175"/>
      <c r="EQ575" s="175"/>
      <c r="ER575" s="175"/>
      <c r="ES575" s="175"/>
      <c r="ET575" s="175"/>
      <c r="EU575" s="175"/>
      <c r="EV575" s="175"/>
      <c r="EW575" s="175"/>
      <c r="EX575" s="175"/>
      <c r="EY575" s="175"/>
      <c r="EZ575" s="175"/>
      <c r="FA575" s="175"/>
    </row>
    <row r="576" spans="135:157" ht="18" customHeight="1">
      <c r="EE576" s="175"/>
      <c r="EF576" s="175"/>
      <c r="EG576" s="175"/>
      <c r="EH576" s="175"/>
      <c r="EI576" s="175"/>
      <c r="EJ576" s="175"/>
      <c r="EK576" s="175"/>
      <c r="EL576" s="175"/>
      <c r="EM576" s="175"/>
      <c r="EN576" s="175"/>
      <c r="EO576" s="175"/>
      <c r="EP576" s="175"/>
      <c r="EQ576" s="175"/>
      <c r="ER576" s="175"/>
      <c r="ES576" s="175"/>
      <c r="ET576" s="175"/>
      <c r="EU576" s="175"/>
      <c r="EV576" s="175"/>
      <c r="EW576" s="175"/>
      <c r="EX576" s="175"/>
      <c r="EY576" s="175"/>
      <c r="EZ576" s="175"/>
      <c r="FA576" s="175"/>
    </row>
    <row r="577" spans="135:157" ht="18" customHeight="1">
      <c r="EE577" s="175"/>
      <c r="EF577" s="175"/>
      <c r="EG577" s="175"/>
      <c r="EH577" s="175"/>
      <c r="EI577" s="175"/>
      <c r="EJ577" s="175"/>
      <c r="EK577" s="175"/>
      <c r="EL577" s="175"/>
      <c r="EM577" s="175"/>
      <c r="EN577" s="175"/>
      <c r="EO577" s="175"/>
      <c r="EP577" s="175"/>
      <c r="EQ577" s="175"/>
      <c r="ER577" s="175"/>
      <c r="ES577" s="175"/>
      <c r="ET577" s="175"/>
      <c r="EU577" s="175"/>
      <c r="EV577" s="175"/>
      <c r="EW577" s="175"/>
      <c r="EX577" s="175"/>
      <c r="EY577" s="175"/>
      <c r="EZ577" s="175"/>
      <c r="FA577" s="175"/>
    </row>
    <row r="578" spans="135:157" ht="18" customHeight="1">
      <c r="EE578" s="175"/>
      <c r="EF578" s="175"/>
      <c r="EG578" s="175"/>
      <c r="EH578" s="175"/>
      <c r="EI578" s="175"/>
      <c r="EJ578" s="175"/>
      <c r="EK578" s="175"/>
      <c r="EL578" s="175"/>
      <c r="EM578" s="175"/>
      <c r="EN578" s="175"/>
      <c r="EO578" s="175"/>
      <c r="EP578" s="175"/>
      <c r="EQ578" s="175"/>
      <c r="ER578" s="175"/>
      <c r="ES578" s="175"/>
      <c r="ET578" s="175"/>
      <c r="EU578" s="175"/>
      <c r="EV578" s="175"/>
      <c r="EW578" s="175"/>
      <c r="EX578" s="175"/>
      <c r="EY578" s="175"/>
      <c r="EZ578" s="175"/>
      <c r="FA578" s="175"/>
    </row>
    <row r="579" spans="135:157" ht="18" customHeight="1">
      <c r="EE579" s="175"/>
      <c r="EF579" s="175"/>
      <c r="EG579" s="175"/>
      <c r="EH579" s="175"/>
      <c r="EI579" s="175"/>
      <c r="EJ579" s="175"/>
      <c r="EK579" s="175"/>
      <c r="EL579" s="175"/>
      <c r="EM579" s="175"/>
      <c r="EN579" s="175"/>
      <c r="EO579" s="175"/>
      <c r="EP579" s="175"/>
      <c r="EQ579" s="175"/>
      <c r="ER579" s="175"/>
      <c r="ES579" s="175"/>
      <c r="ET579" s="175"/>
      <c r="EU579" s="175"/>
      <c r="EV579" s="175"/>
      <c r="EW579" s="175"/>
      <c r="EX579" s="175"/>
      <c r="EY579" s="175"/>
      <c r="EZ579" s="175"/>
      <c r="FA579" s="175"/>
    </row>
    <row r="580" spans="135:157" ht="18" customHeight="1">
      <c r="EE580" s="175"/>
      <c r="EF580" s="175"/>
      <c r="EG580" s="175"/>
      <c r="EH580" s="175"/>
      <c r="EI580" s="175"/>
      <c r="EJ580" s="175"/>
      <c r="EK580" s="175"/>
      <c r="EL580" s="175"/>
      <c r="EM580" s="175"/>
      <c r="EN580" s="175"/>
      <c r="EO580" s="175"/>
      <c r="EP580" s="175"/>
      <c r="EQ580" s="175"/>
      <c r="ER580" s="175"/>
      <c r="ES580" s="175"/>
      <c r="ET580" s="175"/>
      <c r="EU580" s="175"/>
      <c r="EV580" s="175"/>
      <c r="EW580" s="175"/>
      <c r="EX580" s="175"/>
      <c r="EY580" s="175"/>
      <c r="EZ580" s="175"/>
      <c r="FA580" s="175"/>
    </row>
    <row r="581" spans="135:157" ht="18" customHeight="1">
      <c r="EE581" s="175"/>
      <c r="EF581" s="175"/>
      <c r="EG581" s="175"/>
      <c r="EH581" s="175"/>
      <c r="EI581" s="175"/>
      <c r="EJ581" s="175"/>
      <c r="EK581" s="175"/>
      <c r="EL581" s="175"/>
      <c r="EM581" s="175"/>
      <c r="EN581" s="175"/>
      <c r="EO581" s="175"/>
      <c r="EP581" s="175"/>
      <c r="EQ581" s="175"/>
      <c r="ER581" s="175"/>
      <c r="ES581" s="175"/>
      <c r="ET581" s="175"/>
      <c r="EU581" s="175"/>
      <c r="EV581" s="175"/>
      <c r="EW581" s="175"/>
      <c r="EX581" s="175"/>
      <c r="EY581" s="175"/>
      <c r="EZ581" s="175"/>
      <c r="FA581" s="175"/>
    </row>
    <row r="582" spans="135:157" ht="18" customHeight="1">
      <c r="EE582" s="175"/>
      <c r="EF582" s="175"/>
      <c r="EG582" s="175"/>
      <c r="EH582" s="175"/>
      <c r="EI582" s="175"/>
      <c r="EJ582" s="175"/>
      <c r="EK582" s="175"/>
      <c r="EL582" s="175"/>
      <c r="EM582" s="175"/>
      <c r="EN582" s="175"/>
      <c r="EO582" s="175"/>
      <c r="EP582" s="175"/>
      <c r="EQ582" s="175"/>
      <c r="ER582" s="175"/>
      <c r="ES582" s="175"/>
      <c r="ET582" s="175"/>
      <c r="EU582" s="175"/>
      <c r="EV582" s="175"/>
      <c r="EW582" s="175"/>
      <c r="EX582" s="175"/>
      <c r="EY582" s="175"/>
      <c r="EZ582" s="175"/>
      <c r="FA582" s="175"/>
    </row>
    <row r="583" spans="135:157" ht="18" customHeight="1">
      <c r="EE583" s="175"/>
      <c r="EF583" s="175"/>
      <c r="EG583" s="175"/>
      <c r="EH583" s="175"/>
      <c r="EI583" s="175"/>
      <c r="EJ583" s="175"/>
      <c r="EK583" s="175"/>
      <c r="EL583" s="175"/>
      <c r="EM583" s="175"/>
      <c r="EN583" s="175"/>
      <c r="EO583" s="175"/>
      <c r="EP583" s="175"/>
      <c r="EQ583" s="175"/>
      <c r="ER583" s="175"/>
      <c r="ES583" s="175"/>
      <c r="ET583" s="175"/>
      <c r="EU583" s="175"/>
      <c r="EV583" s="175"/>
      <c r="EW583" s="175"/>
      <c r="EX583" s="175"/>
      <c r="EY583" s="175"/>
      <c r="EZ583" s="175"/>
      <c r="FA583" s="175"/>
    </row>
    <row r="584" spans="135:157" ht="18" customHeight="1">
      <c r="EE584" s="175"/>
      <c r="EF584" s="175"/>
      <c r="EG584" s="175"/>
      <c r="EH584" s="175"/>
      <c r="EI584" s="175"/>
      <c r="EJ584" s="175"/>
      <c r="EK584" s="175"/>
      <c r="EL584" s="175"/>
      <c r="EM584" s="175"/>
      <c r="EN584" s="175"/>
      <c r="EO584" s="175"/>
      <c r="EP584" s="175"/>
      <c r="EQ584" s="175"/>
      <c r="ER584" s="175"/>
      <c r="ES584" s="175"/>
      <c r="ET584" s="175"/>
      <c r="EU584" s="175"/>
      <c r="EV584" s="175"/>
      <c r="EW584" s="175"/>
      <c r="EX584" s="175"/>
      <c r="EY584" s="175"/>
      <c r="EZ584" s="175"/>
      <c r="FA584" s="175"/>
    </row>
    <row r="585" spans="135:157" ht="18" customHeight="1">
      <c r="EE585" s="175"/>
      <c r="EF585" s="175"/>
      <c r="EG585" s="175"/>
      <c r="EH585" s="175"/>
      <c r="EI585" s="175"/>
      <c r="EJ585" s="175"/>
      <c r="EK585" s="175"/>
      <c r="EL585" s="175"/>
      <c r="EM585" s="175"/>
      <c r="EN585" s="175"/>
      <c r="EO585" s="175"/>
      <c r="EP585" s="175"/>
      <c r="EQ585" s="175"/>
      <c r="ER585" s="175"/>
      <c r="ES585" s="175"/>
      <c r="ET585" s="175"/>
      <c r="EU585" s="175"/>
      <c r="EV585" s="175"/>
      <c r="EW585" s="175"/>
      <c r="EX585" s="175"/>
      <c r="EY585" s="175"/>
      <c r="EZ585" s="175"/>
      <c r="FA585" s="175"/>
    </row>
    <row r="586" spans="135:157" ht="18" customHeight="1">
      <c r="EE586" s="175"/>
      <c r="EF586" s="175"/>
      <c r="EG586" s="175"/>
      <c r="EH586" s="175"/>
      <c r="EI586" s="175"/>
      <c r="EJ586" s="175"/>
      <c r="EK586" s="175"/>
      <c r="EL586" s="175"/>
      <c r="EM586" s="175"/>
      <c r="EN586" s="175"/>
      <c r="EO586" s="175"/>
      <c r="EP586" s="175"/>
      <c r="EQ586" s="175"/>
      <c r="ER586" s="175"/>
      <c r="ES586" s="175"/>
      <c r="ET586" s="175"/>
      <c r="EU586" s="175"/>
      <c r="EV586" s="175"/>
      <c r="EW586" s="175"/>
      <c r="EX586" s="175"/>
      <c r="EY586" s="175"/>
      <c r="EZ586" s="175"/>
      <c r="FA586" s="175"/>
    </row>
    <row r="587" spans="135:157" ht="18" customHeight="1">
      <c r="EE587" s="175"/>
      <c r="EF587" s="175"/>
      <c r="EG587" s="175"/>
      <c r="EH587" s="175"/>
      <c r="EI587" s="175"/>
      <c r="EJ587" s="175"/>
      <c r="EK587" s="175"/>
      <c r="EL587" s="175"/>
      <c r="EM587" s="175"/>
      <c r="EN587" s="175"/>
      <c r="EO587" s="175"/>
      <c r="EP587" s="175"/>
      <c r="EQ587" s="175"/>
      <c r="ER587" s="175"/>
      <c r="ES587" s="175"/>
      <c r="ET587" s="175"/>
      <c r="EU587" s="175"/>
      <c r="EV587" s="175"/>
      <c r="EW587" s="175"/>
      <c r="EX587" s="175"/>
      <c r="EY587" s="175"/>
      <c r="EZ587" s="175"/>
      <c r="FA587" s="175"/>
    </row>
    <row r="588" spans="135:157" ht="18" customHeight="1">
      <c r="EE588" s="175"/>
      <c r="EF588" s="175"/>
      <c r="EG588" s="175"/>
      <c r="EH588" s="175"/>
      <c r="EI588" s="175"/>
      <c r="EJ588" s="175"/>
      <c r="EK588" s="175"/>
      <c r="EL588" s="175"/>
      <c r="EM588" s="175"/>
      <c r="EN588" s="175"/>
      <c r="EO588" s="175"/>
      <c r="EP588" s="175"/>
      <c r="EQ588" s="175"/>
      <c r="ER588" s="175"/>
      <c r="ES588" s="175"/>
      <c r="ET588" s="175"/>
      <c r="EU588" s="175"/>
      <c r="EV588" s="175"/>
      <c r="EW588" s="175"/>
      <c r="EX588" s="175"/>
      <c r="EY588" s="175"/>
      <c r="EZ588" s="175"/>
      <c r="FA588" s="175"/>
    </row>
    <row r="589" spans="135:157" ht="18" customHeight="1">
      <c r="EE589" s="175"/>
      <c r="EF589" s="175"/>
      <c r="EG589" s="175"/>
      <c r="EH589" s="175"/>
      <c r="EI589" s="175"/>
      <c r="EJ589" s="175"/>
      <c r="EK589" s="175"/>
      <c r="EL589" s="175"/>
      <c r="EM589" s="175"/>
      <c r="EN589" s="175"/>
      <c r="EO589" s="175"/>
      <c r="EP589" s="175"/>
      <c r="EQ589" s="175"/>
      <c r="ER589" s="175"/>
      <c r="ES589" s="175"/>
      <c r="ET589" s="175"/>
      <c r="EU589" s="175"/>
      <c r="EV589" s="175"/>
      <c r="EW589" s="175"/>
      <c r="EX589" s="175"/>
      <c r="EY589" s="175"/>
      <c r="EZ589" s="175"/>
      <c r="FA589" s="175"/>
    </row>
    <row r="590" spans="135:157" ht="18" customHeight="1">
      <c r="EE590" s="175"/>
      <c r="EF590" s="175"/>
      <c r="EG590" s="175"/>
      <c r="EH590" s="175"/>
      <c r="EI590" s="175"/>
      <c r="EJ590" s="175"/>
      <c r="EK590" s="175"/>
      <c r="EL590" s="175"/>
      <c r="EM590" s="175"/>
      <c r="EN590" s="175"/>
      <c r="EO590" s="175"/>
      <c r="EP590" s="175"/>
      <c r="EQ590" s="175"/>
      <c r="ER590" s="175"/>
      <c r="ES590" s="175"/>
      <c r="ET590" s="175"/>
      <c r="EU590" s="175"/>
      <c r="EV590" s="175"/>
      <c r="EW590" s="175"/>
      <c r="EX590" s="175"/>
      <c r="EY590" s="175"/>
      <c r="EZ590" s="175"/>
      <c r="FA590" s="175"/>
    </row>
    <row r="591" spans="135:157" ht="18" customHeight="1">
      <c r="EE591" s="175"/>
      <c r="EF591" s="175"/>
      <c r="EG591" s="175"/>
      <c r="EH591" s="175"/>
      <c r="EI591" s="175"/>
      <c r="EJ591" s="175"/>
      <c r="EK591" s="175"/>
      <c r="EL591" s="175"/>
      <c r="EM591" s="175"/>
      <c r="EN591" s="175"/>
      <c r="EO591" s="175"/>
      <c r="EP591" s="175"/>
      <c r="EQ591" s="175"/>
      <c r="ER591" s="175"/>
      <c r="ES591" s="175"/>
      <c r="ET591" s="175"/>
      <c r="EU591" s="175"/>
      <c r="EV591" s="175"/>
      <c r="EW591" s="175"/>
      <c r="EX591" s="175"/>
      <c r="EY591" s="175"/>
      <c r="EZ591" s="175"/>
      <c r="FA591" s="175"/>
    </row>
    <row r="592" spans="135:157" ht="18" customHeight="1">
      <c r="EE592" s="175"/>
      <c r="EF592" s="175"/>
      <c r="EG592" s="175"/>
      <c r="EH592" s="175"/>
      <c r="EI592" s="175"/>
      <c r="EJ592" s="175"/>
      <c r="EK592" s="175"/>
      <c r="EL592" s="175"/>
      <c r="EM592" s="175"/>
      <c r="EN592" s="175"/>
      <c r="EO592" s="175"/>
      <c r="EP592" s="175"/>
      <c r="EQ592" s="175"/>
      <c r="ER592" s="175"/>
      <c r="ES592" s="175"/>
      <c r="ET592" s="175"/>
      <c r="EU592" s="175"/>
      <c r="EV592" s="175"/>
      <c r="EW592" s="175"/>
      <c r="EX592" s="175"/>
      <c r="EY592" s="175"/>
      <c r="EZ592" s="175"/>
      <c r="FA592" s="175"/>
    </row>
    <row r="593" spans="135:157" ht="18" customHeight="1">
      <c r="EE593" s="175"/>
      <c r="EF593" s="175"/>
      <c r="EG593" s="175"/>
      <c r="EH593" s="175"/>
      <c r="EI593" s="175"/>
      <c r="EJ593" s="175"/>
      <c r="EK593" s="175"/>
      <c r="EL593" s="175"/>
      <c r="EM593" s="175"/>
      <c r="EN593" s="175"/>
      <c r="EO593" s="175"/>
      <c r="EP593" s="175"/>
      <c r="EQ593" s="175"/>
      <c r="ER593" s="175"/>
      <c r="ES593" s="175"/>
      <c r="ET593" s="175"/>
      <c r="EU593" s="175"/>
      <c r="EV593" s="175"/>
      <c r="EW593" s="175"/>
      <c r="EX593" s="175"/>
      <c r="EY593" s="175"/>
      <c r="EZ593" s="175"/>
      <c r="FA593" s="175"/>
    </row>
    <row r="594" spans="135:157" ht="18" customHeight="1">
      <c r="EE594" s="175"/>
      <c r="EF594" s="175"/>
      <c r="EG594" s="175"/>
      <c r="EH594" s="175"/>
      <c r="EI594" s="175"/>
      <c r="EJ594" s="175"/>
      <c r="EK594" s="175"/>
      <c r="EL594" s="175"/>
      <c r="EM594" s="175"/>
      <c r="EN594" s="175"/>
      <c r="EO594" s="175"/>
      <c r="EP594" s="175"/>
      <c r="EQ594" s="175"/>
      <c r="ER594" s="175"/>
      <c r="ES594" s="175"/>
      <c r="ET594" s="175"/>
      <c r="EU594" s="175"/>
      <c r="EV594" s="175"/>
      <c r="EW594" s="175"/>
      <c r="EX594" s="175"/>
      <c r="EY594" s="175"/>
      <c r="EZ594" s="175"/>
      <c r="FA594" s="175"/>
    </row>
    <row r="595" spans="135:157" ht="18" customHeight="1">
      <c r="EE595" s="175"/>
      <c r="EF595" s="175"/>
      <c r="EG595" s="175"/>
      <c r="EH595" s="175"/>
      <c r="EI595" s="175"/>
      <c r="EJ595" s="175"/>
      <c r="EK595" s="175"/>
      <c r="EL595" s="175"/>
      <c r="EM595" s="175"/>
      <c r="EN595" s="175"/>
      <c r="EO595" s="175"/>
      <c r="EP595" s="175"/>
      <c r="EQ595" s="175"/>
      <c r="ER595" s="175"/>
      <c r="ES595" s="175"/>
      <c r="ET595" s="175"/>
      <c r="EU595" s="175"/>
      <c r="EV595" s="175"/>
      <c r="EW595" s="175"/>
      <c r="EX595" s="175"/>
      <c r="EY595" s="175"/>
      <c r="EZ595" s="175"/>
      <c r="FA595" s="175"/>
    </row>
    <row r="596" spans="135:157" ht="18" customHeight="1">
      <c r="EE596" s="175"/>
      <c r="EF596" s="175"/>
      <c r="EG596" s="175"/>
      <c r="EH596" s="175"/>
      <c r="EI596" s="175"/>
      <c r="EJ596" s="175"/>
      <c r="EK596" s="175"/>
      <c r="EL596" s="175"/>
      <c r="EM596" s="175"/>
      <c r="EN596" s="175"/>
      <c r="EO596" s="175"/>
      <c r="EP596" s="175"/>
      <c r="EQ596" s="175"/>
      <c r="ER596" s="175"/>
      <c r="ES596" s="175"/>
      <c r="ET596" s="175"/>
      <c r="EU596" s="175"/>
      <c r="EV596" s="175"/>
      <c r="EW596" s="175"/>
      <c r="EX596" s="175"/>
      <c r="EY596" s="175"/>
      <c r="EZ596" s="175"/>
      <c r="FA596" s="175"/>
    </row>
    <row r="597" spans="135:157" ht="18" customHeight="1">
      <c r="EE597" s="175"/>
      <c r="EF597" s="175"/>
      <c r="EG597" s="175"/>
      <c r="EH597" s="175"/>
      <c r="EI597" s="175"/>
      <c r="EJ597" s="175"/>
      <c r="EK597" s="175"/>
      <c r="EL597" s="175"/>
      <c r="EM597" s="175"/>
      <c r="EN597" s="175"/>
      <c r="EO597" s="175"/>
      <c r="EP597" s="175"/>
      <c r="EQ597" s="175"/>
      <c r="ER597" s="175"/>
      <c r="ES597" s="175"/>
      <c r="ET597" s="175"/>
      <c r="EU597" s="175"/>
      <c r="EV597" s="175"/>
      <c r="EW597" s="175"/>
      <c r="EX597" s="175"/>
      <c r="EY597" s="175"/>
      <c r="EZ597" s="175"/>
      <c r="FA597" s="175"/>
    </row>
    <row r="598" spans="135:157" ht="18" customHeight="1">
      <c r="EE598" s="175"/>
      <c r="EF598" s="175"/>
      <c r="EG598" s="175"/>
      <c r="EH598" s="175"/>
      <c r="EI598" s="175"/>
      <c r="EJ598" s="175"/>
      <c r="EK598" s="175"/>
      <c r="EL598" s="175"/>
      <c r="EM598" s="175"/>
      <c r="EN598" s="175"/>
      <c r="EO598" s="175"/>
      <c r="EP598" s="175"/>
      <c r="EQ598" s="175"/>
      <c r="ER598" s="175"/>
      <c r="ES598" s="175"/>
      <c r="ET598" s="175"/>
      <c r="EU598" s="175"/>
      <c r="EV598" s="175"/>
      <c r="EW598" s="175"/>
      <c r="EX598" s="175"/>
      <c r="EY598" s="175"/>
      <c r="EZ598" s="175"/>
      <c r="FA598" s="175"/>
    </row>
    <row r="599" spans="135:157" ht="18" customHeight="1">
      <c r="EE599" s="175"/>
      <c r="EF599" s="175"/>
      <c r="EG599" s="175"/>
      <c r="EH599" s="175"/>
      <c r="EI599" s="175"/>
      <c r="EJ599" s="175"/>
      <c r="EK599" s="175"/>
      <c r="EL599" s="175"/>
      <c r="EM599" s="175"/>
      <c r="EN599" s="175"/>
      <c r="EO599" s="175"/>
      <c r="EP599" s="175"/>
      <c r="EQ599" s="175"/>
      <c r="ER599" s="175"/>
      <c r="ES599" s="175"/>
      <c r="ET599" s="175"/>
      <c r="EU599" s="175"/>
      <c r="EV599" s="175"/>
      <c r="EW599" s="175"/>
      <c r="EX599" s="175"/>
      <c r="EY599" s="175"/>
      <c r="EZ599" s="175"/>
      <c r="FA599" s="175"/>
    </row>
    <row r="600" spans="135:157" ht="18" customHeight="1">
      <c r="EE600" s="175"/>
      <c r="EF600" s="175"/>
      <c r="EG600" s="175"/>
      <c r="EH600" s="175"/>
      <c r="EI600" s="175"/>
      <c r="EJ600" s="175"/>
      <c r="EK600" s="175"/>
      <c r="EL600" s="175"/>
      <c r="EM600" s="175"/>
      <c r="EN600" s="175"/>
      <c r="EO600" s="175"/>
      <c r="EP600" s="175"/>
      <c r="EQ600" s="175"/>
      <c r="ER600" s="175"/>
      <c r="ES600" s="175"/>
      <c r="ET600" s="175"/>
      <c r="EU600" s="175"/>
      <c r="EV600" s="175"/>
      <c r="EW600" s="175"/>
      <c r="EX600" s="175"/>
      <c r="EY600" s="175"/>
      <c r="EZ600" s="175"/>
      <c r="FA600" s="175"/>
    </row>
    <row r="601" spans="135:157" ht="18" customHeight="1">
      <c r="EE601" s="175"/>
      <c r="EF601" s="175"/>
      <c r="EG601" s="175"/>
      <c r="EH601" s="175"/>
      <c r="EI601" s="175"/>
      <c r="EJ601" s="175"/>
      <c r="EK601" s="175"/>
      <c r="EL601" s="175"/>
      <c r="EM601" s="175"/>
      <c r="EN601" s="175"/>
      <c r="EO601" s="175"/>
      <c r="EP601" s="175"/>
      <c r="EQ601" s="175"/>
      <c r="ER601" s="175"/>
      <c r="ES601" s="175"/>
      <c r="ET601" s="175"/>
      <c r="EU601" s="175"/>
      <c r="EV601" s="175"/>
      <c r="EW601" s="175"/>
      <c r="EX601" s="175"/>
      <c r="EY601" s="175"/>
      <c r="EZ601" s="175"/>
      <c r="FA601" s="175"/>
    </row>
    <row r="602" spans="135:157" ht="18" customHeight="1">
      <c r="EE602" s="175"/>
      <c r="EF602" s="175"/>
      <c r="EG602" s="175"/>
      <c r="EH602" s="175"/>
      <c r="EI602" s="175"/>
      <c r="EJ602" s="175"/>
      <c r="EK602" s="175"/>
      <c r="EL602" s="175"/>
      <c r="EM602" s="175"/>
      <c r="EN602" s="175"/>
      <c r="EO602" s="175"/>
      <c r="EP602" s="175"/>
      <c r="EQ602" s="175"/>
      <c r="ER602" s="175"/>
      <c r="ES602" s="175"/>
      <c r="ET602" s="175"/>
      <c r="EU602" s="175"/>
      <c r="EV602" s="175"/>
      <c r="EW602" s="175"/>
      <c r="EX602" s="175"/>
      <c r="EY602" s="175"/>
      <c r="EZ602" s="175"/>
      <c r="FA602" s="175"/>
    </row>
    <row r="603" spans="135:157" ht="18" customHeight="1">
      <c r="EE603" s="175"/>
      <c r="EF603" s="175"/>
      <c r="EG603" s="175"/>
      <c r="EH603" s="175"/>
      <c r="EI603" s="175"/>
      <c r="EJ603" s="175"/>
      <c r="EK603" s="175"/>
      <c r="EL603" s="175"/>
      <c r="EM603" s="175"/>
      <c r="EN603" s="175"/>
      <c r="EO603" s="175"/>
      <c r="EP603" s="175"/>
      <c r="EQ603" s="175"/>
      <c r="ER603" s="175"/>
      <c r="ES603" s="175"/>
      <c r="ET603" s="175"/>
      <c r="EU603" s="175"/>
      <c r="EV603" s="175"/>
      <c r="EW603" s="175"/>
      <c r="EX603" s="175"/>
      <c r="EY603" s="175"/>
      <c r="EZ603" s="175"/>
      <c r="FA603" s="175"/>
    </row>
    <row r="604" spans="135:157" ht="18" customHeight="1">
      <c r="EE604" s="175"/>
      <c r="EF604" s="175"/>
      <c r="EG604" s="175"/>
      <c r="EH604" s="175"/>
      <c r="EI604" s="175"/>
      <c r="EJ604" s="175"/>
      <c r="EK604" s="175"/>
      <c r="EL604" s="175"/>
      <c r="EM604" s="175"/>
      <c r="EN604" s="175"/>
      <c r="EO604" s="175"/>
      <c r="EP604" s="175"/>
      <c r="EQ604" s="175"/>
      <c r="ER604" s="175"/>
      <c r="ES604" s="175"/>
      <c r="ET604" s="175"/>
      <c r="EU604" s="175"/>
      <c r="EV604" s="175"/>
      <c r="EW604" s="175"/>
      <c r="EX604" s="175"/>
      <c r="EY604" s="175"/>
      <c r="EZ604" s="175"/>
      <c r="FA604" s="175"/>
    </row>
    <row r="605" spans="135:157" ht="18" customHeight="1">
      <c r="EE605" s="175"/>
      <c r="EF605" s="175"/>
      <c r="EG605" s="175"/>
      <c r="EH605" s="175"/>
      <c r="EI605" s="175"/>
      <c r="EJ605" s="175"/>
      <c r="EK605" s="175"/>
      <c r="EL605" s="175"/>
      <c r="EM605" s="175"/>
      <c r="EN605" s="175"/>
      <c r="EO605" s="175"/>
      <c r="EP605" s="175"/>
      <c r="EQ605" s="175"/>
      <c r="ER605" s="175"/>
      <c r="ES605" s="175"/>
      <c r="ET605" s="175"/>
      <c r="EU605" s="175"/>
      <c r="EV605" s="175"/>
      <c r="EW605" s="175"/>
      <c r="EX605" s="175"/>
      <c r="EY605" s="175"/>
      <c r="EZ605" s="175"/>
      <c r="FA605" s="175"/>
    </row>
    <row r="606" spans="135:157" ht="18" customHeight="1">
      <c r="EE606" s="175"/>
      <c r="EF606" s="175"/>
      <c r="EG606" s="175"/>
      <c r="EH606" s="175"/>
      <c r="EI606" s="175"/>
      <c r="EJ606" s="175"/>
      <c r="EK606" s="175"/>
      <c r="EL606" s="175"/>
      <c r="EM606" s="175"/>
      <c r="EN606" s="175"/>
      <c r="EO606" s="175"/>
      <c r="EP606" s="175"/>
      <c r="EQ606" s="175"/>
      <c r="ER606" s="175"/>
      <c r="ES606" s="175"/>
      <c r="ET606" s="175"/>
      <c r="EU606" s="175"/>
      <c r="EV606" s="175"/>
      <c r="EW606" s="175"/>
      <c r="EX606" s="175"/>
      <c r="EY606" s="175"/>
      <c r="EZ606" s="175"/>
      <c r="FA606" s="175"/>
    </row>
    <row r="607" spans="135:157" ht="18" customHeight="1">
      <c r="EE607" s="175"/>
      <c r="EF607" s="175"/>
      <c r="EG607" s="175"/>
      <c r="EH607" s="175"/>
      <c r="EI607" s="175"/>
      <c r="EJ607" s="175"/>
      <c r="EK607" s="175"/>
      <c r="EL607" s="175"/>
      <c r="EM607" s="175"/>
      <c r="EN607" s="175"/>
      <c r="EO607" s="175"/>
      <c r="EP607" s="175"/>
      <c r="EQ607" s="175"/>
      <c r="ER607" s="175"/>
      <c r="ES607" s="175"/>
      <c r="ET607" s="175"/>
      <c r="EU607" s="175"/>
      <c r="EV607" s="175"/>
      <c r="EW607" s="175"/>
      <c r="EX607" s="175"/>
      <c r="EY607" s="175"/>
      <c r="EZ607" s="175"/>
      <c r="FA607" s="175"/>
    </row>
    <row r="608" spans="135:157" ht="18" customHeight="1">
      <c r="EE608" s="175"/>
      <c r="EF608" s="175"/>
      <c r="EG608" s="175"/>
      <c r="EH608" s="175"/>
      <c r="EI608" s="175"/>
      <c r="EJ608" s="175"/>
      <c r="EK608" s="175"/>
      <c r="EL608" s="175"/>
      <c r="EM608" s="175"/>
      <c r="EN608" s="175"/>
      <c r="EO608" s="175"/>
      <c r="EP608" s="175"/>
      <c r="EQ608" s="175"/>
      <c r="ER608" s="175"/>
      <c r="ES608" s="175"/>
      <c r="ET608" s="175"/>
      <c r="EU608" s="175"/>
      <c r="EV608" s="175"/>
      <c r="EW608" s="175"/>
      <c r="EX608" s="175"/>
      <c r="EY608" s="175"/>
      <c r="EZ608" s="175"/>
      <c r="FA608" s="175"/>
    </row>
    <row r="609" spans="135:157" ht="18" customHeight="1">
      <c r="EE609" s="175"/>
      <c r="EF609" s="175"/>
      <c r="EG609" s="175"/>
      <c r="EH609" s="175"/>
      <c r="EI609" s="175"/>
      <c r="EJ609" s="175"/>
      <c r="EK609" s="175"/>
      <c r="EL609" s="175"/>
      <c r="EM609" s="175"/>
      <c r="EN609" s="175"/>
      <c r="EO609" s="175"/>
      <c r="EP609" s="175"/>
      <c r="EQ609" s="175"/>
      <c r="ER609" s="175"/>
      <c r="ES609" s="175"/>
      <c r="ET609" s="175"/>
      <c r="EU609" s="175"/>
      <c r="EV609" s="175"/>
      <c r="EW609" s="175"/>
      <c r="EX609" s="175"/>
      <c r="EY609" s="175"/>
      <c r="EZ609" s="175"/>
      <c r="FA609" s="175"/>
    </row>
    <row r="610" spans="135:157" ht="18" customHeight="1">
      <c r="EE610" s="175"/>
      <c r="EF610" s="175"/>
      <c r="EG610" s="175"/>
      <c r="EH610" s="175"/>
      <c r="EI610" s="175"/>
      <c r="EJ610" s="175"/>
      <c r="EK610" s="175"/>
      <c r="EL610" s="175"/>
      <c r="EM610" s="175"/>
      <c r="EN610" s="175"/>
      <c r="EO610" s="175"/>
      <c r="EP610" s="175"/>
      <c r="EQ610" s="175"/>
      <c r="ER610" s="175"/>
      <c r="ES610" s="175"/>
      <c r="ET610" s="175"/>
      <c r="EU610" s="175"/>
      <c r="EV610" s="175"/>
      <c r="EW610" s="175"/>
      <c r="EX610" s="175"/>
      <c r="EY610" s="175"/>
      <c r="EZ610" s="175"/>
      <c r="FA610" s="175"/>
    </row>
    <row r="611" spans="135:157" ht="18" customHeight="1">
      <c r="EE611" s="175"/>
      <c r="EF611" s="175"/>
      <c r="EG611" s="175"/>
      <c r="EH611" s="175"/>
      <c r="EI611" s="175"/>
      <c r="EJ611" s="175"/>
      <c r="EK611" s="175"/>
      <c r="EL611" s="175"/>
      <c r="EM611" s="175"/>
      <c r="EN611" s="175"/>
      <c r="EO611" s="175"/>
      <c r="EP611" s="175"/>
      <c r="EQ611" s="175"/>
      <c r="ER611" s="175"/>
      <c r="ES611" s="175"/>
      <c r="ET611" s="175"/>
      <c r="EU611" s="175"/>
      <c r="EV611" s="175"/>
      <c r="EW611" s="175"/>
      <c r="EX611" s="175"/>
      <c r="EY611" s="175"/>
      <c r="EZ611" s="175"/>
      <c r="FA611" s="175"/>
    </row>
    <row r="612" spans="135:157" ht="18" customHeight="1">
      <c r="EE612" s="175"/>
      <c r="EF612" s="175"/>
      <c r="EG612" s="175"/>
      <c r="EH612" s="175"/>
      <c r="EI612" s="175"/>
      <c r="EJ612" s="175"/>
      <c r="EK612" s="175"/>
      <c r="EL612" s="175"/>
      <c r="EM612" s="175"/>
      <c r="EN612" s="175"/>
      <c r="EO612" s="175"/>
      <c r="EP612" s="175"/>
      <c r="EQ612" s="175"/>
      <c r="ER612" s="175"/>
      <c r="ES612" s="175"/>
      <c r="ET612" s="175"/>
      <c r="EU612" s="175"/>
      <c r="EV612" s="175"/>
      <c r="EW612" s="175"/>
      <c r="EX612" s="175"/>
      <c r="EY612" s="175"/>
      <c r="EZ612" s="175"/>
      <c r="FA612" s="175"/>
    </row>
    <row r="613" spans="135:157" ht="18" customHeight="1">
      <c r="EE613" s="175"/>
      <c r="EF613" s="175"/>
      <c r="EG613" s="175"/>
      <c r="EH613" s="175"/>
      <c r="EI613" s="175"/>
      <c r="EJ613" s="175"/>
      <c r="EK613" s="175"/>
      <c r="EL613" s="175"/>
      <c r="EM613" s="175"/>
      <c r="EN613" s="175"/>
      <c r="EO613" s="175"/>
      <c r="EP613" s="175"/>
      <c r="EQ613" s="175"/>
      <c r="ER613" s="175"/>
      <c r="ES613" s="175"/>
      <c r="ET613" s="175"/>
      <c r="EU613" s="175"/>
      <c r="EV613" s="175"/>
      <c r="EW613" s="175"/>
      <c r="EX613" s="175"/>
      <c r="EY613" s="175"/>
      <c r="EZ613" s="175"/>
      <c r="FA613" s="175"/>
    </row>
    <row r="614" spans="135:157" ht="18" customHeight="1">
      <c r="EE614" s="175"/>
      <c r="EF614" s="175"/>
      <c r="EG614" s="175"/>
      <c r="EH614" s="175"/>
      <c r="EI614" s="175"/>
      <c r="EJ614" s="175"/>
      <c r="EK614" s="175"/>
      <c r="EL614" s="175"/>
      <c r="EM614" s="175"/>
      <c r="EN614" s="175"/>
      <c r="EO614" s="175"/>
      <c r="EP614" s="175"/>
      <c r="EQ614" s="175"/>
      <c r="ER614" s="175"/>
      <c r="ES614" s="175"/>
      <c r="ET614" s="175"/>
      <c r="EU614" s="175"/>
      <c r="EV614" s="175"/>
      <c r="EW614" s="175"/>
      <c r="EX614" s="175"/>
      <c r="EY614" s="175"/>
      <c r="EZ614" s="175"/>
      <c r="FA614" s="175"/>
    </row>
    <row r="615" spans="135:157" ht="18" customHeight="1">
      <c r="EE615" s="175"/>
      <c r="EF615" s="175"/>
      <c r="EG615" s="175"/>
      <c r="EH615" s="175"/>
      <c r="EI615" s="175"/>
      <c r="EJ615" s="175"/>
      <c r="EK615" s="175"/>
      <c r="EL615" s="175"/>
      <c r="EM615" s="175"/>
      <c r="EN615" s="175"/>
      <c r="EO615" s="175"/>
      <c r="EP615" s="175"/>
      <c r="EQ615" s="175"/>
      <c r="ER615" s="175"/>
      <c r="ES615" s="175"/>
      <c r="ET615" s="175"/>
      <c r="EU615" s="175"/>
      <c r="EV615" s="175"/>
      <c r="EW615" s="175"/>
      <c r="EX615" s="175"/>
      <c r="EY615" s="175"/>
      <c r="EZ615" s="175"/>
      <c r="FA615" s="175"/>
    </row>
    <row r="616" spans="135:157" ht="18" customHeight="1">
      <c r="EE616" s="175"/>
      <c r="EF616" s="175"/>
      <c r="EG616" s="175"/>
      <c r="EH616" s="175"/>
      <c r="EI616" s="175"/>
      <c r="EJ616" s="175"/>
      <c r="EK616" s="175"/>
      <c r="EL616" s="175"/>
      <c r="EM616" s="175"/>
      <c r="EN616" s="175"/>
      <c r="EO616" s="175"/>
      <c r="EP616" s="175"/>
      <c r="EQ616" s="175"/>
      <c r="ER616" s="175"/>
      <c r="ES616" s="175"/>
      <c r="ET616" s="175"/>
      <c r="EU616" s="175"/>
      <c r="EV616" s="175"/>
      <c r="EW616" s="175"/>
      <c r="EX616" s="175"/>
      <c r="EY616" s="175"/>
      <c r="EZ616" s="175"/>
      <c r="FA616" s="175"/>
    </row>
    <row r="617" spans="135:157" ht="18" customHeight="1">
      <c r="EE617" s="175"/>
      <c r="EF617" s="175"/>
      <c r="EG617" s="175"/>
      <c r="EH617" s="175"/>
      <c r="EI617" s="175"/>
      <c r="EJ617" s="175"/>
      <c r="EK617" s="175"/>
      <c r="EL617" s="175"/>
      <c r="EM617" s="175"/>
      <c r="EN617" s="175"/>
      <c r="EO617" s="175"/>
      <c r="EP617" s="175"/>
      <c r="EQ617" s="175"/>
      <c r="ER617" s="175"/>
      <c r="ES617" s="175"/>
      <c r="ET617" s="175"/>
      <c r="EU617" s="175"/>
      <c r="EV617" s="175"/>
      <c r="EW617" s="175"/>
      <c r="EX617" s="175"/>
      <c r="EY617" s="175"/>
      <c r="EZ617" s="175"/>
      <c r="FA617" s="175"/>
    </row>
    <row r="618" spans="135:157" ht="18" customHeight="1">
      <c r="EE618" s="175"/>
      <c r="EF618" s="175"/>
      <c r="EG618" s="175"/>
      <c r="EH618" s="175"/>
      <c r="EI618" s="175"/>
      <c r="EJ618" s="175"/>
      <c r="EK618" s="175"/>
      <c r="EL618" s="175"/>
      <c r="EM618" s="175"/>
      <c r="EN618" s="175"/>
      <c r="EO618" s="175"/>
      <c r="EP618" s="175"/>
      <c r="EQ618" s="175"/>
      <c r="ER618" s="175"/>
      <c r="ES618" s="175"/>
      <c r="ET618" s="175"/>
      <c r="EU618" s="175"/>
      <c r="EV618" s="175"/>
      <c r="EW618" s="175"/>
      <c r="EX618" s="175"/>
      <c r="EY618" s="175"/>
      <c r="EZ618" s="175"/>
      <c r="FA618" s="175"/>
    </row>
    <row r="619" spans="135:157" ht="18" customHeight="1">
      <c r="EE619" s="175"/>
      <c r="EF619" s="175"/>
      <c r="EG619" s="175"/>
      <c r="EH619" s="175"/>
      <c r="EI619" s="175"/>
      <c r="EJ619" s="175"/>
      <c r="EK619" s="175"/>
      <c r="EL619" s="175"/>
      <c r="EM619" s="175"/>
      <c r="EN619" s="175"/>
      <c r="EO619" s="175"/>
      <c r="EP619" s="175"/>
      <c r="EQ619" s="175"/>
      <c r="ER619" s="175"/>
      <c r="ES619" s="175"/>
      <c r="ET619" s="175"/>
      <c r="EU619" s="175"/>
      <c r="EV619" s="175"/>
      <c r="EW619" s="175"/>
      <c r="EX619" s="175"/>
      <c r="EY619" s="175"/>
      <c r="EZ619" s="175"/>
      <c r="FA619" s="175"/>
    </row>
    <row r="620" spans="135:157" ht="18" customHeight="1">
      <c r="EE620" s="175"/>
      <c r="EF620" s="175"/>
      <c r="EG620" s="175"/>
      <c r="EH620" s="175"/>
      <c r="EI620" s="175"/>
      <c r="EJ620" s="175"/>
      <c r="EK620" s="175"/>
      <c r="EL620" s="175"/>
      <c r="EM620" s="175"/>
      <c r="EN620" s="175"/>
      <c r="EO620" s="175"/>
      <c r="EP620" s="175"/>
      <c r="EQ620" s="175"/>
      <c r="ER620" s="175"/>
      <c r="ES620" s="175"/>
      <c r="ET620" s="175"/>
      <c r="EU620" s="175"/>
      <c r="EV620" s="175"/>
      <c r="EW620" s="175"/>
      <c r="EX620" s="175"/>
      <c r="EY620" s="175"/>
      <c r="EZ620" s="175"/>
      <c r="FA620" s="175"/>
    </row>
    <row r="621" spans="135:157" ht="18" customHeight="1">
      <c r="EE621" s="175"/>
      <c r="EF621" s="175"/>
      <c r="EG621" s="175"/>
      <c r="EH621" s="175"/>
      <c r="EI621" s="175"/>
      <c r="EJ621" s="175"/>
      <c r="EK621" s="175"/>
      <c r="EL621" s="175"/>
      <c r="EM621" s="175"/>
      <c r="EN621" s="175"/>
      <c r="EO621" s="175"/>
      <c r="EP621" s="175"/>
      <c r="EQ621" s="175"/>
      <c r="ER621" s="175"/>
      <c r="ES621" s="175"/>
      <c r="ET621" s="175"/>
      <c r="EU621" s="175"/>
      <c r="EV621" s="175"/>
      <c r="EW621" s="175"/>
      <c r="EX621" s="175"/>
      <c r="EY621" s="175"/>
      <c r="EZ621" s="175"/>
      <c r="FA621" s="175"/>
    </row>
    <row r="622" spans="135:157" ht="18" customHeight="1">
      <c r="EE622" s="175"/>
      <c r="EF622" s="175"/>
      <c r="EG622" s="175"/>
      <c r="EH622" s="175"/>
      <c r="EI622" s="175"/>
      <c r="EJ622" s="175"/>
      <c r="EK622" s="175"/>
      <c r="EL622" s="175"/>
      <c r="EM622" s="175"/>
      <c r="EN622" s="175"/>
      <c r="EO622" s="175"/>
      <c r="EP622" s="175"/>
      <c r="EQ622" s="175"/>
      <c r="ER622" s="175"/>
      <c r="ES622" s="175"/>
      <c r="ET622" s="175"/>
      <c r="EU622" s="175"/>
      <c r="EV622" s="175"/>
      <c r="EW622" s="175"/>
      <c r="EX622" s="175"/>
      <c r="EY622" s="175"/>
      <c r="EZ622" s="175"/>
      <c r="FA622" s="175"/>
    </row>
    <row r="623" spans="135:157" ht="18" customHeight="1">
      <c r="EE623" s="175"/>
      <c r="EF623" s="175"/>
      <c r="EG623" s="175"/>
      <c r="EH623" s="175"/>
      <c r="EI623" s="175"/>
      <c r="EJ623" s="175"/>
      <c r="EK623" s="175"/>
      <c r="EL623" s="175"/>
      <c r="EM623" s="175"/>
      <c r="EN623" s="175"/>
      <c r="EO623" s="175"/>
      <c r="EP623" s="175"/>
      <c r="EQ623" s="175"/>
      <c r="ER623" s="175"/>
      <c r="ES623" s="175"/>
      <c r="ET623" s="175"/>
      <c r="EU623" s="175"/>
      <c r="EV623" s="175"/>
      <c r="EW623" s="175"/>
      <c r="EX623" s="175"/>
      <c r="EY623" s="175"/>
      <c r="EZ623" s="175"/>
      <c r="FA623" s="175"/>
    </row>
    <row r="624" spans="135:157" ht="18" customHeight="1">
      <c r="EE624" s="175"/>
      <c r="EF624" s="175"/>
      <c r="EG624" s="175"/>
      <c r="EH624" s="175"/>
      <c r="EI624" s="175"/>
      <c r="EJ624" s="175"/>
      <c r="EK624" s="175"/>
      <c r="EL624" s="175"/>
      <c r="EM624" s="175"/>
      <c r="EN624" s="175"/>
      <c r="EO624" s="175"/>
      <c r="EP624" s="175"/>
      <c r="EQ624" s="175"/>
      <c r="ER624" s="175"/>
      <c r="ES624" s="175"/>
      <c r="ET624" s="175"/>
      <c r="EU624" s="175"/>
      <c r="EV624" s="175"/>
      <c r="EW624" s="175"/>
      <c r="EX624" s="175"/>
      <c r="EY624" s="175"/>
      <c r="EZ624" s="175"/>
      <c r="FA624" s="175"/>
    </row>
    <row r="625" spans="135:157" ht="18" customHeight="1">
      <c r="EE625" s="175"/>
      <c r="EF625" s="175"/>
      <c r="EG625" s="175"/>
      <c r="EH625" s="175"/>
      <c r="EI625" s="175"/>
      <c r="EJ625" s="175"/>
      <c r="EK625" s="175"/>
      <c r="EL625" s="175"/>
      <c r="EM625" s="175"/>
      <c r="EN625" s="175"/>
      <c r="EO625" s="175"/>
      <c r="EP625" s="175"/>
      <c r="EQ625" s="175"/>
      <c r="ER625" s="175"/>
      <c r="ES625" s="175"/>
      <c r="ET625" s="175"/>
      <c r="EU625" s="175"/>
      <c r="EV625" s="175"/>
      <c r="EW625" s="175"/>
      <c r="EX625" s="175"/>
      <c r="EY625" s="175"/>
      <c r="EZ625" s="175"/>
      <c r="FA625" s="175"/>
    </row>
    <row r="626" spans="135:157" ht="18" customHeight="1">
      <c r="EE626" s="175"/>
      <c r="EF626" s="175"/>
      <c r="EG626" s="175"/>
      <c r="EH626" s="175"/>
      <c r="EI626" s="175"/>
      <c r="EJ626" s="175"/>
      <c r="EK626" s="175"/>
      <c r="EL626" s="175"/>
      <c r="EM626" s="175"/>
      <c r="EN626" s="175"/>
      <c r="EO626" s="175"/>
      <c r="EP626" s="175"/>
      <c r="EQ626" s="175"/>
      <c r="ER626" s="175"/>
      <c r="ES626" s="175"/>
      <c r="ET626" s="175"/>
      <c r="EU626" s="175"/>
      <c r="EV626" s="175"/>
      <c r="EW626" s="175"/>
      <c r="EX626" s="175"/>
      <c r="EY626" s="175"/>
      <c r="EZ626" s="175"/>
      <c r="FA626" s="175"/>
    </row>
    <row r="627" spans="135:157" ht="18" customHeight="1">
      <c r="EE627" s="175"/>
      <c r="EF627" s="175"/>
      <c r="EG627" s="175"/>
      <c r="EH627" s="175"/>
      <c r="EI627" s="175"/>
      <c r="EJ627" s="175"/>
      <c r="EK627" s="175"/>
      <c r="EL627" s="175"/>
      <c r="EM627" s="175"/>
      <c r="EN627" s="175"/>
      <c r="EO627" s="175"/>
      <c r="EP627" s="175"/>
      <c r="EQ627" s="175"/>
      <c r="ER627" s="175"/>
      <c r="ES627" s="175"/>
      <c r="ET627" s="175"/>
      <c r="EU627" s="175"/>
      <c r="EV627" s="175"/>
      <c r="EW627" s="175"/>
      <c r="EX627" s="175"/>
      <c r="EY627" s="175"/>
      <c r="EZ627" s="175"/>
      <c r="FA627" s="175"/>
    </row>
    <row r="628" spans="135:157" ht="18" customHeight="1">
      <c r="EE628" s="175"/>
      <c r="EF628" s="175"/>
      <c r="EG628" s="175"/>
      <c r="EH628" s="175"/>
      <c r="EI628" s="175"/>
      <c r="EJ628" s="175"/>
      <c r="EK628" s="175"/>
      <c r="EL628" s="175"/>
      <c r="EM628" s="175"/>
      <c r="EN628" s="175"/>
      <c r="EO628" s="175"/>
      <c r="EP628" s="175"/>
      <c r="EQ628" s="175"/>
      <c r="ER628" s="175"/>
      <c r="ES628" s="175"/>
      <c r="ET628" s="175"/>
      <c r="EU628" s="175"/>
      <c r="EV628" s="175"/>
      <c r="EW628" s="175"/>
      <c r="EX628" s="175"/>
      <c r="EY628" s="175"/>
      <c r="EZ628" s="175"/>
      <c r="FA628" s="175"/>
    </row>
    <row r="629" spans="135:157" ht="18" customHeight="1">
      <c r="EE629" s="175"/>
      <c r="EF629" s="175"/>
      <c r="EG629" s="175"/>
      <c r="EH629" s="175"/>
      <c r="EI629" s="175"/>
      <c r="EJ629" s="175"/>
      <c r="EK629" s="175"/>
      <c r="EL629" s="175"/>
      <c r="EM629" s="175"/>
      <c r="EN629" s="175"/>
      <c r="EO629" s="175"/>
      <c r="EP629" s="175"/>
      <c r="EQ629" s="175"/>
      <c r="ER629" s="175"/>
      <c r="ES629" s="175"/>
      <c r="ET629" s="175"/>
      <c r="EU629" s="175"/>
      <c r="EV629" s="175"/>
      <c r="EW629" s="175"/>
      <c r="EX629" s="175"/>
      <c r="EY629" s="175"/>
      <c r="EZ629" s="175"/>
      <c r="FA629" s="175"/>
    </row>
    <row r="630" spans="135:157" ht="18" customHeight="1">
      <c r="EE630" s="175"/>
      <c r="EF630" s="175"/>
      <c r="EG630" s="175"/>
      <c r="EH630" s="175"/>
      <c r="EI630" s="175"/>
      <c r="EJ630" s="175"/>
      <c r="EK630" s="175"/>
      <c r="EL630" s="175"/>
      <c r="EM630" s="175"/>
      <c r="EN630" s="175"/>
      <c r="EO630" s="175"/>
      <c r="EP630" s="175"/>
      <c r="EQ630" s="175"/>
      <c r="ER630" s="175"/>
      <c r="ES630" s="175"/>
      <c r="ET630" s="175"/>
      <c r="EU630" s="175"/>
      <c r="EV630" s="175"/>
      <c r="EW630" s="175"/>
      <c r="EX630" s="175"/>
      <c r="EY630" s="175"/>
      <c r="EZ630" s="175"/>
      <c r="FA630" s="175"/>
    </row>
    <row r="631" spans="135:157" ht="18" customHeight="1">
      <c r="EE631" s="175"/>
      <c r="EF631" s="175"/>
      <c r="EG631" s="175"/>
      <c r="EH631" s="175"/>
      <c r="EI631" s="175"/>
      <c r="EJ631" s="175"/>
      <c r="EK631" s="175"/>
      <c r="EL631" s="175"/>
      <c r="EM631" s="175"/>
      <c r="EN631" s="175"/>
      <c r="EO631" s="175"/>
      <c r="EP631" s="175"/>
      <c r="EQ631" s="175"/>
      <c r="ER631" s="175"/>
      <c r="ES631" s="175"/>
      <c r="ET631" s="175"/>
      <c r="EU631" s="175"/>
      <c r="EV631" s="175"/>
      <c r="EW631" s="175"/>
      <c r="EX631" s="175"/>
      <c r="EY631" s="175"/>
      <c r="EZ631" s="175"/>
      <c r="FA631" s="175"/>
    </row>
    <row r="632" spans="135:157" ht="18" customHeight="1">
      <c r="EE632" s="175"/>
      <c r="EF632" s="175"/>
      <c r="EG632" s="175"/>
      <c r="EH632" s="175"/>
      <c r="EI632" s="175"/>
      <c r="EJ632" s="175"/>
      <c r="EK632" s="175"/>
      <c r="EL632" s="175"/>
      <c r="EM632" s="175"/>
      <c r="EN632" s="175"/>
      <c r="EO632" s="175"/>
      <c r="EP632" s="175"/>
      <c r="EQ632" s="175"/>
      <c r="ER632" s="175"/>
      <c r="ES632" s="175"/>
      <c r="ET632" s="175"/>
      <c r="EU632" s="175"/>
      <c r="EV632" s="175"/>
      <c r="EW632" s="175"/>
      <c r="EX632" s="175"/>
      <c r="EY632" s="175"/>
      <c r="EZ632" s="175"/>
      <c r="FA632" s="175"/>
    </row>
    <row r="633" spans="135:157" ht="18" customHeight="1">
      <c r="EE633" s="175"/>
      <c r="EF633" s="175"/>
      <c r="EG633" s="175"/>
      <c r="EH633" s="175"/>
      <c r="EI633" s="175"/>
      <c r="EJ633" s="175"/>
      <c r="EK633" s="175"/>
      <c r="EL633" s="175"/>
      <c r="EM633" s="175"/>
      <c r="EN633" s="175"/>
      <c r="EO633" s="175"/>
      <c r="EP633" s="175"/>
      <c r="EQ633" s="175"/>
      <c r="ER633" s="175"/>
      <c r="ES633" s="175"/>
      <c r="ET633" s="175"/>
      <c r="EU633" s="175"/>
      <c r="EV633" s="175"/>
      <c r="EW633" s="175"/>
      <c r="EX633" s="175"/>
      <c r="EY633" s="175"/>
      <c r="EZ633" s="175"/>
      <c r="FA633" s="175"/>
    </row>
    <row r="634" spans="135:157" ht="18" customHeight="1">
      <c r="EE634" s="175"/>
      <c r="EF634" s="175"/>
      <c r="EG634" s="175"/>
      <c r="EH634" s="175"/>
      <c r="EI634" s="175"/>
      <c r="EJ634" s="175"/>
      <c r="EK634" s="175"/>
      <c r="EL634" s="175"/>
      <c r="EM634" s="175"/>
      <c r="EN634" s="175"/>
      <c r="EO634" s="175"/>
      <c r="EP634" s="175"/>
      <c r="EQ634" s="175"/>
      <c r="ER634" s="175"/>
      <c r="ES634" s="175"/>
      <c r="ET634" s="175"/>
      <c r="EU634" s="175"/>
      <c r="EV634" s="175"/>
      <c r="EW634" s="175"/>
      <c r="EX634" s="175"/>
      <c r="EY634" s="175"/>
      <c r="EZ634" s="175"/>
      <c r="FA634" s="175"/>
    </row>
    <row r="635" spans="135:157" ht="18" customHeight="1">
      <c r="EE635" s="175"/>
      <c r="EF635" s="175"/>
      <c r="EG635" s="175"/>
      <c r="EH635" s="175"/>
      <c r="EI635" s="175"/>
      <c r="EJ635" s="175"/>
      <c r="EK635" s="175"/>
      <c r="EL635" s="175"/>
      <c r="EM635" s="175"/>
      <c r="EN635" s="175"/>
      <c r="EO635" s="175"/>
      <c r="EP635" s="175"/>
      <c r="EQ635" s="175"/>
      <c r="ER635" s="175"/>
      <c r="ES635" s="175"/>
      <c r="ET635" s="175"/>
      <c r="EU635" s="175"/>
      <c r="EV635" s="175"/>
      <c r="EW635" s="175"/>
      <c r="EX635" s="175"/>
      <c r="EY635" s="175"/>
      <c r="EZ635" s="175"/>
      <c r="FA635" s="175"/>
    </row>
    <row r="636" spans="135:157" ht="18" customHeight="1">
      <c r="EE636" s="175"/>
      <c r="EF636" s="175"/>
      <c r="EG636" s="175"/>
      <c r="EH636" s="175"/>
      <c r="EI636" s="175"/>
      <c r="EJ636" s="175"/>
      <c r="EK636" s="175"/>
      <c r="EL636" s="175"/>
      <c r="EM636" s="175"/>
      <c r="EN636" s="175"/>
      <c r="EO636" s="175"/>
      <c r="EP636" s="175"/>
      <c r="EQ636" s="175"/>
      <c r="ER636" s="175"/>
      <c r="ES636" s="175"/>
      <c r="ET636" s="175"/>
      <c r="EU636" s="175"/>
      <c r="EV636" s="175"/>
      <c r="EW636" s="175"/>
      <c r="EX636" s="175"/>
      <c r="EY636" s="175"/>
      <c r="EZ636" s="175"/>
      <c r="FA636" s="175"/>
    </row>
    <row r="637" spans="135:157" ht="18" customHeight="1">
      <c r="EE637" s="175"/>
      <c r="EF637" s="175"/>
      <c r="EG637" s="175"/>
      <c r="EH637" s="175"/>
      <c r="EI637" s="175"/>
      <c r="EJ637" s="175"/>
      <c r="EK637" s="175"/>
      <c r="EL637" s="175"/>
      <c r="EM637" s="175"/>
      <c r="EN637" s="175"/>
      <c r="EO637" s="175"/>
      <c r="EP637" s="175"/>
      <c r="EQ637" s="175"/>
      <c r="ER637" s="175"/>
      <c r="ES637" s="175"/>
      <c r="ET637" s="175"/>
      <c r="EU637" s="175"/>
      <c r="EV637" s="175"/>
      <c r="EW637" s="175"/>
      <c r="EX637" s="175"/>
      <c r="EY637" s="175"/>
      <c r="EZ637" s="175"/>
      <c r="FA637" s="175"/>
    </row>
    <row r="638" spans="135:157" ht="18" customHeight="1">
      <c r="EE638" s="175"/>
      <c r="EF638" s="175"/>
      <c r="EG638" s="175"/>
      <c r="EH638" s="175"/>
      <c r="EI638" s="175"/>
      <c r="EJ638" s="175"/>
      <c r="EK638" s="175"/>
      <c r="EL638" s="175"/>
      <c r="EM638" s="175"/>
      <c r="EN638" s="175"/>
      <c r="EO638" s="175"/>
      <c r="EP638" s="175"/>
      <c r="EQ638" s="175"/>
      <c r="ER638" s="175"/>
      <c r="ES638" s="175"/>
      <c r="ET638" s="175"/>
      <c r="EU638" s="175"/>
      <c r="EV638" s="175"/>
      <c r="EW638" s="175"/>
      <c r="EX638" s="175"/>
      <c r="EY638" s="175"/>
      <c r="EZ638" s="175"/>
      <c r="FA638" s="175"/>
    </row>
    <row r="639" spans="135:157" ht="18" customHeight="1">
      <c r="EE639" s="175"/>
      <c r="EF639" s="175"/>
      <c r="EG639" s="175"/>
      <c r="EH639" s="175"/>
      <c r="EI639" s="175"/>
      <c r="EJ639" s="175"/>
      <c r="EK639" s="175"/>
      <c r="EL639" s="175"/>
      <c r="EM639" s="175"/>
      <c r="EN639" s="175"/>
      <c r="EO639" s="175"/>
      <c r="EP639" s="175"/>
      <c r="EQ639" s="175"/>
      <c r="ER639" s="175"/>
      <c r="ES639" s="175"/>
      <c r="ET639" s="175"/>
      <c r="EU639" s="175"/>
      <c r="EV639" s="175"/>
      <c r="EW639" s="175"/>
      <c r="EX639" s="175"/>
      <c r="EY639" s="175"/>
      <c r="EZ639" s="175"/>
      <c r="FA639" s="175"/>
    </row>
    <row r="640" spans="135:157" ht="18" customHeight="1">
      <c r="EE640" s="175"/>
      <c r="EF640" s="175"/>
      <c r="EG640" s="175"/>
      <c r="EH640" s="175"/>
      <c r="EI640" s="175"/>
      <c r="EJ640" s="175"/>
      <c r="EK640" s="175"/>
      <c r="EL640" s="175"/>
      <c r="EM640" s="175"/>
      <c r="EN640" s="175"/>
      <c r="EO640" s="175"/>
      <c r="EP640" s="175"/>
      <c r="EQ640" s="175"/>
      <c r="ER640" s="175"/>
      <c r="ES640" s="175"/>
      <c r="ET640" s="175"/>
      <c r="EU640" s="175"/>
      <c r="EV640" s="175"/>
      <c r="EW640" s="175"/>
      <c r="EX640" s="175"/>
      <c r="EY640" s="175"/>
      <c r="EZ640" s="175"/>
      <c r="FA640" s="175"/>
    </row>
    <row r="641" spans="135:157" ht="18" customHeight="1">
      <c r="EE641" s="175"/>
      <c r="EF641" s="175"/>
      <c r="EG641" s="175"/>
      <c r="EH641" s="175"/>
      <c r="EI641" s="175"/>
      <c r="EJ641" s="175"/>
      <c r="EK641" s="175"/>
      <c r="EL641" s="175"/>
      <c r="EM641" s="175"/>
      <c r="EN641" s="175"/>
      <c r="EO641" s="175"/>
      <c r="EP641" s="175"/>
      <c r="EQ641" s="175"/>
      <c r="ER641" s="175"/>
      <c r="ES641" s="175"/>
      <c r="ET641" s="175"/>
      <c r="EU641" s="175"/>
      <c r="EV641" s="175"/>
      <c r="EW641" s="175"/>
      <c r="EX641" s="175"/>
      <c r="EY641" s="175"/>
      <c r="EZ641" s="175"/>
      <c r="FA641" s="175"/>
    </row>
    <row r="642" spans="135:157" ht="18" customHeight="1">
      <c r="EE642" s="175"/>
      <c r="EF642" s="175"/>
      <c r="EG642" s="175"/>
      <c r="EH642" s="175"/>
      <c r="EI642" s="175"/>
      <c r="EJ642" s="175"/>
      <c r="EK642" s="175"/>
      <c r="EL642" s="175"/>
      <c r="EM642" s="175"/>
      <c r="EN642" s="175"/>
      <c r="EO642" s="175"/>
      <c r="EP642" s="175"/>
      <c r="EQ642" s="175"/>
      <c r="ER642" s="175"/>
      <c r="ES642" s="175"/>
      <c r="ET642" s="175"/>
      <c r="EU642" s="175"/>
      <c r="EV642" s="175"/>
      <c r="EW642" s="175"/>
      <c r="EX642" s="175"/>
      <c r="EY642" s="175"/>
      <c r="EZ642" s="175"/>
      <c r="FA642" s="175"/>
    </row>
    <row r="643" spans="135:157" ht="18" customHeight="1">
      <c r="EE643" s="175"/>
      <c r="EF643" s="175"/>
      <c r="EG643" s="175"/>
      <c r="EH643" s="175"/>
      <c r="EI643" s="175"/>
      <c r="EJ643" s="175"/>
      <c r="EK643" s="175"/>
      <c r="EL643" s="175"/>
      <c r="EM643" s="175"/>
      <c r="EN643" s="175"/>
      <c r="EO643" s="175"/>
      <c r="EP643" s="175"/>
      <c r="EQ643" s="175"/>
      <c r="ER643" s="175"/>
      <c r="ES643" s="175"/>
      <c r="ET643" s="175"/>
      <c r="EU643" s="175"/>
      <c r="EV643" s="175"/>
      <c r="EW643" s="175"/>
      <c r="EX643" s="175"/>
      <c r="EY643" s="175"/>
      <c r="EZ643" s="175"/>
      <c r="FA643" s="175"/>
    </row>
    <row r="644" spans="135:157" ht="18" customHeight="1">
      <c r="EE644" s="175"/>
      <c r="EF644" s="175"/>
      <c r="EG644" s="175"/>
      <c r="EH644" s="175"/>
      <c r="EI644" s="175"/>
      <c r="EJ644" s="175"/>
      <c r="EK644" s="175"/>
      <c r="EL644" s="175"/>
      <c r="EM644" s="175"/>
      <c r="EN644" s="175"/>
      <c r="EO644" s="175"/>
      <c r="EP644" s="175"/>
      <c r="EQ644" s="175"/>
      <c r="ER644" s="175"/>
      <c r="ES644" s="175"/>
      <c r="ET644" s="175"/>
      <c r="EU644" s="175"/>
      <c r="EV644" s="175"/>
      <c r="EW644" s="175"/>
      <c r="EX644" s="175"/>
      <c r="EY644" s="175"/>
      <c r="EZ644" s="175"/>
      <c r="FA644" s="175"/>
    </row>
    <row r="645" spans="135:157" ht="18" customHeight="1">
      <c r="EE645" s="175"/>
      <c r="EF645" s="175"/>
      <c r="EG645" s="175"/>
      <c r="EH645" s="175"/>
      <c r="EI645" s="175"/>
      <c r="EJ645" s="175"/>
      <c r="EK645" s="175"/>
      <c r="EL645" s="175"/>
      <c r="EM645" s="175"/>
      <c r="EN645" s="175"/>
      <c r="EO645" s="175"/>
      <c r="EP645" s="175"/>
      <c r="EQ645" s="175"/>
      <c r="ER645" s="175"/>
      <c r="ES645" s="175"/>
      <c r="ET645" s="175"/>
      <c r="EU645" s="175"/>
      <c r="EV645" s="175"/>
      <c r="EW645" s="175"/>
      <c r="EX645" s="175"/>
      <c r="EY645" s="175"/>
      <c r="EZ645" s="175"/>
      <c r="FA645" s="175"/>
    </row>
    <row r="646" spans="135:157" ht="18" customHeight="1">
      <c r="EE646" s="175"/>
      <c r="EF646" s="175"/>
      <c r="EG646" s="175"/>
      <c r="EH646" s="175"/>
      <c r="EI646" s="175"/>
      <c r="EJ646" s="175"/>
      <c r="EK646" s="175"/>
      <c r="EL646" s="175"/>
      <c r="EM646" s="175"/>
      <c r="EN646" s="175"/>
      <c r="EO646" s="175"/>
      <c r="EP646" s="175"/>
      <c r="EQ646" s="175"/>
      <c r="ER646" s="175"/>
      <c r="ES646" s="175"/>
      <c r="ET646" s="175"/>
      <c r="EU646" s="175"/>
      <c r="EV646" s="175"/>
      <c r="EW646" s="175"/>
      <c r="EX646" s="175"/>
      <c r="EY646" s="175"/>
      <c r="EZ646" s="175"/>
      <c r="FA646" s="175"/>
    </row>
    <row r="647" spans="135:157" ht="18" customHeight="1">
      <c r="EE647" s="175"/>
      <c r="EF647" s="175"/>
      <c r="EG647" s="175"/>
      <c r="EH647" s="175"/>
      <c r="EI647" s="175"/>
      <c r="EJ647" s="175"/>
      <c r="EK647" s="175"/>
      <c r="EL647" s="175"/>
      <c r="EM647" s="175"/>
      <c r="EN647" s="175"/>
      <c r="EO647" s="175"/>
      <c r="EP647" s="175"/>
      <c r="EQ647" s="175"/>
      <c r="ER647" s="175"/>
      <c r="ES647" s="175"/>
      <c r="ET647" s="175"/>
      <c r="EU647" s="175"/>
      <c r="EV647" s="175"/>
      <c r="EW647" s="175"/>
      <c r="EX647" s="175"/>
      <c r="EY647" s="175"/>
      <c r="EZ647" s="175"/>
      <c r="FA647" s="175"/>
    </row>
    <row r="648" spans="135:157" ht="18" customHeight="1">
      <c r="EE648" s="175"/>
      <c r="EF648" s="175"/>
      <c r="EG648" s="175"/>
      <c r="EH648" s="175"/>
      <c r="EI648" s="175"/>
      <c r="EJ648" s="175"/>
      <c r="EK648" s="175"/>
      <c r="EL648" s="175"/>
      <c r="EM648" s="175"/>
      <c r="EN648" s="175"/>
      <c r="EO648" s="175"/>
      <c r="EP648" s="175"/>
      <c r="EQ648" s="175"/>
      <c r="ER648" s="175"/>
      <c r="ES648" s="175"/>
      <c r="ET648" s="175"/>
      <c r="EU648" s="175"/>
      <c r="EV648" s="175"/>
      <c r="EW648" s="175"/>
      <c r="EX648" s="175"/>
      <c r="EY648" s="175"/>
      <c r="EZ648" s="175"/>
      <c r="FA648" s="175"/>
    </row>
    <row r="649" spans="135:157" ht="18" customHeight="1">
      <c r="EE649" s="175"/>
      <c r="EF649" s="175"/>
      <c r="EG649" s="175"/>
      <c r="EH649" s="175"/>
      <c r="EI649" s="175"/>
      <c r="EJ649" s="175"/>
      <c r="EK649" s="175"/>
      <c r="EL649" s="175"/>
      <c r="EM649" s="175"/>
      <c r="EN649" s="175"/>
      <c r="EO649" s="175"/>
      <c r="EP649" s="175"/>
      <c r="EQ649" s="175"/>
      <c r="ER649" s="175"/>
      <c r="ES649" s="175"/>
      <c r="ET649" s="175"/>
      <c r="EU649" s="175"/>
      <c r="EV649" s="175"/>
      <c r="EW649" s="175"/>
      <c r="EX649" s="175"/>
      <c r="EY649" s="175"/>
      <c r="EZ649" s="175"/>
      <c r="FA649" s="175"/>
    </row>
    <row r="650" spans="135:157" ht="18" customHeight="1">
      <c r="EE650" s="175"/>
      <c r="EF650" s="175"/>
      <c r="EG650" s="175"/>
      <c r="EH650" s="175"/>
      <c r="EI650" s="175"/>
      <c r="EJ650" s="175"/>
      <c r="EK650" s="175"/>
      <c r="EL650" s="175"/>
      <c r="EM650" s="175"/>
      <c r="EN650" s="175"/>
      <c r="EO650" s="175"/>
      <c r="EP650" s="175"/>
      <c r="EQ650" s="175"/>
      <c r="ER650" s="175"/>
      <c r="ES650" s="175"/>
      <c r="ET650" s="175"/>
      <c r="EU650" s="175"/>
      <c r="EV650" s="175"/>
      <c r="EW650" s="175"/>
      <c r="EX650" s="175"/>
      <c r="EY650" s="175"/>
      <c r="EZ650" s="175"/>
      <c r="FA650" s="175"/>
    </row>
    <row r="651" spans="135:157" ht="18" customHeight="1">
      <c r="EE651" s="175"/>
      <c r="EF651" s="175"/>
      <c r="EG651" s="175"/>
      <c r="EH651" s="175"/>
      <c r="EI651" s="175"/>
      <c r="EJ651" s="175"/>
      <c r="EK651" s="175"/>
      <c r="EL651" s="175"/>
      <c r="EM651" s="175"/>
      <c r="EN651" s="175"/>
      <c r="EO651" s="175"/>
      <c r="EP651" s="175"/>
      <c r="EQ651" s="175"/>
      <c r="ER651" s="175"/>
      <c r="ES651" s="175"/>
      <c r="ET651" s="175"/>
      <c r="EU651" s="175"/>
      <c r="EV651" s="175"/>
      <c r="EW651" s="175"/>
      <c r="EX651" s="175"/>
      <c r="EY651" s="175"/>
      <c r="EZ651" s="175"/>
      <c r="FA651" s="175"/>
    </row>
    <row r="652" spans="135:157" ht="18" customHeight="1">
      <c r="EE652" s="175"/>
      <c r="EF652" s="175"/>
      <c r="EG652" s="175"/>
      <c r="EH652" s="175"/>
      <c r="EI652" s="175"/>
      <c r="EJ652" s="175"/>
      <c r="EK652" s="175"/>
      <c r="EL652" s="175"/>
      <c r="EM652" s="175"/>
      <c r="EN652" s="175"/>
      <c r="EO652" s="175"/>
      <c r="EP652" s="175"/>
      <c r="EQ652" s="175"/>
      <c r="ER652" s="175"/>
      <c r="ES652" s="175"/>
      <c r="ET652" s="175"/>
      <c r="EU652" s="175"/>
      <c r="EV652" s="175"/>
      <c r="EW652" s="175"/>
      <c r="EX652" s="175"/>
      <c r="EY652" s="175"/>
      <c r="EZ652" s="175"/>
      <c r="FA652" s="175"/>
    </row>
    <row r="653" spans="135:157" ht="18" customHeight="1">
      <c r="EE653" s="175"/>
      <c r="EF653" s="175"/>
      <c r="EG653" s="175"/>
      <c r="EH653" s="175"/>
      <c r="EI653" s="175"/>
      <c r="EJ653" s="175"/>
      <c r="EK653" s="175"/>
      <c r="EL653" s="175"/>
      <c r="EM653" s="175"/>
      <c r="EN653" s="175"/>
      <c r="EO653" s="175"/>
      <c r="EP653" s="175"/>
      <c r="EQ653" s="175"/>
      <c r="ER653" s="175"/>
      <c r="ES653" s="175"/>
      <c r="ET653" s="175"/>
      <c r="EU653" s="175"/>
      <c r="EV653" s="175"/>
      <c r="EW653" s="175"/>
      <c r="EX653" s="175"/>
      <c r="EY653" s="175"/>
      <c r="EZ653" s="175"/>
      <c r="FA653" s="175"/>
    </row>
    <row r="654" spans="135:157" ht="18" customHeight="1">
      <c r="EE654" s="175"/>
      <c r="EF654" s="175"/>
      <c r="EG654" s="175"/>
      <c r="EH654" s="175"/>
      <c r="EI654" s="175"/>
      <c r="EJ654" s="175"/>
      <c r="EK654" s="175"/>
      <c r="EL654" s="175"/>
      <c r="EM654" s="175"/>
      <c r="EN654" s="175"/>
      <c r="EO654" s="175"/>
      <c r="EP654" s="175"/>
      <c r="EQ654" s="175"/>
      <c r="ER654" s="175"/>
      <c r="ES654" s="175"/>
      <c r="ET654" s="175"/>
      <c r="EU654" s="175"/>
      <c r="EV654" s="175"/>
      <c r="EW654" s="175"/>
      <c r="EX654" s="175"/>
      <c r="EY654" s="175"/>
      <c r="EZ654" s="175"/>
      <c r="FA654" s="175"/>
    </row>
    <row r="655" spans="135:157" ht="18" customHeight="1">
      <c r="EE655" s="175"/>
      <c r="EF655" s="175"/>
      <c r="EG655" s="175"/>
      <c r="EH655" s="175"/>
      <c r="EI655" s="175"/>
      <c r="EJ655" s="175"/>
      <c r="EK655" s="175"/>
      <c r="EL655" s="175"/>
      <c r="EM655" s="175"/>
      <c r="EN655" s="175"/>
      <c r="EO655" s="175"/>
      <c r="EP655" s="175"/>
      <c r="EQ655" s="175"/>
      <c r="ER655" s="175"/>
      <c r="ES655" s="175"/>
      <c r="ET655" s="175"/>
      <c r="EU655" s="175"/>
      <c r="EV655" s="175"/>
      <c r="EW655" s="175"/>
      <c r="EX655" s="175"/>
      <c r="EY655" s="175"/>
      <c r="EZ655" s="175"/>
      <c r="FA655" s="175"/>
    </row>
    <row r="656" spans="135:157" ht="18" customHeight="1">
      <c r="EE656" s="175"/>
      <c r="EF656" s="175"/>
      <c r="EG656" s="175"/>
      <c r="EH656" s="175"/>
      <c r="EI656" s="175"/>
      <c r="EJ656" s="175"/>
      <c r="EK656" s="175"/>
      <c r="EL656" s="175"/>
      <c r="EM656" s="175"/>
      <c r="EN656" s="175"/>
      <c r="EO656" s="175"/>
      <c r="EP656" s="175"/>
      <c r="EQ656" s="175"/>
      <c r="ER656" s="175"/>
      <c r="ES656" s="175"/>
      <c r="ET656" s="175"/>
      <c r="EU656" s="175"/>
      <c r="EV656" s="175"/>
      <c r="EW656" s="175"/>
      <c r="EX656" s="175"/>
      <c r="EY656" s="175"/>
      <c r="EZ656" s="175"/>
      <c r="FA656" s="175"/>
    </row>
    <row r="657" spans="135:157" ht="18" customHeight="1">
      <c r="EE657" s="175"/>
      <c r="EF657" s="175"/>
      <c r="EG657" s="175"/>
      <c r="EH657" s="175"/>
      <c r="EI657" s="175"/>
      <c r="EJ657" s="175"/>
      <c r="EK657" s="175"/>
      <c r="EL657" s="175"/>
      <c r="EM657" s="175"/>
      <c r="EN657" s="175"/>
      <c r="EO657" s="175"/>
      <c r="EP657" s="175"/>
      <c r="EQ657" s="175"/>
      <c r="ER657" s="175"/>
      <c r="ES657" s="175"/>
      <c r="ET657" s="175"/>
      <c r="EU657" s="175"/>
      <c r="EV657" s="175"/>
      <c r="EW657" s="175"/>
      <c r="EX657" s="175"/>
      <c r="EY657" s="175"/>
      <c r="EZ657" s="175"/>
      <c r="FA657" s="175"/>
    </row>
    <row r="658" spans="135:157" ht="18" customHeight="1">
      <c r="EE658" s="175"/>
      <c r="EF658" s="175"/>
      <c r="EG658" s="175"/>
      <c r="EH658" s="175"/>
      <c r="EI658" s="175"/>
      <c r="EJ658" s="175"/>
      <c r="EK658" s="175"/>
      <c r="EL658" s="175"/>
      <c r="EM658" s="175"/>
      <c r="EN658" s="175"/>
      <c r="EO658" s="175"/>
      <c r="EP658" s="175"/>
      <c r="EQ658" s="175"/>
      <c r="ER658" s="175"/>
      <c r="ES658" s="175"/>
      <c r="ET658" s="175"/>
      <c r="EU658" s="175"/>
      <c r="EV658" s="175"/>
      <c r="EW658" s="175"/>
      <c r="EX658" s="175"/>
      <c r="EY658" s="175"/>
      <c r="EZ658" s="175"/>
      <c r="FA658" s="175"/>
    </row>
    <row r="659" spans="135:157" ht="18" customHeight="1">
      <c r="EE659" s="175"/>
      <c r="EF659" s="175"/>
      <c r="EG659" s="175"/>
      <c r="EH659" s="175"/>
      <c r="EI659" s="175"/>
      <c r="EJ659" s="175"/>
      <c r="EK659" s="175"/>
      <c r="EL659" s="175"/>
      <c r="EM659" s="175"/>
      <c r="EN659" s="175"/>
      <c r="EO659" s="175"/>
      <c r="EP659" s="175"/>
      <c r="EQ659" s="175"/>
      <c r="ER659" s="175"/>
      <c r="ES659" s="175"/>
      <c r="ET659" s="175"/>
      <c r="EU659" s="175"/>
      <c r="EV659" s="175"/>
      <c r="EW659" s="175"/>
      <c r="EX659" s="175"/>
      <c r="EY659" s="175"/>
      <c r="EZ659" s="175"/>
      <c r="FA659" s="175"/>
    </row>
    <row r="660" spans="135:157" ht="18" customHeight="1">
      <c r="EE660" s="175"/>
      <c r="EF660" s="175"/>
      <c r="EG660" s="175"/>
      <c r="EH660" s="175"/>
      <c r="EI660" s="175"/>
      <c r="EJ660" s="175"/>
      <c r="EK660" s="175"/>
      <c r="EL660" s="175"/>
      <c r="EM660" s="175"/>
      <c r="EN660" s="175"/>
      <c r="EO660" s="175"/>
      <c r="EP660" s="175"/>
      <c r="EQ660" s="175"/>
      <c r="ER660" s="175"/>
      <c r="ES660" s="175"/>
      <c r="ET660" s="175"/>
      <c r="EU660" s="175"/>
      <c r="EV660" s="175"/>
      <c r="EW660" s="175"/>
      <c r="EX660" s="175"/>
      <c r="EY660" s="175"/>
      <c r="EZ660" s="175"/>
      <c r="FA660" s="175"/>
    </row>
    <row r="661" spans="135:157" ht="18" customHeight="1">
      <c r="EE661" s="175"/>
      <c r="EF661" s="175"/>
      <c r="EG661" s="175"/>
      <c r="EH661" s="175"/>
      <c r="EI661" s="175"/>
      <c r="EJ661" s="175"/>
      <c r="EK661" s="175"/>
      <c r="EL661" s="175"/>
      <c r="EM661" s="175"/>
      <c r="EN661" s="175"/>
      <c r="EO661" s="175"/>
      <c r="EP661" s="175"/>
      <c r="EQ661" s="175"/>
      <c r="ER661" s="175"/>
      <c r="ES661" s="175"/>
      <c r="ET661" s="175"/>
      <c r="EU661" s="175"/>
      <c r="EV661" s="175"/>
      <c r="EW661" s="175"/>
      <c r="EX661" s="175"/>
      <c r="EY661" s="175"/>
      <c r="EZ661" s="175"/>
      <c r="FA661" s="175"/>
    </row>
    <row r="662" spans="135:157" ht="18" customHeight="1">
      <c r="EE662" s="175"/>
      <c r="EF662" s="175"/>
      <c r="EG662" s="175"/>
      <c r="EH662" s="175"/>
      <c r="EI662" s="175"/>
      <c r="EJ662" s="175"/>
      <c r="EK662" s="175"/>
      <c r="EL662" s="175"/>
      <c r="EM662" s="175"/>
      <c r="EN662" s="175"/>
      <c r="EO662" s="175"/>
      <c r="EP662" s="175"/>
      <c r="EQ662" s="175"/>
      <c r="ER662" s="175"/>
      <c r="ES662" s="175"/>
      <c r="ET662" s="175"/>
      <c r="EU662" s="175"/>
      <c r="EV662" s="175"/>
      <c r="EW662" s="175"/>
      <c r="EX662" s="175"/>
      <c r="EY662" s="175"/>
      <c r="EZ662" s="175"/>
      <c r="FA662" s="175"/>
    </row>
    <row r="663" spans="135:157" ht="18" customHeight="1">
      <c r="EE663" s="175"/>
      <c r="EF663" s="175"/>
      <c r="EG663" s="175"/>
      <c r="EH663" s="175"/>
      <c r="EI663" s="175"/>
      <c r="EJ663" s="175"/>
      <c r="EK663" s="175"/>
      <c r="EL663" s="175"/>
      <c r="EM663" s="175"/>
      <c r="EN663" s="175"/>
      <c r="EO663" s="175"/>
      <c r="EP663" s="175"/>
      <c r="EQ663" s="175"/>
      <c r="ER663" s="175"/>
      <c r="ES663" s="175"/>
      <c r="ET663" s="175"/>
      <c r="EU663" s="175"/>
      <c r="EV663" s="175"/>
      <c r="EW663" s="175"/>
      <c r="EX663" s="175"/>
      <c r="EY663" s="175"/>
      <c r="EZ663" s="175"/>
      <c r="FA663" s="175"/>
    </row>
    <row r="664" spans="135:157" ht="18" customHeight="1">
      <c r="EE664" s="175"/>
      <c r="EF664" s="175"/>
      <c r="EG664" s="175"/>
      <c r="EH664" s="175"/>
      <c r="EI664" s="175"/>
      <c r="EJ664" s="175"/>
      <c r="EK664" s="175"/>
      <c r="EL664" s="175"/>
      <c r="EM664" s="175"/>
      <c r="EN664" s="175"/>
      <c r="EO664" s="175"/>
      <c r="EP664" s="175"/>
      <c r="EQ664" s="175"/>
      <c r="ER664" s="175"/>
      <c r="ES664" s="175"/>
      <c r="ET664" s="175"/>
      <c r="EU664" s="175"/>
      <c r="EV664" s="175"/>
      <c r="EW664" s="175"/>
      <c r="EX664" s="175"/>
      <c r="EY664" s="175"/>
      <c r="EZ664" s="175"/>
      <c r="FA664" s="175"/>
    </row>
    <row r="665" spans="135:157" ht="18" customHeight="1">
      <c r="EE665" s="175"/>
      <c r="EF665" s="175"/>
      <c r="EG665" s="175"/>
      <c r="EH665" s="175"/>
      <c r="EI665" s="175"/>
      <c r="EJ665" s="175"/>
      <c r="EK665" s="175"/>
      <c r="EL665" s="175"/>
      <c r="EM665" s="175"/>
      <c r="EN665" s="175"/>
      <c r="EO665" s="175"/>
      <c r="EP665" s="175"/>
      <c r="EQ665" s="175"/>
      <c r="ER665" s="175"/>
      <c r="ES665" s="175"/>
      <c r="ET665" s="175"/>
      <c r="EU665" s="175"/>
      <c r="EV665" s="175"/>
      <c r="EW665" s="175"/>
      <c r="EX665" s="175"/>
      <c r="EY665" s="175"/>
      <c r="EZ665" s="175"/>
      <c r="FA665" s="175"/>
    </row>
    <row r="666" spans="135:157" ht="18" customHeight="1">
      <c r="EE666" s="175"/>
      <c r="EF666" s="175"/>
      <c r="EG666" s="175"/>
      <c r="EH666" s="175"/>
      <c r="EI666" s="175"/>
      <c r="EJ666" s="175"/>
      <c r="EK666" s="175"/>
      <c r="EL666" s="175"/>
      <c r="EM666" s="175"/>
      <c r="EN666" s="175"/>
      <c r="EO666" s="175"/>
      <c r="EP666" s="175"/>
      <c r="EQ666" s="175"/>
      <c r="ER666" s="175"/>
      <c r="ES666" s="175"/>
      <c r="ET666" s="175"/>
      <c r="EU666" s="175"/>
      <c r="EV666" s="175"/>
      <c r="EW666" s="175"/>
      <c r="EX666" s="175"/>
      <c r="EY666" s="175"/>
      <c r="EZ666" s="175"/>
      <c r="FA666" s="175"/>
    </row>
    <row r="667" spans="135:157" ht="18" customHeight="1">
      <c r="EE667" s="175"/>
      <c r="EF667" s="175"/>
      <c r="EG667" s="175"/>
      <c r="EH667" s="175"/>
      <c r="EI667" s="175"/>
      <c r="EJ667" s="175"/>
      <c r="EK667" s="175"/>
      <c r="EL667" s="175"/>
      <c r="EM667" s="175"/>
      <c r="EN667" s="175"/>
      <c r="EO667" s="175"/>
      <c r="EP667" s="175"/>
      <c r="EQ667" s="175"/>
      <c r="ER667" s="175"/>
      <c r="ES667" s="175"/>
      <c r="ET667" s="175"/>
      <c r="EU667" s="175"/>
      <c r="EV667" s="175"/>
      <c r="EW667" s="175"/>
      <c r="EX667" s="175"/>
      <c r="EY667" s="175"/>
      <c r="EZ667" s="175"/>
      <c r="FA667" s="175"/>
    </row>
    <row r="668" spans="135:157" ht="18" customHeight="1">
      <c r="EE668" s="175"/>
      <c r="EF668" s="175"/>
      <c r="EG668" s="175"/>
      <c r="EH668" s="175"/>
      <c r="EI668" s="175"/>
      <c r="EJ668" s="175"/>
      <c r="EK668" s="175"/>
      <c r="EL668" s="175"/>
      <c r="EM668" s="175"/>
      <c r="EN668" s="175"/>
      <c r="EO668" s="175"/>
      <c r="EP668" s="175"/>
      <c r="EQ668" s="175"/>
      <c r="ER668" s="175"/>
      <c r="ES668" s="175"/>
      <c r="ET668" s="175"/>
      <c r="EU668" s="175"/>
      <c r="EV668" s="175"/>
      <c r="EW668" s="175"/>
      <c r="EX668" s="175"/>
      <c r="EY668" s="175"/>
      <c r="EZ668" s="175"/>
      <c r="FA668" s="175"/>
    </row>
    <row r="669" spans="135:157" ht="18" customHeight="1">
      <c r="EE669" s="175"/>
      <c r="EF669" s="175"/>
      <c r="EG669" s="175"/>
      <c r="EH669" s="175"/>
      <c r="EI669" s="175"/>
      <c r="EJ669" s="175"/>
      <c r="EK669" s="175"/>
      <c r="EL669" s="175"/>
      <c r="EM669" s="175"/>
      <c r="EN669" s="175"/>
      <c r="EO669" s="175"/>
      <c r="EP669" s="175"/>
      <c r="EQ669" s="175"/>
      <c r="ER669" s="175"/>
      <c r="ES669" s="175"/>
      <c r="ET669" s="175"/>
      <c r="EU669" s="175"/>
      <c r="EV669" s="175"/>
      <c r="EW669" s="175"/>
      <c r="EX669" s="175"/>
      <c r="EY669" s="175"/>
      <c r="EZ669" s="175"/>
      <c r="FA669" s="175"/>
    </row>
    <row r="670" spans="135:157" ht="18" customHeight="1">
      <c r="EE670" s="175"/>
      <c r="EF670" s="175"/>
      <c r="EG670" s="175"/>
      <c r="EH670" s="175"/>
      <c r="EI670" s="175"/>
      <c r="EJ670" s="175"/>
      <c r="EK670" s="175"/>
      <c r="EL670" s="175"/>
      <c r="EM670" s="175"/>
      <c r="EN670" s="175"/>
      <c r="EO670" s="175"/>
      <c r="EP670" s="175"/>
      <c r="EQ670" s="175"/>
      <c r="ER670" s="175"/>
      <c r="ES670" s="175"/>
      <c r="ET670" s="175"/>
      <c r="EU670" s="175"/>
      <c r="EV670" s="175"/>
      <c r="EW670" s="175"/>
      <c r="EX670" s="175"/>
      <c r="EY670" s="175"/>
      <c r="EZ670" s="175"/>
      <c r="FA670" s="175"/>
    </row>
    <row r="671" spans="135:157" ht="18" customHeight="1">
      <c r="EE671" s="175"/>
      <c r="EF671" s="175"/>
      <c r="EG671" s="175"/>
      <c r="EH671" s="175"/>
      <c r="EI671" s="175"/>
      <c r="EJ671" s="175"/>
      <c r="EK671" s="175"/>
      <c r="EL671" s="175"/>
      <c r="EM671" s="175"/>
      <c r="EN671" s="175"/>
      <c r="EO671" s="175"/>
      <c r="EP671" s="175"/>
      <c r="EQ671" s="175"/>
      <c r="ER671" s="175"/>
      <c r="ES671" s="175"/>
      <c r="ET671" s="175"/>
      <c r="EU671" s="175"/>
      <c r="EV671" s="175"/>
      <c r="EW671" s="175"/>
      <c r="EX671" s="175"/>
      <c r="EY671" s="175"/>
      <c r="EZ671" s="175"/>
      <c r="FA671" s="175"/>
    </row>
    <row r="672" spans="135:157" ht="18" customHeight="1">
      <c r="EE672" s="175"/>
      <c r="EF672" s="175"/>
      <c r="EG672" s="175"/>
      <c r="EH672" s="175"/>
      <c r="EI672" s="175"/>
      <c r="EJ672" s="175"/>
      <c r="EK672" s="175"/>
      <c r="EL672" s="175"/>
      <c r="EM672" s="175"/>
      <c r="EN672" s="175"/>
      <c r="EO672" s="175"/>
      <c r="EP672" s="175"/>
      <c r="EQ672" s="175"/>
      <c r="ER672" s="175"/>
      <c r="ES672" s="175"/>
      <c r="ET672" s="175"/>
      <c r="EU672" s="175"/>
      <c r="EV672" s="175"/>
      <c r="EW672" s="175"/>
      <c r="EX672" s="175"/>
      <c r="EY672" s="175"/>
      <c r="EZ672" s="175"/>
      <c r="FA672" s="175"/>
    </row>
    <row r="673" spans="135:157" ht="18" customHeight="1">
      <c r="EE673" s="175"/>
      <c r="EF673" s="175"/>
      <c r="EG673" s="175"/>
      <c r="EH673" s="175"/>
      <c r="EI673" s="175"/>
      <c r="EJ673" s="175"/>
      <c r="EK673" s="175"/>
      <c r="EL673" s="175"/>
      <c r="EM673" s="175"/>
      <c r="EN673" s="175"/>
      <c r="EO673" s="175"/>
      <c r="EP673" s="175"/>
      <c r="EQ673" s="175"/>
      <c r="ER673" s="175"/>
      <c r="ES673" s="175"/>
      <c r="ET673" s="175"/>
      <c r="EU673" s="175"/>
      <c r="EV673" s="175"/>
      <c r="EW673" s="175"/>
      <c r="EX673" s="175"/>
      <c r="EY673" s="175"/>
      <c r="EZ673" s="175"/>
      <c r="FA673" s="175"/>
    </row>
    <row r="674" spans="135:157" ht="18" customHeight="1">
      <c r="EE674" s="175"/>
      <c r="EF674" s="175"/>
      <c r="EG674" s="175"/>
      <c r="EH674" s="175"/>
      <c r="EI674" s="175"/>
      <c r="EJ674" s="175"/>
      <c r="EK674" s="175"/>
      <c r="EL674" s="175"/>
      <c r="EM674" s="175"/>
      <c r="EN674" s="175"/>
      <c r="EO674" s="175"/>
      <c r="EP674" s="175"/>
      <c r="EQ674" s="175"/>
      <c r="ER674" s="175"/>
      <c r="ES674" s="175"/>
      <c r="ET674" s="175"/>
      <c r="EU674" s="175"/>
      <c r="EV674" s="175"/>
      <c r="EW674" s="175"/>
      <c r="EX674" s="175"/>
      <c r="EY674" s="175"/>
      <c r="EZ674" s="175"/>
      <c r="FA674" s="175"/>
    </row>
    <row r="675" spans="135:157" ht="18" customHeight="1">
      <c r="EE675" s="175"/>
      <c r="EF675" s="175"/>
      <c r="EG675" s="175"/>
      <c r="EH675" s="175"/>
      <c r="EI675" s="175"/>
      <c r="EJ675" s="175"/>
      <c r="EK675" s="175"/>
      <c r="EL675" s="175"/>
      <c r="EM675" s="175"/>
      <c r="EN675" s="175"/>
      <c r="EO675" s="175"/>
      <c r="EP675" s="175"/>
      <c r="EQ675" s="175"/>
      <c r="ER675" s="175"/>
      <c r="ES675" s="175"/>
      <c r="ET675" s="175"/>
      <c r="EU675" s="175"/>
      <c r="EV675" s="175"/>
      <c r="EW675" s="175"/>
      <c r="EX675" s="175"/>
      <c r="EY675" s="175"/>
      <c r="EZ675" s="175"/>
      <c r="FA675" s="175"/>
    </row>
    <row r="676" spans="135:157" ht="18" customHeight="1">
      <c r="EE676" s="175"/>
      <c r="EF676" s="175"/>
      <c r="EG676" s="175"/>
      <c r="EH676" s="175"/>
      <c r="EI676" s="175"/>
      <c r="EJ676" s="175"/>
      <c r="EK676" s="175"/>
      <c r="EL676" s="175"/>
      <c r="EM676" s="175"/>
      <c r="EN676" s="175"/>
      <c r="EO676" s="175"/>
      <c r="EP676" s="175"/>
      <c r="EQ676" s="175"/>
      <c r="ER676" s="175"/>
      <c r="ES676" s="175"/>
      <c r="ET676" s="175"/>
      <c r="EU676" s="175"/>
      <c r="EV676" s="175"/>
      <c r="EW676" s="175"/>
      <c r="EX676" s="175"/>
      <c r="EY676" s="175"/>
      <c r="EZ676" s="175"/>
      <c r="FA676" s="175"/>
    </row>
    <row r="677" spans="135:157" ht="18" customHeight="1">
      <c r="EE677" s="175"/>
      <c r="EF677" s="175"/>
      <c r="EG677" s="175"/>
      <c r="EH677" s="175"/>
      <c r="EI677" s="175"/>
      <c r="EJ677" s="175"/>
      <c r="EK677" s="175"/>
      <c r="EL677" s="175"/>
      <c r="EM677" s="175"/>
      <c r="EN677" s="175"/>
      <c r="EO677" s="175"/>
      <c r="EP677" s="175"/>
      <c r="EQ677" s="175"/>
      <c r="ER677" s="175"/>
      <c r="ES677" s="175"/>
      <c r="ET677" s="175"/>
      <c r="EU677" s="175"/>
      <c r="EV677" s="175"/>
      <c r="EW677" s="175"/>
      <c r="EX677" s="175"/>
      <c r="EY677" s="175"/>
      <c r="EZ677" s="175"/>
      <c r="FA677" s="175"/>
    </row>
    <row r="678" spans="135:157" ht="18" customHeight="1">
      <c r="EE678" s="175"/>
      <c r="EF678" s="175"/>
      <c r="EG678" s="175"/>
      <c r="EH678" s="175"/>
      <c r="EI678" s="175"/>
      <c r="EJ678" s="175"/>
      <c r="EK678" s="175"/>
      <c r="EL678" s="175"/>
      <c r="EM678" s="175"/>
      <c r="EN678" s="175"/>
      <c r="EO678" s="175"/>
      <c r="EP678" s="175"/>
      <c r="EQ678" s="175"/>
      <c r="ER678" s="175"/>
      <c r="ES678" s="175"/>
      <c r="ET678" s="175"/>
      <c r="EU678" s="175"/>
      <c r="EV678" s="175"/>
      <c r="EW678" s="175"/>
      <c r="EX678" s="175"/>
      <c r="EY678" s="175"/>
      <c r="EZ678" s="175"/>
      <c r="FA678" s="175"/>
    </row>
    <row r="679" spans="135:157" ht="18" customHeight="1">
      <c r="EE679" s="175"/>
      <c r="EF679" s="175"/>
      <c r="EG679" s="175"/>
      <c r="EH679" s="175"/>
      <c r="EI679" s="175"/>
      <c r="EJ679" s="175"/>
      <c r="EK679" s="175"/>
      <c r="EL679" s="175"/>
      <c r="EM679" s="175"/>
      <c r="EN679" s="175"/>
      <c r="EO679" s="175"/>
      <c r="EP679" s="175"/>
      <c r="EQ679" s="175"/>
      <c r="ER679" s="175"/>
      <c r="ES679" s="175"/>
      <c r="ET679" s="175"/>
      <c r="EU679" s="175"/>
      <c r="EV679" s="175"/>
      <c r="EW679" s="175"/>
      <c r="EX679" s="175"/>
      <c r="EY679" s="175"/>
      <c r="EZ679" s="175"/>
      <c r="FA679" s="175"/>
    </row>
    <row r="680" spans="135:157" ht="18" customHeight="1">
      <c r="EE680" s="175"/>
      <c r="EF680" s="175"/>
      <c r="EG680" s="175"/>
      <c r="EH680" s="175"/>
      <c r="EI680" s="175"/>
      <c r="EJ680" s="175"/>
      <c r="EK680" s="175"/>
      <c r="EL680" s="175"/>
      <c r="EM680" s="175"/>
      <c r="EN680" s="175"/>
      <c r="EO680" s="175"/>
      <c r="EP680" s="175"/>
      <c r="EQ680" s="175"/>
      <c r="ER680" s="175"/>
      <c r="ES680" s="175"/>
      <c r="ET680" s="175"/>
      <c r="EU680" s="175"/>
      <c r="EV680" s="175"/>
      <c r="EW680" s="175"/>
      <c r="EX680" s="175"/>
      <c r="EY680" s="175"/>
      <c r="EZ680" s="175"/>
      <c r="FA680" s="175"/>
    </row>
    <row r="681" spans="135:157" ht="18" customHeight="1">
      <c r="EE681" s="175"/>
      <c r="EF681" s="175"/>
      <c r="EG681" s="175"/>
      <c r="EH681" s="175"/>
      <c r="EI681" s="175"/>
      <c r="EJ681" s="175"/>
      <c r="EK681" s="175"/>
      <c r="EL681" s="175"/>
      <c r="EM681" s="175"/>
      <c r="EN681" s="175"/>
      <c r="EO681" s="175"/>
      <c r="EP681" s="175"/>
      <c r="EQ681" s="175"/>
      <c r="ER681" s="175"/>
      <c r="ES681" s="175"/>
      <c r="ET681" s="175"/>
      <c r="EU681" s="175"/>
      <c r="EV681" s="175"/>
      <c r="EW681" s="175"/>
      <c r="EX681" s="175"/>
      <c r="EY681" s="175"/>
      <c r="EZ681" s="175"/>
      <c r="FA681" s="175"/>
    </row>
    <row r="682" spans="135:157" ht="18" customHeight="1">
      <c r="EE682" s="175"/>
      <c r="EF682" s="175"/>
      <c r="EG682" s="175"/>
      <c r="EH682" s="175"/>
      <c r="EI682" s="175"/>
      <c r="EJ682" s="175"/>
      <c r="EK682" s="175"/>
      <c r="EL682" s="175"/>
      <c r="EM682" s="175"/>
      <c r="EN682" s="175"/>
      <c r="EO682" s="175"/>
      <c r="EP682" s="175"/>
      <c r="EQ682" s="175"/>
      <c r="ER682" s="175"/>
      <c r="ES682" s="175"/>
      <c r="ET682" s="175"/>
      <c r="EU682" s="175"/>
      <c r="EV682" s="175"/>
      <c r="EW682" s="175"/>
      <c r="EX682" s="175"/>
      <c r="EY682" s="175"/>
      <c r="EZ682" s="175"/>
      <c r="FA682" s="175"/>
    </row>
    <row r="683" spans="135:157" ht="18" customHeight="1">
      <c r="EE683" s="175"/>
      <c r="EF683" s="175"/>
      <c r="EG683" s="175"/>
      <c r="EH683" s="175"/>
      <c r="EI683" s="175"/>
      <c r="EJ683" s="175"/>
      <c r="EK683" s="175"/>
      <c r="EL683" s="175"/>
      <c r="EM683" s="175"/>
      <c r="EN683" s="175"/>
      <c r="EO683" s="175"/>
      <c r="EP683" s="175"/>
      <c r="EQ683" s="175"/>
      <c r="ER683" s="175"/>
      <c r="ES683" s="175"/>
      <c r="ET683" s="175"/>
      <c r="EU683" s="175"/>
      <c r="EV683" s="175"/>
      <c r="EW683" s="175"/>
      <c r="EX683" s="175"/>
      <c r="EY683" s="175"/>
      <c r="EZ683" s="175"/>
      <c r="FA683" s="175"/>
    </row>
    <row r="684" spans="135:157" ht="18" customHeight="1">
      <c r="EE684" s="175"/>
      <c r="EF684" s="175"/>
      <c r="EG684" s="175"/>
      <c r="EH684" s="175"/>
      <c r="EI684" s="175"/>
      <c r="EJ684" s="175"/>
      <c r="EK684" s="175"/>
      <c r="EL684" s="175"/>
      <c r="EM684" s="175"/>
      <c r="EN684" s="175"/>
      <c r="EO684" s="175"/>
      <c r="EP684" s="175"/>
      <c r="EQ684" s="175"/>
      <c r="ER684" s="175"/>
      <c r="ES684" s="175"/>
      <c r="ET684" s="175"/>
      <c r="EU684" s="175"/>
      <c r="EV684" s="175"/>
      <c r="EW684" s="175"/>
      <c r="EX684" s="175"/>
      <c r="EY684" s="175"/>
      <c r="EZ684" s="175"/>
      <c r="FA684" s="175"/>
    </row>
    <row r="685" spans="135:157" ht="18" customHeight="1">
      <c r="EE685" s="175"/>
      <c r="EF685" s="175"/>
      <c r="EG685" s="175"/>
      <c r="EH685" s="175"/>
      <c r="EI685" s="175"/>
      <c r="EJ685" s="175"/>
      <c r="EK685" s="175"/>
      <c r="EL685" s="175"/>
      <c r="EM685" s="175"/>
      <c r="EN685" s="175"/>
      <c r="EO685" s="175"/>
      <c r="EP685" s="175"/>
      <c r="EQ685" s="175"/>
      <c r="ER685" s="175"/>
      <c r="ES685" s="175"/>
      <c r="ET685" s="175"/>
      <c r="EU685" s="175"/>
      <c r="EV685" s="175"/>
      <c r="EW685" s="175"/>
      <c r="EX685" s="175"/>
      <c r="EY685" s="175"/>
      <c r="EZ685" s="175"/>
      <c r="FA685" s="175"/>
    </row>
    <row r="686" spans="135:157" ht="18" customHeight="1">
      <c r="EE686" s="175"/>
      <c r="EF686" s="175"/>
      <c r="EG686" s="175"/>
      <c r="EH686" s="175"/>
      <c r="EI686" s="175"/>
      <c r="EJ686" s="175"/>
      <c r="EK686" s="175"/>
      <c r="EL686" s="175"/>
      <c r="EM686" s="175"/>
      <c r="EN686" s="175"/>
      <c r="EO686" s="175"/>
      <c r="EP686" s="175"/>
      <c r="EQ686" s="175"/>
      <c r="ER686" s="175"/>
      <c r="ES686" s="175"/>
      <c r="ET686" s="175"/>
      <c r="EU686" s="175"/>
      <c r="EV686" s="175"/>
      <c r="EW686" s="175"/>
      <c r="EX686" s="175"/>
      <c r="EY686" s="175"/>
      <c r="EZ686" s="175"/>
      <c r="FA686" s="175"/>
    </row>
    <row r="687" spans="135:157" ht="18" customHeight="1">
      <c r="EE687" s="175"/>
      <c r="EF687" s="175"/>
      <c r="EG687" s="175"/>
      <c r="EH687" s="175"/>
      <c r="EI687" s="175"/>
      <c r="EJ687" s="175"/>
      <c r="EK687" s="175"/>
      <c r="EL687" s="175"/>
      <c r="EM687" s="175"/>
      <c r="EN687" s="175"/>
      <c r="EO687" s="175"/>
      <c r="EP687" s="175"/>
      <c r="EQ687" s="175"/>
      <c r="ER687" s="175"/>
      <c r="ES687" s="175"/>
      <c r="ET687" s="175"/>
      <c r="EU687" s="175"/>
      <c r="EV687" s="175"/>
      <c r="EW687" s="175"/>
      <c r="EX687" s="175"/>
      <c r="EY687" s="175"/>
      <c r="EZ687" s="175"/>
      <c r="FA687" s="175"/>
    </row>
    <row r="688" spans="135:157" ht="18" customHeight="1">
      <c r="EE688" s="175"/>
      <c r="EF688" s="175"/>
      <c r="EG688" s="175"/>
      <c r="EH688" s="175"/>
      <c r="EI688" s="175"/>
      <c r="EJ688" s="175"/>
      <c r="EK688" s="175"/>
      <c r="EL688" s="175"/>
      <c r="EM688" s="175"/>
      <c r="EN688" s="175"/>
      <c r="EO688" s="175"/>
      <c r="EP688" s="175"/>
      <c r="EQ688" s="175"/>
      <c r="ER688" s="175"/>
      <c r="ES688" s="175"/>
      <c r="ET688" s="175"/>
      <c r="EU688" s="175"/>
      <c r="EV688" s="175"/>
      <c r="EW688" s="175"/>
      <c r="EX688" s="175"/>
      <c r="EY688" s="175"/>
      <c r="EZ688" s="175"/>
      <c r="FA688" s="175"/>
    </row>
    <row r="689" spans="135:157" ht="18" customHeight="1">
      <c r="EE689" s="175"/>
      <c r="EF689" s="175"/>
      <c r="EG689" s="175"/>
      <c r="EH689" s="175"/>
      <c r="EI689" s="175"/>
      <c r="EJ689" s="175"/>
      <c r="EK689" s="175"/>
      <c r="EL689" s="175"/>
      <c r="EM689" s="175"/>
      <c r="EN689" s="175"/>
      <c r="EO689" s="175"/>
      <c r="EP689" s="175"/>
      <c r="EQ689" s="175"/>
      <c r="ER689" s="175"/>
      <c r="ES689" s="175"/>
      <c r="ET689" s="175"/>
      <c r="EU689" s="175"/>
      <c r="EV689" s="175"/>
      <c r="EW689" s="175"/>
      <c r="EX689" s="175"/>
      <c r="EY689" s="175"/>
      <c r="EZ689" s="175"/>
      <c r="FA689" s="175"/>
    </row>
    <row r="690" spans="135:157" ht="18" customHeight="1">
      <c r="EE690" s="175"/>
      <c r="EF690" s="175"/>
      <c r="EG690" s="175"/>
      <c r="EH690" s="175"/>
      <c r="EI690" s="175"/>
      <c r="EJ690" s="175"/>
      <c r="EK690" s="175"/>
      <c r="EL690" s="175"/>
      <c r="EM690" s="175"/>
      <c r="EN690" s="175"/>
      <c r="EO690" s="175"/>
      <c r="EP690" s="175"/>
      <c r="EQ690" s="175"/>
      <c r="ER690" s="175"/>
      <c r="ES690" s="175"/>
      <c r="ET690" s="175"/>
      <c r="EU690" s="175"/>
      <c r="EV690" s="175"/>
      <c r="EW690" s="175"/>
      <c r="EX690" s="175"/>
      <c r="EY690" s="175"/>
      <c r="EZ690" s="175"/>
      <c r="FA690" s="175"/>
    </row>
    <row r="691" spans="135:157" ht="18" customHeight="1">
      <c r="EE691" s="175"/>
      <c r="EF691" s="175"/>
      <c r="EG691" s="175"/>
      <c r="EH691" s="175"/>
      <c r="EI691" s="175"/>
      <c r="EJ691" s="175"/>
      <c r="EK691" s="175"/>
      <c r="EL691" s="175"/>
      <c r="EM691" s="175"/>
      <c r="EN691" s="175"/>
      <c r="EO691" s="175"/>
      <c r="EP691" s="175"/>
      <c r="EQ691" s="175"/>
      <c r="ER691" s="175"/>
      <c r="ES691" s="175"/>
      <c r="ET691" s="175"/>
      <c r="EU691" s="175"/>
      <c r="EV691" s="175"/>
      <c r="EW691" s="175"/>
      <c r="EX691" s="175"/>
      <c r="EY691" s="175"/>
      <c r="EZ691" s="175"/>
      <c r="FA691" s="175"/>
    </row>
    <row r="692" spans="135:157" ht="18" customHeight="1">
      <c r="EE692" s="175"/>
      <c r="EF692" s="175"/>
      <c r="EG692" s="175"/>
      <c r="EH692" s="175"/>
      <c r="EI692" s="175"/>
      <c r="EJ692" s="175"/>
      <c r="EK692" s="175"/>
      <c r="EL692" s="175"/>
      <c r="EM692" s="175"/>
      <c r="EN692" s="175"/>
      <c r="EO692" s="175"/>
      <c r="EP692" s="175"/>
      <c r="EQ692" s="175"/>
      <c r="ER692" s="175"/>
      <c r="ES692" s="175"/>
      <c r="ET692" s="175"/>
      <c r="EU692" s="175"/>
      <c r="EV692" s="175"/>
      <c r="EW692" s="175"/>
      <c r="EX692" s="175"/>
      <c r="EY692" s="175"/>
      <c r="EZ692" s="175"/>
      <c r="FA692" s="175"/>
    </row>
    <row r="693" spans="135:157" ht="18" customHeight="1">
      <c r="EE693" s="175"/>
      <c r="EF693" s="175"/>
      <c r="EG693" s="175"/>
      <c r="EH693" s="175"/>
      <c r="EI693" s="175"/>
      <c r="EJ693" s="175"/>
      <c r="EK693" s="175"/>
      <c r="EL693" s="175"/>
      <c r="EM693" s="175"/>
      <c r="EN693" s="175"/>
      <c r="EO693" s="175"/>
      <c r="EP693" s="175"/>
      <c r="EQ693" s="175"/>
      <c r="ER693" s="175"/>
      <c r="ES693" s="175"/>
      <c r="ET693" s="175"/>
      <c r="EU693" s="175"/>
      <c r="EV693" s="175"/>
      <c r="EW693" s="175"/>
      <c r="EX693" s="175"/>
      <c r="EY693" s="175"/>
      <c r="EZ693" s="175"/>
      <c r="FA693" s="175"/>
    </row>
    <row r="694" spans="135:157" ht="18" customHeight="1">
      <c r="EE694" s="175"/>
      <c r="EF694" s="175"/>
      <c r="EG694" s="175"/>
      <c r="EH694" s="175"/>
      <c r="EI694" s="175"/>
      <c r="EJ694" s="175"/>
      <c r="EK694" s="175"/>
      <c r="EL694" s="175"/>
      <c r="EM694" s="175"/>
      <c r="EN694" s="175"/>
      <c r="EO694" s="175"/>
      <c r="EP694" s="175"/>
      <c r="EQ694" s="175"/>
      <c r="ER694" s="175"/>
      <c r="ES694" s="175"/>
      <c r="ET694" s="175"/>
      <c r="EU694" s="175"/>
      <c r="EV694" s="175"/>
      <c r="EW694" s="175"/>
      <c r="EX694" s="175"/>
      <c r="EY694" s="175"/>
      <c r="EZ694" s="175"/>
      <c r="FA694" s="175"/>
    </row>
    <row r="695" spans="135:157" ht="18" customHeight="1">
      <c r="EE695" s="175"/>
      <c r="EF695" s="175"/>
      <c r="EG695" s="175"/>
      <c r="EH695" s="175"/>
      <c r="EI695" s="175"/>
      <c r="EJ695" s="175"/>
      <c r="EK695" s="175"/>
      <c r="EL695" s="175"/>
      <c r="EM695" s="175"/>
      <c r="EN695" s="175"/>
      <c r="EO695" s="175"/>
      <c r="EP695" s="175"/>
      <c r="EQ695" s="175"/>
      <c r="ER695" s="175"/>
      <c r="ES695" s="175"/>
      <c r="ET695" s="175"/>
      <c r="EU695" s="175"/>
      <c r="EV695" s="175"/>
      <c r="EW695" s="175"/>
      <c r="EX695" s="175"/>
      <c r="EY695" s="175"/>
      <c r="EZ695" s="175"/>
      <c r="FA695" s="175"/>
    </row>
    <row r="696" spans="135:157" ht="18" customHeight="1">
      <c r="EE696" s="175"/>
      <c r="EF696" s="175"/>
      <c r="EG696" s="175"/>
      <c r="EH696" s="175"/>
      <c r="EI696" s="175"/>
      <c r="EJ696" s="175"/>
      <c r="EK696" s="175"/>
      <c r="EL696" s="175"/>
      <c r="EM696" s="175"/>
      <c r="EN696" s="175"/>
      <c r="EO696" s="175"/>
      <c r="EP696" s="175"/>
      <c r="EQ696" s="175"/>
      <c r="ER696" s="175"/>
      <c r="ES696" s="175"/>
      <c r="ET696" s="175"/>
      <c r="EU696" s="175"/>
      <c r="EV696" s="175"/>
      <c r="EW696" s="175"/>
      <c r="EX696" s="175"/>
      <c r="EY696" s="175"/>
      <c r="EZ696" s="175"/>
      <c r="FA696" s="175"/>
    </row>
    <row r="697" spans="135:157" ht="18" customHeight="1">
      <c r="EE697" s="175"/>
      <c r="EF697" s="175"/>
      <c r="EG697" s="175"/>
      <c r="EH697" s="175"/>
      <c r="EI697" s="175"/>
      <c r="EJ697" s="175"/>
      <c r="EK697" s="175"/>
      <c r="EL697" s="175"/>
      <c r="EM697" s="175"/>
      <c r="EN697" s="175"/>
      <c r="EO697" s="175"/>
      <c r="EP697" s="175"/>
      <c r="EQ697" s="175"/>
      <c r="ER697" s="175"/>
      <c r="ES697" s="175"/>
      <c r="ET697" s="175"/>
      <c r="EU697" s="175"/>
      <c r="EV697" s="175"/>
      <c r="EW697" s="175"/>
      <c r="EX697" s="175"/>
      <c r="EY697" s="175"/>
      <c r="EZ697" s="175"/>
      <c r="FA697" s="175"/>
    </row>
    <row r="698" spans="135:157" ht="18" customHeight="1">
      <c r="EE698" s="175"/>
      <c r="EF698" s="175"/>
      <c r="EG698" s="175"/>
      <c r="EH698" s="175"/>
      <c r="EI698" s="175"/>
      <c r="EJ698" s="175"/>
      <c r="EK698" s="175"/>
      <c r="EL698" s="175"/>
      <c r="EM698" s="175"/>
      <c r="EN698" s="175"/>
      <c r="EO698" s="175"/>
      <c r="EP698" s="175"/>
      <c r="EQ698" s="175"/>
      <c r="ER698" s="175"/>
      <c r="ES698" s="175"/>
      <c r="ET698" s="175"/>
      <c r="EU698" s="175"/>
      <c r="EV698" s="175"/>
      <c r="EW698" s="175"/>
      <c r="EX698" s="175"/>
      <c r="EY698" s="175"/>
      <c r="EZ698" s="175"/>
      <c r="FA698" s="175"/>
    </row>
    <row r="699" spans="135:157" ht="18" customHeight="1">
      <c r="EE699" s="175"/>
      <c r="EF699" s="175"/>
      <c r="EG699" s="175"/>
      <c r="EH699" s="175"/>
      <c r="EI699" s="175"/>
      <c r="EJ699" s="175"/>
      <c r="EK699" s="175"/>
      <c r="EL699" s="175"/>
      <c r="EM699" s="175"/>
      <c r="EN699" s="175"/>
      <c r="EO699" s="175"/>
      <c r="EP699" s="175"/>
      <c r="EQ699" s="175"/>
      <c r="ER699" s="175"/>
      <c r="ES699" s="175"/>
      <c r="ET699" s="175"/>
      <c r="EU699" s="175"/>
      <c r="EV699" s="175"/>
      <c r="EW699" s="175"/>
      <c r="EX699" s="175"/>
      <c r="EY699" s="175"/>
      <c r="EZ699" s="175"/>
      <c r="FA699" s="175"/>
    </row>
    <row r="700" spans="135:157" ht="18" customHeight="1">
      <c r="EE700" s="175"/>
      <c r="EF700" s="175"/>
      <c r="EG700" s="175"/>
      <c r="EH700" s="175"/>
      <c r="EI700" s="175"/>
      <c r="EJ700" s="175"/>
      <c r="EK700" s="175"/>
      <c r="EL700" s="175"/>
      <c r="EM700" s="175"/>
      <c r="EN700" s="175"/>
      <c r="EO700" s="175"/>
      <c r="EP700" s="175"/>
      <c r="EQ700" s="175"/>
      <c r="ER700" s="175"/>
      <c r="ES700" s="175"/>
      <c r="ET700" s="175"/>
      <c r="EU700" s="175"/>
      <c r="EV700" s="175"/>
      <c r="EW700" s="175"/>
      <c r="EX700" s="175"/>
      <c r="EY700" s="175"/>
      <c r="EZ700" s="175"/>
      <c r="FA700" s="175"/>
    </row>
    <row r="701" spans="135:157" ht="18" customHeight="1">
      <c r="EE701" s="175"/>
      <c r="EF701" s="175"/>
      <c r="EG701" s="175"/>
      <c r="EH701" s="175"/>
      <c r="EI701" s="175"/>
      <c r="EJ701" s="175"/>
      <c r="EK701" s="175"/>
      <c r="EL701" s="175"/>
      <c r="EM701" s="175"/>
      <c r="EN701" s="175"/>
      <c r="EO701" s="175"/>
      <c r="EP701" s="175"/>
      <c r="EQ701" s="175"/>
      <c r="ER701" s="175"/>
      <c r="ES701" s="175"/>
      <c r="ET701" s="175"/>
      <c r="EU701" s="175"/>
      <c r="EV701" s="175"/>
      <c r="EW701" s="175"/>
      <c r="EX701" s="175"/>
      <c r="EY701" s="175"/>
      <c r="EZ701" s="175"/>
      <c r="FA701" s="175"/>
    </row>
    <row r="702" spans="135:157" ht="18" customHeight="1">
      <c r="EE702" s="175"/>
      <c r="EF702" s="175"/>
      <c r="EG702" s="175"/>
      <c r="EH702" s="175"/>
      <c r="EI702" s="175"/>
      <c r="EJ702" s="175"/>
      <c r="EK702" s="175"/>
      <c r="EL702" s="175"/>
      <c r="EM702" s="175"/>
      <c r="EN702" s="175"/>
      <c r="EO702" s="175"/>
      <c r="EP702" s="175"/>
      <c r="EQ702" s="175"/>
      <c r="ER702" s="175"/>
      <c r="ES702" s="175"/>
      <c r="ET702" s="175"/>
      <c r="EU702" s="175"/>
      <c r="EV702" s="175"/>
      <c r="EW702" s="175"/>
      <c r="EX702" s="175"/>
      <c r="EY702" s="175"/>
      <c r="EZ702" s="175"/>
      <c r="FA702" s="175"/>
    </row>
    <row r="703" spans="135:157" ht="18" customHeight="1">
      <c r="EE703" s="175"/>
      <c r="EF703" s="175"/>
      <c r="EG703" s="175"/>
      <c r="EH703" s="175"/>
      <c r="EI703" s="175"/>
      <c r="EJ703" s="175"/>
      <c r="EK703" s="175"/>
      <c r="EL703" s="175"/>
      <c r="EM703" s="175"/>
      <c r="EN703" s="175"/>
      <c r="EO703" s="175"/>
      <c r="EP703" s="175"/>
      <c r="EQ703" s="175"/>
      <c r="ER703" s="175"/>
      <c r="ES703" s="175"/>
      <c r="ET703" s="175"/>
      <c r="EU703" s="175"/>
      <c r="EV703" s="175"/>
      <c r="EW703" s="175"/>
      <c r="EX703" s="175"/>
      <c r="EY703" s="175"/>
      <c r="EZ703" s="175"/>
      <c r="FA703" s="175"/>
    </row>
    <row r="704" spans="135:157" ht="18" customHeight="1">
      <c r="EE704" s="175"/>
      <c r="EF704" s="175"/>
      <c r="EG704" s="175"/>
      <c r="EH704" s="175"/>
      <c r="EI704" s="175"/>
      <c r="EJ704" s="175"/>
      <c r="EK704" s="175"/>
      <c r="EL704" s="175"/>
      <c r="EM704" s="175"/>
      <c r="EN704" s="175"/>
      <c r="EO704" s="175"/>
      <c r="EP704" s="175"/>
      <c r="EQ704" s="175"/>
      <c r="ER704" s="175"/>
      <c r="ES704" s="175"/>
      <c r="ET704" s="175"/>
      <c r="EU704" s="175"/>
      <c r="EV704" s="175"/>
      <c r="EW704" s="175"/>
      <c r="EX704" s="175"/>
      <c r="EY704" s="175"/>
      <c r="EZ704" s="175"/>
      <c r="FA704" s="175"/>
    </row>
    <row r="705" spans="135:157" ht="18" customHeight="1">
      <c r="EE705" s="175"/>
      <c r="EF705" s="175"/>
      <c r="EG705" s="175"/>
      <c r="EH705" s="175"/>
      <c r="EI705" s="175"/>
      <c r="EJ705" s="175"/>
      <c r="EK705" s="175"/>
      <c r="EL705" s="175"/>
      <c r="EM705" s="175"/>
      <c r="EN705" s="175"/>
      <c r="EO705" s="175"/>
      <c r="EP705" s="175"/>
      <c r="EQ705" s="175"/>
      <c r="ER705" s="175"/>
      <c r="ES705" s="175"/>
      <c r="ET705" s="175"/>
      <c r="EU705" s="175"/>
      <c r="EV705" s="175"/>
      <c r="EW705" s="175"/>
      <c r="EX705" s="175"/>
      <c r="EY705" s="175"/>
      <c r="EZ705" s="175"/>
      <c r="FA705" s="175"/>
    </row>
    <row r="706" spans="135:157" ht="18" customHeight="1">
      <c r="EE706" s="175"/>
      <c r="EF706" s="175"/>
      <c r="EG706" s="175"/>
      <c r="EH706" s="175"/>
      <c r="EI706" s="175"/>
      <c r="EJ706" s="175"/>
      <c r="EK706" s="175"/>
      <c r="EL706" s="175"/>
      <c r="EM706" s="175"/>
      <c r="EN706" s="175"/>
      <c r="EO706" s="175"/>
      <c r="EP706" s="175"/>
      <c r="EQ706" s="175"/>
      <c r="ER706" s="175"/>
      <c r="ES706" s="175"/>
      <c r="ET706" s="175"/>
      <c r="EU706" s="175"/>
      <c r="EV706" s="175"/>
      <c r="EW706" s="175"/>
      <c r="EX706" s="175"/>
      <c r="EY706" s="175"/>
      <c r="EZ706" s="175"/>
      <c r="FA706" s="175"/>
    </row>
    <row r="707" spans="135:157" ht="18" customHeight="1">
      <c r="EE707" s="175"/>
      <c r="EF707" s="175"/>
      <c r="EG707" s="175"/>
      <c r="EH707" s="175"/>
      <c r="EI707" s="175"/>
      <c r="EJ707" s="175"/>
      <c r="EK707" s="175"/>
      <c r="EL707" s="175"/>
      <c r="EM707" s="175"/>
      <c r="EN707" s="175"/>
      <c r="EO707" s="175"/>
      <c r="EP707" s="175"/>
      <c r="EQ707" s="175"/>
      <c r="ER707" s="175"/>
      <c r="ES707" s="175"/>
      <c r="ET707" s="175"/>
      <c r="EU707" s="175"/>
      <c r="EV707" s="175"/>
      <c r="EW707" s="175"/>
      <c r="EX707" s="175"/>
      <c r="EY707" s="175"/>
      <c r="EZ707" s="175"/>
      <c r="FA707" s="175"/>
    </row>
    <row r="708" spans="135:157" ht="18" customHeight="1">
      <c r="EE708" s="175"/>
      <c r="EF708" s="175"/>
      <c r="EG708" s="175"/>
      <c r="EH708" s="175"/>
      <c r="EI708" s="175"/>
      <c r="EJ708" s="175"/>
      <c r="EK708" s="175"/>
      <c r="EL708" s="175"/>
      <c r="EM708" s="175"/>
      <c r="EN708" s="175"/>
      <c r="EO708" s="175"/>
      <c r="EP708" s="175"/>
      <c r="EQ708" s="175"/>
      <c r="ER708" s="175"/>
      <c r="ES708" s="175"/>
      <c r="ET708" s="175"/>
      <c r="EU708" s="175"/>
      <c r="EV708" s="175"/>
      <c r="EW708" s="175"/>
      <c r="EX708" s="175"/>
      <c r="EY708" s="175"/>
      <c r="EZ708" s="175"/>
      <c r="FA708" s="175"/>
    </row>
  </sheetData>
  <mergeCells count="32">
    <mergeCell ref="CI6:CL6"/>
    <mergeCell ref="CM6:CP6"/>
    <mergeCell ref="CQ6:CT6"/>
    <mergeCell ref="BA5:BL5"/>
    <mergeCell ref="BS6:BV6"/>
    <mergeCell ref="BW6:BZ6"/>
    <mergeCell ref="CA6:CD6"/>
    <mergeCell ref="CE6:CH6"/>
    <mergeCell ref="BS4:CU4"/>
    <mergeCell ref="BM5:BO5"/>
    <mergeCell ref="AC4:BO4"/>
    <mergeCell ref="W4:X4"/>
    <mergeCell ref="Y5:AB5"/>
    <mergeCell ref="CY6:DB6"/>
    <mergeCell ref="CY4:DO4"/>
    <mergeCell ref="DC6:DF6"/>
    <mergeCell ref="DG6:DJ6"/>
    <mergeCell ref="DK6:DN6"/>
    <mergeCell ref="EI4:EK4"/>
    <mergeCell ref="ET4:EU4"/>
    <mergeCell ref="Y4:AB4"/>
    <mergeCell ref="EC5:ED5"/>
    <mergeCell ref="DY5:DZ5"/>
    <mergeCell ref="DY4:EB4"/>
    <mergeCell ref="EA5:EB5"/>
    <mergeCell ref="AC5:AN5"/>
    <mergeCell ref="AO5:AZ5"/>
    <mergeCell ref="DW4:DX4"/>
    <mergeCell ref="EF23:EF25"/>
    <mergeCell ref="CG7:CI7"/>
    <mergeCell ref="CK7:CM7"/>
    <mergeCell ref="DW9:DX9"/>
  </mergeCells>
  <printOptions/>
  <pageMargins left="0.3937007874015748" right="0.3937007874015748" top="0.984251968503937" bottom="0.984251968503937" header="0.5905511811023623" footer="0.5118110236220472"/>
  <pageSetup fitToHeight="2" horizontalDpi="240" verticalDpi="240" orientation="landscape" paperSize="9" scale="56" r:id="rId1"/>
  <colBreaks count="5" manualBreakCount="5">
    <brk id="16" max="95" man="1"/>
    <brk id="67" max="95" man="1"/>
    <brk id="99" max="95" man="1"/>
    <brk id="123" max="95" man="1"/>
    <brk id="135"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地方課税政係</dc:creator>
  <cp:keywords/>
  <dc:description/>
  <cp:lastModifiedBy>Administrator</cp:lastModifiedBy>
  <cp:lastPrinted>2007-01-19T08:38:58Z</cp:lastPrinted>
  <dcterms:created xsi:type="dcterms:W3CDTF">1999-01-05T08:24:49Z</dcterms:created>
  <dcterms:modified xsi:type="dcterms:W3CDTF">2007-02-21T04:42:59Z</dcterms:modified>
  <cp:category/>
  <cp:version/>
  <cp:contentType/>
  <cp:contentStatus/>
</cp:coreProperties>
</file>