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35" activeTab="0"/>
  </bookViews>
  <sheets>
    <sheet name="国保税" sheetId="1" r:id="rId1"/>
    <sheet name="税率" sheetId="2" r:id="rId2"/>
  </sheets>
  <definedNames>
    <definedName name="_" localSheetId="0">'国保税'!#REF!</definedName>
    <definedName name="_" localSheetId="1">'税率'!$H$108</definedName>
    <definedName name="_">#REF!</definedName>
    <definedName name="_1_1" localSheetId="0">'国保税'!$E$2:$S$54</definedName>
    <definedName name="_1_1">#REF!</definedName>
    <definedName name="_1_2" localSheetId="0">'国保税'!$E$55:$S$80</definedName>
    <definedName name="_1_2">#REF!</definedName>
    <definedName name="_2">'税率'!$B$55:$F$80</definedName>
    <definedName name="_2_1" localSheetId="0">'国保税'!#REF!</definedName>
    <definedName name="_2_1">#REF!</definedName>
    <definedName name="_2_2" localSheetId="0">'国保税'!#REF!</definedName>
    <definedName name="_2_2">#REF!</definedName>
    <definedName name="_3_1" localSheetId="0">'国保税'!#REF!</definedName>
    <definedName name="_3_1">#REF!</definedName>
    <definedName name="_3_2" localSheetId="0">'国保税'!#REF!</definedName>
    <definedName name="_3_2">#REF!</definedName>
    <definedName name="_4_1" localSheetId="0">'国保税'!#REF!</definedName>
    <definedName name="_4_1">#REF!</definedName>
    <definedName name="_4_2" localSheetId="0">'国保税'!#REF!</definedName>
    <definedName name="_4_2">#REF!</definedName>
    <definedName name="_5_1" localSheetId="0">'国保税'!#REF!</definedName>
    <definedName name="_5_1">#REF!</definedName>
    <definedName name="_5_2" localSheetId="0">'国保税'!#REF!</definedName>
    <definedName name="_5_2">#REF!</definedName>
    <definedName name="_6_1" localSheetId="0">'国保税'!#REF!</definedName>
    <definedName name="_6_1">#REF!</definedName>
    <definedName name="_6_2" localSheetId="0">'国保税'!#REF!</definedName>
    <definedName name="_6_2">#REF!</definedName>
    <definedName name="\H" localSheetId="0">'国保税'!#REF!</definedName>
    <definedName name="\H">#REF!</definedName>
    <definedName name="\K" localSheetId="0">'国保税'!#REF!</definedName>
    <definedName name="\K" localSheetId="1">'税率'!#REF!</definedName>
    <definedName name="\K">#REF!</definedName>
    <definedName name="\P" localSheetId="0">'国保税'!#REF!</definedName>
    <definedName name="\P" localSheetId="1">'税率'!$H$89</definedName>
    <definedName name="\P">#REF!</definedName>
    <definedName name="\Q" localSheetId="0">'国保税'!#REF!</definedName>
    <definedName name="\Q" localSheetId="1">'税率'!$H$101</definedName>
    <definedName name="\Q">#REF!</definedName>
    <definedName name="\S" localSheetId="0">'国保税'!#REF!</definedName>
    <definedName name="\S" localSheetId="1">'税率'!#REF!</definedName>
    <definedName name="\S">#REF!</definedName>
    <definedName name="\X" localSheetId="0">'国保税'!#REF!</definedName>
    <definedName name="\X" localSheetId="1">'税率'!$H$86</definedName>
    <definedName name="\X">#REF!</definedName>
    <definedName name="_xlnm.Print_Area" localSheetId="0">'国保税'!$A$2:$BN$80</definedName>
    <definedName name="_xlnm.Print_Area" localSheetId="1">'税率'!$A$1:$K$80</definedName>
    <definedName name="Print_Area_MI" localSheetId="0">'国保税'!$E$2:$S$54</definedName>
    <definedName name="Print_Area_MI" localSheetId="1">'税率'!$B$55:$F$80</definedName>
    <definedName name="印刷マクロ" localSheetId="0">'国保税'!#REF!</definedName>
    <definedName name="印刷マクロ" localSheetId="1">'税率'!$H$88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<sst xmlns="http://schemas.openxmlformats.org/spreadsheetml/2006/main" count="431" uniqueCount="142">
  <si>
    <t>市町村名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</si>
  <si>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</si>
  <si>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</si>
  <si>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</si>
  <si>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</si>
  <si>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</si>
  <si>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</si>
  <si>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</si>
  <si>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</si>
  <si>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山 田 市</t>
  </si>
  <si>
    <t>甘 木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</si>
  <si>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</si>
  <si>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</si>
  <si>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</si>
  <si>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</si>
  <si>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</si>
  <si>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</si>
  <si>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</si>
  <si>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</si>
  <si>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</si>
  <si>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</si>
  <si>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</si>
  <si>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</si>
  <si>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</si>
  <si>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</si>
  <si>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</si>
  <si>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</si>
  <si>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</si>
  <si>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</si>
  <si>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</si>
  <si>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</si>
  <si>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</si>
  <si>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</si>
  <si>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</si>
  <si>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</si>
  <si>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</si>
  <si>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</si>
  <si>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</si>
  <si>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宮 田 町</t>
  </si>
  <si>
    <t>若 宮 町</t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</si>
  <si>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</si>
  <si>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</si>
  <si>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</si>
  <si>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</si>
  <si>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</si>
  <si>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</si>
  <si>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</si>
  <si>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</si>
  <si>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杷 木 町</t>
  </si>
  <si>
    <t>朝 倉 町</t>
  </si>
  <si>
    <t>二 丈 町</t>
  </si>
  <si>
    <t>志 摩 町</t>
  </si>
  <si>
    <t>大刀洗町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</si>
  <si>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</si>
  <si>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</si>
  <si>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</si>
  <si>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</si>
  <si>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</si>
  <si>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</si>
  <si>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</si>
  <si>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</si>
  <si>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</si>
  <si>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</si>
  <si>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</si>
  <si>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</si>
  <si>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</si>
  <si>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</si>
  <si>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</si>
  <si>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</si>
  <si>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苅 田 町</t>
  </si>
  <si>
    <t>吉 富 町</t>
  </si>
  <si>
    <t>大都市計</t>
  </si>
  <si>
    <t>都 市 計</t>
  </si>
  <si>
    <t>町 村 計</t>
  </si>
  <si>
    <t>県　  計</t>
  </si>
  <si>
    <t xml:space="preserve"> 区 分</t>
  </si>
  <si>
    <t>古 賀 市</t>
  </si>
  <si>
    <t>福 津 市</t>
  </si>
  <si>
    <t>うきは市</t>
  </si>
  <si>
    <t>筑 前 町</t>
  </si>
  <si>
    <t>東 峰 村</t>
  </si>
  <si>
    <t>所得割総額</t>
  </si>
  <si>
    <t>資産割総額</t>
  </si>
  <si>
    <t>均等割総額</t>
  </si>
  <si>
    <t>平等割総額</t>
  </si>
  <si>
    <t>課税（賦課）</t>
  </si>
  <si>
    <t>総　額</t>
  </si>
  <si>
    <t>基　礎　課　税　（　賦　課　）</t>
  </si>
  <si>
    <t>介　護　給　付　金　課　税　（　賦　課　）</t>
  </si>
  <si>
    <t>介護給付金課税（賦課）</t>
  </si>
  <si>
    <t>基礎課税（賦課）</t>
  </si>
  <si>
    <t>課税(賦課)限度額で課税(賦課)された世帯数</t>
  </si>
  <si>
    <t>課税(賦課)限度額を超える金額</t>
  </si>
  <si>
    <t xml:space="preserve">   (単位：千円、世帯)</t>
  </si>
  <si>
    <t>減　額　す　る　割　合</t>
  </si>
  <si>
    <t>被保険者数</t>
  </si>
  <si>
    <t>所　得　区　分　１</t>
  </si>
  <si>
    <t>所　得　区　分　２</t>
  </si>
  <si>
    <t>所　得　区　分　３</t>
  </si>
  <si>
    <t>計</t>
  </si>
  <si>
    <t>減　　　額　　　し　　　た　　　世　　　帯　　　数　　　等</t>
  </si>
  <si>
    <t>所得区分</t>
  </si>
  <si>
    <t>１</t>
  </si>
  <si>
    <t>２</t>
  </si>
  <si>
    <t>３</t>
  </si>
  <si>
    <t>世 帯 数</t>
  </si>
  <si>
    <t>１</t>
  </si>
  <si>
    <t>２</t>
  </si>
  <si>
    <t>減　額　し　た　均　等　割　額</t>
  </si>
  <si>
    <t>減　額　し　た　平　等　割　額</t>
  </si>
  <si>
    <t>　　　   (単位：割、世帯、人、千円）</t>
  </si>
  <si>
    <t>　</t>
  </si>
  <si>
    <t xml:space="preserve"> 区  分</t>
  </si>
  <si>
    <t>所得割</t>
  </si>
  <si>
    <t>資産割</t>
  </si>
  <si>
    <t>均等割</t>
  </si>
  <si>
    <t>平等割</t>
  </si>
  <si>
    <t>(％)</t>
  </si>
  <si>
    <t>(円)</t>
  </si>
  <si>
    <t>大都市平均</t>
  </si>
  <si>
    <t>都市平均</t>
  </si>
  <si>
    <t>町村平均</t>
  </si>
  <si>
    <t>県 平 均</t>
  </si>
  <si>
    <t xml:space="preserve"> ＊「所得割」欄</t>
  </si>
  <si>
    <t xml:space="preserve">  北九州市は市県民税額に対する割合であり、</t>
  </si>
  <si>
    <t xml:space="preserve">  福 岡 市は市 民 税額に対する割合である。</t>
  </si>
  <si>
    <t>（３）　国民健康保険税等の税率等に関する調</t>
  </si>
  <si>
    <t>-</t>
  </si>
  <si>
    <t>（１）　課税（賦課）の実績額及び課税（賦課）限度額で課税（賦課）された世帯数</t>
  </si>
  <si>
    <t>　ア．基礎課税（賦課）</t>
  </si>
  <si>
    <t>　イ．介護給付金課税（賦課）</t>
  </si>
  <si>
    <t>（２）　減額対象となった世帯数等</t>
  </si>
  <si>
    <t>宮 若 市</t>
  </si>
  <si>
    <t>嘉 麻 市</t>
  </si>
  <si>
    <t>朝 倉 市</t>
  </si>
  <si>
    <t>福 智 町</t>
  </si>
  <si>
    <t>みやこ町</t>
  </si>
  <si>
    <t>上 毛 町</t>
  </si>
  <si>
    <t>築 上 町</t>
  </si>
  <si>
    <t>税 （料）率（基礎課税分）</t>
  </si>
  <si>
    <t>税（料）率（介護納付金課税分）</t>
  </si>
  <si>
    <t xml:space="preserve">１３　平成１７年度国民健康保険税（料）の実績等に関する調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</si>
</sst>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_);[Red]\(0.00\)"/>
    <numFmt numFmtId="178" formatCode="#,##0.0;[Red]\-#,##0.0"/>
    <numFmt numFmtId="179" formatCode="0_);[Red]\(0\)"/>
    <numFmt numFmtId="180" formatCode="#,##0.000;\-#,##0.000"/>
  </numFmts>
  <fonts count="1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name val="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01">
    <xf numFmtId="37" fontId="0" fillId="0" borderId="0" xfId="0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3" fillId="0" borderId="0" xfId="0" applyFont="1" applyAlignment="1" applyProtection="1">
      <alignment vertical="center"/>
      <protection locked="0"/>
    </xf>
    <xf numFmtId="37" fontId="4" fillId="0" borderId="0" xfId="0" applyFont="1" applyAlignment="1" applyProtection="1">
      <alignment vertical="center"/>
      <protection locked="0"/>
    </xf>
    <xf numFmtId="37" fontId="4" fillId="0" borderId="0" xfId="0" applyFont="1" applyAlignment="1">
      <alignment vertical="center"/>
    </xf>
    <xf numFmtId="37" fontId="4" fillId="0" borderId="0" xfId="0" applyFont="1" applyAlignment="1" applyProtection="1" quotePrefix="1">
      <alignment horizontal="left" vertical="center"/>
      <protection locked="0"/>
    </xf>
    <xf numFmtId="37" fontId="4" fillId="0" borderId="0" xfId="0" applyFont="1" applyBorder="1" applyAlignment="1" applyProtection="1">
      <alignment vertical="center"/>
      <protection locked="0"/>
    </xf>
    <xf numFmtId="37" fontId="4" fillId="0" borderId="1" xfId="0" applyFont="1" applyBorder="1" applyAlignment="1" applyProtection="1">
      <alignment vertical="center"/>
      <protection locked="0"/>
    </xf>
    <xf numFmtId="37" fontId="4" fillId="0" borderId="0" xfId="0" applyFont="1" applyBorder="1" applyAlignment="1">
      <alignment vertical="center"/>
    </xf>
    <xf numFmtId="37" fontId="4" fillId="0" borderId="2" xfId="0" applyFont="1" applyBorder="1" applyAlignment="1" quotePrefix="1">
      <alignment horizontal="right" vertical="center"/>
    </xf>
    <xf numFmtId="37" fontId="4" fillId="0" borderId="3" xfId="0" applyFont="1" applyBorder="1" applyAlignment="1">
      <alignment vertical="center"/>
    </xf>
    <xf numFmtId="37" fontId="4" fillId="0" borderId="4" xfId="0" applyFont="1" applyBorder="1" applyAlignment="1">
      <alignment vertical="center"/>
    </xf>
    <xf numFmtId="37" fontId="4" fillId="0" borderId="5" xfId="0" applyFont="1" applyBorder="1" applyAlignment="1">
      <alignment vertical="center"/>
    </xf>
    <xf numFmtId="37" fontId="4" fillId="0" borderId="0" xfId="0" applyFont="1" applyBorder="1" applyAlignment="1" applyProtection="1">
      <alignment horizontal="center" vertical="center"/>
      <protection locked="0"/>
    </xf>
    <xf numFmtId="37" fontId="4" fillId="0" borderId="6" xfId="0" applyFont="1" applyBorder="1" applyAlignment="1" applyProtection="1">
      <alignment vertical="center"/>
      <protection locked="0"/>
    </xf>
    <xf numFmtId="37" fontId="4" fillId="0" borderId="3" xfId="0" applyFont="1" applyBorder="1" applyAlignment="1">
      <alignment horizontal="center" vertical="center"/>
    </xf>
    <xf numFmtId="37" fontId="4" fillId="0" borderId="7" xfId="0" applyFont="1" applyBorder="1" applyAlignment="1">
      <alignment vertical="center"/>
    </xf>
    <xf numFmtId="37" fontId="4" fillId="0" borderId="8" xfId="0" applyFont="1" applyBorder="1" applyAlignment="1">
      <alignment vertical="center"/>
    </xf>
    <xf numFmtId="37" fontId="4" fillId="0" borderId="9" xfId="0" applyFont="1" applyBorder="1" applyAlignment="1">
      <alignment vertical="center"/>
    </xf>
    <xf numFmtId="37" fontId="4" fillId="0" borderId="10" xfId="0" applyFont="1" applyBorder="1" applyAlignment="1">
      <alignment horizontal="center" vertical="center"/>
    </xf>
    <xf numFmtId="37" fontId="4" fillId="0" borderId="11" xfId="0" applyFont="1" applyBorder="1" applyAlignment="1">
      <alignment vertical="center"/>
    </xf>
    <xf numFmtId="37" fontId="4" fillId="0" borderId="12" xfId="0" applyFont="1" applyBorder="1" applyAlignment="1">
      <alignment vertical="center"/>
    </xf>
    <xf numFmtId="37" fontId="4" fillId="0" borderId="3" xfId="0" applyFont="1" applyBorder="1" applyAlignment="1" quotePrefix="1">
      <alignment horizontal="center" vertical="center"/>
    </xf>
    <xf numFmtId="37" fontId="4" fillId="0" borderId="13" xfId="0" applyFont="1" applyBorder="1" applyAlignment="1">
      <alignment horizontal="center" vertical="center"/>
    </xf>
    <xf numFmtId="37" fontId="4" fillId="0" borderId="14" xfId="0" applyFont="1" applyBorder="1" applyAlignment="1" applyProtection="1">
      <alignment horizontal="center" vertical="center"/>
      <protection locked="0"/>
    </xf>
    <xf numFmtId="37" fontId="4" fillId="0" borderId="15" xfId="0" applyFont="1" applyBorder="1" applyAlignment="1" applyProtection="1">
      <alignment vertical="center"/>
      <protection locked="0"/>
    </xf>
    <xf numFmtId="37" fontId="4" fillId="0" borderId="16" xfId="0" applyFont="1" applyBorder="1" applyAlignment="1" applyProtection="1">
      <alignment vertical="center"/>
      <protection locked="0"/>
    </xf>
    <xf numFmtId="37" fontId="4" fillId="0" borderId="0" xfId="0" applyFont="1" applyAlignment="1" applyProtection="1" quotePrefix="1">
      <alignment vertical="center"/>
      <protection locked="0"/>
    </xf>
    <xf numFmtId="37" fontId="3" fillId="0" borderId="0" xfId="0" applyFont="1" applyBorder="1" applyAlignment="1" applyProtection="1">
      <alignment vertical="center"/>
      <protection locked="0"/>
    </xf>
    <xf numFmtId="37" fontId="0" fillId="0" borderId="0" xfId="0" applyFont="1" applyBorder="1" applyAlignment="1">
      <alignment vertical="center"/>
    </xf>
    <xf numFmtId="37" fontId="4" fillId="0" borderId="17" xfId="0" applyFont="1" applyBorder="1" applyAlignment="1">
      <alignment horizontal="center" vertical="center"/>
    </xf>
    <xf numFmtId="37" fontId="4" fillId="0" borderId="18" xfId="0" applyFont="1" applyBorder="1" applyAlignment="1">
      <alignment vertical="center"/>
    </xf>
    <xf numFmtId="37" fontId="4" fillId="0" borderId="19" xfId="0" applyFont="1" applyBorder="1" applyAlignment="1" applyProtection="1">
      <alignment horizontal="center" vertical="center"/>
      <protection locked="0"/>
    </xf>
    <xf numFmtId="37" fontId="6" fillId="0" borderId="4" xfId="0" applyFont="1" applyBorder="1" applyAlignment="1">
      <alignment horizontal="right" vertical="center"/>
    </xf>
    <xf numFmtId="37" fontId="6" fillId="0" borderId="4" xfId="0" applyFont="1" applyBorder="1" applyAlignment="1">
      <alignment horizontal="center" vertical="center"/>
    </xf>
    <xf numFmtId="37" fontId="4" fillId="0" borderId="20" xfId="0" applyFont="1" applyBorder="1" applyAlignment="1">
      <alignment vertical="center"/>
    </xf>
    <xf numFmtId="37" fontId="4" fillId="0" borderId="21" xfId="0" applyFont="1" applyBorder="1" applyAlignment="1">
      <alignment vertical="center"/>
    </xf>
    <xf numFmtId="37" fontId="4" fillId="0" borderId="22" xfId="0" applyFont="1" applyBorder="1" applyAlignment="1">
      <alignment vertical="center"/>
    </xf>
    <xf numFmtId="37" fontId="4" fillId="0" borderId="23" xfId="0" applyFont="1" applyBorder="1" applyAlignment="1">
      <alignment vertical="center"/>
    </xf>
    <xf numFmtId="37" fontId="8" fillId="0" borderId="7" xfId="0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37" fontId="9" fillId="0" borderId="24" xfId="0" applyFont="1" applyBorder="1" applyAlignment="1" applyProtection="1">
      <alignment horizontal="center" vertical="center"/>
      <protection locked="0"/>
    </xf>
    <xf numFmtId="37" fontId="9" fillId="0" borderId="19" xfId="0" applyFont="1" applyBorder="1" applyAlignment="1" applyProtection="1">
      <alignment horizontal="center" vertical="center"/>
      <protection locked="0"/>
    </xf>
    <xf numFmtId="37" fontId="9" fillId="0" borderId="7" xfId="0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39" fontId="4" fillId="0" borderId="0" xfId="0" applyNumberFormat="1" applyFont="1" applyAlignment="1">
      <alignment vertical="center"/>
    </xf>
    <xf numFmtId="39" fontId="4" fillId="0" borderId="0" xfId="0" applyNumberFormat="1" applyFont="1" applyAlignment="1" quotePrefix="1">
      <alignment vertical="center"/>
    </xf>
    <xf numFmtId="37" fontId="4" fillId="0" borderId="1" xfId="0" applyFont="1" applyBorder="1" applyAlignment="1">
      <alignment vertical="center"/>
    </xf>
    <xf numFmtId="39" fontId="4" fillId="0" borderId="1" xfId="0" applyNumberFormat="1" applyFont="1" applyBorder="1" applyAlignment="1">
      <alignment vertical="center"/>
    </xf>
    <xf numFmtId="37" fontId="4" fillId="0" borderId="25" xfId="0" applyFont="1" applyBorder="1" applyAlignment="1">
      <alignment vertical="center"/>
    </xf>
    <xf numFmtId="37" fontId="4" fillId="0" borderId="26" xfId="0" applyFont="1" applyBorder="1" applyAlignment="1" applyProtection="1">
      <alignment horizontal="right" vertical="center"/>
      <protection locked="0"/>
    </xf>
    <xf numFmtId="39" fontId="4" fillId="0" borderId="4" xfId="0" applyNumberFormat="1" applyFont="1" applyBorder="1" applyAlignment="1">
      <alignment horizontal="center" vertical="center"/>
    </xf>
    <xf numFmtId="37" fontId="4" fillId="0" borderId="4" xfId="0" applyFont="1" applyBorder="1" applyAlignment="1">
      <alignment horizontal="center" vertical="center"/>
    </xf>
    <xf numFmtId="37" fontId="4" fillId="0" borderId="4" xfId="0" applyFont="1" applyBorder="1" applyAlignment="1" applyProtection="1">
      <alignment horizontal="center" vertical="center"/>
      <protection locked="0"/>
    </xf>
    <xf numFmtId="37" fontId="4" fillId="0" borderId="6" xfId="0" applyFont="1" applyBorder="1" applyAlignment="1" applyProtection="1">
      <alignment horizontal="left" vertical="center"/>
      <protection locked="0"/>
    </xf>
    <xf numFmtId="39" fontId="4" fillId="0" borderId="19" xfId="0" applyNumberFormat="1" applyFont="1" applyBorder="1" applyAlignment="1" applyProtection="1">
      <alignment horizontal="right" vertical="center"/>
      <protection locked="0"/>
    </xf>
    <xf numFmtId="37" fontId="4" fillId="0" borderId="19" xfId="0" applyFont="1" applyBorder="1" applyAlignment="1" applyProtection="1">
      <alignment horizontal="right" vertical="center"/>
      <protection locked="0"/>
    </xf>
    <xf numFmtId="39" fontId="4" fillId="0" borderId="7" xfId="0" applyNumberFormat="1" applyFont="1" applyBorder="1" applyAlignment="1">
      <alignment vertical="center"/>
    </xf>
    <xf numFmtId="39" fontId="4" fillId="0" borderId="5" xfId="0" applyNumberFormat="1" applyFont="1" applyBorder="1" applyAlignment="1">
      <alignment vertical="center"/>
    </xf>
    <xf numFmtId="39" fontId="4" fillId="0" borderId="11" xfId="0" applyNumberFormat="1" applyFont="1" applyBorder="1" applyAlignment="1">
      <alignment vertical="center"/>
    </xf>
    <xf numFmtId="39" fontId="4" fillId="0" borderId="18" xfId="16" applyNumberFormat="1" applyFont="1" applyBorder="1" applyAlignment="1">
      <alignment horizontal="right" vertical="center"/>
    </xf>
    <xf numFmtId="38" fontId="4" fillId="0" borderId="18" xfId="16" applyFont="1" applyBorder="1" applyAlignment="1">
      <alignment vertical="center"/>
    </xf>
    <xf numFmtId="39" fontId="4" fillId="0" borderId="4" xfId="16" applyNumberFormat="1" applyFont="1" applyBorder="1" applyAlignment="1">
      <alignment vertical="center"/>
    </xf>
    <xf numFmtId="37" fontId="4" fillId="0" borderId="3" xfId="0" applyFont="1" applyBorder="1" applyAlignment="1" quotePrefix="1">
      <alignment vertical="center"/>
    </xf>
    <xf numFmtId="39" fontId="4" fillId="0" borderId="15" xfId="16" applyNumberFormat="1" applyFont="1" applyBorder="1" applyAlignment="1">
      <alignment vertical="center"/>
    </xf>
    <xf numFmtId="37" fontId="4" fillId="0" borderId="3" xfId="0" applyFont="1" applyBorder="1" applyAlignment="1" applyProtection="1">
      <alignment vertical="center"/>
      <protection locked="0"/>
    </xf>
    <xf numFmtId="37" fontId="10" fillId="0" borderId="0" xfId="0" applyFont="1" applyAlignment="1">
      <alignment vertical="center"/>
    </xf>
    <xf numFmtId="39" fontId="11" fillId="0" borderId="0" xfId="0" applyNumberFormat="1" applyFont="1" applyAlignment="1">
      <alignment vertical="center"/>
    </xf>
    <xf numFmtId="37" fontId="11" fillId="0" borderId="0" xfId="0" applyFont="1" applyAlignment="1">
      <alignment vertical="center"/>
    </xf>
    <xf numFmtId="39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textRotation="180"/>
    </xf>
    <xf numFmtId="37" fontId="4" fillId="0" borderId="17" xfId="0" applyFont="1" applyBorder="1" applyAlignment="1">
      <alignment horizontal="center" vertical="center" shrinkToFit="1"/>
    </xf>
    <xf numFmtId="37" fontId="4" fillId="0" borderId="4" xfId="16" applyNumberFormat="1" applyFont="1" applyBorder="1" applyAlignment="1">
      <alignment vertical="center"/>
    </xf>
    <xf numFmtId="37" fontId="4" fillId="0" borderId="15" xfId="16" applyNumberFormat="1" applyFont="1" applyBorder="1" applyAlignment="1">
      <alignment vertical="center"/>
    </xf>
    <xf numFmtId="0" fontId="0" fillId="0" borderId="0" xfId="0" applyNumberFormat="1" applyAlignment="1" quotePrefix="1">
      <alignment/>
    </xf>
    <xf numFmtId="37" fontId="4" fillId="0" borderId="27" xfId="0" applyFont="1" applyBorder="1" applyAlignment="1" applyProtection="1">
      <alignment vertical="center"/>
      <protection locked="0"/>
    </xf>
    <xf numFmtId="37" fontId="4" fillId="0" borderId="5" xfId="0" applyFont="1" applyBorder="1" applyAlignment="1" applyProtection="1">
      <alignment horizontal="center" vertical="center"/>
      <protection locked="0"/>
    </xf>
    <xf numFmtId="37" fontId="4" fillId="0" borderId="24" xfId="0" applyFont="1" applyBorder="1" applyAlignment="1" applyProtection="1">
      <alignment horizontal="center" vertical="center"/>
      <protection locked="0"/>
    </xf>
    <xf numFmtId="37" fontId="7" fillId="0" borderId="28" xfId="0" applyFont="1" applyBorder="1" applyAlignment="1" applyProtection="1">
      <alignment horizontal="center" vertical="center" wrapText="1"/>
      <protection locked="0"/>
    </xf>
    <xf numFmtId="37" fontId="7" fillId="0" borderId="29" xfId="0" applyFont="1" applyBorder="1" applyAlignment="1" applyProtection="1">
      <alignment horizontal="center" vertical="center" wrapText="1"/>
      <protection locked="0"/>
    </xf>
    <xf numFmtId="37" fontId="8" fillId="0" borderId="18" xfId="0" applyFont="1" applyBorder="1" applyAlignment="1" applyProtection="1">
      <alignment horizontal="center" vertical="center" wrapText="1"/>
      <protection locked="0"/>
    </xf>
    <xf numFmtId="37" fontId="8" fillId="0" borderId="19" xfId="0" applyFont="1" applyBorder="1" applyAlignment="1" applyProtection="1">
      <alignment horizontal="center" vertical="center" wrapText="1"/>
      <protection locked="0"/>
    </xf>
    <xf numFmtId="37" fontId="7" fillId="0" borderId="7" xfId="0" applyFont="1" applyBorder="1" applyAlignment="1" applyProtection="1">
      <alignment horizontal="center" vertical="center" wrapText="1"/>
      <protection locked="0"/>
    </xf>
    <xf numFmtId="37" fontId="7" fillId="0" borderId="24" xfId="0" applyFont="1" applyBorder="1" applyAlignment="1" applyProtection="1">
      <alignment horizontal="center" vertical="center" wrapText="1"/>
      <protection locked="0"/>
    </xf>
    <xf numFmtId="37" fontId="4" fillId="0" borderId="30" xfId="0" applyFont="1" applyBorder="1" applyAlignment="1" applyProtection="1">
      <alignment horizontal="center" vertical="center"/>
      <protection locked="0"/>
    </xf>
    <xf numFmtId="37" fontId="4" fillId="0" borderId="31" xfId="0" applyFont="1" applyBorder="1" applyAlignment="1" applyProtection="1">
      <alignment horizontal="center" vertical="center"/>
      <protection locked="0"/>
    </xf>
    <xf numFmtId="37" fontId="4" fillId="0" borderId="32" xfId="0" applyFont="1" applyBorder="1" applyAlignment="1" applyProtection="1">
      <alignment horizontal="center" vertical="center"/>
      <protection locked="0"/>
    </xf>
    <xf numFmtId="37" fontId="4" fillId="0" borderId="33" xfId="0" applyFont="1" applyBorder="1" applyAlignment="1" applyProtection="1">
      <alignment horizontal="center" vertical="center"/>
      <protection locked="0"/>
    </xf>
    <xf numFmtId="37" fontId="4" fillId="0" borderId="34" xfId="0" applyFont="1" applyBorder="1" applyAlignment="1" applyProtection="1">
      <alignment horizontal="center" vertical="center"/>
      <protection locked="0"/>
    </xf>
    <xf numFmtId="37" fontId="8" fillId="0" borderId="8" xfId="0" applyFont="1" applyBorder="1" applyAlignment="1" applyProtection="1">
      <alignment horizontal="center" vertical="center" wrapText="1"/>
      <protection locked="0"/>
    </xf>
    <xf numFmtId="37" fontId="8" fillId="0" borderId="35" xfId="0" applyFont="1" applyBorder="1" applyAlignment="1" applyProtection="1">
      <alignment horizontal="center" vertical="center" wrapText="1"/>
      <protection locked="0"/>
    </xf>
    <xf numFmtId="37" fontId="9" fillId="0" borderId="36" xfId="0" applyFont="1" applyBorder="1" applyAlignment="1" applyProtection="1">
      <alignment horizontal="center" vertical="center"/>
      <protection locked="0"/>
    </xf>
    <xf numFmtId="37" fontId="9" fillId="0" borderId="37" xfId="0" applyFont="1" applyBorder="1" applyAlignment="1" applyProtection="1">
      <alignment horizontal="center" vertical="center"/>
      <protection locked="0"/>
    </xf>
    <xf numFmtId="37" fontId="9" fillId="0" borderId="7" xfId="0" applyFont="1" applyBorder="1" applyAlignment="1" applyProtection="1">
      <alignment horizontal="center" vertical="center"/>
      <protection locked="0"/>
    </xf>
    <xf numFmtId="37" fontId="9" fillId="0" borderId="24" xfId="0" applyFont="1" applyBorder="1" applyAlignment="1" applyProtection="1">
      <alignment horizontal="center" vertical="center"/>
      <protection locked="0"/>
    </xf>
    <xf numFmtId="37" fontId="8" fillId="0" borderId="30" xfId="0" applyFont="1" applyBorder="1" applyAlignment="1" applyProtection="1">
      <alignment horizontal="center" vertical="center"/>
      <protection locked="0"/>
    </xf>
    <xf numFmtId="37" fontId="8" fillId="0" borderId="31" xfId="0" applyFont="1" applyBorder="1" applyAlignment="1" applyProtection="1">
      <alignment horizontal="center" vertical="center"/>
      <protection locked="0"/>
    </xf>
    <xf numFmtId="37" fontId="8" fillId="0" borderId="32" xfId="0" applyFont="1" applyBorder="1" applyAlignment="1" applyProtection="1">
      <alignment horizontal="center" vertical="center"/>
      <protection locked="0"/>
    </xf>
    <xf numFmtId="37" fontId="9" fillId="0" borderId="8" xfId="0" applyFont="1" applyBorder="1" applyAlignment="1" applyProtection="1">
      <alignment horizontal="center" vertical="center"/>
      <protection locked="0"/>
    </xf>
    <xf numFmtId="37" fontId="9" fillId="0" borderId="35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N154"/>
  <sheetViews>
    <sheetView tabSelected="1" defaultGridColor="0" zoomScale="87" zoomScaleNormal="87" zoomScaleSheetLayoutView="75" colorId="22" workbookViewId="0" topLeftCell="A1">
      <selection activeCell="A1" sqref="A1"/>
    </sheetView>
  </sheetViews>
  <sheetFormatPr defaultColWidth="10.66015625" defaultRowHeight="16.5" customHeight="1"/>
  <cols>
    <col min="1" max="4" width="1.66015625" style="1" customWidth="1"/>
    <col min="5" max="5" width="7.33203125" style="1" customWidth="1"/>
    <col min="6" max="9" width="9" style="1" customWidth="1"/>
    <col min="10" max="10" width="10" style="1" customWidth="1"/>
    <col min="11" max="19" width="9" style="1" customWidth="1"/>
    <col min="20" max="20" width="0.58203125" style="30" customWidth="1"/>
    <col min="21" max="22" width="1.66015625" style="1" customWidth="1"/>
    <col min="23" max="23" width="7.33203125" style="1" customWidth="1"/>
    <col min="24" max="25" width="5.58203125" style="1" customWidth="1"/>
    <col min="26" max="26" width="6.66015625" style="1" customWidth="1"/>
    <col min="27" max="34" width="7.16015625" style="1" customWidth="1"/>
    <col min="35" max="36" width="8.41015625" style="1" customWidth="1"/>
    <col min="37" max="37" width="7.16015625" style="1" customWidth="1"/>
    <col min="38" max="38" width="9.16015625" style="1" customWidth="1"/>
    <col min="39" max="39" width="8.41015625" style="1" customWidth="1"/>
    <col min="40" max="41" width="7.16015625" style="1" customWidth="1"/>
    <col min="42" max="42" width="8.41015625" style="1" customWidth="1"/>
    <col min="43" max="43" width="0.58203125" style="30" customWidth="1"/>
    <col min="44" max="45" width="1.66015625" style="1" customWidth="1"/>
    <col min="46" max="46" width="7.33203125" style="1" customWidth="1"/>
    <col min="47" max="48" width="5.58203125" style="1" bestFit="1" customWidth="1"/>
    <col min="49" max="49" width="6.66015625" style="1" bestFit="1" customWidth="1"/>
    <col min="50" max="57" width="7.16015625" style="1" bestFit="1" customWidth="1"/>
    <col min="58" max="59" width="8.41015625" style="1" bestFit="1" customWidth="1"/>
    <col min="60" max="60" width="7.16015625" style="1" customWidth="1"/>
    <col min="61" max="61" width="9.16015625" style="1" bestFit="1" customWidth="1"/>
    <col min="62" max="62" width="8.41015625" style="1" bestFit="1" customWidth="1"/>
    <col min="63" max="64" width="7.16015625" style="1" bestFit="1" customWidth="1"/>
    <col min="65" max="65" width="8.41015625" style="1" bestFit="1" customWidth="1"/>
    <col min="66" max="66" width="0.58203125" style="30" customWidth="1"/>
    <col min="67" max="16384" width="10.66015625" style="1" customWidth="1"/>
  </cols>
  <sheetData>
    <row r="1" spans="6:66" s="2" customFormat="1" ht="16.5" customHeight="1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9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29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29"/>
    </row>
    <row r="2" spans="5:66" s="2" customFormat="1" ht="16.5" customHeight="1">
      <c r="E2" s="28" t="s">
        <v>141</v>
      </c>
      <c r="F2" s="4"/>
      <c r="G2" s="4"/>
      <c r="H2" s="4"/>
      <c r="I2" s="4"/>
      <c r="J2" s="4"/>
      <c r="K2" s="4"/>
      <c r="L2" s="4"/>
      <c r="M2" s="4"/>
      <c r="N2" s="4"/>
      <c r="O2" s="4"/>
      <c r="P2" s="7"/>
      <c r="Q2" s="4"/>
      <c r="R2" s="4"/>
      <c r="S2" s="4"/>
      <c r="T2" s="7"/>
      <c r="W2" s="28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7"/>
      <c r="AT2" s="28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7"/>
    </row>
    <row r="3" spans="5:66" s="2" customFormat="1" ht="16.5" customHeight="1">
      <c r="E3" s="6" t="s">
        <v>128</v>
      </c>
      <c r="F3" s="6"/>
      <c r="G3" s="5"/>
      <c r="H3" s="5"/>
      <c r="I3" s="5"/>
      <c r="J3" s="5"/>
      <c r="K3" s="5"/>
      <c r="L3" s="5"/>
      <c r="M3" s="5"/>
      <c r="N3" s="5"/>
      <c r="O3" s="5"/>
      <c r="P3" s="9"/>
      <c r="Q3" s="5"/>
      <c r="R3" s="5"/>
      <c r="S3" s="5"/>
      <c r="T3" s="9"/>
      <c r="W3" s="6" t="s">
        <v>131</v>
      </c>
      <c r="X3" s="6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9"/>
      <c r="AT3" s="6" t="s">
        <v>131</v>
      </c>
      <c r="AU3" s="6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9"/>
    </row>
    <row r="4" spans="5:66" s="2" customFormat="1" ht="16.5" customHeight="1" thickBot="1"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 t="s">
        <v>93</v>
      </c>
      <c r="S4" s="8"/>
      <c r="T4" s="7"/>
      <c r="W4" s="7" t="s">
        <v>129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 t="s">
        <v>110</v>
      </c>
      <c r="AN4" s="7"/>
      <c r="AO4" s="7"/>
      <c r="AP4" s="7"/>
      <c r="AQ4" s="7"/>
      <c r="AT4" s="7" t="s">
        <v>130</v>
      </c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110</v>
      </c>
      <c r="BK4" s="8"/>
      <c r="BL4" s="8"/>
      <c r="BM4" s="8"/>
      <c r="BN4" s="7"/>
    </row>
    <row r="5" spans="5:66" s="2" customFormat="1" ht="16.5" customHeight="1">
      <c r="E5" s="10" t="s">
        <v>75</v>
      </c>
      <c r="F5" s="85" t="s">
        <v>87</v>
      </c>
      <c r="G5" s="86"/>
      <c r="H5" s="86"/>
      <c r="I5" s="86"/>
      <c r="J5" s="87"/>
      <c r="K5" s="85" t="s">
        <v>88</v>
      </c>
      <c r="L5" s="86"/>
      <c r="M5" s="86"/>
      <c r="N5" s="86"/>
      <c r="O5" s="86"/>
      <c r="P5" s="89" t="s">
        <v>90</v>
      </c>
      <c r="Q5" s="86"/>
      <c r="R5" s="85" t="s">
        <v>89</v>
      </c>
      <c r="S5" s="88"/>
      <c r="T5" s="14"/>
      <c r="W5" s="10" t="s">
        <v>75</v>
      </c>
      <c r="X5" s="96" t="s">
        <v>94</v>
      </c>
      <c r="Y5" s="97"/>
      <c r="Z5" s="98"/>
      <c r="AA5" s="85" t="s">
        <v>100</v>
      </c>
      <c r="AB5" s="86"/>
      <c r="AC5" s="86"/>
      <c r="AD5" s="86"/>
      <c r="AE5" s="86"/>
      <c r="AF5" s="86"/>
      <c r="AG5" s="86"/>
      <c r="AH5" s="87"/>
      <c r="AI5" s="85" t="s">
        <v>108</v>
      </c>
      <c r="AJ5" s="86"/>
      <c r="AK5" s="86"/>
      <c r="AL5" s="87"/>
      <c r="AM5" s="85" t="s">
        <v>109</v>
      </c>
      <c r="AN5" s="86"/>
      <c r="AO5" s="86"/>
      <c r="AP5" s="88"/>
      <c r="AQ5" s="14"/>
      <c r="AT5" s="10" t="s">
        <v>75</v>
      </c>
      <c r="AU5" s="96" t="s">
        <v>94</v>
      </c>
      <c r="AV5" s="97"/>
      <c r="AW5" s="98"/>
      <c r="AX5" s="85" t="s">
        <v>100</v>
      </c>
      <c r="AY5" s="86"/>
      <c r="AZ5" s="86"/>
      <c r="BA5" s="86"/>
      <c r="BB5" s="86"/>
      <c r="BC5" s="86"/>
      <c r="BD5" s="86"/>
      <c r="BE5" s="87"/>
      <c r="BF5" s="85" t="s">
        <v>108</v>
      </c>
      <c r="BG5" s="86"/>
      <c r="BH5" s="86"/>
      <c r="BI5" s="87"/>
      <c r="BJ5" s="85" t="s">
        <v>109</v>
      </c>
      <c r="BK5" s="86"/>
      <c r="BL5" s="86"/>
      <c r="BM5" s="88"/>
      <c r="BN5" s="14"/>
    </row>
    <row r="6" spans="5:66" s="2" customFormat="1" ht="16.5" customHeight="1">
      <c r="E6" s="11"/>
      <c r="F6" s="77" t="s">
        <v>81</v>
      </c>
      <c r="G6" s="77" t="s">
        <v>82</v>
      </c>
      <c r="H6" s="77" t="s">
        <v>83</v>
      </c>
      <c r="I6" s="77" t="s">
        <v>84</v>
      </c>
      <c r="J6" s="34" t="s">
        <v>85</v>
      </c>
      <c r="K6" s="77" t="s">
        <v>81</v>
      </c>
      <c r="L6" s="77" t="s">
        <v>82</v>
      </c>
      <c r="M6" s="77" t="s">
        <v>83</v>
      </c>
      <c r="N6" s="77" t="s">
        <v>84</v>
      </c>
      <c r="O6" s="35" t="s">
        <v>85</v>
      </c>
      <c r="P6" s="79" t="s">
        <v>91</v>
      </c>
      <c r="Q6" s="81" t="s">
        <v>92</v>
      </c>
      <c r="R6" s="83" t="s">
        <v>91</v>
      </c>
      <c r="S6" s="90" t="s">
        <v>92</v>
      </c>
      <c r="T6" s="14"/>
      <c r="W6" s="11"/>
      <c r="X6" s="40" t="s">
        <v>101</v>
      </c>
      <c r="Y6" s="40" t="s">
        <v>101</v>
      </c>
      <c r="Z6" s="40" t="s">
        <v>101</v>
      </c>
      <c r="AA6" s="92" t="s">
        <v>96</v>
      </c>
      <c r="AB6" s="93"/>
      <c r="AC6" s="92" t="s">
        <v>97</v>
      </c>
      <c r="AD6" s="93"/>
      <c r="AE6" s="92" t="s">
        <v>98</v>
      </c>
      <c r="AF6" s="93"/>
      <c r="AG6" s="92" t="s">
        <v>99</v>
      </c>
      <c r="AH6" s="93"/>
      <c r="AI6" s="44" t="s">
        <v>101</v>
      </c>
      <c r="AJ6" s="44" t="s">
        <v>101</v>
      </c>
      <c r="AK6" s="44" t="s">
        <v>101</v>
      </c>
      <c r="AL6" s="94" t="s">
        <v>99</v>
      </c>
      <c r="AM6" s="44" t="s">
        <v>101</v>
      </c>
      <c r="AN6" s="44" t="s">
        <v>101</v>
      </c>
      <c r="AO6" s="44" t="s">
        <v>101</v>
      </c>
      <c r="AP6" s="99" t="s">
        <v>99</v>
      </c>
      <c r="AQ6" s="14"/>
      <c r="AT6" s="11"/>
      <c r="AU6" s="40" t="s">
        <v>101</v>
      </c>
      <c r="AV6" s="40" t="s">
        <v>101</v>
      </c>
      <c r="AW6" s="40" t="s">
        <v>101</v>
      </c>
      <c r="AX6" s="92" t="s">
        <v>96</v>
      </c>
      <c r="AY6" s="93"/>
      <c r="AZ6" s="92" t="s">
        <v>97</v>
      </c>
      <c r="BA6" s="93"/>
      <c r="BB6" s="92" t="s">
        <v>98</v>
      </c>
      <c r="BC6" s="93"/>
      <c r="BD6" s="92" t="s">
        <v>99</v>
      </c>
      <c r="BE6" s="93"/>
      <c r="BF6" s="44" t="s">
        <v>101</v>
      </c>
      <c r="BG6" s="44" t="s">
        <v>101</v>
      </c>
      <c r="BH6" s="44" t="s">
        <v>101</v>
      </c>
      <c r="BI6" s="94" t="s">
        <v>99</v>
      </c>
      <c r="BJ6" s="44" t="s">
        <v>101</v>
      </c>
      <c r="BK6" s="44" t="s">
        <v>101</v>
      </c>
      <c r="BL6" s="44" t="s">
        <v>101</v>
      </c>
      <c r="BM6" s="99" t="s">
        <v>99</v>
      </c>
      <c r="BN6" s="14"/>
    </row>
    <row r="7" spans="5:66" s="2" customFormat="1" ht="16.5" customHeight="1">
      <c r="E7" s="15" t="s">
        <v>0</v>
      </c>
      <c r="F7" s="78"/>
      <c r="G7" s="78"/>
      <c r="H7" s="78"/>
      <c r="I7" s="78"/>
      <c r="J7" s="33" t="s">
        <v>86</v>
      </c>
      <c r="K7" s="78"/>
      <c r="L7" s="78"/>
      <c r="M7" s="78"/>
      <c r="N7" s="78"/>
      <c r="O7" s="33" t="s">
        <v>86</v>
      </c>
      <c r="P7" s="80"/>
      <c r="Q7" s="82"/>
      <c r="R7" s="84"/>
      <c r="S7" s="91"/>
      <c r="T7" s="14"/>
      <c r="W7" s="15" t="s">
        <v>0</v>
      </c>
      <c r="X7" s="41" t="s">
        <v>102</v>
      </c>
      <c r="Y7" s="41" t="s">
        <v>103</v>
      </c>
      <c r="Z7" s="41" t="s">
        <v>104</v>
      </c>
      <c r="AA7" s="42" t="s">
        <v>105</v>
      </c>
      <c r="AB7" s="43" t="s">
        <v>95</v>
      </c>
      <c r="AC7" s="42" t="s">
        <v>105</v>
      </c>
      <c r="AD7" s="43" t="s">
        <v>95</v>
      </c>
      <c r="AE7" s="42" t="s">
        <v>105</v>
      </c>
      <c r="AF7" s="43" t="s">
        <v>95</v>
      </c>
      <c r="AG7" s="42" t="s">
        <v>105</v>
      </c>
      <c r="AH7" s="43" t="s">
        <v>95</v>
      </c>
      <c r="AI7" s="45" t="s">
        <v>106</v>
      </c>
      <c r="AJ7" s="45" t="s">
        <v>107</v>
      </c>
      <c r="AK7" s="45" t="s">
        <v>107</v>
      </c>
      <c r="AL7" s="95"/>
      <c r="AM7" s="45" t="s">
        <v>106</v>
      </c>
      <c r="AN7" s="45" t="s">
        <v>107</v>
      </c>
      <c r="AO7" s="45" t="s">
        <v>107</v>
      </c>
      <c r="AP7" s="100"/>
      <c r="AQ7" s="14"/>
      <c r="AT7" s="15" t="s">
        <v>0</v>
      </c>
      <c r="AU7" s="41" t="s">
        <v>102</v>
      </c>
      <c r="AV7" s="41" t="s">
        <v>103</v>
      </c>
      <c r="AW7" s="41" t="s">
        <v>104</v>
      </c>
      <c r="AX7" s="42" t="s">
        <v>105</v>
      </c>
      <c r="AY7" s="43" t="s">
        <v>95</v>
      </c>
      <c r="AZ7" s="42" t="s">
        <v>105</v>
      </c>
      <c r="BA7" s="43" t="s">
        <v>95</v>
      </c>
      <c r="BB7" s="42" t="s">
        <v>105</v>
      </c>
      <c r="BC7" s="43" t="s">
        <v>95</v>
      </c>
      <c r="BD7" s="42" t="s">
        <v>105</v>
      </c>
      <c r="BE7" s="43" t="s">
        <v>95</v>
      </c>
      <c r="BF7" s="45" t="s">
        <v>106</v>
      </c>
      <c r="BG7" s="45" t="s">
        <v>107</v>
      </c>
      <c r="BH7" s="45" t="s">
        <v>107</v>
      </c>
      <c r="BI7" s="95"/>
      <c r="BJ7" s="45" t="s">
        <v>106</v>
      </c>
      <c r="BK7" s="45" t="s">
        <v>107</v>
      </c>
      <c r="BL7" s="45" t="s">
        <v>107</v>
      </c>
      <c r="BM7" s="100"/>
      <c r="BN7" s="14"/>
    </row>
    <row r="8" spans="5:66" s="2" customFormat="1" ht="16.5" customHeight="1">
      <c r="E8" s="16" t="s">
        <v>1</v>
      </c>
      <c r="F8" s="17">
        <v>11731809</v>
      </c>
      <c r="G8" s="17">
        <v>0</v>
      </c>
      <c r="H8" s="17">
        <v>10084412</v>
      </c>
      <c r="I8" s="17">
        <v>3739564</v>
      </c>
      <c r="J8" s="17">
        <v>25555785</v>
      </c>
      <c r="K8" s="17">
        <v>869168</v>
      </c>
      <c r="L8" s="17">
        <v>0</v>
      </c>
      <c r="M8" s="17">
        <v>896528</v>
      </c>
      <c r="N8" s="17">
        <v>353048</v>
      </c>
      <c r="O8" s="32">
        <v>2118744</v>
      </c>
      <c r="P8" s="37">
        <v>7952</v>
      </c>
      <c r="Q8" s="17">
        <v>10395868</v>
      </c>
      <c r="R8" s="17">
        <v>6297</v>
      </c>
      <c r="S8" s="18">
        <v>1125448</v>
      </c>
      <c r="T8" s="9"/>
      <c r="W8" s="16" t="s">
        <v>1</v>
      </c>
      <c r="X8" s="17">
        <v>6</v>
      </c>
      <c r="Y8" s="17">
        <v>4</v>
      </c>
      <c r="Z8" s="17">
        <v>0</v>
      </c>
      <c r="AA8" s="17">
        <v>86042</v>
      </c>
      <c r="AB8" s="17">
        <v>119032</v>
      </c>
      <c r="AC8" s="17">
        <v>7200</v>
      </c>
      <c r="AD8" s="17">
        <v>20746</v>
      </c>
      <c r="AE8" s="17">
        <v>0</v>
      </c>
      <c r="AF8" s="17">
        <v>0</v>
      </c>
      <c r="AG8" s="17">
        <v>93242</v>
      </c>
      <c r="AH8" s="17">
        <v>139778</v>
      </c>
      <c r="AI8" s="17">
        <v>2509195</v>
      </c>
      <c r="AJ8" s="17">
        <v>291689</v>
      </c>
      <c r="AK8" s="17">
        <v>0</v>
      </c>
      <c r="AL8" s="17">
        <v>2800884</v>
      </c>
      <c r="AM8" s="17">
        <v>1239005</v>
      </c>
      <c r="AN8" s="17">
        <v>69120</v>
      </c>
      <c r="AO8" s="17">
        <v>0</v>
      </c>
      <c r="AP8" s="18">
        <v>1308125</v>
      </c>
      <c r="AQ8" s="9"/>
      <c r="AT8" s="16" t="s">
        <v>1</v>
      </c>
      <c r="AU8" s="17">
        <v>6</v>
      </c>
      <c r="AV8" s="17">
        <v>4</v>
      </c>
      <c r="AW8" s="17">
        <v>0</v>
      </c>
      <c r="AX8" s="17">
        <v>25943</v>
      </c>
      <c r="AY8" s="17">
        <v>28825</v>
      </c>
      <c r="AZ8" s="17">
        <v>3493</v>
      </c>
      <c r="BA8" s="17">
        <v>4864</v>
      </c>
      <c r="BB8" s="17">
        <v>0</v>
      </c>
      <c r="BC8" s="17">
        <v>0</v>
      </c>
      <c r="BD8" s="17">
        <v>29436</v>
      </c>
      <c r="BE8" s="17">
        <v>33689</v>
      </c>
      <c r="BF8" s="17">
        <v>185633</v>
      </c>
      <c r="BG8" s="17">
        <v>20915</v>
      </c>
      <c r="BH8" s="17">
        <v>0</v>
      </c>
      <c r="BI8" s="17">
        <v>206548</v>
      </c>
      <c r="BJ8" s="17">
        <v>86909</v>
      </c>
      <c r="BK8" s="17">
        <v>7789</v>
      </c>
      <c r="BL8" s="17">
        <v>0</v>
      </c>
      <c r="BM8" s="18">
        <v>94698</v>
      </c>
      <c r="BN8" s="9"/>
    </row>
    <row r="9" spans="5:66" s="2" customFormat="1" ht="16.5" customHeight="1">
      <c r="E9" s="16" t="s">
        <v>2</v>
      </c>
      <c r="F9" s="13">
        <v>20320728</v>
      </c>
      <c r="G9" s="13">
        <v>0</v>
      </c>
      <c r="H9" s="13">
        <v>9785445</v>
      </c>
      <c r="I9" s="13">
        <v>5736445</v>
      </c>
      <c r="J9" s="13">
        <v>35842618</v>
      </c>
      <c r="K9" s="13">
        <v>1332587</v>
      </c>
      <c r="L9" s="13">
        <v>0</v>
      </c>
      <c r="M9" s="13">
        <v>818525</v>
      </c>
      <c r="N9" s="13">
        <v>498162</v>
      </c>
      <c r="O9" s="12">
        <v>2649274</v>
      </c>
      <c r="P9" s="38">
        <v>18358</v>
      </c>
      <c r="Q9" s="13">
        <v>52011516</v>
      </c>
      <c r="R9" s="13">
        <v>9795</v>
      </c>
      <c r="S9" s="19">
        <v>3533932</v>
      </c>
      <c r="T9" s="9"/>
      <c r="W9" s="16" t="s">
        <v>2</v>
      </c>
      <c r="X9" s="13">
        <v>7</v>
      </c>
      <c r="Y9" s="13">
        <v>5</v>
      </c>
      <c r="Z9" s="13">
        <v>2</v>
      </c>
      <c r="AA9" s="13">
        <v>98826</v>
      </c>
      <c r="AB9" s="13">
        <v>136913</v>
      </c>
      <c r="AC9" s="13">
        <v>8240</v>
      </c>
      <c r="AD9" s="13">
        <v>23520</v>
      </c>
      <c r="AE9" s="13">
        <v>15772</v>
      </c>
      <c r="AF9" s="13">
        <v>31955</v>
      </c>
      <c r="AG9" s="13">
        <v>122838</v>
      </c>
      <c r="AH9" s="13">
        <v>192388</v>
      </c>
      <c r="AI9" s="13">
        <v>2850118</v>
      </c>
      <c r="AJ9" s="13">
        <v>349719</v>
      </c>
      <c r="AK9" s="13">
        <v>190068</v>
      </c>
      <c r="AL9" s="13">
        <v>3389905</v>
      </c>
      <c r="AM9" s="13">
        <v>2252640</v>
      </c>
      <c r="AN9" s="13">
        <v>134155</v>
      </c>
      <c r="AO9" s="13">
        <v>102723</v>
      </c>
      <c r="AP9" s="19">
        <v>2489518</v>
      </c>
      <c r="AQ9" s="9"/>
      <c r="AT9" s="16" t="s">
        <v>2</v>
      </c>
      <c r="AU9" s="13">
        <v>7</v>
      </c>
      <c r="AV9" s="13">
        <v>5</v>
      </c>
      <c r="AW9" s="13">
        <v>2</v>
      </c>
      <c r="AX9" s="13">
        <v>30599</v>
      </c>
      <c r="AY9" s="13">
        <v>34078</v>
      </c>
      <c r="AZ9" s="13">
        <v>4596</v>
      </c>
      <c r="BA9" s="13">
        <v>6419</v>
      </c>
      <c r="BB9" s="13">
        <v>7088</v>
      </c>
      <c r="BC9" s="13">
        <v>9156</v>
      </c>
      <c r="BD9" s="13">
        <v>42283</v>
      </c>
      <c r="BE9" s="13">
        <v>49653</v>
      </c>
      <c r="BF9" s="13">
        <v>191007</v>
      </c>
      <c r="BG9" s="13">
        <v>25695</v>
      </c>
      <c r="BH9" s="13">
        <v>14668</v>
      </c>
      <c r="BI9" s="13">
        <v>231370</v>
      </c>
      <c r="BJ9" s="13">
        <v>138889</v>
      </c>
      <c r="BK9" s="13">
        <v>14900</v>
      </c>
      <c r="BL9" s="13">
        <v>9193</v>
      </c>
      <c r="BM9" s="19">
        <v>162982</v>
      </c>
      <c r="BN9" s="9"/>
    </row>
    <row r="10" spans="5:66" s="2" customFormat="1" ht="16.5" customHeight="1">
      <c r="E10" s="16" t="s">
        <v>3</v>
      </c>
      <c r="F10" s="13">
        <v>2016544</v>
      </c>
      <c r="G10" s="13">
        <v>0</v>
      </c>
      <c r="H10" s="13">
        <v>824617</v>
      </c>
      <c r="I10" s="13">
        <v>540417</v>
      </c>
      <c r="J10" s="13">
        <v>3381578</v>
      </c>
      <c r="K10" s="13">
        <v>89389</v>
      </c>
      <c r="L10" s="13">
        <v>0</v>
      </c>
      <c r="M10" s="13">
        <v>34307</v>
      </c>
      <c r="N10" s="13">
        <v>44787</v>
      </c>
      <c r="O10" s="12">
        <v>168483</v>
      </c>
      <c r="P10" s="38">
        <v>586</v>
      </c>
      <c r="Q10" s="13">
        <v>194422</v>
      </c>
      <c r="R10" s="13">
        <v>181</v>
      </c>
      <c r="S10" s="19">
        <v>7024</v>
      </c>
      <c r="T10" s="9"/>
      <c r="W10" s="16" t="s">
        <v>3</v>
      </c>
      <c r="X10" s="13">
        <v>7</v>
      </c>
      <c r="Y10" s="13">
        <v>5</v>
      </c>
      <c r="Z10" s="13">
        <v>2</v>
      </c>
      <c r="AA10" s="13">
        <v>12375</v>
      </c>
      <c r="AB10" s="13">
        <v>17308</v>
      </c>
      <c r="AC10" s="13">
        <v>1187</v>
      </c>
      <c r="AD10" s="13">
        <v>3423</v>
      </c>
      <c r="AE10" s="13">
        <v>2382</v>
      </c>
      <c r="AF10" s="13">
        <v>5101</v>
      </c>
      <c r="AG10" s="13">
        <v>15944</v>
      </c>
      <c r="AH10" s="13">
        <v>25832</v>
      </c>
      <c r="AI10" s="13">
        <v>261697</v>
      </c>
      <c r="AJ10" s="13">
        <v>36969</v>
      </c>
      <c r="AK10" s="13">
        <v>22036</v>
      </c>
      <c r="AL10" s="13">
        <v>320702</v>
      </c>
      <c r="AM10" s="13">
        <v>229557</v>
      </c>
      <c r="AN10" s="13">
        <v>15729</v>
      </c>
      <c r="AO10" s="13">
        <v>12626</v>
      </c>
      <c r="AP10" s="19">
        <v>257912</v>
      </c>
      <c r="AQ10" s="9"/>
      <c r="AT10" s="16" t="s">
        <v>3</v>
      </c>
      <c r="AU10" s="13">
        <v>7</v>
      </c>
      <c r="AV10" s="13">
        <v>5</v>
      </c>
      <c r="AW10" s="13">
        <v>2</v>
      </c>
      <c r="AX10" s="13">
        <v>3481</v>
      </c>
      <c r="AY10" s="13">
        <v>3948</v>
      </c>
      <c r="AZ10" s="13">
        <v>610</v>
      </c>
      <c r="BA10" s="13">
        <v>908</v>
      </c>
      <c r="BB10" s="13">
        <v>942</v>
      </c>
      <c r="BC10" s="13">
        <v>1253</v>
      </c>
      <c r="BD10" s="13">
        <v>5033</v>
      </c>
      <c r="BE10" s="13">
        <v>6109</v>
      </c>
      <c r="BF10" s="13">
        <v>8843</v>
      </c>
      <c r="BG10" s="13">
        <v>1453</v>
      </c>
      <c r="BH10" s="13">
        <v>802</v>
      </c>
      <c r="BI10" s="13">
        <v>11098</v>
      </c>
      <c r="BJ10" s="13">
        <v>13645</v>
      </c>
      <c r="BK10" s="13">
        <v>1708</v>
      </c>
      <c r="BL10" s="13">
        <v>1054</v>
      </c>
      <c r="BM10" s="19">
        <v>16407</v>
      </c>
      <c r="BN10" s="9"/>
    </row>
    <row r="11" spans="5:66" s="2" customFormat="1" ht="16.5" customHeight="1">
      <c r="E11" s="16" t="s">
        <v>4</v>
      </c>
      <c r="F11" s="13">
        <v>4856221</v>
      </c>
      <c r="G11" s="13">
        <v>57394</v>
      </c>
      <c r="H11" s="13">
        <v>2435149</v>
      </c>
      <c r="I11" s="13">
        <v>1016783</v>
      </c>
      <c r="J11" s="13">
        <v>8365547</v>
      </c>
      <c r="K11" s="13">
        <v>292631</v>
      </c>
      <c r="L11" s="13">
        <v>2875</v>
      </c>
      <c r="M11" s="13">
        <v>240818</v>
      </c>
      <c r="N11" s="13">
        <v>7353</v>
      </c>
      <c r="O11" s="12">
        <v>543677</v>
      </c>
      <c r="P11" s="38">
        <v>2725</v>
      </c>
      <c r="Q11" s="13">
        <v>1219700</v>
      </c>
      <c r="R11" s="13">
        <v>1175</v>
      </c>
      <c r="S11" s="19">
        <v>78851</v>
      </c>
      <c r="T11" s="9"/>
      <c r="W11" s="16" t="s">
        <v>4</v>
      </c>
      <c r="X11" s="13">
        <v>7</v>
      </c>
      <c r="Y11" s="13">
        <v>5</v>
      </c>
      <c r="Z11" s="13">
        <v>2</v>
      </c>
      <c r="AA11" s="13">
        <v>19104</v>
      </c>
      <c r="AB11" s="13">
        <v>29347</v>
      </c>
      <c r="AC11" s="13">
        <v>2817</v>
      </c>
      <c r="AD11" s="13">
        <v>7718</v>
      </c>
      <c r="AE11" s="13">
        <v>3922</v>
      </c>
      <c r="AF11" s="13">
        <v>10717</v>
      </c>
      <c r="AG11" s="13">
        <v>25843</v>
      </c>
      <c r="AH11" s="13">
        <v>47782</v>
      </c>
      <c r="AI11" s="13">
        <v>603811</v>
      </c>
      <c r="AJ11" s="13">
        <v>111363</v>
      </c>
      <c r="AK11" s="13">
        <v>62013</v>
      </c>
      <c r="AL11" s="13">
        <v>777187</v>
      </c>
      <c r="AM11" s="13">
        <v>338940</v>
      </c>
      <c r="AN11" s="13">
        <v>35850</v>
      </c>
      <c r="AO11" s="13">
        <v>19945</v>
      </c>
      <c r="AP11" s="19">
        <v>394735</v>
      </c>
      <c r="AQ11" s="9"/>
      <c r="AT11" s="16" t="s">
        <v>4</v>
      </c>
      <c r="AU11" s="13">
        <v>7</v>
      </c>
      <c r="AV11" s="13">
        <v>5</v>
      </c>
      <c r="AW11" s="13">
        <v>2</v>
      </c>
      <c r="AX11" s="13">
        <v>563</v>
      </c>
      <c r="AY11" s="13">
        <v>8026</v>
      </c>
      <c r="AZ11" s="13">
        <v>138</v>
      </c>
      <c r="BA11" s="13">
        <v>2004</v>
      </c>
      <c r="BB11" s="13">
        <v>142</v>
      </c>
      <c r="BC11" s="13">
        <v>2258</v>
      </c>
      <c r="BD11" s="13">
        <v>843</v>
      </c>
      <c r="BE11" s="13">
        <v>12288</v>
      </c>
      <c r="BF11" s="13">
        <v>48609</v>
      </c>
      <c r="BG11" s="13">
        <v>9129</v>
      </c>
      <c r="BH11" s="13">
        <v>4158</v>
      </c>
      <c r="BI11" s="13">
        <v>61896</v>
      </c>
      <c r="BJ11" s="13">
        <v>1451</v>
      </c>
      <c r="BK11" s="13">
        <v>280</v>
      </c>
      <c r="BL11" s="13">
        <v>113</v>
      </c>
      <c r="BM11" s="19">
        <v>1844</v>
      </c>
      <c r="BN11" s="9"/>
    </row>
    <row r="12" spans="5:66" s="2" customFormat="1" ht="16.5" customHeight="1">
      <c r="E12" s="20" t="s">
        <v>5</v>
      </c>
      <c r="F12" s="21">
        <v>918256</v>
      </c>
      <c r="G12" s="21">
        <v>0</v>
      </c>
      <c r="H12" s="21">
        <v>358921</v>
      </c>
      <c r="I12" s="21">
        <v>229816</v>
      </c>
      <c r="J12" s="21">
        <v>1506993</v>
      </c>
      <c r="K12" s="21">
        <v>49855</v>
      </c>
      <c r="L12" s="21">
        <v>0</v>
      </c>
      <c r="M12" s="21">
        <v>44777</v>
      </c>
      <c r="N12" s="21">
        <v>0</v>
      </c>
      <c r="O12" s="36">
        <v>94632</v>
      </c>
      <c r="P12" s="39">
        <v>264</v>
      </c>
      <c r="Q12" s="21">
        <v>106602</v>
      </c>
      <c r="R12" s="21">
        <v>143</v>
      </c>
      <c r="S12" s="22">
        <v>7694</v>
      </c>
      <c r="T12" s="9"/>
      <c r="W12" s="20" t="s">
        <v>5</v>
      </c>
      <c r="X12" s="21">
        <v>7</v>
      </c>
      <c r="Y12" s="21">
        <v>5</v>
      </c>
      <c r="Z12" s="21">
        <v>2</v>
      </c>
      <c r="AA12" s="21">
        <v>4788</v>
      </c>
      <c r="AB12" s="21">
        <v>6936</v>
      </c>
      <c r="AC12" s="21">
        <v>512</v>
      </c>
      <c r="AD12" s="21">
        <v>1543</v>
      </c>
      <c r="AE12" s="21">
        <v>1072</v>
      </c>
      <c r="AF12" s="21">
        <v>2298</v>
      </c>
      <c r="AG12" s="21">
        <v>6372</v>
      </c>
      <c r="AH12" s="21">
        <v>10777</v>
      </c>
      <c r="AI12" s="21">
        <v>106814</v>
      </c>
      <c r="AJ12" s="21">
        <v>16973</v>
      </c>
      <c r="AK12" s="21">
        <v>10111</v>
      </c>
      <c r="AL12" s="21">
        <v>133898</v>
      </c>
      <c r="AM12" s="21">
        <v>90493</v>
      </c>
      <c r="AN12" s="21">
        <v>6912</v>
      </c>
      <c r="AO12" s="21">
        <v>5789</v>
      </c>
      <c r="AP12" s="22">
        <v>103194</v>
      </c>
      <c r="AQ12" s="9"/>
      <c r="AT12" s="20" t="s">
        <v>5</v>
      </c>
      <c r="AU12" s="21">
        <v>7</v>
      </c>
      <c r="AV12" s="21">
        <v>5</v>
      </c>
      <c r="AW12" s="21">
        <v>2</v>
      </c>
      <c r="AX12" s="21">
        <v>1404</v>
      </c>
      <c r="AY12" s="21">
        <v>1593</v>
      </c>
      <c r="AZ12" s="21">
        <v>246</v>
      </c>
      <c r="BA12" s="21">
        <v>354</v>
      </c>
      <c r="BB12" s="21">
        <v>472</v>
      </c>
      <c r="BC12" s="21">
        <v>614</v>
      </c>
      <c r="BD12" s="21">
        <v>2122</v>
      </c>
      <c r="BE12" s="21">
        <v>2561</v>
      </c>
      <c r="BF12" s="21">
        <v>10593</v>
      </c>
      <c r="BG12" s="21">
        <v>1682</v>
      </c>
      <c r="BH12" s="21">
        <v>1167</v>
      </c>
      <c r="BI12" s="21">
        <v>13442</v>
      </c>
      <c r="BJ12" s="21">
        <v>0</v>
      </c>
      <c r="BK12" s="21">
        <v>0</v>
      </c>
      <c r="BL12" s="21">
        <v>0</v>
      </c>
      <c r="BM12" s="22">
        <v>0</v>
      </c>
      <c r="BN12" s="9"/>
    </row>
    <row r="13" spans="5:66" s="2" customFormat="1" ht="16.5" customHeight="1">
      <c r="E13" s="16" t="s">
        <v>6</v>
      </c>
      <c r="F13" s="13">
        <v>1771226</v>
      </c>
      <c r="G13" s="13">
        <v>255376</v>
      </c>
      <c r="H13" s="13">
        <v>717340</v>
      </c>
      <c r="I13" s="13">
        <v>450247</v>
      </c>
      <c r="J13" s="13">
        <v>3194189</v>
      </c>
      <c r="K13" s="13">
        <v>104477</v>
      </c>
      <c r="L13" s="13">
        <v>9191</v>
      </c>
      <c r="M13" s="13">
        <v>88119</v>
      </c>
      <c r="N13" s="13">
        <v>12567</v>
      </c>
      <c r="O13" s="12">
        <v>214354</v>
      </c>
      <c r="P13" s="38">
        <v>661</v>
      </c>
      <c r="Q13" s="13">
        <v>415023</v>
      </c>
      <c r="R13" s="13">
        <v>310</v>
      </c>
      <c r="S13" s="19">
        <v>33604</v>
      </c>
      <c r="T13" s="9"/>
      <c r="W13" s="16" t="s">
        <v>6</v>
      </c>
      <c r="X13" s="13">
        <v>7</v>
      </c>
      <c r="Y13" s="13">
        <v>5</v>
      </c>
      <c r="Z13" s="13">
        <v>2</v>
      </c>
      <c r="AA13" s="13">
        <v>10295</v>
      </c>
      <c r="AB13" s="13">
        <v>14676</v>
      </c>
      <c r="AC13" s="13">
        <v>1206</v>
      </c>
      <c r="AD13" s="13">
        <v>3541</v>
      </c>
      <c r="AE13" s="13">
        <v>866</v>
      </c>
      <c r="AF13" s="13">
        <v>1954</v>
      </c>
      <c r="AG13" s="13">
        <v>12367</v>
      </c>
      <c r="AH13" s="13">
        <v>20171</v>
      </c>
      <c r="AI13" s="13">
        <v>178666</v>
      </c>
      <c r="AJ13" s="13">
        <v>30066</v>
      </c>
      <c r="AK13" s="13">
        <v>8436</v>
      </c>
      <c r="AL13" s="13">
        <v>217168</v>
      </c>
      <c r="AM13" s="13">
        <v>151875</v>
      </c>
      <c r="AN13" s="13">
        <v>12385</v>
      </c>
      <c r="AO13" s="13">
        <v>4280</v>
      </c>
      <c r="AP13" s="19">
        <v>168540</v>
      </c>
      <c r="AQ13" s="9"/>
      <c r="AT13" s="16" t="s">
        <v>6</v>
      </c>
      <c r="AU13" s="13">
        <v>7</v>
      </c>
      <c r="AV13" s="13">
        <v>5</v>
      </c>
      <c r="AW13" s="13">
        <v>2</v>
      </c>
      <c r="AX13" s="13">
        <v>3139</v>
      </c>
      <c r="AY13" s="13">
        <v>3562</v>
      </c>
      <c r="AZ13" s="13">
        <v>630</v>
      </c>
      <c r="BA13" s="13">
        <v>893</v>
      </c>
      <c r="BB13" s="13">
        <v>360</v>
      </c>
      <c r="BC13" s="13">
        <v>496</v>
      </c>
      <c r="BD13" s="13">
        <v>4129</v>
      </c>
      <c r="BE13" s="13">
        <v>4951</v>
      </c>
      <c r="BF13" s="13">
        <v>16874</v>
      </c>
      <c r="BG13" s="13">
        <v>2903</v>
      </c>
      <c r="BH13" s="13">
        <v>612</v>
      </c>
      <c r="BI13" s="13">
        <v>20389</v>
      </c>
      <c r="BJ13" s="13">
        <v>3370</v>
      </c>
      <c r="BK13" s="13">
        <v>519</v>
      </c>
      <c r="BL13" s="13">
        <v>258</v>
      </c>
      <c r="BM13" s="19">
        <v>4147</v>
      </c>
      <c r="BN13" s="9"/>
    </row>
    <row r="14" spans="5:66" s="2" customFormat="1" ht="16.5" customHeight="1">
      <c r="E14" s="16" t="s">
        <v>7</v>
      </c>
      <c r="F14" s="13">
        <v>636321</v>
      </c>
      <c r="G14" s="13">
        <v>169124</v>
      </c>
      <c r="H14" s="13">
        <v>269178</v>
      </c>
      <c r="I14" s="13">
        <v>216893</v>
      </c>
      <c r="J14" s="13">
        <v>1291516</v>
      </c>
      <c r="K14" s="13">
        <v>41354</v>
      </c>
      <c r="L14" s="13">
        <v>3516</v>
      </c>
      <c r="M14" s="13">
        <v>27421</v>
      </c>
      <c r="N14" s="13">
        <v>9720</v>
      </c>
      <c r="O14" s="12">
        <v>82011</v>
      </c>
      <c r="P14" s="38">
        <v>213</v>
      </c>
      <c r="Q14" s="13">
        <v>75871</v>
      </c>
      <c r="R14" s="13">
        <v>118</v>
      </c>
      <c r="S14" s="19">
        <v>5114</v>
      </c>
      <c r="T14" s="9"/>
      <c r="W14" s="16" t="s">
        <v>7</v>
      </c>
      <c r="X14" s="13">
        <v>7</v>
      </c>
      <c r="Y14" s="13">
        <v>5</v>
      </c>
      <c r="Z14" s="13">
        <v>2</v>
      </c>
      <c r="AA14" s="13">
        <v>5678</v>
      </c>
      <c r="AB14" s="13">
        <v>8184</v>
      </c>
      <c r="AC14" s="13">
        <v>621</v>
      </c>
      <c r="AD14" s="13">
        <v>1838</v>
      </c>
      <c r="AE14" s="13">
        <v>1060</v>
      </c>
      <c r="AF14" s="13">
        <v>2295</v>
      </c>
      <c r="AG14" s="13">
        <v>7359</v>
      </c>
      <c r="AH14" s="13">
        <v>12317</v>
      </c>
      <c r="AI14" s="13">
        <v>102259</v>
      </c>
      <c r="AJ14" s="13">
        <v>16404</v>
      </c>
      <c r="AK14" s="13">
        <v>8193</v>
      </c>
      <c r="AL14" s="13">
        <v>126856</v>
      </c>
      <c r="AM14" s="13">
        <v>107314</v>
      </c>
      <c r="AN14" s="13">
        <v>8384</v>
      </c>
      <c r="AO14" s="13">
        <v>5724</v>
      </c>
      <c r="AP14" s="19">
        <v>121422</v>
      </c>
      <c r="AQ14" s="9"/>
      <c r="AT14" s="16" t="s">
        <v>7</v>
      </c>
      <c r="AU14" s="13">
        <v>7</v>
      </c>
      <c r="AV14" s="13">
        <v>5</v>
      </c>
      <c r="AW14" s="13">
        <v>2</v>
      </c>
      <c r="AX14" s="13">
        <v>1744</v>
      </c>
      <c r="AY14" s="13">
        <v>1952</v>
      </c>
      <c r="AZ14" s="13">
        <v>310</v>
      </c>
      <c r="BA14" s="13">
        <v>456</v>
      </c>
      <c r="BB14" s="13">
        <v>444</v>
      </c>
      <c r="BC14" s="13">
        <v>584</v>
      </c>
      <c r="BD14" s="13">
        <v>2498</v>
      </c>
      <c r="BE14" s="13">
        <v>2992</v>
      </c>
      <c r="BF14" s="13">
        <v>8198</v>
      </c>
      <c r="BG14" s="13">
        <v>1368</v>
      </c>
      <c r="BH14" s="13">
        <v>701</v>
      </c>
      <c r="BI14" s="13">
        <v>10267</v>
      </c>
      <c r="BJ14" s="13">
        <v>3418</v>
      </c>
      <c r="BK14" s="13">
        <v>434</v>
      </c>
      <c r="BL14" s="13">
        <v>249</v>
      </c>
      <c r="BM14" s="19">
        <v>4101</v>
      </c>
      <c r="BN14" s="9"/>
    </row>
    <row r="15" spans="5:66" s="2" customFormat="1" ht="16.5" customHeight="1">
      <c r="E15" s="16" t="s">
        <v>8</v>
      </c>
      <c r="F15" s="13">
        <v>1232185</v>
      </c>
      <c r="G15" s="13">
        <v>82711</v>
      </c>
      <c r="H15" s="13">
        <v>599908</v>
      </c>
      <c r="I15" s="13">
        <v>298464</v>
      </c>
      <c r="J15" s="13">
        <v>2213268</v>
      </c>
      <c r="K15" s="13">
        <v>83358</v>
      </c>
      <c r="L15" s="13">
        <v>0</v>
      </c>
      <c r="M15" s="13">
        <v>54995</v>
      </c>
      <c r="N15" s="13">
        <v>26601</v>
      </c>
      <c r="O15" s="12">
        <v>164954</v>
      </c>
      <c r="P15" s="38">
        <v>862</v>
      </c>
      <c r="Q15" s="13">
        <v>294575</v>
      </c>
      <c r="R15" s="13">
        <v>340</v>
      </c>
      <c r="S15" s="19">
        <v>12873</v>
      </c>
      <c r="T15" s="9"/>
      <c r="W15" s="16" t="s">
        <v>8</v>
      </c>
      <c r="X15" s="13">
        <v>7</v>
      </c>
      <c r="Y15" s="13">
        <v>5</v>
      </c>
      <c r="Z15" s="13">
        <v>2</v>
      </c>
      <c r="AA15" s="13">
        <v>4314</v>
      </c>
      <c r="AB15" s="13">
        <v>7078</v>
      </c>
      <c r="AC15" s="13">
        <v>793</v>
      </c>
      <c r="AD15" s="13">
        <v>2490</v>
      </c>
      <c r="AE15" s="13">
        <v>872</v>
      </c>
      <c r="AF15" s="13">
        <v>2207</v>
      </c>
      <c r="AG15" s="13">
        <v>5979</v>
      </c>
      <c r="AH15" s="13">
        <v>11775</v>
      </c>
      <c r="AI15" s="13">
        <v>123865</v>
      </c>
      <c r="AJ15" s="13">
        <v>31125</v>
      </c>
      <c r="AK15" s="13">
        <v>11035</v>
      </c>
      <c r="AL15" s="13">
        <v>166025</v>
      </c>
      <c r="AM15" s="13">
        <v>90594</v>
      </c>
      <c r="AN15" s="13">
        <v>11895</v>
      </c>
      <c r="AO15" s="13">
        <v>5232</v>
      </c>
      <c r="AP15" s="19">
        <v>107721</v>
      </c>
      <c r="AQ15" s="9"/>
      <c r="AT15" s="16" t="s">
        <v>8</v>
      </c>
      <c r="AU15" s="13">
        <v>7</v>
      </c>
      <c r="AV15" s="13">
        <v>5</v>
      </c>
      <c r="AW15" s="13">
        <v>2</v>
      </c>
      <c r="AX15" s="13">
        <v>1327</v>
      </c>
      <c r="AY15" s="13">
        <v>1561</v>
      </c>
      <c r="AZ15" s="13">
        <v>444</v>
      </c>
      <c r="BA15" s="13">
        <v>678</v>
      </c>
      <c r="BB15" s="13">
        <v>421</v>
      </c>
      <c r="BC15" s="13">
        <v>593</v>
      </c>
      <c r="BD15" s="13">
        <v>2192</v>
      </c>
      <c r="BE15" s="13">
        <v>2832</v>
      </c>
      <c r="BF15" s="13">
        <v>7648</v>
      </c>
      <c r="BG15" s="13">
        <v>2373</v>
      </c>
      <c r="BH15" s="13">
        <v>830</v>
      </c>
      <c r="BI15" s="13">
        <v>10851</v>
      </c>
      <c r="BJ15" s="13">
        <v>4644</v>
      </c>
      <c r="BK15" s="13">
        <v>1110</v>
      </c>
      <c r="BL15" s="13">
        <v>421</v>
      </c>
      <c r="BM15" s="19">
        <v>6175</v>
      </c>
      <c r="BN15" s="9"/>
    </row>
    <row r="16" spans="5:66" s="2" customFormat="1" ht="16.5" customHeight="1">
      <c r="E16" s="16" t="s">
        <v>11</v>
      </c>
      <c r="F16" s="13">
        <v>708192</v>
      </c>
      <c r="G16" s="13">
        <v>158884</v>
      </c>
      <c r="H16" s="13">
        <v>426028</v>
      </c>
      <c r="I16" s="13">
        <v>224861</v>
      </c>
      <c r="J16" s="13">
        <v>1517965</v>
      </c>
      <c r="K16" s="13">
        <v>28251</v>
      </c>
      <c r="L16" s="13">
        <v>0</v>
      </c>
      <c r="M16" s="13">
        <v>27552</v>
      </c>
      <c r="N16" s="13">
        <v>11985</v>
      </c>
      <c r="O16" s="12">
        <v>67788</v>
      </c>
      <c r="P16" s="38">
        <v>547</v>
      </c>
      <c r="Q16" s="13">
        <v>244896</v>
      </c>
      <c r="R16" s="13">
        <v>31</v>
      </c>
      <c r="S16" s="19">
        <v>685</v>
      </c>
      <c r="T16" s="9"/>
      <c r="W16" s="16" t="s">
        <v>9</v>
      </c>
      <c r="X16" s="13">
        <v>7</v>
      </c>
      <c r="Y16" s="13">
        <v>5</v>
      </c>
      <c r="Z16" s="13">
        <v>2</v>
      </c>
      <c r="AA16" s="13">
        <v>1854</v>
      </c>
      <c r="AB16" s="13">
        <v>2966</v>
      </c>
      <c r="AC16" s="13">
        <v>446</v>
      </c>
      <c r="AD16" s="13">
        <v>1305</v>
      </c>
      <c r="AE16" s="13">
        <v>512</v>
      </c>
      <c r="AF16" s="13">
        <v>1792</v>
      </c>
      <c r="AG16" s="13">
        <v>2812</v>
      </c>
      <c r="AH16" s="13">
        <v>6063</v>
      </c>
      <c r="AI16" s="13">
        <v>60625</v>
      </c>
      <c r="AJ16" s="13">
        <v>19053</v>
      </c>
      <c r="AK16" s="13">
        <v>10465</v>
      </c>
      <c r="AL16" s="13">
        <v>90143</v>
      </c>
      <c r="AM16" s="13">
        <v>45942</v>
      </c>
      <c r="AN16" s="13">
        <v>7894</v>
      </c>
      <c r="AO16" s="13">
        <v>3624</v>
      </c>
      <c r="AP16" s="19">
        <v>57460</v>
      </c>
      <c r="AQ16" s="9"/>
      <c r="AT16" s="16" t="s">
        <v>9</v>
      </c>
      <c r="AU16" s="13">
        <v>7</v>
      </c>
      <c r="AV16" s="13">
        <v>5</v>
      </c>
      <c r="AW16" s="13">
        <v>2</v>
      </c>
      <c r="AX16" s="13">
        <v>661</v>
      </c>
      <c r="AY16" s="13">
        <v>793</v>
      </c>
      <c r="AZ16" s="13">
        <v>197</v>
      </c>
      <c r="BA16" s="13">
        <v>295</v>
      </c>
      <c r="BB16" s="13">
        <v>325</v>
      </c>
      <c r="BC16" s="13">
        <v>504</v>
      </c>
      <c r="BD16" s="13">
        <v>1183</v>
      </c>
      <c r="BE16" s="13">
        <v>1592</v>
      </c>
      <c r="BF16" s="13">
        <v>3108</v>
      </c>
      <c r="BG16" s="13">
        <v>826</v>
      </c>
      <c r="BH16" s="13">
        <v>564</v>
      </c>
      <c r="BI16" s="13">
        <v>4498</v>
      </c>
      <c r="BJ16" s="13">
        <v>1573</v>
      </c>
      <c r="BK16" s="13">
        <v>334</v>
      </c>
      <c r="BL16" s="13">
        <v>221</v>
      </c>
      <c r="BM16" s="19">
        <v>2128</v>
      </c>
      <c r="BN16" s="9"/>
    </row>
    <row r="17" spans="5:66" s="2" customFormat="1" ht="16.5" customHeight="1">
      <c r="E17" s="20" t="s">
        <v>12</v>
      </c>
      <c r="F17" s="21">
        <v>625474</v>
      </c>
      <c r="G17" s="21">
        <v>88817</v>
      </c>
      <c r="H17" s="21">
        <v>379471</v>
      </c>
      <c r="I17" s="21">
        <v>195649</v>
      </c>
      <c r="J17" s="21">
        <v>1289411</v>
      </c>
      <c r="K17" s="21">
        <v>28229</v>
      </c>
      <c r="L17" s="21">
        <v>0</v>
      </c>
      <c r="M17" s="21">
        <v>23825</v>
      </c>
      <c r="N17" s="21">
        <v>9887</v>
      </c>
      <c r="O17" s="36">
        <v>61941</v>
      </c>
      <c r="P17" s="39">
        <v>424</v>
      </c>
      <c r="Q17" s="21">
        <v>172313</v>
      </c>
      <c r="R17" s="21">
        <v>37</v>
      </c>
      <c r="S17" s="22">
        <v>1297</v>
      </c>
      <c r="T17" s="9"/>
      <c r="W17" s="20" t="s">
        <v>10</v>
      </c>
      <c r="X17" s="21">
        <v>7</v>
      </c>
      <c r="Y17" s="21">
        <v>5</v>
      </c>
      <c r="Z17" s="21">
        <v>2</v>
      </c>
      <c r="AA17" s="21">
        <v>2432</v>
      </c>
      <c r="AB17" s="21">
        <v>3844</v>
      </c>
      <c r="AC17" s="21">
        <v>394</v>
      </c>
      <c r="AD17" s="21">
        <v>1186</v>
      </c>
      <c r="AE17" s="21">
        <v>634</v>
      </c>
      <c r="AF17" s="21">
        <v>1562</v>
      </c>
      <c r="AG17" s="21">
        <v>3460</v>
      </c>
      <c r="AH17" s="21">
        <v>6592</v>
      </c>
      <c r="AI17" s="21">
        <v>78033</v>
      </c>
      <c r="AJ17" s="21">
        <v>17197</v>
      </c>
      <c r="AK17" s="21">
        <v>9060</v>
      </c>
      <c r="AL17" s="21">
        <v>104290</v>
      </c>
      <c r="AM17" s="21">
        <v>56179</v>
      </c>
      <c r="AN17" s="21">
        <v>6501</v>
      </c>
      <c r="AO17" s="21">
        <v>4184</v>
      </c>
      <c r="AP17" s="22">
        <v>66864</v>
      </c>
      <c r="AQ17" s="9"/>
      <c r="AT17" s="20" t="s">
        <v>10</v>
      </c>
      <c r="AU17" s="21">
        <v>7</v>
      </c>
      <c r="AV17" s="21">
        <v>5</v>
      </c>
      <c r="AW17" s="21">
        <v>2</v>
      </c>
      <c r="AX17" s="21">
        <v>808</v>
      </c>
      <c r="AY17" s="21">
        <v>915</v>
      </c>
      <c r="AZ17" s="21">
        <v>221</v>
      </c>
      <c r="BA17" s="21">
        <v>307</v>
      </c>
      <c r="BB17" s="21">
        <v>287</v>
      </c>
      <c r="BC17" s="21">
        <v>391</v>
      </c>
      <c r="BD17" s="21">
        <v>1316</v>
      </c>
      <c r="BE17" s="21">
        <v>1613</v>
      </c>
      <c r="BF17" s="21">
        <v>3587</v>
      </c>
      <c r="BG17" s="21">
        <v>860</v>
      </c>
      <c r="BH17" s="21">
        <v>438</v>
      </c>
      <c r="BI17" s="21">
        <v>4885</v>
      </c>
      <c r="BJ17" s="21">
        <v>1810</v>
      </c>
      <c r="BK17" s="21">
        <v>354</v>
      </c>
      <c r="BL17" s="21">
        <v>184</v>
      </c>
      <c r="BM17" s="22">
        <v>2348</v>
      </c>
      <c r="BN17" s="9"/>
    </row>
    <row r="18" spans="5:66" s="2" customFormat="1" ht="16.5" customHeight="1">
      <c r="E18" s="16" t="s">
        <v>13</v>
      </c>
      <c r="F18" s="13">
        <v>636530</v>
      </c>
      <c r="G18" s="13">
        <v>110641</v>
      </c>
      <c r="H18" s="13">
        <v>365674</v>
      </c>
      <c r="I18" s="13">
        <v>162048</v>
      </c>
      <c r="J18" s="13">
        <v>1274893</v>
      </c>
      <c r="K18" s="13">
        <v>42093</v>
      </c>
      <c r="L18" s="13">
        <v>0</v>
      </c>
      <c r="M18" s="13">
        <v>28180</v>
      </c>
      <c r="N18" s="13">
        <v>16295</v>
      </c>
      <c r="O18" s="12">
        <v>86568</v>
      </c>
      <c r="P18" s="38">
        <v>460</v>
      </c>
      <c r="Q18" s="13">
        <v>162327</v>
      </c>
      <c r="R18" s="13">
        <v>102</v>
      </c>
      <c r="S18" s="19">
        <v>4474</v>
      </c>
      <c r="T18" s="9"/>
      <c r="W18" s="16" t="s">
        <v>11</v>
      </c>
      <c r="X18" s="13">
        <v>7</v>
      </c>
      <c r="Y18" s="13">
        <v>5</v>
      </c>
      <c r="Z18" s="13">
        <v>2</v>
      </c>
      <c r="AA18" s="13">
        <v>2008</v>
      </c>
      <c r="AB18" s="13">
        <v>3395</v>
      </c>
      <c r="AC18" s="13">
        <v>469</v>
      </c>
      <c r="AD18" s="13">
        <v>1472</v>
      </c>
      <c r="AE18" s="13">
        <v>665</v>
      </c>
      <c r="AF18" s="13">
        <v>1680</v>
      </c>
      <c r="AG18" s="13">
        <v>3142</v>
      </c>
      <c r="AH18" s="13">
        <v>6547</v>
      </c>
      <c r="AI18" s="13">
        <v>66542</v>
      </c>
      <c r="AJ18" s="13">
        <v>20608</v>
      </c>
      <c r="AK18" s="13">
        <v>9408</v>
      </c>
      <c r="AL18" s="13">
        <v>96558</v>
      </c>
      <c r="AM18" s="13">
        <v>42168</v>
      </c>
      <c r="AN18" s="13">
        <v>7035</v>
      </c>
      <c r="AO18" s="13">
        <v>3990</v>
      </c>
      <c r="AP18" s="19">
        <v>53193</v>
      </c>
      <c r="AQ18" s="9"/>
      <c r="AT18" s="16" t="s">
        <v>11</v>
      </c>
      <c r="AU18" s="13">
        <v>7</v>
      </c>
      <c r="AV18" s="13">
        <v>5</v>
      </c>
      <c r="AW18" s="13">
        <v>2</v>
      </c>
      <c r="AX18" s="13">
        <v>817</v>
      </c>
      <c r="AY18" s="13">
        <v>993</v>
      </c>
      <c r="AZ18" s="13">
        <v>342</v>
      </c>
      <c r="BA18" s="13">
        <v>507</v>
      </c>
      <c r="BB18" s="13">
        <v>453</v>
      </c>
      <c r="BC18" s="13">
        <v>641</v>
      </c>
      <c r="BD18" s="13">
        <v>1612</v>
      </c>
      <c r="BE18" s="13">
        <v>2141</v>
      </c>
      <c r="BF18" s="13">
        <v>4171</v>
      </c>
      <c r="BG18" s="13">
        <v>1521</v>
      </c>
      <c r="BH18" s="13">
        <v>769</v>
      </c>
      <c r="BI18" s="13">
        <v>6461</v>
      </c>
      <c r="BJ18" s="13">
        <v>2860</v>
      </c>
      <c r="BK18" s="13">
        <v>855</v>
      </c>
      <c r="BL18" s="13">
        <v>453</v>
      </c>
      <c r="BM18" s="19">
        <v>4168</v>
      </c>
      <c r="BN18" s="9"/>
    </row>
    <row r="19" spans="5:66" s="2" customFormat="1" ht="16.5" customHeight="1">
      <c r="E19" s="16" t="s">
        <v>14</v>
      </c>
      <c r="F19" s="13">
        <v>1145847</v>
      </c>
      <c r="G19" s="13">
        <v>144801</v>
      </c>
      <c r="H19" s="13">
        <v>457725</v>
      </c>
      <c r="I19" s="13">
        <v>256681</v>
      </c>
      <c r="J19" s="13">
        <v>2005054</v>
      </c>
      <c r="K19" s="13">
        <v>72313</v>
      </c>
      <c r="L19" s="13">
        <v>0</v>
      </c>
      <c r="M19" s="13">
        <v>50184</v>
      </c>
      <c r="N19" s="13">
        <v>0</v>
      </c>
      <c r="O19" s="12">
        <v>122497</v>
      </c>
      <c r="P19" s="38">
        <v>463</v>
      </c>
      <c r="Q19" s="13">
        <v>183259</v>
      </c>
      <c r="R19" s="13">
        <v>294</v>
      </c>
      <c r="S19" s="19">
        <v>16196</v>
      </c>
      <c r="T19" s="9"/>
      <c r="W19" s="16" t="s">
        <v>12</v>
      </c>
      <c r="X19" s="13">
        <v>7</v>
      </c>
      <c r="Y19" s="13">
        <v>5</v>
      </c>
      <c r="Z19" s="13">
        <v>2</v>
      </c>
      <c r="AA19" s="13">
        <v>4212</v>
      </c>
      <c r="AB19" s="13">
        <v>6243</v>
      </c>
      <c r="AC19" s="13">
        <v>505</v>
      </c>
      <c r="AD19" s="13">
        <v>1421</v>
      </c>
      <c r="AE19" s="13">
        <v>1020</v>
      </c>
      <c r="AF19" s="13">
        <v>2336</v>
      </c>
      <c r="AG19" s="13">
        <v>5737</v>
      </c>
      <c r="AH19" s="13">
        <v>10000</v>
      </c>
      <c r="AI19" s="13">
        <v>109253</v>
      </c>
      <c r="AJ19" s="13">
        <v>17763</v>
      </c>
      <c r="AK19" s="13">
        <v>11680</v>
      </c>
      <c r="AL19" s="13">
        <v>138696</v>
      </c>
      <c r="AM19" s="13">
        <v>79607</v>
      </c>
      <c r="AN19" s="13">
        <v>6818</v>
      </c>
      <c r="AO19" s="13">
        <v>5508</v>
      </c>
      <c r="AP19" s="19">
        <v>91933</v>
      </c>
      <c r="AQ19" s="9"/>
      <c r="AT19" s="16" t="s">
        <v>12</v>
      </c>
      <c r="AU19" s="13">
        <v>7</v>
      </c>
      <c r="AV19" s="13">
        <v>5</v>
      </c>
      <c r="AW19" s="13">
        <v>2</v>
      </c>
      <c r="AX19" s="13">
        <v>1427</v>
      </c>
      <c r="AY19" s="13">
        <v>1673</v>
      </c>
      <c r="AZ19" s="13">
        <v>332</v>
      </c>
      <c r="BA19" s="13">
        <v>463</v>
      </c>
      <c r="BB19" s="13">
        <v>622</v>
      </c>
      <c r="BC19" s="13">
        <v>817</v>
      </c>
      <c r="BD19" s="13">
        <v>2381</v>
      </c>
      <c r="BE19" s="13">
        <v>2953</v>
      </c>
      <c r="BF19" s="13">
        <v>10540</v>
      </c>
      <c r="BG19" s="13">
        <v>2084</v>
      </c>
      <c r="BH19" s="13">
        <v>1471</v>
      </c>
      <c r="BI19" s="13">
        <v>14095</v>
      </c>
      <c r="BJ19" s="13">
        <v>0</v>
      </c>
      <c r="BK19" s="13">
        <v>0</v>
      </c>
      <c r="BL19" s="13">
        <v>0</v>
      </c>
      <c r="BM19" s="19">
        <v>0</v>
      </c>
      <c r="BN19" s="9"/>
    </row>
    <row r="20" spans="5:66" s="2" customFormat="1" ht="16.5" customHeight="1">
      <c r="E20" s="16" t="s">
        <v>15</v>
      </c>
      <c r="F20" s="13">
        <v>406414</v>
      </c>
      <c r="G20" s="13">
        <v>106742</v>
      </c>
      <c r="H20" s="13">
        <v>188367</v>
      </c>
      <c r="I20" s="13">
        <v>112881</v>
      </c>
      <c r="J20" s="13">
        <v>814404</v>
      </c>
      <c r="K20" s="13">
        <v>15907</v>
      </c>
      <c r="L20" s="13">
        <v>0</v>
      </c>
      <c r="M20" s="13">
        <v>19867</v>
      </c>
      <c r="N20" s="13">
        <v>0</v>
      </c>
      <c r="O20" s="12">
        <v>35774</v>
      </c>
      <c r="P20" s="38">
        <v>126</v>
      </c>
      <c r="Q20" s="13">
        <v>51773</v>
      </c>
      <c r="R20" s="13">
        <v>34</v>
      </c>
      <c r="S20" s="19">
        <v>1714</v>
      </c>
      <c r="T20" s="9"/>
      <c r="W20" s="16" t="s">
        <v>13</v>
      </c>
      <c r="X20" s="13">
        <v>7</v>
      </c>
      <c r="Y20" s="13">
        <v>5</v>
      </c>
      <c r="Z20" s="13">
        <v>2</v>
      </c>
      <c r="AA20" s="13">
        <v>2347</v>
      </c>
      <c r="AB20" s="13">
        <v>3189</v>
      </c>
      <c r="AC20" s="13">
        <v>254</v>
      </c>
      <c r="AD20" s="13">
        <v>683</v>
      </c>
      <c r="AE20" s="13">
        <v>511</v>
      </c>
      <c r="AF20" s="13">
        <v>1034</v>
      </c>
      <c r="AG20" s="13">
        <v>3112</v>
      </c>
      <c r="AH20" s="13">
        <v>4906</v>
      </c>
      <c r="AI20" s="13">
        <v>53575</v>
      </c>
      <c r="AJ20" s="13">
        <v>8196</v>
      </c>
      <c r="AK20" s="13">
        <v>4963</v>
      </c>
      <c r="AL20" s="13">
        <v>66734</v>
      </c>
      <c r="AM20" s="13">
        <v>44358</v>
      </c>
      <c r="AN20" s="13">
        <v>3429</v>
      </c>
      <c r="AO20" s="13">
        <v>2759</v>
      </c>
      <c r="AP20" s="19">
        <v>50546</v>
      </c>
      <c r="AQ20" s="9"/>
      <c r="AT20" s="16" t="s">
        <v>13</v>
      </c>
      <c r="AU20" s="13">
        <v>7</v>
      </c>
      <c r="AV20" s="13">
        <v>5</v>
      </c>
      <c r="AW20" s="13">
        <v>2</v>
      </c>
      <c r="AX20" s="13">
        <v>608</v>
      </c>
      <c r="AY20" s="13">
        <v>664</v>
      </c>
      <c r="AZ20" s="13">
        <v>103</v>
      </c>
      <c r="BA20" s="13">
        <v>140</v>
      </c>
      <c r="BB20" s="13">
        <v>175</v>
      </c>
      <c r="BC20" s="13">
        <v>226</v>
      </c>
      <c r="BD20" s="13">
        <v>886</v>
      </c>
      <c r="BE20" s="13">
        <v>1030</v>
      </c>
      <c r="BF20" s="13">
        <v>4183</v>
      </c>
      <c r="BG20" s="13">
        <v>630</v>
      </c>
      <c r="BH20" s="13">
        <v>407</v>
      </c>
      <c r="BI20" s="13">
        <v>5220</v>
      </c>
      <c r="BJ20" s="13">
        <v>0</v>
      </c>
      <c r="BK20" s="13">
        <v>0</v>
      </c>
      <c r="BL20" s="13">
        <v>0</v>
      </c>
      <c r="BM20" s="19">
        <v>0</v>
      </c>
      <c r="BN20" s="9"/>
    </row>
    <row r="21" spans="5:66" s="2" customFormat="1" ht="16.5" customHeight="1">
      <c r="E21" s="16" t="s">
        <v>16</v>
      </c>
      <c r="F21" s="13">
        <v>900651</v>
      </c>
      <c r="G21" s="13">
        <v>0</v>
      </c>
      <c r="H21" s="13">
        <v>396210</v>
      </c>
      <c r="I21" s="13">
        <v>194147</v>
      </c>
      <c r="J21" s="13">
        <v>1491008</v>
      </c>
      <c r="K21" s="13">
        <v>30741</v>
      </c>
      <c r="L21" s="13">
        <v>0</v>
      </c>
      <c r="M21" s="13">
        <v>34594</v>
      </c>
      <c r="N21" s="13">
        <v>0</v>
      </c>
      <c r="O21" s="12">
        <v>65335</v>
      </c>
      <c r="P21" s="38">
        <v>215</v>
      </c>
      <c r="Q21" s="13">
        <v>84631</v>
      </c>
      <c r="R21" s="13">
        <v>42</v>
      </c>
      <c r="S21" s="19">
        <v>2436</v>
      </c>
      <c r="T21" s="9"/>
      <c r="W21" s="16" t="s">
        <v>14</v>
      </c>
      <c r="X21" s="13">
        <v>6</v>
      </c>
      <c r="Y21" s="13">
        <v>4</v>
      </c>
      <c r="Z21" s="13">
        <v>0</v>
      </c>
      <c r="AA21" s="13">
        <v>3699</v>
      </c>
      <c r="AB21" s="13">
        <v>5204</v>
      </c>
      <c r="AC21" s="13">
        <v>373</v>
      </c>
      <c r="AD21" s="13">
        <v>1027</v>
      </c>
      <c r="AE21" s="13">
        <v>0</v>
      </c>
      <c r="AF21" s="13">
        <v>0</v>
      </c>
      <c r="AG21" s="13">
        <v>4072</v>
      </c>
      <c r="AH21" s="13">
        <v>6231</v>
      </c>
      <c r="AI21" s="13">
        <v>60886</v>
      </c>
      <c r="AJ21" s="13">
        <v>8010</v>
      </c>
      <c r="AK21" s="13">
        <v>0</v>
      </c>
      <c r="AL21" s="13">
        <v>68896</v>
      </c>
      <c r="AM21" s="13">
        <v>51933</v>
      </c>
      <c r="AN21" s="13">
        <v>3491</v>
      </c>
      <c r="AO21" s="13">
        <v>0</v>
      </c>
      <c r="AP21" s="19">
        <v>55424</v>
      </c>
      <c r="AQ21" s="9"/>
      <c r="AT21" s="16" t="s">
        <v>14</v>
      </c>
      <c r="AU21" s="13">
        <v>6</v>
      </c>
      <c r="AV21" s="13">
        <v>4</v>
      </c>
      <c r="AW21" s="13">
        <v>0</v>
      </c>
      <c r="AX21" s="13">
        <v>1091</v>
      </c>
      <c r="AY21" s="13">
        <v>1208</v>
      </c>
      <c r="AZ21" s="13">
        <v>172</v>
      </c>
      <c r="BA21" s="13">
        <v>230</v>
      </c>
      <c r="BB21" s="13">
        <v>0</v>
      </c>
      <c r="BC21" s="13">
        <v>0</v>
      </c>
      <c r="BD21" s="13">
        <v>1263</v>
      </c>
      <c r="BE21" s="13">
        <v>1438</v>
      </c>
      <c r="BF21" s="13">
        <v>5798</v>
      </c>
      <c r="BG21" s="13">
        <v>736</v>
      </c>
      <c r="BH21" s="13">
        <v>0</v>
      </c>
      <c r="BI21" s="13">
        <v>6534</v>
      </c>
      <c r="BJ21" s="13">
        <v>0</v>
      </c>
      <c r="BK21" s="13">
        <v>0</v>
      </c>
      <c r="BL21" s="13">
        <v>0</v>
      </c>
      <c r="BM21" s="19">
        <v>0</v>
      </c>
      <c r="BN21" s="9"/>
    </row>
    <row r="22" spans="5:66" s="2" customFormat="1" ht="16.5" customHeight="1">
      <c r="E22" s="20" t="s">
        <v>17</v>
      </c>
      <c r="F22" s="21">
        <v>797249</v>
      </c>
      <c r="G22" s="21">
        <v>0</v>
      </c>
      <c r="H22" s="21">
        <v>399474</v>
      </c>
      <c r="I22" s="21">
        <v>205727</v>
      </c>
      <c r="J22" s="21">
        <v>1402450</v>
      </c>
      <c r="K22" s="21">
        <v>26512</v>
      </c>
      <c r="L22" s="21">
        <v>0</v>
      </c>
      <c r="M22" s="21">
        <v>23672</v>
      </c>
      <c r="N22" s="21">
        <v>10363</v>
      </c>
      <c r="O22" s="36">
        <v>60547</v>
      </c>
      <c r="P22" s="39">
        <v>310</v>
      </c>
      <c r="Q22" s="21">
        <v>142875</v>
      </c>
      <c r="R22" s="21">
        <v>41</v>
      </c>
      <c r="S22" s="22">
        <v>2856</v>
      </c>
      <c r="T22" s="9"/>
      <c r="W22" s="20" t="s">
        <v>15</v>
      </c>
      <c r="X22" s="21">
        <v>7</v>
      </c>
      <c r="Y22" s="21">
        <v>5</v>
      </c>
      <c r="Z22" s="21">
        <v>2</v>
      </c>
      <c r="AA22" s="21">
        <v>2592</v>
      </c>
      <c r="AB22" s="21">
        <v>3833</v>
      </c>
      <c r="AC22" s="21">
        <v>339</v>
      </c>
      <c r="AD22" s="21">
        <v>1012</v>
      </c>
      <c r="AE22" s="21">
        <v>556</v>
      </c>
      <c r="AF22" s="21">
        <v>1308</v>
      </c>
      <c r="AG22" s="21">
        <v>3487</v>
      </c>
      <c r="AH22" s="21">
        <v>6153</v>
      </c>
      <c r="AI22" s="21">
        <v>74053</v>
      </c>
      <c r="AJ22" s="21">
        <v>13966</v>
      </c>
      <c r="AK22" s="21">
        <v>7220</v>
      </c>
      <c r="AL22" s="21">
        <v>95239</v>
      </c>
      <c r="AM22" s="21">
        <v>52255</v>
      </c>
      <c r="AN22" s="21">
        <v>4882</v>
      </c>
      <c r="AO22" s="21">
        <v>3202</v>
      </c>
      <c r="AP22" s="22">
        <v>60339</v>
      </c>
      <c r="AQ22" s="9"/>
      <c r="AT22" s="20" t="s">
        <v>15</v>
      </c>
      <c r="AU22" s="21">
        <v>7</v>
      </c>
      <c r="AV22" s="21">
        <v>5</v>
      </c>
      <c r="AW22" s="21">
        <v>2</v>
      </c>
      <c r="AX22" s="21">
        <v>760</v>
      </c>
      <c r="AY22" s="21">
        <v>865</v>
      </c>
      <c r="AZ22" s="21">
        <v>215</v>
      </c>
      <c r="BA22" s="21">
        <v>314</v>
      </c>
      <c r="BB22" s="21">
        <v>260</v>
      </c>
      <c r="BC22" s="21">
        <v>365</v>
      </c>
      <c r="BD22" s="21">
        <v>1235</v>
      </c>
      <c r="BE22" s="21">
        <v>1544</v>
      </c>
      <c r="BF22" s="21">
        <v>3391</v>
      </c>
      <c r="BG22" s="21">
        <v>879</v>
      </c>
      <c r="BH22" s="21">
        <v>409</v>
      </c>
      <c r="BI22" s="21">
        <v>4679</v>
      </c>
      <c r="BJ22" s="21">
        <v>1809</v>
      </c>
      <c r="BK22" s="21">
        <v>365</v>
      </c>
      <c r="BL22" s="21">
        <v>177</v>
      </c>
      <c r="BM22" s="22">
        <v>2351</v>
      </c>
      <c r="BN22" s="9"/>
    </row>
    <row r="23" spans="5:66" s="2" customFormat="1" ht="16.5" customHeight="1">
      <c r="E23" s="16" t="s">
        <v>18</v>
      </c>
      <c r="F23" s="13">
        <v>1399559</v>
      </c>
      <c r="G23" s="13">
        <v>0</v>
      </c>
      <c r="H23" s="13">
        <v>741182</v>
      </c>
      <c r="I23" s="13">
        <v>393432</v>
      </c>
      <c r="J23" s="13">
        <v>2534173</v>
      </c>
      <c r="K23" s="13">
        <v>51900</v>
      </c>
      <c r="L23" s="13">
        <v>0</v>
      </c>
      <c r="M23" s="13">
        <v>70027</v>
      </c>
      <c r="N23" s="13">
        <v>0</v>
      </c>
      <c r="O23" s="12">
        <v>121927</v>
      </c>
      <c r="P23" s="38">
        <v>434</v>
      </c>
      <c r="Q23" s="13">
        <v>189844</v>
      </c>
      <c r="R23" s="13">
        <v>81</v>
      </c>
      <c r="S23" s="19">
        <v>4137</v>
      </c>
      <c r="T23" s="9"/>
      <c r="W23" s="16" t="s">
        <v>16</v>
      </c>
      <c r="X23" s="13">
        <v>7</v>
      </c>
      <c r="Y23" s="13">
        <v>5</v>
      </c>
      <c r="Z23" s="13">
        <v>2</v>
      </c>
      <c r="AA23" s="13">
        <v>4627</v>
      </c>
      <c r="AB23" s="13">
        <v>6820</v>
      </c>
      <c r="AC23" s="13">
        <v>629</v>
      </c>
      <c r="AD23" s="13">
        <v>1758</v>
      </c>
      <c r="AE23" s="13">
        <v>1156</v>
      </c>
      <c r="AF23" s="13">
        <v>2440</v>
      </c>
      <c r="AG23" s="13">
        <v>6412</v>
      </c>
      <c r="AH23" s="13">
        <v>11018</v>
      </c>
      <c r="AI23" s="13">
        <v>124124</v>
      </c>
      <c r="AJ23" s="13">
        <v>22854</v>
      </c>
      <c r="AK23" s="13">
        <v>12688</v>
      </c>
      <c r="AL23" s="13">
        <v>159666</v>
      </c>
      <c r="AM23" s="13">
        <v>84211</v>
      </c>
      <c r="AN23" s="13">
        <v>8177</v>
      </c>
      <c r="AO23" s="13">
        <v>6011</v>
      </c>
      <c r="AP23" s="19">
        <v>98399</v>
      </c>
      <c r="AQ23" s="9"/>
      <c r="AT23" s="16" t="s">
        <v>16</v>
      </c>
      <c r="AU23" s="13">
        <v>7</v>
      </c>
      <c r="AV23" s="13">
        <v>5</v>
      </c>
      <c r="AW23" s="13">
        <v>2</v>
      </c>
      <c r="AX23" s="13">
        <v>1503</v>
      </c>
      <c r="AY23" s="13">
        <v>1744</v>
      </c>
      <c r="AZ23" s="13">
        <v>342</v>
      </c>
      <c r="BA23" s="13">
        <v>487</v>
      </c>
      <c r="BB23" s="13">
        <v>509</v>
      </c>
      <c r="BC23" s="13">
        <v>660</v>
      </c>
      <c r="BD23" s="13">
        <v>2354</v>
      </c>
      <c r="BE23" s="13">
        <v>2891</v>
      </c>
      <c r="BF23" s="13">
        <v>10132</v>
      </c>
      <c r="BG23" s="13">
        <v>2021</v>
      </c>
      <c r="BH23" s="13">
        <v>1095</v>
      </c>
      <c r="BI23" s="13">
        <v>13248</v>
      </c>
      <c r="BJ23" s="13">
        <v>0</v>
      </c>
      <c r="BK23" s="13">
        <v>0</v>
      </c>
      <c r="BL23" s="13">
        <v>0</v>
      </c>
      <c r="BM23" s="19">
        <v>0</v>
      </c>
      <c r="BN23" s="9"/>
    </row>
    <row r="24" spans="5:66" s="2" customFormat="1" ht="16.5" customHeight="1">
      <c r="E24" s="16" t="s">
        <v>19</v>
      </c>
      <c r="F24" s="13">
        <v>1331468</v>
      </c>
      <c r="G24" s="13">
        <v>0</v>
      </c>
      <c r="H24" s="13">
        <v>728724</v>
      </c>
      <c r="I24" s="13">
        <v>375704</v>
      </c>
      <c r="J24" s="13">
        <v>2435896</v>
      </c>
      <c r="K24" s="13">
        <v>64180</v>
      </c>
      <c r="L24" s="13">
        <v>0</v>
      </c>
      <c r="M24" s="13">
        <v>66605</v>
      </c>
      <c r="N24" s="13">
        <v>0</v>
      </c>
      <c r="O24" s="12">
        <v>130785</v>
      </c>
      <c r="P24" s="38">
        <v>541</v>
      </c>
      <c r="Q24" s="13">
        <v>291992</v>
      </c>
      <c r="R24" s="13">
        <v>140</v>
      </c>
      <c r="S24" s="19">
        <v>9324</v>
      </c>
      <c r="T24" s="9"/>
      <c r="W24" s="16" t="s">
        <v>17</v>
      </c>
      <c r="X24" s="13">
        <v>7</v>
      </c>
      <c r="Y24" s="13">
        <v>5</v>
      </c>
      <c r="Z24" s="13">
        <v>2</v>
      </c>
      <c r="AA24" s="13">
        <v>4956</v>
      </c>
      <c r="AB24" s="13">
        <v>7696</v>
      </c>
      <c r="AC24" s="13">
        <v>556</v>
      </c>
      <c r="AD24" s="13">
        <v>1641</v>
      </c>
      <c r="AE24" s="13">
        <v>1137</v>
      </c>
      <c r="AF24" s="13">
        <v>2462</v>
      </c>
      <c r="AG24" s="13">
        <v>6649</v>
      </c>
      <c r="AH24" s="13">
        <v>11799</v>
      </c>
      <c r="AI24" s="13">
        <v>153535</v>
      </c>
      <c r="AJ24" s="13">
        <v>23384</v>
      </c>
      <c r="AK24" s="13">
        <v>14033</v>
      </c>
      <c r="AL24" s="13">
        <v>190952</v>
      </c>
      <c r="AM24" s="13">
        <v>98872</v>
      </c>
      <c r="AN24" s="13">
        <v>7923</v>
      </c>
      <c r="AO24" s="13">
        <v>6481</v>
      </c>
      <c r="AP24" s="19">
        <v>113276</v>
      </c>
      <c r="AQ24" s="9"/>
      <c r="AT24" s="16" t="s">
        <v>17</v>
      </c>
      <c r="AU24" s="13">
        <v>7</v>
      </c>
      <c r="AV24" s="13">
        <v>5</v>
      </c>
      <c r="AW24" s="13">
        <v>2</v>
      </c>
      <c r="AX24" s="13">
        <v>1816</v>
      </c>
      <c r="AY24" s="13">
        <v>2064</v>
      </c>
      <c r="AZ24" s="13">
        <v>326</v>
      </c>
      <c r="BA24" s="13">
        <v>455</v>
      </c>
      <c r="BB24" s="13">
        <v>597</v>
      </c>
      <c r="BC24" s="13">
        <v>693</v>
      </c>
      <c r="BD24" s="13">
        <v>2739</v>
      </c>
      <c r="BE24" s="13">
        <v>3212</v>
      </c>
      <c r="BF24" s="13">
        <v>11847</v>
      </c>
      <c r="BG24" s="13">
        <v>1866</v>
      </c>
      <c r="BH24" s="13">
        <v>1137</v>
      </c>
      <c r="BI24" s="13">
        <v>14850</v>
      </c>
      <c r="BJ24" s="13">
        <v>0</v>
      </c>
      <c r="BK24" s="13">
        <v>0</v>
      </c>
      <c r="BL24" s="13">
        <v>0</v>
      </c>
      <c r="BM24" s="19">
        <v>0</v>
      </c>
      <c r="BN24" s="9"/>
    </row>
    <row r="25" spans="5:66" s="2" customFormat="1" ht="16.5" customHeight="1">
      <c r="E25" s="16" t="s">
        <v>20</v>
      </c>
      <c r="F25" s="13">
        <v>1667017</v>
      </c>
      <c r="G25" s="13">
        <v>0</v>
      </c>
      <c r="H25" s="13">
        <v>799396</v>
      </c>
      <c r="I25" s="13">
        <v>434928</v>
      </c>
      <c r="J25" s="13">
        <v>2901341</v>
      </c>
      <c r="K25" s="13">
        <v>56403</v>
      </c>
      <c r="L25" s="13">
        <v>0</v>
      </c>
      <c r="M25" s="13">
        <v>77336</v>
      </c>
      <c r="N25" s="13">
        <v>0</v>
      </c>
      <c r="O25" s="12">
        <v>133739</v>
      </c>
      <c r="P25" s="38">
        <v>565</v>
      </c>
      <c r="Q25" s="13">
        <v>319902</v>
      </c>
      <c r="R25" s="13">
        <v>79</v>
      </c>
      <c r="S25" s="19">
        <v>4536</v>
      </c>
      <c r="T25" s="9"/>
      <c r="W25" s="16" t="s">
        <v>18</v>
      </c>
      <c r="X25" s="13">
        <v>7</v>
      </c>
      <c r="Y25" s="13">
        <v>5</v>
      </c>
      <c r="Z25" s="13">
        <v>2</v>
      </c>
      <c r="AA25" s="13">
        <v>4594</v>
      </c>
      <c r="AB25" s="13">
        <v>6935</v>
      </c>
      <c r="AC25" s="13">
        <v>564</v>
      </c>
      <c r="AD25" s="13">
        <v>1649</v>
      </c>
      <c r="AE25" s="13">
        <v>1016</v>
      </c>
      <c r="AF25" s="13">
        <v>2146</v>
      </c>
      <c r="AG25" s="13">
        <v>6174</v>
      </c>
      <c r="AH25" s="13">
        <v>10730</v>
      </c>
      <c r="AI25" s="13">
        <v>126217</v>
      </c>
      <c r="AJ25" s="13">
        <v>21437</v>
      </c>
      <c r="AK25" s="13">
        <v>11159</v>
      </c>
      <c r="AL25" s="13">
        <v>158813</v>
      </c>
      <c r="AM25" s="13">
        <v>83610</v>
      </c>
      <c r="AN25" s="13">
        <v>7332</v>
      </c>
      <c r="AO25" s="13">
        <v>5283</v>
      </c>
      <c r="AP25" s="19">
        <v>96225</v>
      </c>
      <c r="AQ25" s="9"/>
      <c r="AT25" s="16" t="s">
        <v>18</v>
      </c>
      <c r="AU25" s="13">
        <v>7</v>
      </c>
      <c r="AV25" s="13">
        <v>5</v>
      </c>
      <c r="AW25" s="13">
        <v>2</v>
      </c>
      <c r="AX25" s="13">
        <v>1692</v>
      </c>
      <c r="AY25" s="13">
        <v>1920</v>
      </c>
      <c r="AZ25" s="13">
        <v>308</v>
      </c>
      <c r="BA25" s="13">
        <v>434</v>
      </c>
      <c r="BB25" s="13">
        <v>455</v>
      </c>
      <c r="BC25" s="13">
        <v>573</v>
      </c>
      <c r="BD25" s="13">
        <v>2455</v>
      </c>
      <c r="BE25" s="13">
        <v>2927</v>
      </c>
      <c r="BF25" s="13">
        <v>10752</v>
      </c>
      <c r="BG25" s="13">
        <v>1736</v>
      </c>
      <c r="BH25" s="13">
        <v>916</v>
      </c>
      <c r="BI25" s="13">
        <v>13404</v>
      </c>
      <c r="BJ25" s="13">
        <v>0</v>
      </c>
      <c r="BK25" s="13">
        <v>0</v>
      </c>
      <c r="BL25" s="13">
        <v>0</v>
      </c>
      <c r="BM25" s="19">
        <v>0</v>
      </c>
      <c r="BN25" s="9"/>
    </row>
    <row r="26" spans="5:66" s="2" customFormat="1" ht="16.5" customHeight="1">
      <c r="E26" s="16" t="s">
        <v>21</v>
      </c>
      <c r="F26" s="13">
        <v>1392524</v>
      </c>
      <c r="G26" s="13">
        <v>0</v>
      </c>
      <c r="H26" s="13">
        <v>716766</v>
      </c>
      <c r="I26" s="13">
        <v>363455</v>
      </c>
      <c r="J26" s="13">
        <v>2472745</v>
      </c>
      <c r="K26" s="13">
        <v>56105</v>
      </c>
      <c r="L26" s="13">
        <v>0</v>
      </c>
      <c r="M26" s="13">
        <v>71414</v>
      </c>
      <c r="N26" s="13">
        <v>0</v>
      </c>
      <c r="O26" s="12">
        <v>127519</v>
      </c>
      <c r="P26" s="38">
        <v>432</v>
      </c>
      <c r="Q26" s="13">
        <v>144593</v>
      </c>
      <c r="R26" s="13">
        <v>85</v>
      </c>
      <c r="S26" s="19">
        <v>3897</v>
      </c>
      <c r="T26" s="9"/>
      <c r="W26" s="16" t="s">
        <v>19</v>
      </c>
      <c r="X26" s="13">
        <v>7</v>
      </c>
      <c r="Y26" s="13">
        <v>5</v>
      </c>
      <c r="Z26" s="13">
        <v>2</v>
      </c>
      <c r="AA26" s="13">
        <v>4622</v>
      </c>
      <c r="AB26" s="13">
        <v>6634</v>
      </c>
      <c r="AC26" s="13">
        <v>561</v>
      </c>
      <c r="AD26" s="13">
        <v>1593</v>
      </c>
      <c r="AE26" s="13">
        <v>1003</v>
      </c>
      <c r="AF26" s="13">
        <v>2235</v>
      </c>
      <c r="AG26" s="13">
        <v>6186</v>
      </c>
      <c r="AH26" s="13">
        <v>10462</v>
      </c>
      <c r="AI26" s="13">
        <v>131990</v>
      </c>
      <c r="AJ26" s="13">
        <v>22580</v>
      </c>
      <c r="AK26" s="13">
        <v>12701</v>
      </c>
      <c r="AL26" s="13">
        <v>167271</v>
      </c>
      <c r="AM26" s="13">
        <v>91917</v>
      </c>
      <c r="AN26" s="13">
        <v>7951</v>
      </c>
      <c r="AO26" s="13">
        <v>5696</v>
      </c>
      <c r="AP26" s="19">
        <v>105564</v>
      </c>
      <c r="AQ26" s="9"/>
      <c r="AT26" s="16" t="s">
        <v>19</v>
      </c>
      <c r="AU26" s="13">
        <v>0</v>
      </c>
      <c r="AV26" s="13">
        <v>0</v>
      </c>
      <c r="AW26" s="13">
        <v>0</v>
      </c>
      <c r="AX26" s="13">
        <v>1371</v>
      </c>
      <c r="AY26" s="13">
        <v>1555</v>
      </c>
      <c r="AZ26" s="13">
        <v>328</v>
      </c>
      <c r="BA26" s="13">
        <v>446</v>
      </c>
      <c r="BB26" s="13">
        <v>440</v>
      </c>
      <c r="BC26" s="13">
        <v>568</v>
      </c>
      <c r="BD26" s="13">
        <v>2139</v>
      </c>
      <c r="BE26" s="13">
        <v>2569</v>
      </c>
      <c r="BF26" s="13">
        <v>9960</v>
      </c>
      <c r="BG26" s="13">
        <v>2019</v>
      </c>
      <c r="BH26" s="13">
        <v>1037</v>
      </c>
      <c r="BI26" s="13">
        <v>13016</v>
      </c>
      <c r="BJ26" s="13">
        <v>0</v>
      </c>
      <c r="BK26" s="13">
        <v>0</v>
      </c>
      <c r="BL26" s="13">
        <v>0</v>
      </c>
      <c r="BM26" s="19">
        <v>0</v>
      </c>
      <c r="BN26" s="9"/>
    </row>
    <row r="27" spans="1:66" s="2" customFormat="1" ht="16.5" customHeight="1">
      <c r="A27" s="71"/>
      <c r="B27" s="71"/>
      <c r="C27" s="71"/>
      <c r="E27" s="20" t="s">
        <v>22</v>
      </c>
      <c r="F27" s="21">
        <v>957574</v>
      </c>
      <c r="G27" s="21">
        <v>0</v>
      </c>
      <c r="H27" s="21">
        <v>503052</v>
      </c>
      <c r="I27" s="21">
        <v>260285</v>
      </c>
      <c r="J27" s="21">
        <v>1720911</v>
      </c>
      <c r="K27" s="21">
        <v>36324</v>
      </c>
      <c r="L27" s="21">
        <v>0</v>
      </c>
      <c r="M27" s="21">
        <v>44823</v>
      </c>
      <c r="N27" s="21">
        <v>0</v>
      </c>
      <c r="O27" s="36">
        <v>81147</v>
      </c>
      <c r="P27" s="39">
        <v>367</v>
      </c>
      <c r="Q27" s="21">
        <v>168194</v>
      </c>
      <c r="R27" s="21">
        <v>59</v>
      </c>
      <c r="S27" s="22">
        <v>4211</v>
      </c>
      <c r="T27" s="9"/>
      <c r="U27" s="71"/>
      <c r="V27" s="71"/>
      <c r="W27" s="20" t="s">
        <v>20</v>
      </c>
      <c r="X27" s="21">
        <v>7</v>
      </c>
      <c r="Y27" s="21">
        <v>5</v>
      </c>
      <c r="Z27" s="21">
        <v>2</v>
      </c>
      <c r="AA27" s="21">
        <v>3317</v>
      </c>
      <c r="AB27" s="21">
        <v>4787</v>
      </c>
      <c r="AC27" s="21">
        <v>346</v>
      </c>
      <c r="AD27" s="21">
        <v>1019</v>
      </c>
      <c r="AE27" s="21">
        <v>578</v>
      </c>
      <c r="AF27" s="21">
        <v>1236</v>
      </c>
      <c r="AG27" s="21">
        <v>4241</v>
      </c>
      <c r="AH27" s="21">
        <v>7042</v>
      </c>
      <c r="AI27" s="21">
        <v>95501</v>
      </c>
      <c r="AJ27" s="21">
        <v>14522</v>
      </c>
      <c r="AK27" s="21">
        <v>7046</v>
      </c>
      <c r="AL27" s="21">
        <v>117069</v>
      </c>
      <c r="AM27" s="21">
        <v>66174</v>
      </c>
      <c r="AN27" s="21">
        <v>4931</v>
      </c>
      <c r="AO27" s="21">
        <v>3295</v>
      </c>
      <c r="AP27" s="22">
        <v>74400</v>
      </c>
      <c r="AQ27" s="9"/>
      <c r="AR27" s="71"/>
      <c r="AS27" s="71"/>
      <c r="AT27" s="20" t="s">
        <v>20</v>
      </c>
      <c r="AU27" s="21">
        <v>7</v>
      </c>
      <c r="AV27" s="21">
        <v>5</v>
      </c>
      <c r="AW27" s="21">
        <v>2</v>
      </c>
      <c r="AX27" s="21">
        <v>990</v>
      </c>
      <c r="AY27" s="21">
        <v>1151</v>
      </c>
      <c r="AZ27" s="21">
        <v>193</v>
      </c>
      <c r="BA27" s="21">
        <v>280</v>
      </c>
      <c r="BB27" s="21">
        <v>237</v>
      </c>
      <c r="BC27" s="21">
        <v>304</v>
      </c>
      <c r="BD27" s="21">
        <v>1420</v>
      </c>
      <c r="BE27" s="21">
        <v>1735</v>
      </c>
      <c r="BF27" s="21">
        <v>6850</v>
      </c>
      <c r="BG27" s="21">
        <v>1191</v>
      </c>
      <c r="BH27" s="21">
        <v>516</v>
      </c>
      <c r="BI27" s="21">
        <v>8557</v>
      </c>
      <c r="BJ27" s="21">
        <v>0</v>
      </c>
      <c r="BK27" s="21">
        <v>0</v>
      </c>
      <c r="BL27" s="21">
        <v>0</v>
      </c>
      <c r="BM27" s="22">
        <v>0</v>
      </c>
      <c r="BN27" s="9"/>
    </row>
    <row r="28" spans="1:66" s="2" customFormat="1" ht="16.5" customHeight="1">
      <c r="A28" s="71"/>
      <c r="B28" s="71"/>
      <c r="C28" s="71"/>
      <c r="E28" s="16" t="s">
        <v>23</v>
      </c>
      <c r="F28" s="13">
        <v>868185</v>
      </c>
      <c r="G28" s="13">
        <v>0</v>
      </c>
      <c r="H28" s="13">
        <v>519159</v>
      </c>
      <c r="I28" s="13">
        <v>236057</v>
      </c>
      <c r="J28" s="13">
        <v>1623401</v>
      </c>
      <c r="K28" s="13">
        <v>36295</v>
      </c>
      <c r="L28" s="13">
        <v>0</v>
      </c>
      <c r="M28" s="13">
        <v>29772</v>
      </c>
      <c r="N28" s="13">
        <v>13095</v>
      </c>
      <c r="O28" s="12">
        <v>79162</v>
      </c>
      <c r="P28" s="38">
        <v>371</v>
      </c>
      <c r="Q28" s="13">
        <v>147671</v>
      </c>
      <c r="R28" s="13">
        <v>35</v>
      </c>
      <c r="S28" s="19">
        <v>1349</v>
      </c>
      <c r="T28" s="9"/>
      <c r="U28" s="71"/>
      <c r="V28" s="71"/>
      <c r="W28" s="16" t="s">
        <v>21</v>
      </c>
      <c r="X28" s="13">
        <v>7</v>
      </c>
      <c r="Y28" s="13">
        <v>5</v>
      </c>
      <c r="Z28" s="13">
        <v>2</v>
      </c>
      <c r="AA28" s="13">
        <v>3128</v>
      </c>
      <c r="AB28" s="13">
        <v>4954</v>
      </c>
      <c r="AC28" s="13">
        <v>488</v>
      </c>
      <c r="AD28" s="13">
        <v>1477</v>
      </c>
      <c r="AE28" s="13">
        <v>739</v>
      </c>
      <c r="AF28" s="13">
        <v>1697</v>
      </c>
      <c r="AG28" s="13">
        <v>4355</v>
      </c>
      <c r="AH28" s="13">
        <v>8128</v>
      </c>
      <c r="AI28" s="13">
        <v>97098</v>
      </c>
      <c r="AJ28" s="13">
        <v>20678</v>
      </c>
      <c r="AK28" s="13">
        <v>9503</v>
      </c>
      <c r="AL28" s="13">
        <v>127279</v>
      </c>
      <c r="AM28" s="13">
        <v>61309</v>
      </c>
      <c r="AN28" s="13">
        <v>6832</v>
      </c>
      <c r="AO28" s="13">
        <v>4138</v>
      </c>
      <c r="AP28" s="19">
        <v>72279</v>
      </c>
      <c r="AQ28" s="9"/>
      <c r="AR28" s="71"/>
      <c r="AS28" s="71"/>
      <c r="AT28" s="16" t="s">
        <v>21</v>
      </c>
      <c r="AU28" s="13">
        <v>7</v>
      </c>
      <c r="AV28" s="13">
        <v>5</v>
      </c>
      <c r="AW28" s="13">
        <v>2</v>
      </c>
      <c r="AX28" s="13">
        <v>1095</v>
      </c>
      <c r="AY28" s="13">
        <v>1276</v>
      </c>
      <c r="AZ28" s="13">
        <v>270</v>
      </c>
      <c r="BA28" s="13">
        <v>386</v>
      </c>
      <c r="BB28" s="13">
        <v>365</v>
      </c>
      <c r="BC28" s="13">
        <v>495</v>
      </c>
      <c r="BD28" s="13">
        <v>1730</v>
      </c>
      <c r="BE28" s="13">
        <v>2157</v>
      </c>
      <c r="BF28" s="13">
        <v>4287</v>
      </c>
      <c r="BG28" s="13">
        <v>926</v>
      </c>
      <c r="BH28" s="13">
        <v>475</v>
      </c>
      <c r="BI28" s="13">
        <v>5688</v>
      </c>
      <c r="BJ28" s="13">
        <v>2300</v>
      </c>
      <c r="BK28" s="13">
        <v>405</v>
      </c>
      <c r="BL28" s="13">
        <v>219</v>
      </c>
      <c r="BM28" s="19">
        <v>2924</v>
      </c>
      <c r="BN28" s="9"/>
    </row>
    <row r="29" spans="1:66" s="2" customFormat="1" ht="16.5" customHeight="1">
      <c r="A29" s="71"/>
      <c r="B29" s="71"/>
      <c r="C29" s="71"/>
      <c r="E29" s="16" t="s">
        <v>76</v>
      </c>
      <c r="F29" s="13">
        <v>752630</v>
      </c>
      <c r="G29" s="13">
        <v>99996</v>
      </c>
      <c r="H29" s="13">
        <v>301379</v>
      </c>
      <c r="I29" s="13">
        <v>150948</v>
      </c>
      <c r="J29" s="13">
        <v>1304953</v>
      </c>
      <c r="K29" s="13">
        <v>40563</v>
      </c>
      <c r="L29" s="13">
        <v>0</v>
      </c>
      <c r="M29" s="13">
        <v>42856</v>
      </c>
      <c r="N29" s="13">
        <v>0</v>
      </c>
      <c r="O29" s="12">
        <v>83419</v>
      </c>
      <c r="P29" s="38">
        <v>323</v>
      </c>
      <c r="Q29" s="13">
        <v>125697</v>
      </c>
      <c r="R29" s="13">
        <v>98</v>
      </c>
      <c r="S29" s="19">
        <v>4202</v>
      </c>
      <c r="T29" s="9"/>
      <c r="U29" s="71"/>
      <c r="V29" s="71"/>
      <c r="W29" s="16" t="s">
        <v>22</v>
      </c>
      <c r="X29" s="13">
        <v>6</v>
      </c>
      <c r="Y29" s="13">
        <v>4</v>
      </c>
      <c r="Z29" s="13">
        <v>0</v>
      </c>
      <c r="AA29" s="13">
        <v>2317</v>
      </c>
      <c r="AB29" s="13">
        <v>3577</v>
      </c>
      <c r="AC29" s="13">
        <v>340</v>
      </c>
      <c r="AD29" s="13">
        <v>1013</v>
      </c>
      <c r="AE29" s="13">
        <v>0</v>
      </c>
      <c r="AF29" s="13">
        <v>0</v>
      </c>
      <c r="AG29" s="13">
        <v>2657</v>
      </c>
      <c r="AH29" s="13">
        <v>4590</v>
      </c>
      <c r="AI29" s="13">
        <v>45070</v>
      </c>
      <c r="AJ29" s="13">
        <v>8509</v>
      </c>
      <c r="AK29" s="13">
        <v>0</v>
      </c>
      <c r="AL29" s="13">
        <v>53579</v>
      </c>
      <c r="AM29" s="13">
        <v>29194</v>
      </c>
      <c r="AN29" s="13">
        <v>2856</v>
      </c>
      <c r="AO29" s="13">
        <v>0</v>
      </c>
      <c r="AP29" s="19">
        <v>32050</v>
      </c>
      <c r="AQ29" s="9"/>
      <c r="AR29" s="71"/>
      <c r="AS29" s="71"/>
      <c r="AT29" s="16" t="s">
        <v>22</v>
      </c>
      <c r="AU29" s="13">
        <v>6</v>
      </c>
      <c r="AV29" s="13">
        <v>4</v>
      </c>
      <c r="AW29" s="13">
        <v>0</v>
      </c>
      <c r="AX29" s="13">
        <v>791</v>
      </c>
      <c r="AY29" s="13">
        <v>924</v>
      </c>
      <c r="AZ29" s="13">
        <v>186</v>
      </c>
      <c r="BA29" s="13">
        <v>277</v>
      </c>
      <c r="BB29" s="13">
        <v>0</v>
      </c>
      <c r="BC29" s="13">
        <v>0</v>
      </c>
      <c r="BD29" s="13">
        <v>977</v>
      </c>
      <c r="BE29" s="13">
        <v>1201</v>
      </c>
      <c r="BF29" s="13">
        <v>4990</v>
      </c>
      <c r="BG29" s="13">
        <v>997</v>
      </c>
      <c r="BH29" s="13">
        <v>0</v>
      </c>
      <c r="BI29" s="13">
        <v>5987</v>
      </c>
      <c r="BJ29" s="13">
        <v>0</v>
      </c>
      <c r="BK29" s="13">
        <v>0</v>
      </c>
      <c r="BL29" s="13">
        <v>0</v>
      </c>
      <c r="BM29" s="19">
        <v>0</v>
      </c>
      <c r="BN29" s="9"/>
    </row>
    <row r="30" spans="5:66" s="2" customFormat="1" ht="16.5" customHeight="1">
      <c r="E30" s="16" t="s">
        <v>77</v>
      </c>
      <c r="F30" s="13">
        <v>967358</v>
      </c>
      <c r="G30" s="13">
        <v>0</v>
      </c>
      <c r="H30" s="13">
        <v>363164</v>
      </c>
      <c r="I30" s="13">
        <v>181952</v>
      </c>
      <c r="J30" s="13">
        <v>1512474</v>
      </c>
      <c r="K30" s="13">
        <v>31963</v>
      </c>
      <c r="L30" s="13">
        <v>0</v>
      </c>
      <c r="M30" s="13">
        <v>37563</v>
      </c>
      <c r="N30" s="13">
        <v>0</v>
      </c>
      <c r="O30" s="12">
        <v>69526</v>
      </c>
      <c r="P30" s="38">
        <v>289</v>
      </c>
      <c r="Q30" s="13">
        <v>87580</v>
      </c>
      <c r="R30" s="13">
        <v>42</v>
      </c>
      <c r="S30" s="19">
        <v>1589</v>
      </c>
      <c r="T30" s="9"/>
      <c r="W30" s="16" t="s">
        <v>23</v>
      </c>
      <c r="X30" s="13">
        <v>6</v>
      </c>
      <c r="Y30" s="13">
        <v>4</v>
      </c>
      <c r="Z30" s="13">
        <v>0</v>
      </c>
      <c r="AA30" s="13">
        <v>2804</v>
      </c>
      <c r="AB30" s="13">
        <v>4040</v>
      </c>
      <c r="AC30" s="13">
        <v>299</v>
      </c>
      <c r="AD30" s="13">
        <v>856</v>
      </c>
      <c r="AE30" s="13">
        <v>0</v>
      </c>
      <c r="AF30" s="13">
        <v>0</v>
      </c>
      <c r="AG30" s="13">
        <v>3103</v>
      </c>
      <c r="AH30" s="13">
        <v>4896</v>
      </c>
      <c r="AI30" s="13">
        <v>50904</v>
      </c>
      <c r="AJ30" s="13">
        <v>7189</v>
      </c>
      <c r="AK30" s="13">
        <v>0</v>
      </c>
      <c r="AL30" s="13">
        <v>58093</v>
      </c>
      <c r="AM30" s="13">
        <v>35331</v>
      </c>
      <c r="AN30" s="13">
        <v>2512</v>
      </c>
      <c r="AO30" s="13">
        <v>0</v>
      </c>
      <c r="AP30" s="19">
        <v>37843</v>
      </c>
      <c r="AQ30" s="9"/>
      <c r="AT30" s="16" t="s">
        <v>23</v>
      </c>
      <c r="AU30" s="13">
        <v>6</v>
      </c>
      <c r="AV30" s="13">
        <v>4</v>
      </c>
      <c r="AW30" s="13">
        <v>0</v>
      </c>
      <c r="AX30" s="13">
        <v>836</v>
      </c>
      <c r="AY30" s="13">
        <v>959</v>
      </c>
      <c r="AZ30" s="13">
        <v>145</v>
      </c>
      <c r="BA30" s="13">
        <v>204</v>
      </c>
      <c r="BB30" s="13">
        <v>0</v>
      </c>
      <c r="BC30" s="13">
        <v>0</v>
      </c>
      <c r="BD30" s="13">
        <v>981</v>
      </c>
      <c r="BE30" s="13">
        <v>1163</v>
      </c>
      <c r="BF30" s="13">
        <v>4318</v>
      </c>
      <c r="BG30" s="13">
        <v>612</v>
      </c>
      <c r="BH30" s="13">
        <v>0</v>
      </c>
      <c r="BI30" s="13">
        <v>4930</v>
      </c>
      <c r="BJ30" s="13">
        <v>0</v>
      </c>
      <c r="BK30" s="13">
        <v>0</v>
      </c>
      <c r="BL30" s="13">
        <v>0</v>
      </c>
      <c r="BM30" s="19">
        <v>0</v>
      </c>
      <c r="BN30" s="9"/>
    </row>
    <row r="31" spans="5:66" s="2" customFormat="1" ht="16.5" customHeight="1">
      <c r="E31" s="23" t="s">
        <v>78</v>
      </c>
      <c r="F31" s="13">
        <v>458572</v>
      </c>
      <c r="G31" s="13">
        <v>93182</v>
      </c>
      <c r="H31" s="13">
        <v>316348</v>
      </c>
      <c r="I31" s="13">
        <v>143277</v>
      </c>
      <c r="J31" s="13">
        <v>1011379</v>
      </c>
      <c r="K31" s="13">
        <v>39092</v>
      </c>
      <c r="L31" s="13">
        <v>0</v>
      </c>
      <c r="M31" s="13">
        <v>34182</v>
      </c>
      <c r="N31" s="13">
        <v>0</v>
      </c>
      <c r="O31" s="12">
        <v>73274</v>
      </c>
      <c r="P31" s="38">
        <v>215</v>
      </c>
      <c r="Q31" s="13">
        <v>55133</v>
      </c>
      <c r="R31" s="13">
        <v>77</v>
      </c>
      <c r="S31" s="19">
        <v>2575</v>
      </c>
      <c r="T31" s="9"/>
      <c r="W31" s="23" t="s">
        <v>76</v>
      </c>
      <c r="X31" s="13">
        <v>7</v>
      </c>
      <c r="Y31" s="13">
        <v>5</v>
      </c>
      <c r="Z31" s="13">
        <v>2</v>
      </c>
      <c r="AA31" s="13">
        <v>1924</v>
      </c>
      <c r="AB31" s="13">
        <v>3130</v>
      </c>
      <c r="AC31" s="13">
        <v>392</v>
      </c>
      <c r="AD31" s="13">
        <v>1257</v>
      </c>
      <c r="AE31" s="13">
        <v>595</v>
      </c>
      <c r="AF31" s="13">
        <v>1600</v>
      </c>
      <c r="AG31" s="13">
        <v>2911</v>
      </c>
      <c r="AH31" s="13">
        <v>5987</v>
      </c>
      <c r="AI31" s="13">
        <v>59157</v>
      </c>
      <c r="AJ31" s="13">
        <v>16970</v>
      </c>
      <c r="AK31" s="13">
        <v>8640</v>
      </c>
      <c r="AL31" s="13">
        <v>84767</v>
      </c>
      <c r="AM31" s="13">
        <v>40404</v>
      </c>
      <c r="AN31" s="13">
        <v>5880</v>
      </c>
      <c r="AO31" s="13">
        <v>3570</v>
      </c>
      <c r="AP31" s="19">
        <v>49854</v>
      </c>
      <c r="AQ31" s="9"/>
      <c r="AT31" s="23" t="s">
        <v>76</v>
      </c>
      <c r="AU31" s="13">
        <v>7</v>
      </c>
      <c r="AV31" s="13">
        <v>5</v>
      </c>
      <c r="AW31" s="13">
        <v>2</v>
      </c>
      <c r="AX31" s="13">
        <v>584</v>
      </c>
      <c r="AY31" s="13">
        <v>703</v>
      </c>
      <c r="AZ31" s="13">
        <v>211</v>
      </c>
      <c r="BA31" s="13">
        <v>324</v>
      </c>
      <c r="BB31" s="13">
        <v>290</v>
      </c>
      <c r="BC31" s="13">
        <v>406</v>
      </c>
      <c r="BD31" s="13">
        <v>1085</v>
      </c>
      <c r="BE31" s="13">
        <v>1433</v>
      </c>
      <c r="BF31" s="13">
        <v>4429</v>
      </c>
      <c r="BG31" s="13">
        <v>1458</v>
      </c>
      <c r="BH31" s="13">
        <v>731</v>
      </c>
      <c r="BI31" s="13">
        <v>6618</v>
      </c>
      <c r="BJ31" s="13">
        <v>0</v>
      </c>
      <c r="BK31" s="13">
        <v>0</v>
      </c>
      <c r="BL31" s="13">
        <v>0</v>
      </c>
      <c r="BM31" s="19">
        <v>0</v>
      </c>
      <c r="BN31" s="9"/>
    </row>
    <row r="32" spans="5:66" s="2" customFormat="1" ht="16.5" customHeight="1">
      <c r="E32" s="16" t="s">
        <v>132</v>
      </c>
      <c r="F32" s="21">
        <v>539872</v>
      </c>
      <c r="G32" s="21">
        <v>36216</v>
      </c>
      <c r="H32" s="21">
        <v>286848</v>
      </c>
      <c r="I32" s="21">
        <v>187411</v>
      </c>
      <c r="J32" s="21">
        <v>1050347</v>
      </c>
      <c r="K32" s="21">
        <v>36698</v>
      </c>
      <c r="L32" s="21">
        <v>3362</v>
      </c>
      <c r="M32" s="21">
        <v>18840</v>
      </c>
      <c r="N32" s="21">
        <v>14513</v>
      </c>
      <c r="O32" s="36">
        <v>73413</v>
      </c>
      <c r="P32" s="39">
        <v>155</v>
      </c>
      <c r="Q32" s="21">
        <v>54711</v>
      </c>
      <c r="R32" s="21">
        <v>98</v>
      </c>
      <c r="S32" s="22">
        <v>4946</v>
      </c>
      <c r="T32" s="9"/>
      <c r="W32" s="16" t="s">
        <v>77</v>
      </c>
      <c r="X32" s="21">
        <v>7</v>
      </c>
      <c r="Y32" s="21">
        <v>5</v>
      </c>
      <c r="Z32" s="21">
        <v>2</v>
      </c>
      <c r="AA32" s="21">
        <v>2564</v>
      </c>
      <c r="AB32" s="21">
        <v>3782</v>
      </c>
      <c r="AC32" s="21">
        <v>361</v>
      </c>
      <c r="AD32" s="21">
        <v>958</v>
      </c>
      <c r="AE32" s="21">
        <v>593</v>
      </c>
      <c r="AF32" s="21">
        <v>1190</v>
      </c>
      <c r="AG32" s="21">
        <v>3518</v>
      </c>
      <c r="AH32" s="21">
        <v>5930</v>
      </c>
      <c r="AI32" s="21">
        <v>57183</v>
      </c>
      <c r="AJ32" s="21">
        <v>10346</v>
      </c>
      <c r="AK32" s="21">
        <v>5141</v>
      </c>
      <c r="AL32" s="21">
        <v>72670</v>
      </c>
      <c r="AM32" s="21">
        <v>46306</v>
      </c>
      <c r="AN32" s="21">
        <v>4657</v>
      </c>
      <c r="AO32" s="21">
        <v>3060</v>
      </c>
      <c r="AP32" s="22">
        <v>54023</v>
      </c>
      <c r="AQ32" s="9"/>
      <c r="AT32" s="16" t="s">
        <v>77</v>
      </c>
      <c r="AU32" s="21">
        <v>7</v>
      </c>
      <c r="AV32" s="21">
        <v>5</v>
      </c>
      <c r="AW32" s="21">
        <v>2</v>
      </c>
      <c r="AX32" s="21">
        <v>849</v>
      </c>
      <c r="AY32" s="21">
        <v>1004</v>
      </c>
      <c r="AZ32" s="21">
        <v>221</v>
      </c>
      <c r="BA32" s="21">
        <v>308</v>
      </c>
      <c r="BB32" s="21">
        <v>286</v>
      </c>
      <c r="BC32" s="21">
        <v>340</v>
      </c>
      <c r="BD32" s="21">
        <v>1356</v>
      </c>
      <c r="BE32" s="21">
        <v>1652</v>
      </c>
      <c r="BF32" s="21">
        <v>3936</v>
      </c>
      <c r="BG32" s="21">
        <v>862</v>
      </c>
      <c r="BH32" s="21">
        <v>381</v>
      </c>
      <c r="BI32" s="21">
        <v>5179</v>
      </c>
      <c r="BJ32" s="21">
        <v>2793</v>
      </c>
      <c r="BK32" s="21">
        <v>519</v>
      </c>
      <c r="BL32" s="21">
        <v>267</v>
      </c>
      <c r="BM32" s="22">
        <v>3579</v>
      </c>
      <c r="BN32" s="9"/>
    </row>
    <row r="33" spans="5:66" s="2" customFormat="1" ht="16.5" customHeight="1">
      <c r="E33" s="24" t="s">
        <v>133</v>
      </c>
      <c r="F33" s="13">
        <v>565815</v>
      </c>
      <c r="G33" s="13">
        <v>144083</v>
      </c>
      <c r="H33" s="13">
        <v>271145</v>
      </c>
      <c r="I33" s="13">
        <v>179926</v>
      </c>
      <c r="J33" s="13">
        <v>1160969</v>
      </c>
      <c r="K33" s="13">
        <v>27993</v>
      </c>
      <c r="L33" s="13">
        <v>6170</v>
      </c>
      <c r="M33" s="13">
        <v>24784</v>
      </c>
      <c r="N33" s="13">
        <v>8215</v>
      </c>
      <c r="O33" s="12">
        <v>67162</v>
      </c>
      <c r="P33" s="38">
        <v>161</v>
      </c>
      <c r="Q33" s="13">
        <v>48982</v>
      </c>
      <c r="R33" s="13">
        <v>48</v>
      </c>
      <c r="S33" s="19">
        <v>2288</v>
      </c>
      <c r="T33" s="9"/>
      <c r="W33" s="24" t="s">
        <v>78</v>
      </c>
      <c r="X33" s="13">
        <v>7</v>
      </c>
      <c r="Y33" s="13">
        <v>5</v>
      </c>
      <c r="Z33" s="13">
        <v>2</v>
      </c>
      <c r="AA33" s="13">
        <v>4566</v>
      </c>
      <c r="AB33" s="13">
        <v>6517</v>
      </c>
      <c r="AC33" s="13">
        <v>575</v>
      </c>
      <c r="AD33" s="13">
        <v>1778</v>
      </c>
      <c r="AE33" s="13">
        <v>680</v>
      </c>
      <c r="AF33" s="13">
        <v>1512</v>
      </c>
      <c r="AG33" s="13">
        <v>5821</v>
      </c>
      <c r="AH33" s="13">
        <v>9807</v>
      </c>
      <c r="AI33" s="13">
        <v>85713</v>
      </c>
      <c r="AJ33" s="13">
        <v>16592</v>
      </c>
      <c r="AK33" s="13">
        <v>5817</v>
      </c>
      <c r="AL33" s="13">
        <v>108122</v>
      </c>
      <c r="AM33" s="13">
        <v>79961</v>
      </c>
      <c r="AN33" s="13">
        <v>7128</v>
      </c>
      <c r="AO33" s="13">
        <v>3477</v>
      </c>
      <c r="AP33" s="19">
        <v>90566</v>
      </c>
      <c r="AQ33" s="9"/>
      <c r="AT33" s="24" t="s">
        <v>78</v>
      </c>
      <c r="AU33" s="13">
        <v>7</v>
      </c>
      <c r="AV33" s="13">
        <v>5</v>
      </c>
      <c r="AW33" s="13">
        <v>2</v>
      </c>
      <c r="AX33" s="13">
        <v>1366</v>
      </c>
      <c r="AY33" s="13">
        <v>1532</v>
      </c>
      <c r="AZ33" s="13">
        <v>278</v>
      </c>
      <c r="BA33" s="13">
        <v>414</v>
      </c>
      <c r="BB33" s="13">
        <v>269</v>
      </c>
      <c r="BC33" s="13">
        <v>363</v>
      </c>
      <c r="BD33" s="13">
        <v>1913</v>
      </c>
      <c r="BE33" s="13">
        <v>2309</v>
      </c>
      <c r="BF33" s="13">
        <v>6585</v>
      </c>
      <c r="BG33" s="13">
        <v>1235</v>
      </c>
      <c r="BH33" s="13">
        <v>468</v>
      </c>
      <c r="BI33" s="13">
        <v>8288</v>
      </c>
      <c r="BJ33" s="13">
        <v>2355</v>
      </c>
      <c r="BK33" s="13">
        <v>360</v>
      </c>
      <c r="BL33" s="13">
        <v>146</v>
      </c>
      <c r="BM33" s="19">
        <v>2861</v>
      </c>
      <c r="BN33" s="9"/>
    </row>
    <row r="34" spans="5:66" s="2" customFormat="1" ht="16.5" customHeight="1">
      <c r="E34" s="16" t="s">
        <v>134</v>
      </c>
      <c r="F34" s="13">
        <v>1014038</v>
      </c>
      <c r="G34" s="13">
        <v>0</v>
      </c>
      <c r="H34" s="13">
        <v>556167</v>
      </c>
      <c r="I34" s="13">
        <v>248092</v>
      </c>
      <c r="J34" s="13">
        <v>1818297</v>
      </c>
      <c r="K34" s="13">
        <v>76904</v>
      </c>
      <c r="L34" s="13">
        <v>0</v>
      </c>
      <c r="M34" s="13">
        <v>51197</v>
      </c>
      <c r="N34" s="13">
        <v>19195</v>
      </c>
      <c r="O34" s="12">
        <v>147296</v>
      </c>
      <c r="P34" s="38">
        <v>597</v>
      </c>
      <c r="Q34" s="13">
        <v>181807</v>
      </c>
      <c r="R34" s="13">
        <v>307</v>
      </c>
      <c r="S34" s="19">
        <v>11114</v>
      </c>
      <c r="T34" s="9"/>
      <c r="W34" s="16" t="s">
        <v>24</v>
      </c>
      <c r="X34" s="13">
        <v>7</v>
      </c>
      <c r="Y34" s="13">
        <v>5</v>
      </c>
      <c r="Z34" s="13">
        <v>2</v>
      </c>
      <c r="AA34" s="13">
        <v>3500</v>
      </c>
      <c r="AB34" s="13">
        <v>5718</v>
      </c>
      <c r="AC34" s="13">
        <v>567</v>
      </c>
      <c r="AD34" s="13">
        <v>1777</v>
      </c>
      <c r="AE34" s="13">
        <v>881</v>
      </c>
      <c r="AF34" s="13">
        <v>2172</v>
      </c>
      <c r="AG34" s="13">
        <v>4948</v>
      </c>
      <c r="AH34" s="13">
        <v>9667</v>
      </c>
      <c r="AI34" s="13">
        <v>114958</v>
      </c>
      <c r="AJ34" s="13">
        <v>25489</v>
      </c>
      <c r="AK34" s="13">
        <v>12361</v>
      </c>
      <c r="AL34" s="13">
        <v>152808</v>
      </c>
      <c r="AM34" s="13">
        <v>72086</v>
      </c>
      <c r="AN34" s="13">
        <v>8347</v>
      </c>
      <c r="AO34" s="13">
        <v>5186</v>
      </c>
      <c r="AP34" s="19">
        <v>85619</v>
      </c>
      <c r="AQ34" s="9"/>
      <c r="AT34" s="16" t="s">
        <v>24</v>
      </c>
      <c r="AU34" s="13">
        <v>7</v>
      </c>
      <c r="AV34" s="13">
        <v>5</v>
      </c>
      <c r="AW34" s="13">
        <v>2</v>
      </c>
      <c r="AX34" s="13">
        <v>1040</v>
      </c>
      <c r="AY34" s="13">
        <v>1220</v>
      </c>
      <c r="AZ34" s="13">
        <v>298</v>
      </c>
      <c r="BA34" s="13">
        <v>430</v>
      </c>
      <c r="BB34" s="13">
        <v>407</v>
      </c>
      <c r="BC34" s="13">
        <v>576</v>
      </c>
      <c r="BD34" s="13">
        <v>1745</v>
      </c>
      <c r="BE34" s="13">
        <v>2226</v>
      </c>
      <c r="BF34" s="13">
        <v>7090</v>
      </c>
      <c r="BG34" s="13">
        <v>1872</v>
      </c>
      <c r="BH34" s="13">
        <v>1011</v>
      </c>
      <c r="BI34" s="13">
        <v>9973</v>
      </c>
      <c r="BJ34" s="13">
        <v>3436</v>
      </c>
      <c r="BK34" s="13">
        <v>642</v>
      </c>
      <c r="BL34" s="13">
        <v>312</v>
      </c>
      <c r="BM34" s="19">
        <v>4390</v>
      </c>
      <c r="BN34" s="9"/>
    </row>
    <row r="35" spans="5:66" s="2" customFormat="1" ht="16.5" customHeight="1">
      <c r="E35" s="16" t="s">
        <v>24</v>
      </c>
      <c r="F35" s="13">
        <v>647084</v>
      </c>
      <c r="G35" s="13">
        <v>0</v>
      </c>
      <c r="H35" s="13">
        <v>362488</v>
      </c>
      <c r="I35" s="13">
        <v>168797</v>
      </c>
      <c r="J35" s="13">
        <v>1178369</v>
      </c>
      <c r="K35" s="13">
        <v>31954</v>
      </c>
      <c r="L35" s="13">
        <v>0</v>
      </c>
      <c r="M35" s="13">
        <v>34492</v>
      </c>
      <c r="N35" s="13">
        <v>0</v>
      </c>
      <c r="O35" s="12">
        <v>66446</v>
      </c>
      <c r="P35" s="38">
        <v>308</v>
      </c>
      <c r="Q35" s="13">
        <v>184648</v>
      </c>
      <c r="R35" s="13">
        <v>64</v>
      </c>
      <c r="S35" s="19">
        <v>5172</v>
      </c>
      <c r="T35" s="9"/>
      <c r="W35" s="16" t="s">
        <v>25</v>
      </c>
      <c r="X35" s="13">
        <v>7</v>
      </c>
      <c r="Y35" s="13">
        <v>5</v>
      </c>
      <c r="Z35" s="13">
        <v>2</v>
      </c>
      <c r="AA35" s="13">
        <v>2169</v>
      </c>
      <c r="AB35" s="13">
        <v>3523</v>
      </c>
      <c r="AC35" s="13">
        <v>333</v>
      </c>
      <c r="AD35" s="13">
        <v>1034</v>
      </c>
      <c r="AE35" s="13">
        <v>507</v>
      </c>
      <c r="AF35" s="13">
        <v>1247</v>
      </c>
      <c r="AG35" s="13">
        <v>3009</v>
      </c>
      <c r="AH35" s="13">
        <v>5804</v>
      </c>
      <c r="AI35" s="13">
        <v>71516</v>
      </c>
      <c r="AJ35" s="13">
        <v>14993</v>
      </c>
      <c r="AK35" s="13">
        <v>7232</v>
      </c>
      <c r="AL35" s="13">
        <v>93741</v>
      </c>
      <c r="AM35" s="13">
        <v>44030</v>
      </c>
      <c r="AN35" s="13">
        <v>4828</v>
      </c>
      <c r="AO35" s="13">
        <v>2940</v>
      </c>
      <c r="AP35" s="19">
        <v>51798</v>
      </c>
      <c r="AQ35" s="9"/>
      <c r="AT35" s="16" t="s">
        <v>25</v>
      </c>
      <c r="AU35" s="13">
        <v>7</v>
      </c>
      <c r="AV35" s="13">
        <v>5</v>
      </c>
      <c r="AW35" s="13">
        <v>2</v>
      </c>
      <c r="AX35" s="13">
        <v>739</v>
      </c>
      <c r="AY35" s="13">
        <v>864</v>
      </c>
      <c r="AZ35" s="13">
        <v>169</v>
      </c>
      <c r="BA35" s="13">
        <v>239</v>
      </c>
      <c r="BB35" s="13">
        <v>236</v>
      </c>
      <c r="BC35" s="13">
        <v>327</v>
      </c>
      <c r="BD35" s="13">
        <v>1144</v>
      </c>
      <c r="BE35" s="13">
        <v>1430</v>
      </c>
      <c r="BF35" s="13">
        <v>5080</v>
      </c>
      <c r="BG35" s="13">
        <v>1003</v>
      </c>
      <c r="BH35" s="13">
        <v>549</v>
      </c>
      <c r="BI35" s="13">
        <v>6632</v>
      </c>
      <c r="BJ35" s="13">
        <v>0</v>
      </c>
      <c r="BK35" s="13">
        <v>0</v>
      </c>
      <c r="BL35" s="13">
        <v>0</v>
      </c>
      <c r="BM35" s="19">
        <v>0</v>
      </c>
      <c r="BN35" s="9"/>
    </row>
    <row r="36" spans="5:66" s="2" customFormat="1" ht="16.5" customHeight="1">
      <c r="E36" s="16" t="s">
        <v>25</v>
      </c>
      <c r="F36" s="13">
        <v>463278</v>
      </c>
      <c r="G36" s="13">
        <v>58827</v>
      </c>
      <c r="H36" s="13">
        <v>226878</v>
      </c>
      <c r="I36" s="13">
        <v>131591</v>
      </c>
      <c r="J36" s="13">
        <v>880574</v>
      </c>
      <c r="K36" s="13">
        <v>33576</v>
      </c>
      <c r="L36" s="13">
        <v>3684</v>
      </c>
      <c r="M36" s="13">
        <v>16990</v>
      </c>
      <c r="N36" s="13">
        <v>10269</v>
      </c>
      <c r="O36" s="12">
        <v>64519</v>
      </c>
      <c r="P36" s="38">
        <v>250</v>
      </c>
      <c r="Q36" s="13">
        <v>94939</v>
      </c>
      <c r="R36" s="13">
        <v>138</v>
      </c>
      <c r="S36" s="19">
        <v>6831</v>
      </c>
      <c r="T36" s="9"/>
      <c r="W36" s="16" t="s">
        <v>26</v>
      </c>
      <c r="X36" s="13">
        <v>7</v>
      </c>
      <c r="Y36" s="13">
        <v>5</v>
      </c>
      <c r="Z36" s="13">
        <v>2</v>
      </c>
      <c r="AA36" s="13">
        <v>1760</v>
      </c>
      <c r="AB36" s="13">
        <v>2636</v>
      </c>
      <c r="AC36" s="13">
        <v>264</v>
      </c>
      <c r="AD36" s="13">
        <v>758</v>
      </c>
      <c r="AE36" s="13">
        <v>466</v>
      </c>
      <c r="AF36" s="13">
        <v>1087</v>
      </c>
      <c r="AG36" s="13">
        <v>2490</v>
      </c>
      <c r="AH36" s="13">
        <v>4481</v>
      </c>
      <c r="AI36" s="13">
        <v>47975</v>
      </c>
      <c r="AJ36" s="13">
        <v>9854</v>
      </c>
      <c r="AK36" s="13">
        <v>5652</v>
      </c>
      <c r="AL36" s="13">
        <v>63481</v>
      </c>
      <c r="AM36" s="13">
        <v>38192</v>
      </c>
      <c r="AN36" s="13">
        <v>4092</v>
      </c>
      <c r="AO36" s="13">
        <v>2889</v>
      </c>
      <c r="AP36" s="19">
        <v>45173</v>
      </c>
      <c r="AQ36" s="9"/>
      <c r="AT36" s="16" t="s">
        <v>26</v>
      </c>
      <c r="AU36" s="13">
        <v>7</v>
      </c>
      <c r="AV36" s="13">
        <v>5</v>
      </c>
      <c r="AW36" s="13">
        <v>2</v>
      </c>
      <c r="AX36" s="13">
        <v>509</v>
      </c>
      <c r="AY36" s="13">
        <v>583</v>
      </c>
      <c r="AZ36" s="13">
        <v>129</v>
      </c>
      <c r="BA36" s="13">
        <v>180</v>
      </c>
      <c r="BB36" s="13">
        <v>180</v>
      </c>
      <c r="BC36" s="13">
        <v>246</v>
      </c>
      <c r="BD36" s="13">
        <v>818</v>
      </c>
      <c r="BE36" s="13">
        <v>1009</v>
      </c>
      <c r="BF36" s="13">
        <v>2448</v>
      </c>
      <c r="BG36" s="13">
        <v>540</v>
      </c>
      <c r="BH36" s="13">
        <v>295</v>
      </c>
      <c r="BI36" s="13">
        <v>3283</v>
      </c>
      <c r="BJ36" s="13">
        <v>1782</v>
      </c>
      <c r="BK36" s="13">
        <v>322</v>
      </c>
      <c r="BL36" s="13">
        <v>180</v>
      </c>
      <c r="BM36" s="19">
        <v>2284</v>
      </c>
      <c r="BN36" s="9"/>
    </row>
    <row r="37" spans="5:66" s="2" customFormat="1" ht="16.5" customHeight="1">
      <c r="E37" s="20" t="s">
        <v>26</v>
      </c>
      <c r="F37" s="21">
        <v>394300</v>
      </c>
      <c r="G37" s="21">
        <v>53849</v>
      </c>
      <c r="H37" s="21">
        <v>174243</v>
      </c>
      <c r="I37" s="21">
        <v>94158</v>
      </c>
      <c r="J37" s="21">
        <v>716550</v>
      </c>
      <c r="K37" s="21">
        <v>33488</v>
      </c>
      <c r="L37" s="21">
        <v>2793</v>
      </c>
      <c r="M37" s="21">
        <v>15496</v>
      </c>
      <c r="N37" s="21">
        <v>6583</v>
      </c>
      <c r="O37" s="36">
        <v>58360</v>
      </c>
      <c r="P37" s="39">
        <v>184</v>
      </c>
      <c r="Q37" s="21">
        <v>85504</v>
      </c>
      <c r="R37" s="21">
        <v>153</v>
      </c>
      <c r="S37" s="22">
        <v>8879</v>
      </c>
      <c r="T37" s="9"/>
      <c r="W37" s="20" t="s">
        <v>27</v>
      </c>
      <c r="X37" s="21">
        <v>6</v>
      </c>
      <c r="Y37" s="21">
        <v>4</v>
      </c>
      <c r="Z37" s="21">
        <v>0</v>
      </c>
      <c r="AA37" s="21">
        <v>1435</v>
      </c>
      <c r="AB37" s="21">
        <v>2169</v>
      </c>
      <c r="AC37" s="21">
        <v>178</v>
      </c>
      <c r="AD37" s="21">
        <v>528</v>
      </c>
      <c r="AE37" s="21">
        <v>0</v>
      </c>
      <c r="AF37" s="21">
        <v>0</v>
      </c>
      <c r="AG37" s="21">
        <v>1613</v>
      </c>
      <c r="AH37" s="21">
        <v>2697</v>
      </c>
      <c r="AI37" s="21">
        <v>28630</v>
      </c>
      <c r="AJ37" s="21">
        <v>4646</v>
      </c>
      <c r="AK37" s="21">
        <v>0</v>
      </c>
      <c r="AL37" s="21">
        <v>33276</v>
      </c>
      <c r="AM37" s="21">
        <v>20664</v>
      </c>
      <c r="AN37" s="21">
        <v>1708</v>
      </c>
      <c r="AO37" s="21">
        <v>0</v>
      </c>
      <c r="AP37" s="22">
        <v>22372</v>
      </c>
      <c r="AQ37" s="9"/>
      <c r="AT37" s="20" t="s">
        <v>27</v>
      </c>
      <c r="AU37" s="21">
        <v>6</v>
      </c>
      <c r="AV37" s="21">
        <v>4</v>
      </c>
      <c r="AW37" s="21">
        <v>0</v>
      </c>
      <c r="AX37" s="21">
        <v>416</v>
      </c>
      <c r="AY37" s="21">
        <v>479</v>
      </c>
      <c r="AZ37" s="21">
        <v>86</v>
      </c>
      <c r="BA37" s="21">
        <v>116</v>
      </c>
      <c r="BB37" s="21">
        <v>0</v>
      </c>
      <c r="BC37" s="21">
        <v>0</v>
      </c>
      <c r="BD37" s="21">
        <v>502</v>
      </c>
      <c r="BE37" s="21">
        <v>595</v>
      </c>
      <c r="BF37" s="21">
        <v>1839</v>
      </c>
      <c r="BG37" s="21">
        <v>296</v>
      </c>
      <c r="BH37" s="21">
        <v>0</v>
      </c>
      <c r="BI37" s="21">
        <v>2135</v>
      </c>
      <c r="BJ37" s="21">
        <v>923</v>
      </c>
      <c r="BK37" s="21">
        <v>127</v>
      </c>
      <c r="BL37" s="21">
        <v>0</v>
      </c>
      <c r="BM37" s="22">
        <v>1050</v>
      </c>
      <c r="BN37" s="9"/>
    </row>
    <row r="38" spans="5:66" s="2" customFormat="1" ht="16.5" customHeight="1">
      <c r="E38" s="16" t="s">
        <v>27</v>
      </c>
      <c r="F38" s="13">
        <v>601720</v>
      </c>
      <c r="G38" s="13">
        <v>0</v>
      </c>
      <c r="H38" s="13">
        <v>280130</v>
      </c>
      <c r="I38" s="13">
        <v>158054</v>
      </c>
      <c r="J38" s="13">
        <v>1039904</v>
      </c>
      <c r="K38" s="13">
        <v>52050</v>
      </c>
      <c r="L38" s="13">
        <v>0</v>
      </c>
      <c r="M38" s="13">
        <v>26800</v>
      </c>
      <c r="N38" s="13">
        <v>16779</v>
      </c>
      <c r="O38" s="12">
        <v>95629</v>
      </c>
      <c r="P38" s="38">
        <v>298</v>
      </c>
      <c r="Q38" s="13">
        <v>182240</v>
      </c>
      <c r="R38" s="13">
        <v>319</v>
      </c>
      <c r="S38" s="19">
        <v>23943</v>
      </c>
      <c r="T38" s="9"/>
      <c r="W38" s="16" t="s">
        <v>28</v>
      </c>
      <c r="X38" s="13">
        <v>7</v>
      </c>
      <c r="Y38" s="13">
        <v>5</v>
      </c>
      <c r="Z38" s="13">
        <v>2</v>
      </c>
      <c r="AA38" s="13">
        <v>2309</v>
      </c>
      <c r="AB38" s="13">
        <v>3535</v>
      </c>
      <c r="AC38" s="13">
        <v>308</v>
      </c>
      <c r="AD38" s="13">
        <v>922</v>
      </c>
      <c r="AE38" s="13">
        <v>509</v>
      </c>
      <c r="AF38" s="13">
        <v>1142</v>
      </c>
      <c r="AG38" s="13">
        <v>3126</v>
      </c>
      <c r="AH38" s="13">
        <v>5599</v>
      </c>
      <c r="AI38" s="13">
        <v>66812</v>
      </c>
      <c r="AJ38" s="13">
        <v>12447</v>
      </c>
      <c r="AK38" s="13">
        <v>6167</v>
      </c>
      <c r="AL38" s="13">
        <v>85426</v>
      </c>
      <c r="AM38" s="13">
        <v>50105</v>
      </c>
      <c r="AN38" s="13">
        <v>4774</v>
      </c>
      <c r="AO38" s="13">
        <v>3156</v>
      </c>
      <c r="AP38" s="19">
        <v>58035</v>
      </c>
      <c r="AQ38" s="9"/>
      <c r="AT38" s="16" t="s">
        <v>28</v>
      </c>
      <c r="AU38" s="13">
        <v>7</v>
      </c>
      <c r="AV38" s="13">
        <v>5</v>
      </c>
      <c r="AW38" s="13">
        <v>2</v>
      </c>
      <c r="AX38" s="13">
        <v>703</v>
      </c>
      <c r="AY38" s="13">
        <v>802</v>
      </c>
      <c r="AZ38" s="13">
        <v>149</v>
      </c>
      <c r="BA38" s="13">
        <v>193</v>
      </c>
      <c r="BB38" s="13">
        <v>185</v>
      </c>
      <c r="BC38" s="13">
        <v>245</v>
      </c>
      <c r="BD38" s="13">
        <v>1037</v>
      </c>
      <c r="BE38" s="13">
        <v>1240</v>
      </c>
      <c r="BF38" s="13">
        <v>4716</v>
      </c>
      <c r="BG38" s="13">
        <v>811</v>
      </c>
      <c r="BH38" s="13">
        <v>412</v>
      </c>
      <c r="BI38" s="13">
        <v>5939</v>
      </c>
      <c r="BJ38" s="13">
        <v>3543</v>
      </c>
      <c r="BK38" s="13">
        <v>536</v>
      </c>
      <c r="BL38" s="13">
        <v>266</v>
      </c>
      <c r="BM38" s="19">
        <v>4345</v>
      </c>
      <c r="BN38" s="9"/>
    </row>
    <row r="39" spans="5:66" s="2" customFormat="1" ht="16.5" customHeight="1">
      <c r="E39" s="16" t="s">
        <v>28</v>
      </c>
      <c r="F39" s="13">
        <v>380147</v>
      </c>
      <c r="G39" s="13">
        <v>34648</v>
      </c>
      <c r="H39" s="13">
        <v>163666</v>
      </c>
      <c r="I39" s="13">
        <v>94230</v>
      </c>
      <c r="J39" s="13">
        <v>672691</v>
      </c>
      <c r="K39" s="13">
        <v>30133</v>
      </c>
      <c r="L39" s="13">
        <v>1158</v>
      </c>
      <c r="M39" s="13">
        <v>14695</v>
      </c>
      <c r="N39" s="13">
        <v>7267</v>
      </c>
      <c r="O39" s="12">
        <v>53253</v>
      </c>
      <c r="P39" s="38">
        <v>201</v>
      </c>
      <c r="Q39" s="13">
        <v>71168</v>
      </c>
      <c r="R39" s="13">
        <v>128</v>
      </c>
      <c r="S39" s="19">
        <v>6621</v>
      </c>
      <c r="T39" s="9"/>
      <c r="W39" s="16" t="s">
        <v>29</v>
      </c>
      <c r="X39" s="13">
        <v>7</v>
      </c>
      <c r="Y39" s="13">
        <v>5</v>
      </c>
      <c r="Z39" s="13">
        <v>2</v>
      </c>
      <c r="AA39" s="13">
        <v>1150</v>
      </c>
      <c r="AB39" s="13">
        <v>1768</v>
      </c>
      <c r="AC39" s="13">
        <v>173</v>
      </c>
      <c r="AD39" s="13">
        <v>482</v>
      </c>
      <c r="AE39" s="13">
        <v>347</v>
      </c>
      <c r="AF39" s="13">
        <v>859</v>
      </c>
      <c r="AG39" s="13">
        <v>1670</v>
      </c>
      <c r="AH39" s="13">
        <v>3109</v>
      </c>
      <c r="AI39" s="13">
        <v>29702</v>
      </c>
      <c r="AJ39" s="13">
        <v>5784</v>
      </c>
      <c r="AK39" s="13">
        <v>4123</v>
      </c>
      <c r="AL39" s="13">
        <v>39609</v>
      </c>
      <c r="AM39" s="13">
        <v>23345</v>
      </c>
      <c r="AN39" s="13">
        <v>2509</v>
      </c>
      <c r="AO39" s="13">
        <v>2013</v>
      </c>
      <c r="AP39" s="19">
        <v>27867</v>
      </c>
      <c r="AQ39" s="9"/>
      <c r="AT39" s="16" t="s">
        <v>29</v>
      </c>
      <c r="AU39" s="13">
        <v>7</v>
      </c>
      <c r="AV39" s="13">
        <v>5</v>
      </c>
      <c r="AW39" s="13">
        <v>2</v>
      </c>
      <c r="AX39" s="13">
        <v>397</v>
      </c>
      <c r="AY39" s="13">
        <v>461</v>
      </c>
      <c r="AZ39" s="13">
        <v>85</v>
      </c>
      <c r="BA39" s="13">
        <v>119</v>
      </c>
      <c r="BB39" s="13">
        <v>154</v>
      </c>
      <c r="BC39" s="13">
        <v>198</v>
      </c>
      <c r="BD39" s="13">
        <v>636</v>
      </c>
      <c r="BE39" s="13">
        <v>778</v>
      </c>
      <c r="BF39" s="13">
        <v>2093</v>
      </c>
      <c r="BG39" s="13">
        <v>387</v>
      </c>
      <c r="BH39" s="13">
        <v>257</v>
      </c>
      <c r="BI39" s="13">
        <v>2737</v>
      </c>
      <c r="BJ39" s="13">
        <v>1251</v>
      </c>
      <c r="BK39" s="13">
        <v>191</v>
      </c>
      <c r="BL39" s="13">
        <v>139</v>
      </c>
      <c r="BM39" s="19">
        <v>1581</v>
      </c>
      <c r="BN39" s="9"/>
    </row>
    <row r="40" spans="5:66" s="2" customFormat="1" ht="16.5" customHeight="1">
      <c r="E40" s="16" t="s">
        <v>29</v>
      </c>
      <c r="F40" s="13">
        <v>307423</v>
      </c>
      <c r="G40" s="13">
        <v>63725</v>
      </c>
      <c r="H40" s="13">
        <v>100976</v>
      </c>
      <c r="I40" s="13">
        <v>55212</v>
      </c>
      <c r="J40" s="13">
        <v>527336</v>
      </c>
      <c r="K40" s="13">
        <v>24403</v>
      </c>
      <c r="L40" s="13">
        <v>2255</v>
      </c>
      <c r="M40" s="13">
        <v>13696</v>
      </c>
      <c r="N40" s="13">
        <v>8775</v>
      </c>
      <c r="O40" s="12">
        <v>49129</v>
      </c>
      <c r="P40" s="38">
        <v>232</v>
      </c>
      <c r="Q40" s="13">
        <v>177251</v>
      </c>
      <c r="R40" s="13">
        <v>183</v>
      </c>
      <c r="S40" s="19">
        <v>19389</v>
      </c>
      <c r="T40" s="9"/>
      <c r="W40" s="16" t="s">
        <v>30</v>
      </c>
      <c r="X40" s="13">
        <v>6</v>
      </c>
      <c r="Y40" s="13">
        <v>4</v>
      </c>
      <c r="Z40" s="13">
        <v>0</v>
      </c>
      <c r="AA40" s="13">
        <v>794</v>
      </c>
      <c r="AB40" s="13">
        <v>1180</v>
      </c>
      <c r="AC40" s="13">
        <v>129</v>
      </c>
      <c r="AD40" s="13">
        <v>394</v>
      </c>
      <c r="AE40" s="13">
        <v>0</v>
      </c>
      <c r="AF40" s="13">
        <v>0</v>
      </c>
      <c r="AG40" s="13">
        <v>923</v>
      </c>
      <c r="AH40" s="13">
        <v>1574</v>
      </c>
      <c r="AI40" s="13">
        <v>12744</v>
      </c>
      <c r="AJ40" s="13">
        <v>2836</v>
      </c>
      <c r="AK40" s="13">
        <v>0</v>
      </c>
      <c r="AL40" s="13">
        <v>15580</v>
      </c>
      <c r="AM40" s="13">
        <v>9528</v>
      </c>
      <c r="AN40" s="13">
        <v>1032</v>
      </c>
      <c r="AO40" s="13">
        <v>0</v>
      </c>
      <c r="AP40" s="19">
        <v>10560</v>
      </c>
      <c r="AQ40" s="9"/>
      <c r="AT40" s="16" t="s">
        <v>30</v>
      </c>
      <c r="AU40" s="13">
        <v>6</v>
      </c>
      <c r="AV40" s="13">
        <v>4</v>
      </c>
      <c r="AW40" s="13">
        <v>0</v>
      </c>
      <c r="AX40" s="13">
        <v>199</v>
      </c>
      <c r="AY40" s="13">
        <v>222</v>
      </c>
      <c r="AZ40" s="13">
        <v>57</v>
      </c>
      <c r="BA40" s="13">
        <v>77</v>
      </c>
      <c r="BB40" s="13">
        <v>0</v>
      </c>
      <c r="BC40" s="13">
        <v>0</v>
      </c>
      <c r="BD40" s="13">
        <v>256</v>
      </c>
      <c r="BE40" s="13">
        <v>299</v>
      </c>
      <c r="BF40" s="13">
        <v>1066</v>
      </c>
      <c r="BG40" s="13">
        <v>246</v>
      </c>
      <c r="BH40" s="13">
        <v>0</v>
      </c>
      <c r="BI40" s="13">
        <v>1312</v>
      </c>
      <c r="BJ40" s="13">
        <v>836</v>
      </c>
      <c r="BK40" s="13">
        <v>159</v>
      </c>
      <c r="BL40" s="13">
        <v>0</v>
      </c>
      <c r="BM40" s="19">
        <v>995</v>
      </c>
      <c r="BN40" s="9"/>
    </row>
    <row r="41" spans="5:66" s="2" customFormat="1" ht="16.5" customHeight="1">
      <c r="E41" s="16" t="s">
        <v>30</v>
      </c>
      <c r="F41" s="13">
        <v>135916</v>
      </c>
      <c r="G41" s="13">
        <v>0</v>
      </c>
      <c r="H41" s="13">
        <v>90349</v>
      </c>
      <c r="I41" s="13">
        <v>0</v>
      </c>
      <c r="J41" s="13">
        <v>226265</v>
      </c>
      <c r="K41" s="13">
        <v>8456</v>
      </c>
      <c r="L41" s="13">
        <v>0</v>
      </c>
      <c r="M41" s="13">
        <v>7522</v>
      </c>
      <c r="N41" s="13">
        <v>0</v>
      </c>
      <c r="O41" s="12">
        <v>15978</v>
      </c>
      <c r="P41" s="38">
        <v>65</v>
      </c>
      <c r="Q41" s="13">
        <v>24362</v>
      </c>
      <c r="R41" s="13">
        <v>32</v>
      </c>
      <c r="S41" s="19">
        <v>1260</v>
      </c>
      <c r="T41" s="9"/>
      <c r="W41" s="16" t="s">
        <v>31</v>
      </c>
      <c r="X41" s="13">
        <v>6</v>
      </c>
      <c r="Y41" s="13">
        <v>4</v>
      </c>
      <c r="Z41" s="13">
        <v>0</v>
      </c>
      <c r="AA41" s="13">
        <v>278</v>
      </c>
      <c r="AB41" s="13">
        <v>451</v>
      </c>
      <c r="AC41" s="13">
        <v>52</v>
      </c>
      <c r="AD41" s="13">
        <v>150</v>
      </c>
      <c r="AE41" s="13">
        <v>0</v>
      </c>
      <c r="AF41" s="13">
        <v>0</v>
      </c>
      <c r="AG41" s="13">
        <v>330</v>
      </c>
      <c r="AH41" s="13">
        <v>601</v>
      </c>
      <c r="AI41" s="13">
        <v>9471</v>
      </c>
      <c r="AJ41" s="13">
        <v>2100</v>
      </c>
      <c r="AK41" s="13">
        <v>0</v>
      </c>
      <c r="AL41" s="13">
        <v>11571</v>
      </c>
      <c r="AM41" s="13">
        <v>0</v>
      </c>
      <c r="AN41" s="13">
        <v>0</v>
      </c>
      <c r="AO41" s="13">
        <v>0</v>
      </c>
      <c r="AP41" s="19">
        <v>0</v>
      </c>
      <c r="AQ41" s="9"/>
      <c r="AT41" s="16" t="s">
        <v>31</v>
      </c>
      <c r="AU41" s="13">
        <v>6</v>
      </c>
      <c r="AV41" s="13">
        <v>4</v>
      </c>
      <c r="AW41" s="13">
        <v>0</v>
      </c>
      <c r="AX41" s="13">
        <v>86</v>
      </c>
      <c r="AY41" s="13">
        <v>85</v>
      </c>
      <c r="AZ41" s="13">
        <v>26</v>
      </c>
      <c r="BA41" s="13">
        <v>33</v>
      </c>
      <c r="BB41" s="13">
        <v>0</v>
      </c>
      <c r="BC41" s="13">
        <v>0</v>
      </c>
      <c r="BD41" s="13">
        <v>112</v>
      </c>
      <c r="BE41" s="13">
        <v>118</v>
      </c>
      <c r="BF41" s="13">
        <v>505</v>
      </c>
      <c r="BG41" s="13">
        <v>131</v>
      </c>
      <c r="BH41" s="13">
        <v>0</v>
      </c>
      <c r="BI41" s="13">
        <v>636</v>
      </c>
      <c r="BJ41" s="13">
        <v>0</v>
      </c>
      <c r="BK41" s="13">
        <v>0</v>
      </c>
      <c r="BL41" s="13">
        <v>0</v>
      </c>
      <c r="BM41" s="19">
        <v>0</v>
      </c>
      <c r="BN41" s="9"/>
    </row>
    <row r="42" spans="5:66" s="2" customFormat="1" ht="16.5" customHeight="1">
      <c r="E42" s="20" t="s">
        <v>31</v>
      </c>
      <c r="F42" s="21">
        <v>531989</v>
      </c>
      <c r="G42" s="21">
        <v>109932</v>
      </c>
      <c r="H42" s="21">
        <v>192944</v>
      </c>
      <c r="I42" s="21">
        <v>95740</v>
      </c>
      <c r="J42" s="21">
        <v>930605</v>
      </c>
      <c r="K42" s="21">
        <v>42529</v>
      </c>
      <c r="L42" s="21">
        <v>4816</v>
      </c>
      <c r="M42" s="21">
        <v>18096</v>
      </c>
      <c r="N42" s="21">
        <v>11130</v>
      </c>
      <c r="O42" s="36">
        <v>76571</v>
      </c>
      <c r="P42" s="39">
        <v>422</v>
      </c>
      <c r="Q42" s="21">
        <v>322950</v>
      </c>
      <c r="R42" s="21">
        <v>249</v>
      </c>
      <c r="S42" s="22">
        <v>27072</v>
      </c>
      <c r="T42" s="9"/>
      <c r="W42" s="20" t="s">
        <v>32</v>
      </c>
      <c r="X42" s="21">
        <v>6</v>
      </c>
      <c r="Y42" s="21">
        <v>4</v>
      </c>
      <c r="Z42" s="21">
        <v>0</v>
      </c>
      <c r="AA42" s="21">
        <v>1417</v>
      </c>
      <c r="AB42" s="21">
        <v>2270</v>
      </c>
      <c r="AC42" s="21">
        <v>232</v>
      </c>
      <c r="AD42" s="21">
        <v>698</v>
      </c>
      <c r="AE42" s="21">
        <v>0</v>
      </c>
      <c r="AF42" s="21">
        <v>0</v>
      </c>
      <c r="AG42" s="21">
        <v>1649</v>
      </c>
      <c r="AH42" s="21">
        <v>2968</v>
      </c>
      <c r="AI42" s="21">
        <v>27240</v>
      </c>
      <c r="AJ42" s="21">
        <v>5584</v>
      </c>
      <c r="AK42" s="21">
        <v>0</v>
      </c>
      <c r="AL42" s="21">
        <v>32824</v>
      </c>
      <c r="AM42" s="21">
        <v>17004</v>
      </c>
      <c r="AN42" s="21">
        <v>1856</v>
      </c>
      <c r="AO42" s="21">
        <v>0</v>
      </c>
      <c r="AP42" s="22">
        <v>18860</v>
      </c>
      <c r="AQ42" s="9"/>
      <c r="AT42" s="20" t="s">
        <v>32</v>
      </c>
      <c r="AU42" s="21">
        <v>6</v>
      </c>
      <c r="AV42" s="21">
        <v>4</v>
      </c>
      <c r="AW42" s="21">
        <v>0</v>
      </c>
      <c r="AX42" s="21">
        <v>499</v>
      </c>
      <c r="AY42" s="21">
        <v>563</v>
      </c>
      <c r="AZ42" s="21">
        <v>109</v>
      </c>
      <c r="BA42" s="21">
        <v>146</v>
      </c>
      <c r="BB42" s="21">
        <v>0</v>
      </c>
      <c r="BC42" s="21">
        <v>0</v>
      </c>
      <c r="BD42" s="21">
        <v>608</v>
      </c>
      <c r="BE42" s="21">
        <v>709</v>
      </c>
      <c r="BF42" s="21">
        <v>2027</v>
      </c>
      <c r="BG42" s="21">
        <v>350</v>
      </c>
      <c r="BH42" s="21">
        <v>0</v>
      </c>
      <c r="BI42" s="21">
        <v>2377</v>
      </c>
      <c r="BJ42" s="21">
        <v>1497</v>
      </c>
      <c r="BK42" s="21">
        <v>218</v>
      </c>
      <c r="BL42" s="21">
        <v>0</v>
      </c>
      <c r="BM42" s="22">
        <v>1715</v>
      </c>
      <c r="BN42" s="9"/>
    </row>
    <row r="43" spans="5:66" s="2" customFormat="1" ht="16.5" customHeight="1">
      <c r="E43" s="16" t="s">
        <v>32</v>
      </c>
      <c r="F43" s="13">
        <v>229711</v>
      </c>
      <c r="G43" s="13">
        <v>32529</v>
      </c>
      <c r="H43" s="13">
        <v>104205</v>
      </c>
      <c r="I43" s="13">
        <v>64640</v>
      </c>
      <c r="J43" s="13">
        <v>431085</v>
      </c>
      <c r="K43" s="13">
        <v>9953</v>
      </c>
      <c r="L43" s="13">
        <v>1948</v>
      </c>
      <c r="M43" s="13">
        <v>8342</v>
      </c>
      <c r="N43" s="13">
        <v>3951</v>
      </c>
      <c r="O43" s="12">
        <v>24194</v>
      </c>
      <c r="P43" s="38">
        <v>66</v>
      </c>
      <c r="Q43" s="13">
        <v>24534</v>
      </c>
      <c r="R43" s="13">
        <v>14</v>
      </c>
      <c r="S43" s="19">
        <v>734</v>
      </c>
      <c r="T43" s="9"/>
      <c r="W43" s="16" t="s">
        <v>33</v>
      </c>
      <c r="X43" s="13">
        <v>6</v>
      </c>
      <c r="Y43" s="13">
        <v>4</v>
      </c>
      <c r="Z43" s="13">
        <v>2</v>
      </c>
      <c r="AA43" s="13">
        <v>1026</v>
      </c>
      <c r="AB43" s="13">
        <v>1524</v>
      </c>
      <c r="AC43" s="13">
        <v>160</v>
      </c>
      <c r="AD43" s="13">
        <v>450</v>
      </c>
      <c r="AE43" s="13">
        <v>0</v>
      </c>
      <c r="AF43" s="13">
        <v>0</v>
      </c>
      <c r="AG43" s="13">
        <v>1186</v>
      </c>
      <c r="AH43" s="13">
        <v>1974</v>
      </c>
      <c r="AI43" s="13">
        <v>15544</v>
      </c>
      <c r="AJ43" s="13">
        <v>3061</v>
      </c>
      <c r="AK43" s="13">
        <v>0</v>
      </c>
      <c r="AL43" s="13">
        <v>18605</v>
      </c>
      <c r="AM43" s="13">
        <v>12311</v>
      </c>
      <c r="AN43" s="13">
        <v>1280</v>
      </c>
      <c r="AO43" s="13">
        <v>0</v>
      </c>
      <c r="AP43" s="19">
        <v>13591</v>
      </c>
      <c r="AQ43" s="9"/>
      <c r="AT43" s="16" t="s">
        <v>33</v>
      </c>
      <c r="AU43" s="13">
        <v>6</v>
      </c>
      <c r="AV43" s="13">
        <v>4</v>
      </c>
      <c r="AW43" s="13">
        <v>2</v>
      </c>
      <c r="AX43" s="13">
        <v>292</v>
      </c>
      <c r="AY43" s="13">
        <v>322</v>
      </c>
      <c r="AZ43" s="13">
        <v>75</v>
      </c>
      <c r="BA43" s="13">
        <v>104</v>
      </c>
      <c r="BB43" s="13">
        <v>0</v>
      </c>
      <c r="BC43" s="13">
        <v>0</v>
      </c>
      <c r="BD43" s="13">
        <v>367</v>
      </c>
      <c r="BE43" s="13">
        <v>426</v>
      </c>
      <c r="BF43" s="13">
        <v>966</v>
      </c>
      <c r="BG43" s="13">
        <v>206</v>
      </c>
      <c r="BH43" s="13">
        <v>0</v>
      </c>
      <c r="BI43" s="13">
        <v>1172</v>
      </c>
      <c r="BJ43" s="13">
        <v>526</v>
      </c>
      <c r="BK43" s="13">
        <v>90</v>
      </c>
      <c r="BL43" s="13">
        <v>0</v>
      </c>
      <c r="BM43" s="19">
        <v>616</v>
      </c>
      <c r="BN43" s="9"/>
    </row>
    <row r="44" spans="5:66" s="2" customFormat="1" ht="16.5" customHeight="1">
      <c r="E44" s="16" t="s">
        <v>33</v>
      </c>
      <c r="F44" s="13">
        <v>455661</v>
      </c>
      <c r="G44" s="13">
        <v>58590</v>
      </c>
      <c r="H44" s="13">
        <v>166729</v>
      </c>
      <c r="I44" s="13">
        <v>103227</v>
      </c>
      <c r="J44" s="13">
        <v>784207</v>
      </c>
      <c r="K44" s="13">
        <v>18414</v>
      </c>
      <c r="L44" s="13">
        <v>3935</v>
      </c>
      <c r="M44" s="13">
        <v>19200</v>
      </c>
      <c r="N44" s="13">
        <v>8486</v>
      </c>
      <c r="O44" s="12">
        <v>50035</v>
      </c>
      <c r="P44" s="38">
        <v>129</v>
      </c>
      <c r="Q44" s="13">
        <v>42450</v>
      </c>
      <c r="R44" s="13">
        <v>36</v>
      </c>
      <c r="S44" s="19">
        <v>969</v>
      </c>
      <c r="T44" s="9"/>
      <c r="W44" s="16" t="s">
        <v>34</v>
      </c>
      <c r="X44" s="13">
        <v>6</v>
      </c>
      <c r="Y44" s="13">
        <v>4</v>
      </c>
      <c r="Z44" s="13">
        <v>0</v>
      </c>
      <c r="AA44" s="13">
        <v>2114</v>
      </c>
      <c r="AB44" s="13">
        <v>3047</v>
      </c>
      <c r="AC44" s="13">
        <v>267</v>
      </c>
      <c r="AD44" s="13">
        <v>780</v>
      </c>
      <c r="AE44" s="13">
        <v>0</v>
      </c>
      <c r="AF44" s="13">
        <v>0</v>
      </c>
      <c r="AG44" s="13">
        <v>2381</v>
      </c>
      <c r="AH44" s="13">
        <v>3827</v>
      </c>
      <c r="AI44" s="13">
        <v>31993</v>
      </c>
      <c r="AJ44" s="13">
        <v>5460</v>
      </c>
      <c r="AK44" s="13">
        <v>0</v>
      </c>
      <c r="AL44" s="13">
        <v>37453</v>
      </c>
      <c r="AM44" s="13">
        <v>26636</v>
      </c>
      <c r="AN44" s="13">
        <v>2242</v>
      </c>
      <c r="AO44" s="13">
        <v>0</v>
      </c>
      <c r="AP44" s="19">
        <v>28878</v>
      </c>
      <c r="AQ44" s="9"/>
      <c r="AT44" s="16" t="s">
        <v>34</v>
      </c>
      <c r="AU44" s="13">
        <v>6</v>
      </c>
      <c r="AV44" s="13">
        <v>4</v>
      </c>
      <c r="AW44" s="13">
        <v>0</v>
      </c>
      <c r="AX44" s="13">
        <v>682</v>
      </c>
      <c r="AY44" s="13">
        <v>772</v>
      </c>
      <c r="AZ44" s="13">
        <v>132</v>
      </c>
      <c r="BA44" s="13">
        <v>191</v>
      </c>
      <c r="BB44" s="13">
        <v>0</v>
      </c>
      <c r="BC44" s="13">
        <v>0</v>
      </c>
      <c r="BD44" s="13">
        <v>814</v>
      </c>
      <c r="BE44" s="13">
        <v>963</v>
      </c>
      <c r="BF44" s="13">
        <v>3165</v>
      </c>
      <c r="BG44" s="13">
        <v>515</v>
      </c>
      <c r="BH44" s="13">
        <v>0</v>
      </c>
      <c r="BI44" s="13">
        <v>3680</v>
      </c>
      <c r="BJ44" s="13">
        <v>1636</v>
      </c>
      <c r="BK44" s="13">
        <v>211</v>
      </c>
      <c r="BL44" s="13">
        <v>0</v>
      </c>
      <c r="BM44" s="19">
        <v>1847</v>
      </c>
      <c r="BN44" s="9"/>
    </row>
    <row r="45" spans="5:66" s="2" customFormat="1" ht="16.5" customHeight="1">
      <c r="E45" s="16" t="s">
        <v>34</v>
      </c>
      <c r="F45" s="13">
        <v>507940</v>
      </c>
      <c r="G45" s="13">
        <v>76816</v>
      </c>
      <c r="H45" s="13">
        <v>230549</v>
      </c>
      <c r="I45" s="13">
        <v>130999</v>
      </c>
      <c r="J45" s="13">
        <v>946304</v>
      </c>
      <c r="K45" s="13">
        <v>19472</v>
      </c>
      <c r="L45" s="13">
        <v>4452</v>
      </c>
      <c r="M45" s="13">
        <v>14871</v>
      </c>
      <c r="N45" s="13">
        <v>6479</v>
      </c>
      <c r="O45" s="12">
        <v>45274</v>
      </c>
      <c r="P45" s="38">
        <v>129</v>
      </c>
      <c r="Q45" s="13">
        <v>47511</v>
      </c>
      <c r="R45" s="13">
        <v>39</v>
      </c>
      <c r="S45" s="19">
        <v>1996</v>
      </c>
      <c r="T45" s="9"/>
      <c r="W45" s="16" t="s">
        <v>35</v>
      </c>
      <c r="X45" s="13">
        <v>7</v>
      </c>
      <c r="Y45" s="13">
        <v>5</v>
      </c>
      <c r="Z45" s="13">
        <v>2</v>
      </c>
      <c r="AA45" s="13">
        <v>1721</v>
      </c>
      <c r="AB45" s="13">
        <v>2364</v>
      </c>
      <c r="AC45" s="13">
        <v>196</v>
      </c>
      <c r="AD45" s="13">
        <v>610</v>
      </c>
      <c r="AE45" s="13">
        <v>306</v>
      </c>
      <c r="AF45" s="13">
        <v>700</v>
      </c>
      <c r="AG45" s="13">
        <v>2223</v>
      </c>
      <c r="AH45" s="13">
        <v>3674</v>
      </c>
      <c r="AI45" s="13">
        <v>39715</v>
      </c>
      <c r="AJ45" s="13">
        <v>7320</v>
      </c>
      <c r="AK45" s="13">
        <v>3360</v>
      </c>
      <c r="AL45" s="13">
        <v>50395</v>
      </c>
      <c r="AM45" s="13">
        <v>32527</v>
      </c>
      <c r="AN45" s="13">
        <v>2646</v>
      </c>
      <c r="AO45" s="13">
        <v>1652</v>
      </c>
      <c r="AP45" s="19">
        <v>36825</v>
      </c>
      <c r="AQ45" s="9"/>
      <c r="AT45" s="16" t="s">
        <v>35</v>
      </c>
      <c r="AU45" s="13">
        <v>7</v>
      </c>
      <c r="AV45" s="13">
        <v>5</v>
      </c>
      <c r="AW45" s="13">
        <v>2</v>
      </c>
      <c r="AX45" s="13">
        <v>467</v>
      </c>
      <c r="AY45" s="13">
        <v>529</v>
      </c>
      <c r="AZ45" s="13">
        <v>113</v>
      </c>
      <c r="BA45" s="13">
        <v>162</v>
      </c>
      <c r="BB45" s="13">
        <v>117</v>
      </c>
      <c r="BC45" s="13">
        <v>162</v>
      </c>
      <c r="BD45" s="13">
        <v>697</v>
      </c>
      <c r="BE45" s="13">
        <v>853</v>
      </c>
      <c r="BF45" s="13">
        <v>2037</v>
      </c>
      <c r="BG45" s="13">
        <v>446</v>
      </c>
      <c r="BH45" s="13">
        <v>178</v>
      </c>
      <c r="BI45" s="13">
        <v>2661</v>
      </c>
      <c r="BJ45" s="13">
        <v>1079</v>
      </c>
      <c r="BK45" s="13">
        <v>187</v>
      </c>
      <c r="BL45" s="13">
        <v>77</v>
      </c>
      <c r="BM45" s="19">
        <v>1343</v>
      </c>
      <c r="BN45" s="9"/>
    </row>
    <row r="46" spans="5:66" s="2" customFormat="1" ht="16.5" customHeight="1">
      <c r="E46" s="16" t="s">
        <v>35</v>
      </c>
      <c r="F46" s="13">
        <v>273557</v>
      </c>
      <c r="G46" s="13">
        <v>49821</v>
      </c>
      <c r="H46" s="13">
        <v>115311</v>
      </c>
      <c r="I46" s="13">
        <v>63084</v>
      </c>
      <c r="J46" s="13">
        <v>501773</v>
      </c>
      <c r="K46" s="13">
        <v>14281</v>
      </c>
      <c r="L46" s="13">
        <v>0</v>
      </c>
      <c r="M46" s="13">
        <v>10169</v>
      </c>
      <c r="N46" s="13">
        <v>4507</v>
      </c>
      <c r="O46" s="12">
        <v>28957</v>
      </c>
      <c r="P46" s="38">
        <v>71</v>
      </c>
      <c r="Q46" s="13">
        <v>28667</v>
      </c>
      <c r="R46" s="13">
        <v>15</v>
      </c>
      <c r="S46" s="19">
        <v>551</v>
      </c>
      <c r="T46" s="9"/>
      <c r="W46" s="16" t="s">
        <v>36</v>
      </c>
      <c r="X46" s="13">
        <v>6</v>
      </c>
      <c r="Y46" s="13">
        <v>4</v>
      </c>
      <c r="Z46" s="13">
        <v>0</v>
      </c>
      <c r="AA46" s="13">
        <v>850</v>
      </c>
      <c r="AB46" s="13">
        <v>1252</v>
      </c>
      <c r="AC46" s="13">
        <v>137</v>
      </c>
      <c r="AD46" s="13">
        <v>393</v>
      </c>
      <c r="AE46" s="13">
        <v>0</v>
      </c>
      <c r="AF46" s="13">
        <v>0</v>
      </c>
      <c r="AG46" s="13">
        <v>987</v>
      </c>
      <c r="AH46" s="13">
        <v>1645</v>
      </c>
      <c r="AI46" s="13">
        <v>14273</v>
      </c>
      <c r="AJ46" s="13">
        <v>2987</v>
      </c>
      <c r="AK46" s="13">
        <v>0</v>
      </c>
      <c r="AL46" s="13">
        <v>17260</v>
      </c>
      <c r="AM46" s="13">
        <v>10710</v>
      </c>
      <c r="AN46" s="13">
        <v>1151</v>
      </c>
      <c r="AO46" s="13">
        <v>0</v>
      </c>
      <c r="AP46" s="19">
        <v>11861</v>
      </c>
      <c r="AQ46" s="9"/>
      <c r="AT46" s="16" t="s">
        <v>36</v>
      </c>
      <c r="AU46" s="13">
        <v>6</v>
      </c>
      <c r="AV46" s="13">
        <v>4</v>
      </c>
      <c r="AW46" s="13">
        <v>0</v>
      </c>
      <c r="AX46" s="13">
        <v>285</v>
      </c>
      <c r="AY46" s="13">
        <v>327</v>
      </c>
      <c r="AZ46" s="13">
        <v>76</v>
      </c>
      <c r="BA46" s="13">
        <v>105</v>
      </c>
      <c r="BB46" s="13">
        <v>0</v>
      </c>
      <c r="BC46" s="13">
        <v>0</v>
      </c>
      <c r="BD46" s="13">
        <v>361</v>
      </c>
      <c r="BE46" s="13">
        <v>432</v>
      </c>
      <c r="BF46" s="13">
        <v>981</v>
      </c>
      <c r="BG46" s="13">
        <v>210</v>
      </c>
      <c r="BH46" s="13">
        <v>0</v>
      </c>
      <c r="BI46" s="13">
        <v>1191</v>
      </c>
      <c r="BJ46" s="13">
        <v>513</v>
      </c>
      <c r="BK46" s="13">
        <v>91</v>
      </c>
      <c r="BL46" s="13">
        <v>0</v>
      </c>
      <c r="BM46" s="19">
        <v>604</v>
      </c>
      <c r="BN46" s="9"/>
    </row>
    <row r="47" spans="5:66" s="2" customFormat="1" ht="16.5" customHeight="1">
      <c r="E47" s="20" t="s">
        <v>36</v>
      </c>
      <c r="F47" s="21">
        <v>133525</v>
      </c>
      <c r="G47" s="21">
        <v>0</v>
      </c>
      <c r="H47" s="21">
        <v>54276</v>
      </c>
      <c r="I47" s="21">
        <v>32085</v>
      </c>
      <c r="J47" s="21">
        <v>219886</v>
      </c>
      <c r="K47" s="21">
        <v>7775</v>
      </c>
      <c r="L47" s="21">
        <v>0</v>
      </c>
      <c r="M47" s="21">
        <v>5261</v>
      </c>
      <c r="N47" s="21">
        <v>2366</v>
      </c>
      <c r="O47" s="36">
        <v>15402</v>
      </c>
      <c r="P47" s="39">
        <v>38</v>
      </c>
      <c r="Q47" s="21">
        <v>8444</v>
      </c>
      <c r="R47" s="21">
        <v>30</v>
      </c>
      <c r="S47" s="22">
        <v>1006</v>
      </c>
      <c r="T47" s="9"/>
      <c r="W47" s="20" t="s">
        <v>37</v>
      </c>
      <c r="X47" s="21">
        <v>7</v>
      </c>
      <c r="Y47" s="21">
        <v>5</v>
      </c>
      <c r="Z47" s="21">
        <v>2</v>
      </c>
      <c r="AA47" s="21">
        <v>845</v>
      </c>
      <c r="AB47" s="21">
        <v>1180</v>
      </c>
      <c r="AC47" s="21">
        <v>80</v>
      </c>
      <c r="AD47" s="21">
        <v>243</v>
      </c>
      <c r="AE47" s="21">
        <v>154</v>
      </c>
      <c r="AF47" s="21">
        <v>322</v>
      </c>
      <c r="AG47" s="21">
        <v>1079</v>
      </c>
      <c r="AH47" s="21">
        <v>1745</v>
      </c>
      <c r="AI47" s="21">
        <v>16520</v>
      </c>
      <c r="AJ47" s="21">
        <v>2430</v>
      </c>
      <c r="AK47" s="21">
        <v>1288</v>
      </c>
      <c r="AL47" s="21">
        <v>20238</v>
      </c>
      <c r="AM47" s="21">
        <v>13013</v>
      </c>
      <c r="AN47" s="21">
        <v>880</v>
      </c>
      <c r="AO47" s="21">
        <v>678</v>
      </c>
      <c r="AP47" s="22">
        <v>14571</v>
      </c>
      <c r="AQ47" s="9"/>
      <c r="AT47" s="20" t="s">
        <v>37</v>
      </c>
      <c r="AU47" s="21">
        <v>7</v>
      </c>
      <c r="AV47" s="21">
        <v>5</v>
      </c>
      <c r="AW47" s="21">
        <v>2</v>
      </c>
      <c r="AX47" s="21">
        <v>230</v>
      </c>
      <c r="AY47" s="21">
        <v>258</v>
      </c>
      <c r="AZ47" s="21">
        <v>34</v>
      </c>
      <c r="BA47" s="21">
        <v>50</v>
      </c>
      <c r="BB47" s="21">
        <v>54</v>
      </c>
      <c r="BC47" s="21">
        <v>72</v>
      </c>
      <c r="BD47" s="21">
        <v>318</v>
      </c>
      <c r="BE47" s="21">
        <v>380</v>
      </c>
      <c r="BF47" s="21">
        <v>1228</v>
      </c>
      <c r="BG47" s="21">
        <v>170</v>
      </c>
      <c r="BH47" s="21">
        <v>98</v>
      </c>
      <c r="BI47" s="21">
        <v>1496</v>
      </c>
      <c r="BJ47" s="21">
        <v>660</v>
      </c>
      <c r="BK47" s="21">
        <v>70</v>
      </c>
      <c r="BL47" s="21">
        <v>44</v>
      </c>
      <c r="BM47" s="22">
        <v>774</v>
      </c>
      <c r="BN47" s="9"/>
    </row>
    <row r="48" spans="5:66" s="2" customFormat="1" ht="16.5" customHeight="1">
      <c r="E48" s="16" t="s">
        <v>37</v>
      </c>
      <c r="F48" s="13">
        <v>270142</v>
      </c>
      <c r="G48" s="13">
        <v>0</v>
      </c>
      <c r="H48" s="13">
        <v>104373</v>
      </c>
      <c r="I48" s="13">
        <v>67196</v>
      </c>
      <c r="J48" s="13">
        <v>441711</v>
      </c>
      <c r="K48" s="13">
        <v>16885</v>
      </c>
      <c r="L48" s="13">
        <v>0</v>
      </c>
      <c r="M48" s="13">
        <v>10380</v>
      </c>
      <c r="N48" s="13">
        <v>4559</v>
      </c>
      <c r="O48" s="12">
        <v>31824</v>
      </c>
      <c r="P48" s="38">
        <v>90</v>
      </c>
      <c r="Q48" s="13">
        <v>24374</v>
      </c>
      <c r="R48" s="13">
        <v>62</v>
      </c>
      <c r="S48" s="19">
        <v>2297</v>
      </c>
      <c r="T48" s="9"/>
      <c r="W48" s="16" t="s">
        <v>38</v>
      </c>
      <c r="X48" s="13">
        <v>7</v>
      </c>
      <c r="Y48" s="13">
        <v>5</v>
      </c>
      <c r="Z48" s="13">
        <v>2</v>
      </c>
      <c r="AA48" s="13">
        <v>1356</v>
      </c>
      <c r="AB48" s="13">
        <v>1923</v>
      </c>
      <c r="AC48" s="13">
        <v>141</v>
      </c>
      <c r="AD48" s="13">
        <v>390</v>
      </c>
      <c r="AE48" s="13">
        <v>266</v>
      </c>
      <c r="AF48" s="13">
        <v>583</v>
      </c>
      <c r="AG48" s="13">
        <v>1763</v>
      </c>
      <c r="AH48" s="13">
        <v>2896</v>
      </c>
      <c r="AI48" s="13">
        <v>29614</v>
      </c>
      <c r="AJ48" s="13">
        <v>4290</v>
      </c>
      <c r="AK48" s="13">
        <v>2565</v>
      </c>
      <c r="AL48" s="13">
        <v>36469</v>
      </c>
      <c r="AM48" s="13">
        <v>25628</v>
      </c>
      <c r="AN48" s="13">
        <v>1904</v>
      </c>
      <c r="AO48" s="13">
        <v>1436</v>
      </c>
      <c r="AP48" s="19">
        <v>28968</v>
      </c>
      <c r="AQ48" s="9"/>
      <c r="AT48" s="16" t="s">
        <v>38</v>
      </c>
      <c r="AU48" s="13">
        <v>7</v>
      </c>
      <c r="AV48" s="13">
        <v>5</v>
      </c>
      <c r="AW48" s="13">
        <v>2</v>
      </c>
      <c r="AX48" s="13">
        <v>426</v>
      </c>
      <c r="AY48" s="13">
        <v>492</v>
      </c>
      <c r="AZ48" s="13">
        <v>79</v>
      </c>
      <c r="BA48" s="13">
        <v>112</v>
      </c>
      <c r="BB48" s="13">
        <v>111</v>
      </c>
      <c r="BC48" s="13">
        <v>152</v>
      </c>
      <c r="BD48" s="13">
        <v>616</v>
      </c>
      <c r="BE48" s="13">
        <v>756</v>
      </c>
      <c r="BF48" s="13">
        <v>2342</v>
      </c>
      <c r="BG48" s="13">
        <v>381</v>
      </c>
      <c r="BH48" s="13">
        <v>207</v>
      </c>
      <c r="BI48" s="13">
        <v>2930</v>
      </c>
      <c r="BJ48" s="13">
        <v>1223</v>
      </c>
      <c r="BK48" s="13">
        <v>162</v>
      </c>
      <c r="BL48" s="13">
        <v>91</v>
      </c>
      <c r="BM48" s="19">
        <v>1476</v>
      </c>
      <c r="BN48" s="9"/>
    </row>
    <row r="49" spans="5:66" s="2" customFormat="1" ht="16.5" customHeight="1">
      <c r="E49" s="16" t="s">
        <v>40</v>
      </c>
      <c r="F49" s="13">
        <v>179172</v>
      </c>
      <c r="G49" s="13">
        <v>36203</v>
      </c>
      <c r="H49" s="13">
        <v>88376</v>
      </c>
      <c r="I49" s="13">
        <v>52139</v>
      </c>
      <c r="J49" s="13">
        <v>355890</v>
      </c>
      <c r="K49" s="13">
        <v>9037</v>
      </c>
      <c r="L49" s="13">
        <v>2595</v>
      </c>
      <c r="M49" s="13">
        <v>7741</v>
      </c>
      <c r="N49" s="13">
        <v>3239</v>
      </c>
      <c r="O49" s="12">
        <v>22612</v>
      </c>
      <c r="P49" s="38">
        <v>44</v>
      </c>
      <c r="Q49" s="13">
        <v>10864</v>
      </c>
      <c r="R49" s="13">
        <v>17</v>
      </c>
      <c r="S49" s="19">
        <v>584</v>
      </c>
      <c r="T49" s="9"/>
      <c r="W49" s="16" t="s">
        <v>39</v>
      </c>
      <c r="X49" s="13">
        <v>7</v>
      </c>
      <c r="Y49" s="13">
        <v>5</v>
      </c>
      <c r="Z49" s="13">
        <v>2</v>
      </c>
      <c r="AA49" s="13">
        <v>1207</v>
      </c>
      <c r="AB49" s="13">
        <v>1754</v>
      </c>
      <c r="AC49" s="13">
        <v>143</v>
      </c>
      <c r="AD49" s="13">
        <v>433</v>
      </c>
      <c r="AE49" s="13">
        <v>252</v>
      </c>
      <c r="AF49" s="13">
        <v>553</v>
      </c>
      <c r="AG49" s="13">
        <v>1602</v>
      </c>
      <c r="AH49" s="13">
        <v>2740</v>
      </c>
      <c r="AI49" s="13">
        <v>28239</v>
      </c>
      <c r="AJ49" s="13">
        <v>4981</v>
      </c>
      <c r="AK49" s="13">
        <v>2544</v>
      </c>
      <c r="AL49" s="13">
        <v>35764</v>
      </c>
      <c r="AM49" s="13">
        <v>21968</v>
      </c>
      <c r="AN49" s="13">
        <v>1858</v>
      </c>
      <c r="AO49" s="13">
        <v>1310</v>
      </c>
      <c r="AP49" s="19">
        <v>25136</v>
      </c>
      <c r="AQ49" s="9"/>
      <c r="AT49" s="16" t="s">
        <v>39</v>
      </c>
      <c r="AU49" s="13">
        <v>7</v>
      </c>
      <c r="AV49" s="13">
        <v>5</v>
      </c>
      <c r="AW49" s="13">
        <v>2</v>
      </c>
      <c r="AX49" s="13">
        <v>364</v>
      </c>
      <c r="AY49" s="13">
        <v>410</v>
      </c>
      <c r="AZ49" s="13">
        <v>75</v>
      </c>
      <c r="BA49" s="13">
        <v>105</v>
      </c>
      <c r="BB49" s="13">
        <v>92</v>
      </c>
      <c r="BC49" s="13">
        <v>128</v>
      </c>
      <c r="BD49" s="13">
        <v>531</v>
      </c>
      <c r="BE49" s="13">
        <v>643</v>
      </c>
      <c r="BF49" s="13">
        <v>1894</v>
      </c>
      <c r="BG49" s="13">
        <v>346</v>
      </c>
      <c r="BH49" s="13">
        <v>169</v>
      </c>
      <c r="BI49" s="13">
        <v>2409</v>
      </c>
      <c r="BJ49" s="13">
        <v>943</v>
      </c>
      <c r="BK49" s="13">
        <v>138</v>
      </c>
      <c r="BL49" s="13">
        <v>68</v>
      </c>
      <c r="BM49" s="19">
        <v>1149</v>
      </c>
      <c r="BN49" s="9"/>
    </row>
    <row r="50" spans="5:66" s="2" customFormat="1" ht="16.5" customHeight="1">
      <c r="E50" s="16" t="s">
        <v>79</v>
      </c>
      <c r="F50" s="13">
        <v>414191</v>
      </c>
      <c r="G50" s="13">
        <v>0</v>
      </c>
      <c r="H50" s="13">
        <v>196233</v>
      </c>
      <c r="I50" s="13">
        <v>109163</v>
      </c>
      <c r="J50" s="13">
        <v>719587</v>
      </c>
      <c r="K50" s="13">
        <v>22713</v>
      </c>
      <c r="L50" s="13">
        <v>0</v>
      </c>
      <c r="M50" s="13">
        <v>16352</v>
      </c>
      <c r="N50" s="13">
        <v>7591</v>
      </c>
      <c r="O50" s="12">
        <v>46656</v>
      </c>
      <c r="P50" s="38">
        <v>177</v>
      </c>
      <c r="Q50" s="13">
        <v>50403</v>
      </c>
      <c r="R50" s="13">
        <v>33</v>
      </c>
      <c r="S50" s="19">
        <v>1136</v>
      </c>
      <c r="T50" s="9"/>
      <c r="W50" s="16" t="s">
        <v>40</v>
      </c>
      <c r="X50" s="13">
        <v>7</v>
      </c>
      <c r="Y50" s="13">
        <v>5</v>
      </c>
      <c r="Z50" s="13">
        <v>2</v>
      </c>
      <c r="AA50" s="13">
        <v>1289</v>
      </c>
      <c r="AB50" s="13">
        <v>2044</v>
      </c>
      <c r="AC50" s="13">
        <v>213</v>
      </c>
      <c r="AD50" s="13">
        <v>676</v>
      </c>
      <c r="AE50" s="13">
        <v>253</v>
      </c>
      <c r="AF50" s="13">
        <v>587</v>
      </c>
      <c r="AG50" s="13">
        <v>1755</v>
      </c>
      <c r="AH50" s="13">
        <v>3307</v>
      </c>
      <c r="AI50" s="13">
        <v>34340</v>
      </c>
      <c r="AJ50" s="13">
        <v>8112</v>
      </c>
      <c r="AK50" s="13">
        <v>2818</v>
      </c>
      <c r="AL50" s="13">
        <v>45270</v>
      </c>
      <c r="AM50" s="13">
        <v>26979</v>
      </c>
      <c r="AN50" s="13">
        <v>3184</v>
      </c>
      <c r="AO50" s="13">
        <v>1514</v>
      </c>
      <c r="AP50" s="19">
        <v>31677</v>
      </c>
      <c r="AQ50" s="9"/>
      <c r="AT50" s="16" t="s">
        <v>40</v>
      </c>
      <c r="AU50" s="13">
        <v>7</v>
      </c>
      <c r="AV50" s="13">
        <v>5</v>
      </c>
      <c r="AW50" s="13">
        <v>2</v>
      </c>
      <c r="AX50" s="13">
        <v>397</v>
      </c>
      <c r="AY50" s="13">
        <v>465</v>
      </c>
      <c r="AZ50" s="13">
        <v>105</v>
      </c>
      <c r="BA50" s="13">
        <v>146</v>
      </c>
      <c r="BB50" s="13">
        <v>98</v>
      </c>
      <c r="BC50" s="13">
        <v>143</v>
      </c>
      <c r="BD50" s="13">
        <v>600</v>
      </c>
      <c r="BE50" s="13">
        <v>754</v>
      </c>
      <c r="BF50" s="13">
        <v>1953</v>
      </c>
      <c r="BG50" s="13">
        <v>438</v>
      </c>
      <c r="BH50" s="13">
        <v>171</v>
      </c>
      <c r="BI50" s="13">
        <v>2562</v>
      </c>
      <c r="BJ50" s="13">
        <v>1113</v>
      </c>
      <c r="BK50" s="13">
        <v>210</v>
      </c>
      <c r="BL50" s="13">
        <v>79</v>
      </c>
      <c r="BM50" s="19">
        <v>1402</v>
      </c>
      <c r="BN50" s="9"/>
    </row>
    <row r="51" spans="5:66" s="2" customFormat="1" ht="16.5" customHeight="1">
      <c r="E51" s="16" t="s">
        <v>80</v>
      </c>
      <c r="F51" s="13">
        <v>42043</v>
      </c>
      <c r="G51" s="13">
        <v>0</v>
      </c>
      <c r="H51" s="13">
        <v>21124</v>
      </c>
      <c r="I51" s="13">
        <v>10064</v>
      </c>
      <c r="J51" s="13">
        <v>73231</v>
      </c>
      <c r="K51" s="13">
        <v>3902</v>
      </c>
      <c r="L51" s="13">
        <v>0</v>
      </c>
      <c r="M51" s="13">
        <v>3183</v>
      </c>
      <c r="N51" s="13">
        <v>449</v>
      </c>
      <c r="O51" s="12">
        <v>7534</v>
      </c>
      <c r="P51" s="38">
        <v>14</v>
      </c>
      <c r="Q51" s="13">
        <v>3408</v>
      </c>
      <c r="R51" s="13">
        <v>12</v>
      </c>
      <c r="S51" s="19">
        <v>463</v>
      </c>
      <c r="T51" s="9"/>
      <c r="W51" s="16" t="s">
        <v>41</v>
      </c>
      <c r="X51" s="13">
        <v>7</v>
      </c>
      <c r="Y51" s="13">
        <v>5</v>
      </c>
      <c r="Z51" s="13">
        <v>2</v>
      </c>
      <c r="AA51" s="13">
        <v>231</v>
      </c>
      <c r="AB51" s="13">
        <v>348</v>
      </c>
      <c r="AC51" s="13">
        <v>41</v>
      </c>
      <c r="AD51" s="13">
        <v>129</v>
      </c>
      <c r="AE51" s="13">
        <v>50</v>
      </c>
      <c r="AF51" s="13">
        <v>129</v>
      </c>
      <c r="AG51" s="13">
        <v>322</v>
      </c>
      <c r="AH51" s="13">
        <v>606</v>
      </c>
      <c r="AI51" s="13">
        <v>4872</v>
      </c>
      <c r="AJ51" s="13">
        <v>1290</v>
      </c>
      <c r="AK51" s="13">
        <v>516</v>
      </c>
      <c r="AL51" s="13">
        <v>6678</v>
      </c>
      <c r="AM51" s="13">
        <v>3719</v>
      </c>
      <c r="AN51" s="13">
        <v>472</v>
      </c>
      <c r="AO51" s="13">
        <v>230</v>
      </c>
      <c r="AP51" s="19">
        <v>4421</v>
      </c>
      <c r="AQ51" s="9"/>
      <c r="AT51" s="16" t="s">
        <v>41</v>
      </c>
      <c r="AU51" s="13">
        <v>7</v>
      </c>
      <c r="AV51" s="13">
        <v>5</v>
      </c>
      <c r="AW51" s="13">
        <v>2</v>
      </c>
      <c r="AX51" s="13">
        <v>55</v>
      </c>
      <c r="AY51" s="13">
        <v>62</v>
      </c>
      <c r="AZ51" s="13">
        <v>22</v>
      </c>
      <c r="BA51" s="13">
        <v>30</v>
      </c>
      <c r="BB51" s="13">
        <v>20</v>
      </c>
      <c r="BC51" s="13">
        <v>27</v>
      </c>
      <c r="BD51" s="13">
        <v>97</v>
      </c>
      <c r="BE51" s="13">
        <v>119</v>
      </c>
      <c r="BF51" s="13">
        <v>434</v>
      </c>
      <c r="BG51" s="13">
        <v>150</v>
      </c>
      <c r="BH51" s="13">
        <v>54</v>
      </c>
      <c r="BI51" s="13">
        <v>638</v>
      </c>
      <c r="BJ51" s="13">
        <v>77</v>
      </c>
      <c r="BK51" s="13">
        <v>22</v>
      </c>
      <c r="BL51" s="13">
        <v>8</v>
      </c>
      <c r="BM51" s="19">
        <v>107</v>
      </c>
      <c r="BN51" s="9"/>
    </row>
    <row r="52" spans="5:66" s="2" customFormat="1" ht="16.5" customHeight="1">
      <c r="E52" s="16" t="s">
        <v>50</v>
      </c>
      <c r="F52" s="21">
        <v>194791</v>
      </c>
      <c r="G52" s="21">
        <v>35007</v>
      </c>
      <c r="H52" s="21">
        <v>120797</v>
      </c>
      <c r="I52" s="21">
        <v>53786</v>
      </c>
      <c r="J52" s="21">
        <v>404381</v>
      </c>
      <c r="K52" s="21">
        <v>11054</v>
      </c>
      <c r="L52" s="21">
        <v>0</v>
      </c>
      <c r="M52" s="21">
        <v>12179</v>
      </c>
      <c r="N52" s="21">
        <v>0</v>
      </c>
      <c r="O52" s="36">
        <v>23233</v>
      </c>
      <c r="P52" s="39">
        <v>107</v>
      </c>
      <c r="Q52" s="21">
        <v>31882</v>
      </c>
      <c r="R52" s="21">
        <v>24</v>
      </c>
      <c r="S52" s="22">
        <v>905</v>
      </c>
      <c r="T52" s="9"/>
      <c r="W52" s="16" t="s">
        <v>42</v>
      </c>
      <c r="X52" s="21">
        <v>7</v>
      </c>
      <c r="Y52" s="21">
        <v>5</v>
      </c>
      <c r="Z52" s="21">
        <v>2</v>
      </c>
      <c r="AA52" s="21">
        <v>725</v>
      </c>
      <c r="AB52" s="21">
        <v>1175</v>
      </c>
      <c r="AC52" s="21">
        <v>133</v>
      </c>
      <c r="AD52" s="21">
        <v>394</v>
      </c>
      <c r="AE52" s="21">
        <v>186</v>
      </c>
      <c r="AF52" s="21">
        <v>490</v>
      </c>
      <c r="AG52" s="21">
        <v>1044</v>
      </c>
      <c r="AH52" s="21">
        <v>2059</v>
      </c>
      <c r="AI52" s="21">
        <v>23030</v>
      </c>
      <c r="AJ52" s="21">
        <v>5516</v>
      </c>
      <c r="AK52" s="21">
        <v>2744</v>
      </c>
      <c r="AL52" s="21">
        <v>31290</v>
      </c>
      <c r="AM52" s="21">
        <v>14210</v>
      </c>
      <c r="AN52" s="21">
        <v>1862</v>
      </c>
      <c r="AO52" s="21">
        <v>1042</v>
      </c>
      <c r="AP52" s="22">
        <v>17114</v>
      </c>
      <c r="AQ52" s="9"/>
      <c r="AT52" s="16" t="s">
        <v>42</v>
      </c>
      <c r="AU52" s="21">
        <v>7</v>
      </c>
      <c r="AV52" s="21">
        <v>5</v>
      </c>
      <c r="AW52" s="21">
        <v>2</v>
      </c>
      <c r="AX52" s="21">
        <v>236</v>
      </c>
      <c r="AY52" s="21">
        <v>279</v>
      </c>
      <c r="AZ52" s="21">
        <v>72</v>
      </c>
      <c r="BA52" s="21">
        <v>100</v>
      </c>
      <c r="BB52" s="21">
        <v>93</v>
      </c>
      <c r="BC52" s="21">
        <v>137</v>
      </c>
      <c r="BD52" s="21">
        <v>401</v>
      </c>
      <c r="BE52" s="21">
        <v>516</v>
      </c>
      <c r="BF52" s="21">
        <v>1699</v>
      </c>
      <c r="BG52" s="21">
        <v>434</v>
      </c>
      <c r="BH52" s="21">
        <v>237</v>
      </c>
      <c r="BI52" s="21">
        <v>2370</v>
      </c>
      <c r="BJ52" s="21">
        <v>0</v>
      </c>
      <c r="BK52" s="21">
        <v>0</v>
      </c>
      <c r="BL52" s="21">
        <v>0</v>
      </c>
      <c r="BM52" s="22">
        <v>0</v>
      </c>
      <c r="BN52" s="9"/>
    </row>
    <row r="53" spans="5:66" s="2" customFormat="1" ht="16.5" customHeight="1">
      <c r="E53" s="24" t="s">
        <v>51</v>
      </c>
      <c r="F53" s="13">
        <v>274251</v>
      </c>
      <c r="G53" s="13">
        <v>47223</v>
      </c>
      <c r="H53" s="13">
        <v>164421</v>
      </c>
      <c r="I53" s="13">
        <v>65610</v>
      </c>
      <c r="J53" s="13">
        <v>551505</v>
      </c>
      <c r="K53" s="13">
        <v>15865</v>
      </c>
      <c r="L53" s="13">
        <v>0</v>
      </c>
      <c r="M53" s="13">
        <v>20125</v>
      </c>
      <c r="N53" s="13">
        <v>0</v>
      </c>
      <c r="O53" s="12">
        <v>35990</v>
      </c>
      <c r="P53" s="38">
        <v>156</v>
      </c>
      <c r="Q53" s="13">
        <v>42740</v>
      </c>
      <c r="R53" s="13">
        <v>24</v>
      </c>
      <c r="S53" s="19">
        <v>738</v>
      </c>
      <c r="T53" s="9"/>
      <c r="W53" s="24" t="s">
        <v>43</v>
      </c>
      <c r="X53" s="13">
        <v>7</v>
      </c>
      <c r="Y53" s="13">
        <v>5</v>
      </c>
      <c r="Z53" s="13">
        <v>2</v>
      </c>
      <c r="AA53" s="13">
        <v>935</v>
      </c>
      <c r="AB53" s="13">
        <v>1607</v>
      </c>
      <c r="AC53" s="13">
        <v>172</v>
      </c>
      <c r="AD53" s="13">
        <v>595</v>
      </c>
      <c r="AE53" s="13">
        <v>231</v>
      </c>
      <c r="AF53" s="13">
        <v>636</v>
      </c>
      <c r="AG53" s="13">
        <v>1338</v>
      </c>
      <c r="AH53" s="13">
        <v>2838</v>
      </c>
      <c r="AI53" s="13">
        <v>30372</v>
      </c>
      <c r="AJ53" s="13">
        <v>8033</v>
      </c>
      <c r="AK53" s="13">
        <v>3434</v>
      </c>
      <c r="AL53" s="13">
        <v>41839</v>
      </c>
      <c r="AM53" s="13">
        <v>17671</v>
      </c>
      <c r="AN53" s="13">
        <v>2322</v>
      </c>
      <c r="AO53" s="13">
        <v>1247</v>
      </c>
      <c r="AP53" s="19">
        <v>21240</v>
      </c>
      <c r="AQ53" s="9"/>
      <c r="AT53" s="24" t="s">
        <v>43</v>
      </c>
      <c r="AU53" s="13">
        <v>7</v>
      </c>
      <c r="AV53" s="13">
        <v>5</v>
      </c>
      <c r="AW53" s="13">
        <v>2</v>
      </c>
      <c r="AX53" s="13">
        <v>337</v>
      </c>
      <c r="AY53" s="13">
        <v>397</v>
      </c>
      <c r="AZ53" s="13">
        <v>104</v>
      </c>
      <c r="BA53" s="13">
        <v>148</v>
      </c>
      <c r="BB53" s="13">
        <v>131</v>
      </c>
      <c r="BC53" s="13">
        <v>193</v>
      </c>
      <c r="BD53" s="13">
        <v>572</v>
      </c>
      <c r="BE53" s="13">
        <v>738</v>
      </c>
      <c r="BF53" s="13">
        <v>2668</v>
      </c>
      <c r="BG53" s="13">
        <v>710</v>
      </c>
      <c r="BH53" s="13">
        <v>371</v>
      </c>
      <c r="BI53" s="13">
        <v>3749</v>
      </c>
      <c r="BJ53" s="13">
        <v>0</v>
      </c>
      <c r="BK53" s="13">
        <v>0</v>
      </c>
      <c r="BL53" s="13">
        <v>0</v>
      </c>
      <c r="BM53" s="19">
        <v>0</v>
      </c>
      <c r="BN53" s="9"/>
    </row>
    <row r="54" spans="5:66" s="2" customFormat="1" ht="16.5" customHeight="1">
      <c r="E54" s="16" t="s">
        <v>52</v>
      </c>
      <c r="F54" s="13">
        <v>214425</v>
      </c>
      <c r="G54" s="13">
        <v>15169</v>
      </c>
      <c r="H54" s="13">
        <v>96848</v>
      </c>
      <c r="I54" s="13">
        <v>54120</v>
      </c>
      <c r="J54" s="13">
        <v>380562</v>
      </c>
      <c r="K54" s="13">
        <v>8803</v>
      </c>
      <c r="L54" s="13">
        <v>0</v>
      </c>
      <c r="M54" s="13">
        <v>11862</v>
      </c>
      <c r="N54" s="13">
        <v>0</v>
      </c>
      <c r="O54" s="12">
        <v>20665</v>
      </c>
      <c r="P54" s="38">
        <v>109</v>
      </c>
      <c r="Q54" s="13">
        <v>31907</v>
      </c>
      <c r="R54" s="13">
        <v>9</v>
      </c>
      <c r="S54" s="19">
        <v>103</v>
      </c>
      <c r="T54" s="9"/>
      <c r="W54" s="16" t="s">
        <v>44</v>
      </c>
      <c r="X54" s="13">
        <v>7</v>
      </c>
      <c r="Y54" s="13">
        <v>5</v>
      </c>
      <c r="Z54" s="13">
        <v>2</v>
      </c>
      <c r="AA54" s="13">
        <v>609</v>
      </c>
      <c r="AB54" s="13">
        <v>1018</v>
      </c>
      <c r="AC54" s="13">
        <v>98</v>
      </c>
      <c r="AD54" s="13">
        <v>338</v>
      </c>
      <c r="AE54" s="13">
        <v>148</v>
      </c>
      <c r="AF54" s="13">
        <v>411</v>
      </c>
      <c r="AG54" s="13">
        <v>855</v>
      </c>
      <c r="AH54" s="13">
        <v>1767</v>
      </c>
      <c r="AI54" s="13">
        <v>14965</v>
      </c>
      <c r="AJ54" s="13">
        <v>3549</v>
      </c>
      <c r="AK54" s="13">
        <v>1726</v>
      </c>
      <c r="AL54" s="13">
        <v>20240</v>
      </c>
      <c r="AM54" s="13">
        <v>12363</v>
      </c>
      <c r="AN54" s="13">
        <v>1421</v>
      </c>
      <c r="AO54" s="13">
        <v>858</v>
      </c>
      <c r="AP54" s="19">
        <v>14642</v>
      </c>
      <c r="AQ54" s="9"/>
      <c r="AT54" s="16" t="s">
        <v>44</v>
      </c>
      <c r="AU54" s="13">
        <v>7</v>
      </c>
      <c r="AV54" s="13">
        <v>5</v>
      </c>
      <c r="AW54" s="13">
        <v>2</v>
      </c>
      <c r="AX54" s="13">
        <v>228</v>
      </c>
      <c r="AY54" s="13">
        <v>278</v>
      </c>
      <c r="AZ54" s="13">
        <v>55</v>
      </c>
      <c r="BA54" s="13">
        <v>86</v>
      </c>
      <c r="BB54" s="13">
        <v>77</v>
      </c>
      <c r="BC54" s="13">
        <v>105</v>
      </c>
      <c r="BD54" s="13">
        <v>360</v>
      </c>
      <c r="BE54" s="13">
        <v>469</v>
      </c>
      <c r="BF54" s="13">
        <v>1557</v>
      </c>
      <c r="BG54" s="13">
        <v>344</v>
      </c>
      <c r="BH54" s="13">
        <v>168</v>
      </c>
      <c r="BI54" s="13">
        <v>2069</v>
      </c>
      <c r="BJ54" s="13">
        <v>0</v>
      </c>
      <c r="BK54" s="13">
        <v>0</v>
      </c>
      <c r="BL54" s="13">
        <v>0</v>
      </c>
      <c r="BM54" s="19">
        <v>0</v>
      </c>
      <c r="BN54" s="9"/>
    </row>
    <row r="55" spans="5:66" s="2" customFormat="1" ht="16.5" customHeight="1">
      <c r="E55" s="16" t="s">
        <v>53</v>
      </c>
      <c r="F55" s="13">
        <v>161442</v>
      </c>
      <c r="G55" s="13">
        <v>31388</v>
      </c>
      <c r="H55" s="13">
        <v>115936</v>
      </c>
      <c r="I55" s="13">
        <v>52291</v>
      </c>
      <c r="J55" s="13">
        <v>361057</v>
      </c>
      <c r="K55" s="13">
        <v>8591</v>
      </c>
      <c r="L55" s="13">
        <v>1920</v>
      </c>
      <c r="M55" s="13">
        <v>7241</v>
      </c>
      <c r="N55" s="13">
        <v>3161</v>
      </c>
      <c r="O55" s="12">
        <v>20913</v>
      </c>
      <c r="P55" s="38">
        <v>88</v>
      </c>
      <c r="Q55" s="13">
        <v>21029</v>
      </c>
      <c r="R55" s="13">
        <v>7</v>
      </c>
      <c r="S55" s="19">
        <v>372</v>
      </c>
      <c r="T55" s="9"/>
      <c r="W55" s="16" t="s">
        <v>45</v>
      </c>
      <c r="X55" s="13">
        <v>7</v>
      </c>
      <c r="Y55" s="13">
        <v>5</v>
      </c>
      <c r="Z55" s="13">
        <v>2</v>
      </c>
      <c r="AA55" s="13">
        <v>567</v>
      </c>
      <c r="AB55" s="13">
        <v>921</v>
      </c>
      <c r="AC55" s="13">
        <v>106</v>
      </c>
      <c r="AD55" s="13">
        <v>339</v>
      </c>
      <c r="AE55" s="13">
        <v>160</v>
      </c>
      <c r="AF55" s="13">
        <v>396</v>
      </c>
      <c r="AG55" s="13">
        <v>833</v>
      </c>
      <c r="AH55" s="13">
        <v>1656</v>
      </c>
      <c r="AI55" s="13">
        <v>18696</v>
      </c>
      <c r="AJ55" s="13">
        <v>4916</v>
      </c>
      <c r="AK55" s="13">
        <v>2297</v>
      </c>
      <c r="AL55" s="13">
        <v>25909</v>
      </c>
      <c r="AM55" s="13">
        <v>12304</v>
      </c>
      <c r="AN55" s="13">
        <v>1643</v>
      </c>
      <c r="AO55" s="13">
        <v>992</v>
      </c>
      <c r="AP55" s="19">
        <v>14939</v>
      </c>
      <c r="AQ55" s="9"/>
      <c r="AT55" s="16" t="s">
        <v>45</v>
      </c>
      <c r="AU55" s="13">
        <v>7</v>
      </c>
      <c r="AV55" s="13">
        <v>5</v>
      </c>
      <c r="AW55" s="13">
        <v>2</v>
      </c>
      <c r="AX55" s="13">
        <v>184</v>
      </c>
      <c r="AY55" s="13">
        <v>209</v>
      </c>
      <c r="AZ55" s="13">
        <v>51</v>
      </c>
      <c r="BA55" s="13">
        <v>79</v>
      </c>
      <c r="BB55" s="13">
        <v>64</v>
      </c>
      <c r="BC55" s="13">
        <v>97</v>
      </c>
      <c r="BD55" s="13">
        <v>299</v>
      </c>
      <c r="BE55" s="13">
        <v>385</v>
      </c>
      <c r="BF55" s="13">
        <v>805</v>
      </c>
      <c r="BG55" s="13">
        <v>217</v>
      </c>
      <c r="BH55" s="13">
        <v>107</v>
      </c>
      <c r="BI55" s="13">
        <v>1129</v>
      </c>
      <c r="BJ55" s="13">
        <v>451</v>
      </c>
      <c r="BK55" s="13">
        <v>89</v>
      </c>
      <c r="BL55" s="13">
        <v>45</v>
      </c>
      <c r="BM55" s="19">
        <v>585</v>
      </c>
      <c r="BN55" s="9"/>
    </row>
    <row r="56" spans="5:66" s="2" customFormat="1" ht="16.5" customHeight="1">
      <c r="E56" s="16" t="s">
        <v>54</v>
      </c>
      <c r="F56" s="13">
        <v>221989</v>
      </c>
      <c r="G56" s="13">
        <v>51660</v>
      </c>
      <c r="H56" s="13">
        <v>155612</v>
      </c>
      <c r="I56" s="13">
        <v>62526</v>
      </c>
      <c r="J56" s="13">
        <v>491787</v>
      </c>
      <c r="K56" s="13">
        <v>17875</v>
      </c>
      <c r="L56" s="13">
        <v>4056</v>
      </c>
      <c r="M56" s="13">
        <v>14220</v>
      </c>
      <c r="N56" s="13">
        <v>5983</v>
      </c>
      <c r="O56" s="12">
        <v>42134</v>
      </c>
      <c r="P56" s="38">
        <v>112</v>
      </c>
      <c r="Q56" s="13">
        <v>28217</v>
      </c>
      <c r="R56" s="13">
        <v>37</v>
      </c>
      <c r="S56" s="19">
        <v>1947</v>
      </c>
      <c r="T56" s="9"/>
      <c r="W56" s="16" t="s">
        <v>46</v>
      </c>
      <c r="X56" s="13">
        <v>7</v>
      </c>
      <c r="Y56" s="13">
        <v>5</v>
      </c>
      <c r="Z56" s="13">
        <v>2</v>
      </c>
      <c r="AA56" s="13">
        <v>908</v>
      </c>
      <c r="AB56" s="13">
        <v>1552</v>
      </c>
      <c r="AC56" s="13">
        <v>164</v>
      </c>
      <c r="AD56" s="13">
        <v>589</v>
      </c>
      <c r="AE56" s="13">
        <v>224</v>
      </c>
      <c r="AF56" s="13">
        <v>706</v>
      </c>
      <c r="AG56" s="13">
        <v>1296</v>
      </c>
      <c r="AH56" s="13">
        <v>2847</v>
      </c>
      <c r="AI56" s="13">
        <v>29333</v>
      </c>
      <c r="AJ56" s="13">
        <v>7952</v>
      </c>
      <c r="AK56" s="13">
        <v>3812</v>
      </c>
      <c r="AL56" s="13">
        <v>41097</v>
      </c>
      <c r="AM56" s="13">
        <v>19068</v>
      </c>
      <c r="AN56" s="13">
        <v>2460</v>
      </c>
      <c r="AO56" s="13">
        <v>1344</v>
      </c>
      <c r="AP56" s="19">
        <v>22872</v>
      </c>
      <c r="AQ56" s="9"/>
      <c r="AT56" s="16" t="s">
        <v>46</v>
      </c>
      <c r="AU56" s="13">
        <v>7</v>
      </c>
      <c r="AV56" s="13">
        <v>5</v>
      </c>
      <c r="AW56" s="13">
        <v>2</v>
      </c>
      <c r="AX56" s="13">
        <v>231</v>
      </c>
      <c r="AY56" s="13">
        <v>277</v>
      </c>
      <c r="AZ56" s="13">
        <v>119</v>
      </c>
      <c r="BA56" s="13">
        <v>181</v>
      </c>
      <c r="BB56" s="13">
        <v>130</v>
      </c>
      <c r="BC56" s="13">
        <v>199</v>
      </c>
      <c r="BD56" s="13">
        <v>480</v>
      </c>
      <c r="BE56" s="13">
        <v>657</v>
      </c>
      <c r="BF56" s="13">
        <v>1415</v>
      </c>
      <c r="BG56" s="13">
        <v>661</v>
      </c>
      <c r="BH56" s="13">
        <v>295</v>
      </c>
      <c r="BI56" s="13">
        <v>2371</v>
      </c>
      <c r="BJ56" s="13">
        <v>760</v>
      </c>
      <c r="BK56" s="13">
        <v>280</v>
      </c>
      <c r="BL56" s="13">
        <v>122</v>
      </c>
      <c r="BM56" s="19">
        <v>1162</v>
      </c>
      <c r="BN56" s="9"/>
    </row>
    <row r="57" spans="5:66" s="2" customFormat="1" ht="16.5" customHeight="1">
      <c r="E57" s="20" t="s">
        <v>55</v>
      </c>
      <c r="F57" s="21">
        <v>58335</v>
      </c>
      <c r="G57" s="21">
        <v>14977</v>
      </c>
      <c r="H57" s="21">
        <v>40047</v>
      </c>
      <c r="I57" s="21">
        <v>15895</v>
      </c>
      <c r="J57" s="21">
        <v>129254</v>
      </c>
      <c r="K57" s="21">
        <v>5581</v>
      </c>
      <c r="L57" s="21">
        <v>1358</v>
      </c>
      <c r="M57" s="21">
        <v>4267</v>
      </c>
      <c r="N57" s="21">
        <v>1756</v>
      </c>
      <c r="O57" s="36">
        <v>12962</v>
      </c>
      <c r="P57" s="39">
        <v>33</v>
      </c>
      <c r="Q57" s="21">
        <v>8447</v>
      </c>
      <c r="R57" s="21">
        <v>23</v>
      </c>
      <c r="S57" s="22">
        <v>717</v>
      </c>
      <c r="T57" s="9"/>
      <c r="W57" s="20" t="s">
        <v>47</v>
      </c>
      <c r="X57" s="21">
        <v>7</v>
      </c>
      <c r="Y57" s="21">
        <v>5</v>
      </c>
      <c r="Z57" s="21">
        <v>2</v>
      </c>
      <c r="AA57" s="21">
        <v>326</v>
      </c>
      <c r="AB57" s="21">
        <v>503</v>
      </c>
      <c r="AC57" s="21">
        <v>52</v>
      </c>
      <c r="AD57" s="21">
        <v>168</v>
      </c>
      <c r="AE57" s="21">
        <v>63</v>
      </c>
      <c r="AF57" s="21">
        <v>170</v>
      </c>
      <c r="AG57" s="21">
        <v>441</v>
      </c>
      <c r="AH57" s="21">
        <v>841</v>
      </c>
      <c r="AI57" s="21">
        <v>9331</v>
      </c>
      <c r="AJ57" s="21">
        <v>2226</v>
      </c>
      <c r="AK57" s="21">
        <v>901</v>
      </c>
      <c r="AL57" s="21">
        <v>12458</v>
      </c>
      <c r="AM57" s="21">
        <v>6276</v>
      </c>
      <c r="AN57" s="21">
        <v>715</v>
      </c>
      <c r="AO57" s="21">
        <v>346</v>
      </c>
      <c r="AP57" s="22">
        <v>7337</v>
      </c>
      <c r="AQ57" s="9"/>
      <c r="AT57" s="20" t="s">
        <v>47</v>
      </c>
      <c r="AU57" s="21">
        <v>7</v>
      </c>
      <c r="AV57" s="21">
        <v>5</v>
      </c>
      <c r="AW57" s="21">
        <v>2</v>
      </c>
      <c r="AX57" s="21">
        <v>103</v>
      </c>
      <c r="AY57" s="21">
        <v>115</v>
      </c>
      <c r="AZ57" s="21">
        <v>29</v>
      </c>
      <c r="BA57" s="21">
        <v>42</v>
      </c>
      <c r="BB57" s="21">
        <v>36</v>
      </c>
      <c r="BC57" s="21">
        <v>50</v>
      </c>
      <c r="BD57" s="21">
        <v>168</v>
      </c>
      <c r="BE57" s="21">
        <v>207</v>
      </c>
      <c r="BF57" s="21">
        <v>684</v>
      </c>
      <c r="BG57" s="21">
        <v>179</v>
      </c>
      <c r="BH57" s="21">
        <v>85</v>
      </c>
      <c r="BI57" s="21">
        <v>948</v>
      </c>
      <c r="BJ57" s="21">
        <v>375</v>
      </c>
      <c r="BK57" s="21">
        <v>75</v>
      </c>
      <c r="BL57" s="21">
        <v>38</v>
      </c>
      <c r="BM57" s="22">
        <v>488</v>
      </c>
      <c r="BN57" s="9"/>
    </row>
    <row r="58" spans="5:66" s="2" customFormat="1" ht="16.5" customHeight="1">
      <c r="E58" s="16" t="s">
        <v>56</v>
      </c>
      <c r="F58" s="13">
        <v>194476</v>
      </c>
      <c r="G58" s="13">
        <v>50010</v>
      </c>
      <c r="H58" s="13">
        <v>135127</v>
      </c>
      <c r="I58" s="13">
        <v>61147</v>
      </c>
      <c r="J58" s="13">
        <v>440760</v>
      </c>
      <c r="K58" s="13">
        <v>22347</v>
      </c>
      <c r="L58" s="13">
        <v>1827</v>
      </c>
      <c r="M58" s="13">
        <v>11745</v>
      </c>
      <c r="N58" s="13">
        <v>7308</v>
      </c>
      <c r="O58" s="12">
        <v>43227</v>
      </c>
      <c r="P58" s="38">
        <v>116</v>
      </c>
      <c r="Q58" s="13">
        <v>19059</v>
      </c>
      <c r="R58" s="13">
        <v>107</v>
      </c>
      <c r="S58" s="19">
        <v>3270</v>
      </c>
      <c r="T58" s="9"/>
      <c r="W58" s="16" t="s">
        <v>48</v>
      </c>
      <c r="X58" s="13">
        <v>7</v>
      </c>
      <c r="Y58" s="13">
        <v>5</v>
      </c>
      <c r="Z58" s="13">
        <v>2</v>
      </c>
      <c r="AA58" s="13">
        <v>701</v>
      </c>
      <c r="AB58" s="13">
        <v>1234</v>
      </c>
      <c r="AC58" s="13">
        <v>159</v>
      </c>
      <c r="AD58" s="13">
        <v>549</v>
      </c>
      <c r="AE58" s="13">
        <v>255</v>
      </c>
      <c r="AF58" s="13">
        <v>788</v>
      </c>
      <c r="AG58" s="13">
        <v>1115</v>
      </c>
      <c r="AH58" s="13">
        <v>2571</v>
      </c>
      <c r="AI58" s="13">
        <v>23841</v>
      </c>
      <c r="AJ58" s="13">
        <v>7576</v>
      </c>
      <c r="AK58" s="13">
        <v>4350</v>
      </c>
      <c r="AL58" s="13">
        <v>35767</v>
      </c>
      <c r="AM58" s="13">
        <v>17076</v>
      </c>
      <c r="AN58" s="13">
        <v>2767</v>
      </c>
      <c r="AO58" s="13">
        <v>1775</v>
      </c>
      <c r="AP58" s="19">
        <v>21618</v>
      </c>
      <c r="AQ58" s="9"/>
      <c r="AT58" s="16" t="s">
        <v>48</v>
      </c>
      <c r="AU58" s="13">
        <v>7</v>
      </c>
      <c r="AV58" s="13">
        <v>5</v>
      </c>
      <c r="AW58" s="13">
        <v>2</v>
      </c>
      <c r="AX58" s="13">
        <v>213</v>
      </c>
      <c r="AY58" s="13">
        <v>267</v>
      </c>
      <c r="AZ58" s="13">
        <v>101</v>
      </c>
      <c r="BA58" s="13">
        <v>152</v>
      </c>
      <c r="BB58" s="13">
        <v>165</v>
      </c>
      <c r="BC58" s="13">
        <v>239</v>
      </c>
      <c r="BD58" s="13">
        <v>479</v>
      </c>
      <c r="BE58" s="13">
        <v>658</v>
      </c>
      <c r="BF58" s="13">
        <v>1346</v>
      </c>
      <c r="BG58" s="13">
        <v>547</v>
      </c>
      <c r="BH58" s="13">
        <v>344</v>
      </c>
      <c r="BI58" s="13">
        <v>2237</v>
      </c>
      <c r="BJ58" s="13">
        <v>984</v>
      </c>
      <c r="BK58" s="13">
        <v>333</v>
      </c>
      <c r="BL58" s="13">
        <v>218</v>
      </c>
      <c r="BM58" s="19">
        <v>1535</v>
      </c>
      <c r="BN58" s="9"/>
    </row>
    <row r="59" spans="5:66" s="2" customFormat="1" ht="16.5" customHeight="1">
      <c r="E59" s="16" t="s">
        <v>57</v>
      </c>
      <c r="F59" s="13">
        <v>242157</v>
      </c>
      <c r="G59" s="13">
        <v>82493</v>
      </c>
      <c r="H59" s="13">
        <v>175633</v>
      </c>
      <c r="I59" s="13">
        <v>89795</v>
      </c>
      <c r="J59" s="13">
        <v>590078</v>
      </c>
      <c r="K59" s="13">
        <v>9321</v>
      </c>
      <c r="L59" s="13">
        <v>3387</v>
      </c>
      <c r="M59" s="13">
        <v>11410</v>
      </c>
      <c r="N59" s="13">
        <v>5222</v>
      </c>
      <c r="O59" s="12">
        <v>29340</v>
      </c>
      <c r="P59" s="38">
        <v>162</v>
      </c>
      <c r="Q59" s="13">
        <v>50374</v>
      </c>
      <c r="R59" s="13">
        <v>5</v>
      </c>
      <c r="S59" s="19">
        <v>371</v>
      </c>
      <c r="T59" s="9"/>
      <c r="W59" s="16" t="s">
        <v>49</v>
      </c>
      <c r="X59" s="13">
        <v>7</v>
      </c>
      <c r="Y59" s="13">
        <v>5</v>
      </c>
      <c r="Z59" s="13">
        <v>2</v>
      </c>
      <c r="AA59" s="13">
        <v>984</v>
      </c>
      <c r="AB59" s="13">
        <v>1594</v>
      </c>
      <c r="AC59" s="13">
        <v>145</v>
      </c>
      <c r="AD59" s="13">
        <v>484</v>
      </c>
      <c r="AE59" s="13">
        <v>126</v>
      </c>
      <c r="AF59" s="13">
        <v>341</v>
      </c>
      <c r="AG59" s="13">
        <v>1255</v>
      </c>
      <c r="AH59" s="13">
        <v>2419</v>
      </c>
      <c r="AI59" s="13">
        <v>30796</v>
      </c>
      <c r="AJ59" s="13">
        <v>6679</v>
      </c>
      <c r="AK59" s="13">
        <v>1883</v>
      </c>
      <c r="AL59" s="13">
        <v>39358</v>
      </c>
      <c r="AM59" s="13">
        <v>23557</v>
      </c>
      <c r="AN59" s="13">
        <v>2479</v>
      </c>
      <c r="AO59" s="13">
        <v>862</v>
      </c>
      <c r="AP59" s="19">
        <v>26898</v>
      </c>
      <c r="AQ59" s="9"/>
      <c r="AT59" s="16" t="s">
        <v>49</v>
      </c>
      <c r="AU59" s="13">
        <v>7</v>
      </c>
      <c r="AV59" s="13">
        <v>5</v>
      </c>
      <c r="AW59" s="13">
        <v>2</v>
      </c>
      <c r="AX59" s="13">
        <v>316</v>
      </c>
      <c r="AY59" s="13">
        <v>370</v>
      </c>
      <c r="AZ59" s="13">
        <v>71</v>
      </c>
      <c r="BA59" s="13">
        <v>108</v>
      </c>
      <c r="BB59" s="13">
        <v>61</v>
      </c>
      <c r="BC59" s="13">
        <v>88</v>
      </c>
      <c r="BD59" s="13">
        <v>448</v>
      </c>
      <c r="BE59" s="13">
        <v>566</v>
      </c>
      <c r="BF59" s="13">
        <v>1373</v>
      </c>
      <c r="BG59" s="13">
        <v>286</v>
      </c>
      <c r="BH59" s="13">
        <v>93</v>
      </c>
      <c r="BI59" s="13">
        <v>1752</v>
      </c>
      <c r="BJ59" s="13">
        <v>796</v>
      </c>
      <c r="BK59" s="13">
        <v>128</v>
      </c>
      <c r="BL59" s="13">
        <v>44</v>
      </c>
      <c r="BM59" s="19">
        <v>968</v>
      </c>
      <c r="BN59" s="9"/>
    </row>
    <row r="60" spans="5:66" s="2" customFormat="1" ht="16.5" customHeight="1">
      <c r="E60" s="16" t="s">
        <v>58</v>
      </c>
      <c r="F60" s="13">
        <v>29903</v>
      </c>
      <c r="G60" s="13">
        <v>8003</v>
      </c>
      <c r="H60" s="13">
        <v>18633</v>
      </c>
      <c r="I60" s="13">
        <v>7414</v>
      </c>
      <c r="J60" s="13">
        <v>63953</v>
      </c>
      <c r="K60" s="13">
        <v>2403</v>
      </c>
      <c r="L60" s="13">
        <v>700</v>
      </c>
      <c r="M60" s="13">
        <v>1992</v>
      </c>
      <c r="N60" s="13">
        <v>839</v>
      </c>
      <c r="O60" s="12">
        <v>5934</v>
      </c>
      <c r="P60" s="38">
        <v>11</v>
      </c>
      <c r="Q60" s="13">
        <v>1606</v>
      </c>
      <c r="R60" s="13">
        <v>15</v>
      </c>
      <c r="S60" s="19">
        <v>350</v>
      </c>
      <c r="T60" s="9"/>
      <c r="W60" s="16" t="s">
        <v>79</v>
      </c>
      <c r="X60" s="13">
        <v>7</v>
      </c>
      <c r="Y60" s="13">
        <v>5</v>
      </c>
      <c r="Z60" s="13">
        <v>2</v>
      </c>
      <c r="AA60" s="13">
        <v>254</v>
      </c>
      <c r="AB60" s="13">
        <v>408</v>
      </c>
      <c r="AC60" s="13">
        <v>33</v>
      </c>
      <c r="AD60" s="13">
        <v>99</v>
      </c>
      <c r="AE60" s="13">
        <v>70</v>
      </c>
      <c r="AF60" s="13">
        <v>197</v>
      </c>
      <c r="AG60" s="13">
        <v>357</v>
      </c>
      <c r="AH60" s="13">
        <v>704</v>
      </c>
      <c r="AI60" s="13">
        <v>7540</v>
      </c>
      <c r="AJ60" s="13">
        <v>1307</v>
      </c>
      <c r="AK60" s="13">
        <v>1040</v>
      </c>
      <c r="AL60" s="13">
        <v>9887</v>
      </c>
      <c r="AM60" s="13">
        <v>4445</v>
      </c>
      <c r="AN60" s="13">
        <v>412</v>
      </c>
      <c r="AO60" s="13">
        <v>350</v>
      </c>
      <c r="AP60" s="19">
        <v>5207</v>
      </c>
      <c r="AQ60" s="9"/>
      <c r="AT60" s="16" t="s">
        <v>79</v>
      </c>
      <c r="AU60" s="13">
        <v>7</v>
      </c>
      <c r="AV60" s="13">
        <v>5</v>
      </c>
      <c r="AW60" s="13">
        <v>2</v>
      </c>
      <c r="AX60" s="13">
        <v>63</v>
      </c>
      <c r="AY60" s="13">
        <v>72</v>
      </c>
      <c r="AZ60" s="13">
        <v>18</v>
      </c>
      <c r="BA60" s="13">
        <v>26</v>
      </c>
      <c r="BB60" s="13">
        <v>41</v>
      </c>
      <c r="BC60" s="13">
        <v>56</v>
      </c>
      <c r="BD60" s="13">
        <v>122</v>
      </c>
      <c r="BE60" s="13">
        <v>154</v>
      </c>
      <c r="BF60" s="13">
        <v>459</v>
      </c>
      <c r="BG60" s="13">
        <v>118</v>
      </c>
      <c r="BH60" s="13">
        <v>102</v>
      </c>
      <c r="BI60" s="13">
        <v>679</v>
      </c>
      <c r="BJ60" s="13">
        <v>238</v>
      </c>
      <c r="BK60" s="13">
        <v>49</v>
      </c>
      <c r="BL60" s="13">
        <v>44</v>
      </c>
      <c r="BM60" s="19">
        <v>331</v>
      </c>
      <c r="BN60" s="9"/>
    </row>
    <row r="61" spans="5:66" s="2" customFormat="1" ht="16.5" customHeight="1">
      <c r="E61" s="16" t="s">
        <v>59</v>
      </c>
      <c r="F61" s="13">
        <v>73756</v>
      </c>
      <c r="G61" s="13">
        <v>19728</v>
      </c>
      <c r="H61" s="13">
        <v>42953</v>
      </c>
      <c r="I61" s="13">
        <v>16671</v>
      </c>
      <c r="J61" s="13">
        <v>153108</v>
      </c>
      <c r="K61" s="13">
        <v>5289</v>
      </c>
      <c r="L61" s="13">
        <v>1339</v>
      </c>
      <c r="M61" s="13">
        <v>3619</v>
      </c>
      <c r="N61" s="13">
        <v>1563</v>
      </c>
      <c r="O61" s="12">
        <v>11810</v>
      </c>
      <c r="P61" s="38">
        <v>90</v>
      </c>
      <c r="Q61" s="13">
        <v>26625</v>
      </c>
      <c r="R61" s="13">
        <v>25</v>
      </c>
      <c r="S61" s="19">
        <v>667</v>
      </c>
      <c r="T61" s="9"/>
      <c r="W61" s="16" t="s">
        <v>80</v>
      </c>
      <c r="X61" s="13">
        <v>7</v>
      </c>
      <c r="Y61" s="13">
        <v>5</v>
      </c>
      <c r="Z61" s="13">
        <v>2</v>
      </c>
      <c r="AA61" s="13">
        <v>369</v>
      </c>
      <c r="AB61" s="13">
        <v>586</v>
      </c>
      <c r="AC61" s="13">
        <v>66</v>
      </c>
      <c r="AD61" s="13">
        <v>211</v>
      </c>
      <c r="AE61" s="13">
        <v>81</v>
      </c>
      <c r="AF61" s="13">
        <v>226</v>
      </c>
      <c r="AG61" s="13">
        <v>516</v>
      </c>
      <c r="AH61" s="13">
        <v>1023</v>
      </c>
      <c r="AI61" s="13">
        <v>12552</v>
      </c>
      <c r="AJ61" s="13">
        <v>3228</v>
      </c>
      <c r="AK61" s="13">
        <v>1383</v>
      </c>
      <c r="AL61" s="13">
        <v>17163</v>
      </c>
      <c r="AM61" s="13">
        <v>8188</v>
      </c>
      <c r="AN61" s="13">
        <v>1046</v>
      </c>
      <c r="AO61" s="13">
        <v>514</v>
      </c>
      <c r="AP61" s="19">
        <v>9748</v>
      </c>
      <c r="AQ61" s="9"/>
      <c r="AT61" s="16" t="s">
        <v>80</v>
      </c>
      <c r="AU61" s="13">
        <v>7</v>
      </c>
      <c r="AV61" s="13">
        <v>5</v>
      </c>
      <c r="AW61" s="13">
        <v>2</v>
      </c>
      <c r="AX61" s="13">
        <v>83</v>
      </c>
      <c r="AY61" s="13">
        <v>99</v>
      </c>
      <c r="AZ61" s="13">
        <v>40</v>
      </c>
      <c r="BA61" s="13">
        <v>55</v>
      </c>
      <c r="BB61" s="13">
        <v>56</v>
      </c>
      <c r="BC61" s="13">
        <v>72</v>
      </c>
      <c r="BD61" s="13">
        <v>179</v>
      </c>
      <c r="BE61" s="13">
        <v>226</v>
      </c>
      <c r="BF61" s="13">
        <v>568</v>
      </c>
      <c r="BG61" s="13">
        <v>221</v>
      </c>
      <c r="BH61" s="13">
        <v>118</v>
      </c>
      <c r="BI61" s="13">
        <v>907</v>
      </c>
      <c r="BJ61" s="13">
        <v>296</v>
      </c>
      <c r="BK61" s="13">
        <v>102</v>
      </c>
      <c r="BL61" s="13">
        <v>57</v>
      </c>
      <c r="BM61" s="19">
        <v>455</v>
      </c>
      <c r="BN61" s="9"/>
    </row>
    <row r="62" spans="5:66" s="2" customFormat="1" ht="16.5" customHeight="1">
      <c r="E62" s="20" t="s">
        <v>60</v>
      </c>
      <c r="F62" s="21">
        <v>304069</v>
      </c>
      <c r="G62" s="21">
        <v>75448</v>
      </c>
      <c r="H62" s="21">
        <v>218261</v>
      </c>
      <c r="I62" s="21">
        <v>96514</v>
      </c>
      <c r="J62" s="21">
        <v>694292</v>
      </c>
      <c r="K62" s="21">
        <v>14765</v>
      </c>
      <c r="L62" s="21">
        <v>4442</v>
      </c>
      <c r="M62" s="21">
        <v>15356</v>
      </c>
      <c r="N62" s="21">
        <v>7144</v>
      </c>
      <c r="O62" s="36">
        <v>41707</v>
      </c>
      <c r="P62" s="39">
        <v>164</v>
      </c>
      <c r="Q62" s="21">
        <v>38374</v>
      </c>
      <c r="R62" s="21">
        <v>21</v>
      </c>
      <c r="S62" s="22">
        <v>595942</v>
      </c>
      <c r="T62" s="9"/>
      <c r="W62" s="20" t="s">
        <v>50</v>
      </c>
      <c r="X62" s="21">
        <v>7</v>
      </c>
      <c r="Y62" s="21">
        <v>5</v>
      </c>
      <c r="Z62" s="21">
        <v>2</v>
      </c>
      <c r="AA62" s="21">
        <v>1409</v>
      </c>
      <c r="AB62" s="21">
        <v>2203</v>
      </c>
      <c r="AC62" s="21">
        <v>269</v>
      </c>
      <c r="AD62" s="21">
        <v>820</v>
      </c>
      <c r="AE62" s="21">
        <v>352</v>
      </c>
      <c r="AF62" s="21">
        <v>898</v>
      </c>
      <c r="AG62" s="21">
        <v>2030</v>
      </c>
      <c r="AH62" s="21">
        <v>3921</v>
      </c>
      <c r="AI62" s="21">
        <v>42562</v>
      </c>
      <c r="AJ62" s="21">
        <v>11316</v>
      </c>
      <c r="AK62" s="21">
        <v>4956</v>
      </c>
      <c r="AL62" s="21">
        <v>58834</v>
      </c>
      <c r="AM62" s="21">
        <v>28405</v>
      </c>
      <c r="AN62" s="21">
        <v>3874</v>
      </c>
      <c r="AO62" s="21">
        <v>2027</v>
      </c>
      <c r="AP62" s="22">
        <v>34306</v>
      </c>
      <c r="AQ62" s="9"/>
      <c r="AT62" s="20" t="s">
        <v>50</v>
      </c>
      <c r="AU62" s="21">
        <v>7</v>
      </c>
      <c r="AV62" s="21">
        <v>5</v>
      </c>
      <c r="AW62" s="21">
        <v>2</v>
      </c>
      <c r="AX62" s="21">
        <v>394</v>
      </c>
      <c r="AY62" s="21">
        <v>465</v>
      </c>
      <c r="AZ62" s="21">
        <v>137</v>
      </c>
      <c r="BA62" s="21">
        <v>207</v>
      </c>
      <c r="BB62" s="21">
        <v>138</v>
      </c>
      <c r="BC62" s="21">
        <v>200</v>
      </c>
      <c r="BD62" s="21">
        <v>669</v>
      </c>
      <c r="BE62" s="21">
        <v>872</v>
      </c>
      <c r="BF62" s="21">
        <v>2018</v>
      </c>
      <c r="BG62" s="21">
        <v>642</v>
      </c>
      <c r="BH62" s="21">
        <v>248</v>
      </c>
      <c r="BI62" s="21">
        <v>2908</v>
      </c>
      <c r="BJ62" s="21">
        <v>1159</v>
      </c>
      <c r="BK62" s="21">
        <v>288</v>
      </c>
      <c r="BL62" s="21">
        <v>116</v>
      </c>
      <c r="BM62" s="22">
        <v>1563</v>
      </c>
      <c r="BN62" s="9"/>
    </row>
    <row r="63" spans="5:66" s="2" customFormat="1" ht="16.5" customHeight="1">
      <c r="E63" s="16" t="s">
        <v>61</v>
      </c>
      <c r="F63" s="13">
        <v>85595</v>
      </c>
      <c r="G63" s="13">
        <v>11774</v>
      </c>
      <c r="H63" s="13">
        <v>43524</v>
      </c>
      <c r="I63" s="13">
        <v>19559</v>
      </c>
      <c r="J63" s="13">
        <v>160452</v>
      </c>
      <c r="K63" s="13">
        <v>7009</v>
      </c>
      <c r="L63" s="13">
        <v>909</v>
      </c>
      <c r="M63" s="13">
        <v>4164</v>
      </c>
      <c r="N63" s="13">
        <v>1835</v>
      </c>
      <c r="O63" s="12">
        <v>13917</v>
      </c>
      <c r="P63" s="38">
        <v>28</v>
      </c>
      <c r="Q63" s="13">
        <v>5534</v>
      </c>
      <c r="R63" s="13">
        <v>16</v>
      </c>
      <c r="S63" s="19">
        <v>352</v>
      </c>
      <c r="T63" s="9"/>
      <c r="W63" s="16" t="s">
        <v>51</v>
      </c>
      <c r="X63" s="13">
        <v>7</v>
      </c>
      <c r="Y63" s="13">
        <v>5</v>
      </c>
      <c r="Z63" s="13">
        <v>2</v>
      </c>
      <c r="AA63" s="13">
        <v>323</v>
      </c>
      <c r="AB63" s="13">
        <v>530</v>
      </c>
      <c r="AC63" s="13">
        <v>57</v>
      </c>
      <c r="AD63" s="13">
        <v>174</v>
      </c>
      <c r="AE63" s="13">
        <v>96</v>
      </c>
      <c r="AF63" s="13">
        <v>283</v>
      </c>
      <c r="AG63" s="13">
        <v>476</v>
      </c>
      <c r="AH63" s="13">
        <v>987</v>
      </c>
      <c r="AI63" s="13">
        <v>8162</v>
      </c>
      <c r="AJ63" s="13">
        <v>1914</v>
      </c>
      <c r="AK63" s="13">
        <v>1246</v>
      </c>
      <c r="AL63" s="13">
        <v>11322</v>
      </c>
      <c r="AM63" s="13">
        <v>5653</v>
      </c>
      <c r="AN63" s="13">
        <v>714</v>
      </c>
      <c r="AO63" s="13">
        <v>480</v>
      </c>
      <c r="AP63" s="19">
        <v>6847</v>
      </c>
      <c r="AQ63" s="9"/>
      <c r="AT63" s="16" t="s">
        <v>51</v>
      </c>
      <c r="AU63" s="13">
        <v>7</v>
      </c>
      <c r="AV63" s="13">
        <v>5</v>
      </c>
      <c r="AW63" s="13">
        <v>2</v>
      </c>
      <c r="AX63" s="13">
        <v>79</v>
      </c>
      <c r="AY63" s="13">
        <v>93</v>
      </c>
      <c r="AZ63" s="13">
        <v>34</v>
      </c>
      <c r="BA63" s="13">
        <v>52</v>
      </c>
      <c r="BB63" s="13">
        <v>61</v>
      </c>
      <c r="BC63" s="13">
        <v>94</v>
      </c>
      <c r="BD63" s="13">
        <v>174</v>
      </c>
      <c r="BE63" s="13">
        <v>239</v>
      </c>
      <c r="BF63" s="13">
        <v>390</v>
      </c>
      <c r="BG63" s="13">
        <v>156</v>
      </c>
      <c r="BH63" s="13">
        <v>113</v>
      </c>
      <c r="BI63" s="13">
        <v>659</v>
      </c>
      <c r="BJ63" s="13">
        <v>222</v>
      </c>
      <c r="BK63" s="13">
        <v>68</v>
      </c>
      <c r="BL63" s="13">
        <v>51</v>
      </c>
      <c r="BM63" s="19">
        <v>341</v>
      </c>
      <c r="BN63" s="9"/>
    </row>
    <row r="64" spans="5:66" s="2" customFormat="1" ht="16.5" customHeight="1">
      <c r="E64" s="16" t="s">
        <v>62</v>
      </c>
      <c r="F64" s="13">
        <v>243382</v>
      </c>
      <c r="G64" s="13">
        <v>0</v>
      </c>
      <c r="H64" s="13">
        <v>141535</v>
      </c>
      <c r="I64" s="13">
        <v>63717</v>
      </c>
      <c r="J64" s="13">
        <v>448634</v>
      </c>
      <c r="K64" s="13">
        <v>14470</v>
      </c>
      <c r="L64" s="13">
        <v>0</v>
      </c>
      <c r="M64" s="13">
        <v>9171</v>
      </c>
      <c r="N64" s="13">
        <v>4131</v>
      </c>
      <c r="O64" s="12">
        <v>27772</v>
      </c>
      <c r="P64" s="38">
        <v>136</v>
      </c>
      <c r="Q64" s="13">
        <v>42563</v>
      </c>
      <c r="R64" s="13">
        <v>38</v>
      </c>
      <c r="S64" s="19">
        <v>1129</v>
      </c>
      <c r="T64" s="9"/>
      <c r="W64" s="16" t="s">
        <v>52</v>
      </c>
      <c r="X64" s="13">
        <v>7</v>
      </c>
      <c r="Y64" s="13">
        <v>5</v>
      </c>
      <c r="Z64" s="13">
        <v>2</v>
      </c>
      <c r="AA64" s="13">
        <v>858</v>
      </c>
      <c r="AB64" s="13">
        <v>1407</v>
      </c>
      <c r="AC64" s="13">
        <v>185</v>
      </c>
      <c r="AD64" s="13">
        <v>588</v>
      </c>
      <c r="AE64" s="13">
        <v>265</v>
      </c>
      <c r="AF64" s="13">
        <v>681</v>
      </c>
      <c r="AG64" s="13">
        <v>1308</v>
      </c>
      <c r="AH64" s="13">
        <v>2676</v>
      </c>
      <c r="AI64" s="13">
        <v>27577</v>
      </c>
      <c r="AJ64" s="13">
        <v>8232</v>
      </c>
      <c r="AK64" s="13">
        <v>3814</v>
      </c>
      <c r="AL64" s="13">
        <v>39623</v>
      </c>
      <c r="AM64" s="13">
        <v>18018</v>
      </c>
      <c r="AN64" s="13">
        <v>2775</v>
      </c>
      <c r="AO64" s="13">
        <v>1590</v>
      </c>
      <c r="AP64" s="19">
        <v>22383</v>
      </c>
      <c r="AQ64" s="9"/>
      <c r="AT64" s="16" t="s">
        <v>52</v>
      </c>
      <c r="AU64" s="13">
        <v>7</v>
      </c>
      <c r="AV64" s="13">
        <v>5</v>
      </c>
      <c r="AW64" s="13">
        <v>2</v>
      </c>
      <c r="AX64" s="13">
        <v>257</v>
      </c>
      <c r="AY64" s="13">
        <v>304</v>
      </c>
      <c r="AZ64" s="13">
        <v>92</v>
      </c>
      <c r="BA64" s="13">
        <v>133</v>
      </c>
      <c r="BB64" s="13">
        <v>109</v>
      </c>
      <c r="BC64" s="13">
        <v>161</v>
      </c>
      <c r="BD64" s="13">
        <v>458</v>
      </c>
      <c r="BE64" s="13">
        <v>598</v>
      </c>
      <c r="BF64" s="13">
        <v>1277</v>
      </c>
      <c r="BG64" s="13">
        <v>399</v>
      </c>
      <c r="BH64" s="13">
        <v>193</v>
      </c>
      <c r="BI64" s="13">
        <v>1869</v>
      </c>
      <c r="BJ64" s="13">
        <v>720</v>
      </c>
      <c r="BK64" s="13">
        <v>184</v>
      </c>
      <c r="BL64" s="13">
        <v>87</v>
      </c>
      <c r="BM64" s="19">
        <v>991</v>
      </c>
      <c r="BN64" s="9"/>
    </row>
    <row r="65" spans="5:66" s="2" customFormat="1" ht="16.5" customHeight="1">
      <c r="E65" s="16" t="s">
        <v>63</v>
      </c>
      <c r="F65" s="13">
        <v>158215</v>
      </c>
      <c r="G65" s="13">
        <v>37220</v>
      </c>
      <c r="H65" s="13">
        <v>78531</v>
      </c>
      <c r="I65" s="13">
        <v>49380</v>
      </c>
      <c r="J65" s="13">
        <v>323346</v>
      </c>
      <c r="K65" s="13">
        <v>6092</v>
      </c>
      <c r="L65" s="13">
        <v>539</v>
      </c>
      <c r="M65" s="13">
        <v>5340</v>
      </c>
      <c r="N65" s="13">
        <v>6473</v>
      </c>
      <c r="O65" s="12">
        <v>18444</v>
      </c>
      <c r="P65" s="38">
        <v>22</v>
      </c>
      <c r="Q65" s="13">
        <v>9119</v>
      </c>
      <c r="R65" s="13">
        <v>8</v>
      </c>
      <c r="S65" s="19">
        <v>338</v>
      </c>
      <c r="T65" s="9"/>
      <c r="W65" s="16" t="s">
        <v>53</v>
      </c>
      <c r="X65" s="13">
        <v>7</v>
      </c>
      <c r="Y65" s="13">
        <v>5</v>
      </c>
      <c r="Z65" s="13">
        <v>2</v>
      </c>
      <c r="AA65" s="13">
        <v>1182</v>
      </c>
      <c r="AB65" s="13">
        <v>1737</v>
      </c>
      <c r="AC65" s="13">
        <v>142</v>
      </c>
      <c r="AD65" s="13">
        <v>426</v>
      </c>
      <c r="AE65" s="13">
        <v>257</v>
      </c>
      <c r="AF65" s="13">
        <v>598</v>
      </c>
      <c r="AG65" s="13">
        <v>1581</v>
      </c>
      <c r="AH65" s="13">
        <v>2761</v>
      </c>
      <c r="AI65" s="13">
        <v>25534</v>
      </c>
      <c r="AJ65" s="13">
        <v>4473</v>
      </c>
      <c r="AK65" s="13">
        <v>2512</v>
      </c>
      <c r="AL65" s="13">
        <v>32519</v>
      </c>
      <c r="AM65" s="13">
        <v>21099</v>
      </c>
      <c r="AN65" s="13">
        <v>1811</v>
      </c>
      <c r="AO65" s="13">
        <v>1311</v>
      </c>
      <c r="AP65" s="19">
        <v>24221</v>
      </c>
      <c r="AQ65" s="9"/>
      <c r="AT65" s="16" t="s">
        <v>53</v>
      </c>
      <c r="AU65" s="13">
        <v>7</v>
      </c>
      <c r="AV65" s="13">
        <v>5</v>
      </c>
      <c r="AW65" s="13">
        <v>2</v>
      </c>
      <c r="AX65" s="13">
        <v>328</v>
      </c>
      <c r="AY65" s="13">
        <v>386</v>
      </c>
      <c r="AZ65" s="13">
        <v>74</v>
      </c>
      <c r="BA65" s="13">
        <v>111</v>
      </c>
      <c r="BB65" s="13">
        <v>116</v>
      </c>
      <c r="BC65" s="13">
        <v>152</v>
      </c>
      <c r="BD65" s="13">
        <v>518</v>
      </c>
      <c r="BE65" s="13">
        <v>649</v>
      </c>
      <c r="BF65" s="13">
        <v>1351</v>
      </c>
      <c r="BG65" s="13">
        <v>278</v>
      </c>
      <c r="BH65" s="13">
        <v>152</v>
      </c>
      <c r="BI65" s="13">
        <v>1781</v>
      </c>
      <c r="BJ65" s="13">
        <v>1837</v>
      </c>
      <c r="BK65" s="13">
        <v>296</v>
      </c>
      <c r="BL65" s="13">
        <v>186</v>
      </c>
      <c r="BM65" s="19">
        <v>2319</v>
      </c>
      <c r="BN65" s="9"/>
    </row>
    <row r="66" spans="5:66" s="2" customFormat="1" ht="16.5" customHeight="1">
      <c r="E66" s="16" t="s">
        <v>64</v>
      </c>
      <c r="F66" s="13">
        <v>125128</v>
      </c>
      <c r="G66" s="13">
        <v>38197</v>
      </c>
      <c r="H66" s="13">
        <v>75717</v>
      </c>
      <c r="I66" s="13">
        <v>43317</v>
      </c>
      <c r="J66" s="13">
        <v>282359</v>
      </c>
      <c r="K66" s="13">
        <v>6257</v>
      </c>
      <c r="L66" s="13">
        <v>459</v>
      </c>
      <c r="M66" s="13">
        <v>6722</v>
      </c>
      <c r="N66" s="13">
        <v>3287</v>
      </c>
      <c r="O66" s="12">
        <v>16725</v>
      </c>
      <c r="P66" s="38">
        <v>21</v>
      </c>
      <c r="Q66" s="13">
        <v>6182</v>
      </c>
      <c r="R66" s="13">
        <v>5</v>
      </c>
      <c r="S66" s="19">
        <v>351</v>
      </c>
      <c r="T66" s="9"/>
      <c r="W66" s="16" t="s">
        <v>54</v>
      </c>
      <c r="X66" s="13">
        <v>7</v>
      </c>
      <c r="Y66" s="13">
        <v>5</v>
      </c>
      <c r="Z66" s="13">
        <v>2</v>
      </c>
      <c r="AA66" s="13">
        <v>1287</v>
      </c>
      <c r="AB66" s="13">
        <v>1841</v>
      </c>
      <c r="AC66" s="13">
        <v>168</v>
      </c>
      <c r="AD66" s="13">
        <v>495</v>
      </c>
      <c r="AE66" s="13">
        <v>205</v>
      </c>
      <c r="AF66" s="13">
        <v>432</v>
      </c>
      <c r="AG66" s="13">
        <v>1660</v>
      </c>
      <c r="AH66" s="13">
        <v>2768</v>
      </c>
      <c r="AI66" s="13">
        <v>26418</v>
      </c>
      <c r="AJ66" s="13">
        <v>5075</v>
      </c>
      <c r="AK66" s="13">
        <v>1771</v>
      </c>
      <c r="AL66" s="13">
        <v>33264</v>
      </c>
      <c r="AM66" s="13">
        <v>20721</v>
      </c>
      <c r="AN66" s="13">
        <v>1933</v>
      </c>
      <c r="AO66" s="13">
        <v>942</v>
      </c>
      <c r="AP66" s="19">
        <v>23596</v>
      </c>
      <c r="AQ66" s="9"/>
      <c r="AT66" s="16" t="s">
        <v>54</v>
      </c>
      <c r="AU66" s="13">
        <v>7</v>
      </c>
      <c r="AV66" s="13">
        <v>5</v>
      </c>
      <c r="AW66" s="13">
        <v>2</v>
      </c>
      <c r="AX66" s="13">
        <v>331</v>
      </c>
      <c r="AY66" s="13">
        <v>391</v>
      </c>
      <c r="AZ66" s="13">
        <v>81</v>
      </c>
      <c r="BA66" s="13">
        <v>115</v>
      </c>
      <c r="BB66" s="13">
        <v>86</v>
      </c>
      <c r="BC66" s="13">
        <v>123</v>
      </c>
      <c r="BD66" s="13">
        <v>498</v>
      </c>
      <c r="BE66" s="13">
        <v>629</v>
      </c>
      <c r="BF66" s="13">
        <v>1643</v>
      </c>
      <c r="BG66" s="13">
        <v>345</v>
      </c>
      <c r="BH66" s="13">
        <v>147</v>
      </c>
      <c r="BI66" s="13">
        <v>2135</v>
      </c>
      <c r="BJ66" s="13">
        <v>929</v>
      </c>
      <c r="BK66" s="13">
        <v>162</v>
      </c>
      <c r="BL66" s="13">
        <v>70</v>
      </c>
      <c r="BM66" s="19">
        <v>1161</v>
      </c>
      <c r="BN66" s="9"/>
    </row>
    <row r="67" spans="5:66" s="2" customFormat="1" ht="16.5" customHeight="1">
      <c r="E67" s="20" t="s">
        <v>65</v>
      </c>
      <c r="F67" s="21">
        <v>112730</v>
      </c>
      <c r="G67" s="21">
        <v>21398</v>
      </c>
      <c r="H67" s="21">
        <v>70626</v>
      </c>
      <c r="I67" s="21">
        <v>45633</v>
      </c>
      <c r="J67" s="21">
        <v>250387</v>
      </c>
      <c r="K67" s="21">
        <v>7773</v>
      </c>
      <c r="L67" s="21">
        <v>0</v>
      </c>
      <c r="M67" s="21">
        <v>6725</v>
      </c>
      <c r="N67" s="21">
        <v>2565</v>
      </c>
      <c r="O67" s="36">
        <v>17063</v>
      </c>
      <c r="P67" s="39">
        <v>20</v>
      </c>
      <c r="Q67" s="21">
        <v>7990</v>
      </c>
      <c r="R67" s="21">
        <v>21</v>
      </c>
      <c r="S67" s="22">
        <v>1076</v>
      </c>
      <c r="T67" s="9"/>
      <c r="W67" s="20" t="s">
        <v>55</v>
      </c>
      <c r="X67" s="21">
        <v>6</v>
      </c>
      <c r="Y67" s="21">
        <v>4</v>
      </c>
      <c r="Z67" s="21">
        <v>0</v>
      </c>
      <c r="AA67" s="21">
        <v>1020</v>
      </c>
      <c r="AB67" s="21">
        <v>1534</v>
      </c>
      <c r="AC67" s="21">
        <v>132</v>
      </c>
      <c r="AD67" s="21">
        <v>421</v>
      </c>
      <c r="AE67" s="21">
        <v>0</v>
      </c>
      <c r="AF67" s="21">
        <v>0</v>
      </c>
      <c r="AG67" s="21">
        <v>1152</v>
      </c>
      <c r="AH67" s="21">
        <v>1955</v>
      </c>
      <c r="AI67" s="21">
        <v>22090</v>
      </c>
      <c r="AJ67" s="21">
        <v>4040</v>
      </c>
      <c r="AK67" s="21">
        <v>0</v>
      </c>
      <c r="AL67" s="21">
        <v>26130</v>
      </c>
      <c r="AM67" s="21">
        <v>17748</v>
      </c>
      <c r="AN67" s="21">
        <v>1532</v>
      </c>
      <c r="AO67" s="21">
        <v>0</v>
      </c>
      <c r="AP67" s="22">
        <v>19280</v>
      </c>
      <c r="AQ67" s="9"/>
      <c r="AT67" s="20" t="s">
        <v>55</v>
      </c>
      <c r="AU67" s="21">
        <v>6</v>
      </c>
      <c r="AV67" s="21">
        <v>4</v>
      </c>
      <c r="AW67" s="21">
        <v>0</v>
      </c>
      <c r="AX67" s="21">
        <v>319</v>
      </c>
      <c r="AY67" s="21">
        <v>375</v>
      </c>
      <c r="AZ67" s="21">
        <v>67</v>
      </c>
      <c r="BA67" s="21">
        <v>102</v>
      </c>
      <c r="BB67" s="21">
        <v>0</v>
      </c>
      <c r="BC67" s="21">
        <v>0</v>
      </c>
      <c r="BD67" s="21">
        <v>386</v>
      </c>
      <c r="BE67" s="21">
        <v>477</v>
      </c>
      <c r="BF67" s="21">
        <v>1801</v>
      </c>
      <c r="BG67" s="21">
        <v>327</v>
      </c>
      <c r="BH67" s="21">
        <v>0</v>
      </c>
      <c r="BI67" s="21">
        <v>2128</v>
      </c>
      <c r="BJ67" s="21">
        <v>764</v>
      </c>
      <c r="BK67" s="21">
        <v>106</v>
      </c>
      <c r="BL67" s="21">
        <v>0</v>
      </c>
      <c r="BM67" s="22">
        <v>870</v>
      </c>
      <c r="BN67" s="9"/>
    </row>
    <row r="68" spans="5:66" s="2" customFormat="1" ht="16.5" customHeight="1">
      <c r="E68" s="16" t="s">
        <v>66</v>
      </c>
      <c r="F68" s="13">
        <v>213876</v>
      </c>
      <c r="G68" s="13">
        <v>0</v>
      </c>
      <c r="H68" s="13">
        <v>131688</v>
      </c>
      <c r="I68" s="13">
        <v>75849</v>
      </c>
      <c r="J68" s="13">
        <v>421413</v>
      </c>
      <c r="K68" s="13">
        <v>14215</v>
      </c>
      <c r="L68" s="13">
        <v>0</v>
      </c>
      <c r="M68" s="13">
        <v>11062</v>
      </c>
      <c r="N68" s="13">
        <v>5734</v>
      </c>
      <c r="O68" s="12">
        <v>31011</v>
      </c>
      <c r="P68" s="38">
        <v>38</v>
      </c>
      <c r="Q68" s="13">
        <v>16814</v>
      </c>
      <c r="R68" s="13">
        <v>31</v>
      </c>
      <c r="S68" s="19">
        <v>1553</v>
      </c>
      <c r="T68" s="9"/>
      <c r="W68" s="16" t="s">
        <v>56</v>
      </c>
      <c r="X68" s="13">
        <v>6</v>
      </c>
      <c r="Y68" s="13">
        <v>4</v>
      </c>
      <c r="Z68" s="13">
        <v>0</v>
      </c>
      <c r="AA68" s="13">
        <v>2572</v>
      </c>
      <c r="AB68" s="13">
        <v>3711</v>
      </c>
      <c r="AC68" s="13">
        <v>265</v>
      </c>
      <c r="AD68" s="13">
        <v>843</v>
      </c>
      <c r="AE68" s="13">
        <v>0</v>
      </c>
      <c r="AF68" s="13">
        <v>0</v>
      </c>
      <c r="AG68" s="13">
        <v>2837</v>
      </c>
      <c r="AH68" s="13">
        <v>4554</v>
      </c>
      <c r="AI68" s="13">
        <v>48985</v>
      </c>
      <c r="AJ68" s="13">
        <v>7418</v>
      </c>
      <c r="AK68" s="13">
        <v>0</v>
      </c>
      <c r="AL68" s="13">
        <v>56403</v>
      </c>
      <c r="AM68" s="13">
        <v>35494</v>
      </c>
      <c r="AN68" s="13">
        <v>2438</v>
      </c>
      <c r="AO68" s="13">
        <v>0</v>
      </c>
      <c r="AP68" s="19">
        <v>37932</v>
      </c>
      <c r="AQ68" s="9"/>
      <c r="AT68" s="16" t="s">
        <v>56</v>
      </c>
      <c r="AU68" s="13">
        <v>6</v>
      </c>
      <c r="AV68" s="13">
        <v>4</v>
      </c>
      <c r="AW68" s="13">
        <v>0</v>
      </c>
      <c r="AX68" s="13">
        <v>778</v>
      </c>
      <c r="AY68" s="13">
        <v>888</v>
      </c>
      <c r="AZ68" s="13">
        <v>140</v>
      </c>
      <c r="BA68" s="13">
        <v>206</v>
      </c>
      <c r="BB68" s="13">
        <v>0</v>
      </c>
      <c r="BC68" s="13">
        <v>0</v>
      </c>
      <c r="BD68" s="13">
        <v>918</v>
      </c>
      <c r="BE68" s="13">
        <v>1094</v>
      </c>
      <c r="BF68" s="13">
        <v>3197</v>
      </c>
      <c r="BG68" s="13">
        <v>494</v>
      </c>
      <c r="BH68" s="13">
        <v>0</v>
      </c>
      <c r="BI68" s="13">
        <v>3691</v>
      </c>
      <c r="BJ68" s="13">
        <v>1867</v>
      </c>
      <c r="BK68" s="13">
        <v>224</v>
      </c>
      <c r="BL68" s="13">
        <v>0</v>
      </c>
      <c r="BM68" s="19">
        <v>2091</v>
      </c>
      <c r="BN68" s="9"/>
    </row>
    <row r="69" spans="5:66" s="2" customFormat="1" ht="16.5" customHeight="1">
      <c r="E69" s="16" t="s">
        <v>67</v>
      </c>
      <c r="F69" s="13">
        <v>60166</v>
      </c>
      <c r="G69" s="13">
        <v>17543</v>
      </c>
      <c r="H69" s="13">
        <v>35463</v>
      </c>
      <c r="I69" s="13">
        <v>19870</v>
      </c>
      <c r="J69" s="13">
        <v>133042</v>
      </c>
      <c r="K69" s="13">
        <v>3909</v>
      </c>
      <c r="L69" s="13">
        <v>740</v>
      </c>
      <c r="M69" s="13">
        <v>3188</v>
      </c>
      <c r="N69" s="13">
        <v>1563</v>
      </c>
      <c r="O69" s="12">
        <v>9400</v>
      </c>
      <c r="P69" s="38">
        <v>15</v>
      </c>
      <c r="Q69" s="13">
        <v>5434</v>
      </c>
      <c r="R69" s="13">
        <v>11</v>
      </c>
      <c r="S69" s="19">
        <v>560</v>
      </c>
      <c r="T69" s="9"/>
      <c r="W69" s="16" t="s">
        <v>57</v>
      </c>
      <c r="X69" s="13">
        <v>7</v>
      </c>
      <c r="Y69" s="13">
        <v>5</v>
      </c>
      <c r="Z69" s="13">
        <v>2</v>
      </c>
      <c r="AA69" s="13">
        <v>631</v>
      </c>
      <c r="AB69" s="13">
        <v>957</v>
      </c>
      <c r="AC69" s="13">
        <v>72</v>
      </c>
      <c r="AD69" s="13">
        <v>246</v>
      </c>
      <c r="AE69" s="13">
        <v>91</v>
      </c>
      <c r="AF69" s="13">
        <v>214</v>
      </c>
      <c r="AG69" s="13">
        <v>794</v>
      </c>
      <c r="AH69" s="13">
        <v>1417</v>
      </c>
      <c r="AI69" s="13">
        <v>15407</v>
      </c>
      <c r="AJ69" s="13">
        <v>2829</v>
      </c>
      <c r="AK69" s="13">
        <v>984</v>
      </c>
      <c r="AL69" s="13">
        <v>19220</v>
      </c>
      <c r="AM69" s="13">
        <v>11042</v>
      </c>
      <c r="AN69" s="13">
        <v>900</v>
      </c>
      <c r="AO69" s="13">
        <v>455</v>
      </c>
      <c r="AP69" s="19">
        <v>12397</v>
      </c>
      <c r="AQ69" s="9"/>
      <c r="AT69" s="16" t="s">
        <v>57</v>
      </c>
      <c r="AU69" s="13">
        <v>7</v>
      </c>
      <c r="AV69" s="13">
        <v>5</v>
      </c>
      <c r="AW69" s="13">
        <v>2</v>
      </c>
      <c r="AX69" s="13">
        <v>207</v>
      </c>
      <c r="AY69" s="13">
        <v>243</v>
      </c>
      <c r="AZ69" s="13">
        <v>41</v>
      </c>
      <c r="BA69" s="13">
        <v>67</v>
      </c>
      <c r="BB69" s="13">
        <v>43</v>
      </c>
      <c r="BC69" s="13">
        <v>61</v>
      </c>
      <c r="BD69" s="13">
        <v>291</v>
      </c>
      <c r="BE69" s="13">
        <v>371</v>
      </c>
      <c r="BF69" s="13">
        <v>1156</v>
      </c>
      <c r="BG69" s="13">
        <v>227</v>
      </c>
      <c r="BH69" s="13">
        <v>82</v>
      </c>
      <c r="BI69" s="13">
        <v>1465</v>
      </c>
      <c r="BJ69" s="13">
        <v>666</v>
      </c>
      <c r="BK69" s="13">
        <v>94</v>
      </c>
      <c r="BL69" s="13">
        <v>39</v>
      </c>
      <c r="BM69" s="19">
        <v>799</v>
      </c>
      <c r="BN69" s="9"/>
    </row>
    <row r="70" spans="5:66" s="2" customFormat="1" ht="16.5" customHeight="1">
      <c r="E70" s="16" t="s">
        <v>68</v>
      </c>
      <c r="F70" s="13">
        <v>33995</v>
      </c>
      <c r="G70" s="13">
        <v>12962</v>
      </c>
      <c r="H70" s="13">
        <v>21757</v>
      </c>
      <c r="I70" s="13">
        <v>11724</v>
      </c>
      <c r="J70" s="13">
        <v>80438</v>
      </c>
      <c r="K70" s="13">
        <v>2796</v>
      </c>
      <c r="L70" s="13">
        <v>532</v>
      </c>
      <c r="M70" s="13">
        <v>2066</v>
      </c>
      <c r="N70" s="13">
        <v>863</v>
      </c>
      <c r="O70" s="12">
        <v>6257</v>
      </c>
      <c r="P70" s="38">
        <v>7</v>
      </c>
      <c r="Q70" s="13">
        <v>1240</v>
      </c>
      <c r="R70" s="13">
        <v>4</v>
      </c>
      <c r="S70" s="19">
        <v>123</v>
      </c>
      <c r="T70" s="9"/>
      <c r="W70" s="16" t="s">
        <v>58</v>
      </c>
      <c r="X70" s="13">
        <v>7</v>
      </c>
      <c r="Y70" s="13">
        <v>5</v>
      </c>
      <c r="Z70" s="13">
        <v>2</v>
      </c>
      <c r="AA70" s="13">
        <v>373</v>
      </c>
      <c r="AB70" s="13">
        <v>577</v>
      </c>
      <c r="AC70" s="13">
        <v>35</v>
      </c>
      <c r="AD70" s="13">
        <v>104</v>
      </c>
      <c r="AE70" s="13">
        <v>72</v>
      </c>
      <c r="AF70" s="13">
        <v>187</v>
      </c>
      <c r="AG70" s="13">
        <v>480</v>
      </c>
      <c r="AH70" s="13">
        <v>868</v>
      </c>
      <c r="AI70" s="13">
        <v>8280</v>
      </c>
      <c r="AJ70" s="13">
        <v>1066</v>
      </c>
      <c r="AK70" s="13">
        <v>767</v>
      </c>
      <c r="AL70" s="13">
        <v>10113</v>
      </c>
      <c r="AM70" s="13">
        <v>6136</v>
      </c>
      <c r="AN70" s="13">
        <v>411</v>
      </c>
      <c r="AO70" s="13">
        <v>339</v>
      </c>
      <c r="AP70" s="19">
        <v>6886</v>
      </c>
      <c r="AQ70" s="9"/>
      <c r="AT70" s="16" t="s">
        <v>58</v>
      </c>
      <c r="AU70" s="13">
        <v>7</v>
      </c>
      <c r="AV70" s="13">
        <v>5</v>
      </c>
      <c r="AW70" s="13">
        <v>2</v>
      </c>
      <c r="AX70" s="13">
        <v>118</v>
      </c>
      <c r="AY70" s="13">
        <v>139</v>
      </c>
      <c r="AZ70" s="13">
        <v>18</v>
      </c>
      <c r="BA70" s="13">
        <v>24</v>
      </c>
      <c r="BB70" s="13">
        <v>32</v>
      </c>
      <c r="BC70" s="13">
        <v>47</v>
      </c>
      <c r="BD70" s="13">
        <v>168</v>
      </c>
      <c r="BE70" s="13">
        <v>210</v>
      </c>
      <c r="BF70" s="13">
        <v>603</v>
      </c>
      <c r="BG70" s="13">
        <v>75</v>
      </c>
      <c r="BH70" s="13">
        <v>57</v>
      </c>
      <c r="BI70" s="13">
        <v>735</v>
      </c>
      <c r="BJ70" s="13">
        <v>306</v>
      </c>
      <c r="BK70" s="13">
        <v>33</v>
      </c>
      <c r="BL70" s="13">
        <v>23</v>
      </c>
      <c r="BM70" s="19">
        <v>362</v>
      </c>
      <c r="BN70" s="9"/>
    </row>
    <row r="71" spans="5:66" s="2" customFormat="1" ht="16.5" customHeight="1">
      <c r="E71" s="16" t="s">
        <v>135</v>
      </c>
      <c r="F71" s="13">
        <v>239196</v>
      </c>
      <c r="G71" s="13">
        <v>62534</v>
      </c>
      <c r="H71" s="13">
        <v>128479</v>
      </c>
      <c r="I71" s="13">
        <v>71340</v>
      </c>
      <c r="J71" s="13">
        <v>501549</v>
      </c>
      <c r="K71" s="13">
        <v>13235</v>
      </c>
      <c r="L71" s="13">
        <v>345</v>
      </c>
      <c r="M71" s="13">
        <v>9777</v>
      </c>
      <c r="N71" s="13">
        <v>6790</v>
      </c>
      <c r="O71" s="12">
        <v>30147</v>
      </c>
      <c r="P71" s="38">
        <v>46</v>
      </c>
      <c r="Q71" s="13">
        <v>24206</v>
      </c>
      <c r="R71" s="13">
        <v>10</v>
      </c>
      <c r="S71" s="19">
        <v>1522</v>
      </c>
      <c r="T71" s="9"/>
      <c r="W71" s="16" t="s">
        <v>59</v>
      </c>
      <c r="X71" s="13">
        <v>7</v>
      </c>
      <c r="Y71" s="13">
        <v>5</v>
      </c>
      <c r="Z71" s="13">
        <v>2</v>
      </c>
      <c r="AA71" s="13">
        <v>2300</v>
      </c>
      <c r="AB71" s="13">
        <v>3363</v>
      </c>
      <c r="AC71" s="13">
        <v>297</v>
      </c>
      <c r="AD71" s="13">
        <v>893</v>
      </c>
      <c r="AE71" s="13">
        <v>417</v>
      </c>
      <c r="AF71" s="13">
        <v>999</v>
      </c>
      <c r="AG71" s="13">
        <v>3014</v>
      </c>
      <c r="AH71" s="13">
        <v>5255</v>
      </c>
      <c r="AI71" s="13">
        <v>46605</v>
      </c>
      <c r="AJ71" s="13">
        <v>8612</v>
      </c>
      <c r="AK71" s="13">
        <v>3859</v>
      </c>
      <c r="AL71" s="13">
        <v>59076</v>
      </c>
      <c r="AM71" s="13">
        <v>35235</v>
      </c>
      <c r="AN71" s="13">
        <v>3243</v>
      </c>
      <c r="AO71" s="13">
        <v>1835</v>
      </c>
      <c r="AP71" s="19">
        <v>40313</v>
      </c>
      <c r="AQ71" s="9"/>
      <c r="AT71" s="16" t="s">
        <v>59</v>
      </c>
      <c r="AU71" s="13">
        <v>7</v>
      </c>
      <c r="AV71" s="13">
        <v>5</v>
      </c>
      <c r="AW71" s="13">
        <v>2</v>
      </c>
      <c r="AX71" s="13">
        <v>652</v>
      </c>
      <c r="AY71" s="13">
        <v>749</v>
      </c>
      <c r="AZ71" s="13">
        <v>141</v>
      </c>
      <c r="BA71" s="13">
        <v>225</v>
      </c>
      <c r="BB71" s="13">
        <v>198</v>
      </c>
      <c r="BC71" s="13">
        <v>268</v>
      </c>
      <c r="BD71" s="13">
        <v>991</v>
      </c>
      <c r="BE71" s="13">
        <v>1242</v>
      </c>
      <c r="BF71" s="13">
        <v>2832</v>
      </c>
      <c r="BG71" s="13">
        <v>592</v>
      </c>
      <c r="BH71" s="13">
        <v>287</v>
      </c>
      <c r="BI71" s="13">
        <v>3711</v>
      </c>
      <c r="BJ71" s="13">
        <v>2107</v>
      </c>
      <c r="BK71" s="13">
        <v>329</v>
      </c>
      <c r="BL71" s="13">
        <v>189</v>
      </c>
      <c r="BM71" s="19">
        <v>2625</v>
      </c>
      <c r="BN71" s="9"/>
    </row>
    <row r="72" spans="5:66" s="2" customFormat="1" ht="16.5" customHeight="1">
      <c r="E72" s="20" t="s">
        <v>69</v>
      </c>
      <c r="F72" s="21">
        <v>458172</v>
      </c>
      <c r="G72" s="21">
        <v>0</v>
      </c>
      <c r="H72" s="21">
        <v>217165</v>
      </c>
      <c r="I72" s="21">
        <v>123339</v>
      </c>
      <c r="J72" s="21">
        <v>798676</v>
      </c>
      <c r="K72" s="21">
        <v>20355</v>
      </c>
      <c r="L72" s="21">
        <v>0</v>
      </c>
      <c r="M72" s="21">
        <v>10302</v>
      </c>
      <c r="N72" s="21">
        <v>9525</v>
      </c>
      <c r="O72" s="36">
        <v>40182</v>
      </c>
      <c r="P72" s="39">
        <v>130</v>
      </c>
      <c r="Q72" s="21">
        <v>59030</v>
      </c>
      <c r="R72" s="21">
        <v>32</v>
      </c>
      <c r="S72" s="22">
        <v>1658</v>
      </c>
      <c r="T72" s="9"/>
      <c r="W72" s="20" t="s">
        <v>60</v>
      </c>
      <c r="X72" s="21">
        <v>7</v>
      </c>
      <c r="Y72" s="21">
        <v>5</v>
      </c>
      <c r="Z72" s="21">
        <v>2</v>
      </c>
      <c r="AA72" s="21">
        <v>2043</v>
      </c>
      <c r="AB72" s="21">
        <v>2904</v>
      </c>
      <c r="AC72" s="21">
        <v>219</v>
      </c>
      <c r="AD72" s="21">
        <v>648</v>
      </c>
      <c r="AE72" s="21">
        <v>369</v>
      </c>
      <c r="AF72" s="21">
        <v>767</v>
      </c>
      <c r="AG72" s="21">
        <v>2631</v>
      </c>
      <c r="AH72" s="21">
        <v>4319</v>
      </c>
      <c r="AI72" s="21">
        <v>50820</v>
      </c>
      <c r="AJ72" s="21">
        <v>8100</v>
      </c>
      <c r="AK72" s="21">
        <v>3835</v>
      </c>
      <c r="AL72" s="21">
        <v>62755</v>
      </c>
      <c r="AM72" s="21">
        <v>38613</v>
      </c>
      <c r="AN72" s="21">
        <v>2957</v>
      </c>
      <c r="AO72" s="21">
        <v>1993</v>
      </c>
      <c r="AP72" s="22">
        <v>43563</v>
      </c>
      <c r="AQ72" s="9"/>
      <c r="AT72" s="20" t="s">
        <v>60</v>
      </c>
      <c r="AU72" s="21">
        <v>7</v>
      </c>
      <c r="AV72" s="21">
        <v>5</v>
      </c>
      <c r="AW72" s="21">
        <v>2</v>
      </c>
      <c r="AX72" s="21">
        <v>589</v>
      </c>
      <c r="AY72" s="21">
        <v>662</v>
      </c>
      <c r="AZ72" s="21">
        <v>124</v>
      </c>
      <c r="BA72" s="21">
        <v>183</v>
      </c>
      <c r="BB72" s="21">
        <v>107</v>
      </c>
      <c r="BC72" s="21">
        <v>138</v>
      </c>
      <c r="BD72" s="21">
        <v>820</v>
      </c>
      <c r="BE72" s="21">
        <v>983</v>
      </c>
      <c r="BF72" s="21">
        <v>1854</v>
      </c>
      <c r="BG72" s="21">
        <v>366</v>
      </c>
      <c r="BH72" s="21">
        <v>110</v>
      </c>
      <c r="BI72" s="21">
        <v>2330</v>
      </c>
      <c r="BJ72" s="21">
        <v>2062</v>
      </c>
      <c r="BK72" s="21">
        <v>310</v>
      </c>
      <c r="BL72" s="21">
        <v>107</v>
      </c>
      <c r="BM72" s="22">
        <v>2479</v>
      </c>
      <c r="BN72" s="9"/>
    </row>
    <row r="73" spans="5:66" s="2" customFormat="1" ht="16.5" customHeight="1">
      <c r="E73" s="16" t="s">
        <v>136</v>
      </c>
      <c r="F73" s="13">
        <v>339748</v>
      </c>
      <c r="G73" s="13">
        <v>68814</v>
      </c>
      <c r="H73" s="13">
        <v>226437</v>
      </c>
      <c r="I73" s="13">
        <v>134739</v>
      </c>
      <c r="J73" s="13">
        <v>769738</v>
      </c>
      <c r="K73" s="13">
        <v>19520</v>
      </c>
      <c r="L73" s="13">
        <v>2414</v>
      </c>
      <c r="M73" s="13">
        <v>18665</v>
      </c>
      <c r="N73" s="13">
        <v>7045</v>
      </c>
      <c r="O73" s="12">
        <v>47644</v>
      </c>
      <c r="P73" s="38">
        <v>71</v>
      </c>
      <c r="Q73" s="13">
        <v>29177</v>
      </c>
      <c r="R73" s="13">
        <v>30</v>
      </c>
      <c r="S73" s="19">
        <v>965</v>
      </c>
      <c r="T73" s="9"/>
      <c r="W73" s="16" t="s">
        <v>61</v>
      </c>
      <c r="X73" s="13">
        <v>7</v>
      </c>
      <c r="Y73" s="13">
        <v>5</v>
      </c>
      <c r="Z73" s="13">
        <v>2</v>
      </c>
      <c r="AA73" s="13">
        <v>1778</v>
      </c>
      <c r="AB73" s="13">
        <v>2679</v>
      </c>
      <c r="AC73" s="13">
        <v>235</v>
      </c>
      <c r="AD73" s="13">
        <v>697</v>
      </c>
      <c r="AE73" s="13">
        <v>368</v>
      </c>
      <c r="AF73" s="13">
        <v>807</v>
      </c>
      <c r="AG73" s="13">
        <v>2381</v>
      </c>
      <c r="AH73" s="13">
        <v>4183</v>
      </c>
      <c r="AI73" s="13">
        <v>41813</v>
      </c>
      <c r="AJ73" s="13">
        <v>7468</v>
      </c>
      <c r="AK73" s="13">
        <v>3529</v>
      </c>
      <c r="AL73" s="13">
        <v>52810</v>
      </c>
      <c r="AM73" s="13">
        <v>31307</v>
      </c>
      <c r="AN73" s="13">
        <v>2936</v>
      </c>
      <c r="AO73" s="13">
        <v>1846</v>
      </c>
      <c r="AP73" s="19">
        <v>36089</v>
      </c>
      <c r="AQ73" s="9"/>
      <c r="AT73" s="16" t="s">
        <v>61</v>
      </c>
      <c r="AU73" s="13">
        <v>7</v>
      </c>
      <c r="AV73" s="13">
        <v>5</v>
      </c>
      <c r="AW73" s="13">
        <v>2</v>
      </c>
      <c r="AX73" s="13">
        <v>496</v>
      </c>
      <c r="AY73" s="13">
        <v>579</v>
      </c>
      <c r="AZ73" s="13">
        <v>141</v>
      </c>
      <c r="BA73" s="13">
        <v>210</v>
      </c>
      <c r="BB73" s="13">
        <v>175</v>
      </c>
      <c r="BC73" s="13">
        <v>237</v>
      </c>
      <c r="BD73" s="13">
        <v>812</v>
      </c>
      <c r="BE73" s="13">
        <v>1026</v>
      </c>
      <c r="BF73" s="13">
        <v>2522</v>
      </c>
      <c r="BG73" s="13">
        <v>642</v>
      </c>
      <c r="BH73" s="13">
        <v>288</v>
      </c>
      <c r="BI73" s="13">
        <v>3452</v>
      </c>
      <c r="BJ73" s="13">
        <v>1078</v>
      </c>
      <c r="BK73" s="13">
        <v>221</v>
      </c>
      <c r="BL73" s="13">
        <v>113</v>
      </c>
      <c r="BM73" s="19">
        <v>1412</v>
      </c>
      <c r="BN73" s="9"/>
    </row>
    <row r="74" spans="5:66" s="2" customFormat="1" ht="16.5" customHeight="1">
      <c r="E74" s="16" t="s">
        <v>70</v>
      </c>
      <c r="F74" s="13">
        <v>93788</v>
      </c>
      <c r="G74" s="13">
        <v>18105</v>
      </c>
      <c r="H74" s="13">
        <v>47294</v>
      </c>
      <c r="I74" s="13">
        <v>25423</v>
      </c>
      <c r="J74" s="13">
        <v>184610</v>
      </c>
      <c r="K74" s="13">
        <v>5493</v>
      </c>
      <c r="L74" s="13">
        <v>0</v>
      </c>
      <c r="M74" s="13">
        <v>3251</v>
      </c>
      <c r="N74" s="13">
        <v>1411</v>
      </c>
      <c r="O74" s="12">
        <v>10155</v>
      </c>
      <c r="P74" s="38">
        <v>30</v>
      </c>
      <c r="Q74" s="13">
        <v>10112</v>
      </c>
      <c r="R74" s="13">
        <v>11</v>
      </c>
      <c r="S74" s="19">
        <v>693</v>
      </c>
      <c r="T74" s="9"/>
      <c r="W74" s="16" t="s">
        <v>62</v>
      </c>
      <c r="X74" s="13">
        <v>7</v>
      </c>
      <c r="Y74" s="13">
        <v>5</v>
      </c>
      <c r="Z74" s="13">
        <v>2</v>
      </c>
      <c r="AA74" s="13">
        <v>509</v>
      </c>
      <c r="AB74" s="13">
        <v>755</v>
      </c>
      <c r="AC74" s="13">
        <v>71</v>
      </c>
      <c r="AD74" s="13">
        <v>204</v>
      </c>
      <c r="AE74" s="13">
        <v>143</v>
      </c>
      <c r="AF74" s="13">
        <v>308</v>
      </c>
      <c r="AG74" s="13">
        <v>723</v>
      </c>
      <c r="AH74" s="13">
        <v>1267</v>
      </c>
      <c r="AI74" s="13">
        <v>12684</v>
      </c>
      <c r="AJ74" s="13">
        <v>2448</v>
      </c>
      <c r="AK74" s="13">
        <v>1478</v>
      </c>
      <c r="AL74" s="13">
        <v>16610</v>
      </c>
      <c r="AM74" s="13">
        <v>8907</v>
      </c>
      <c r="AN74" s="13">
        <v>888</v>
      </c>
      <c r="AO74" s="13">
        <v>715</v>
      </c>
      <c r="AP74" s="19">
        <v>10510</v>
      </c>
      <c r="AQ74" s="9"/>
      <c r="AT74" s="16" t="s">
        <v>62</v>
      </c>
      <c r="AU74" s="13">
        <v>7</v>
      </c>
      <c r="AV74" s="13">
        <v>5</v>
      </c>
      <c r="AW74" s="13">
        <v>2</v>
      </c>
      <c r="AX74" s="13">
        <v>137</v>
      </c>
      <c r="AY74" s="13">
        <v>161</v>
      </c>
      <c r="AZ74" s="13">
        <v>29</v>
      </c>
      <c r="BA74" s="13">
        <v>43</v>
      </c>
      <c r="BB74" s="13">
        <v>51</v>
      </c>
      <c r="BC74" s="13">
        <v>65</v>
      </c>
      <c r="BD74" s="13">
        <v>217</v>
      </c>
      <c r="BE74" s="13">
        <v>269</v>
      </c>
      <c r="BF74" s="13">
        <v>631</v>
      </c>
      <c r="BG74" s="13">
        <v>120</v>
      </c>
      <c r="BH74" s="13">
        <v>73</v>
      </c>
      <c r="BI74" s="13">
        <v>824</v>
      </c>
      <c r="BJ74" s="13">
        <v>316</v>
      </c>
      <c r="BK74" s="13">
        <v>48</v>
      </c>
      <c r="BL74" s="13">
        <v>34</v>
      </c>
      <c r="BM74" s="19">
        <v>398</v>
      </c>
      <c r="BN74" s="9"/>
    </row>
    <row r="75" spans="5:66" s="2" customFormat="1" ht="16.5" customHeight="1">
      <c r="E75" s="16" t="s">
        <v>137</v>
      </c>
      <c r="F75" s="13">
        <v>124112</v>
      </c>
      <c r="G75" s="13">
        <v>0</v>
      </c>
      <c r="H75" s="13">
        <v>53621</v>
      </c>
      <c r="I75" s="13">
        <v>28212</v>
      </c>
      <c r="J75" s="13">
        <v>205945</v>
      </c>
      <c r="K75" s="13">
        <v>6942</v>
      </c>
      <c r="L75" s="13">
        <v>0</v>
      </c>
      <c r="M75" s="13">
        <v>4020</v>
      </c>
      <c r="N75" s="13">
        <v>987</v>
      </c>
      <c r="O75" s="12">
        <v>11949</v>
      </c>
      <c r="P75" s="38">
        <v>26</v>
      </c>
      <c r="Q75" s="13">
        <v>6031</v>
      </c>
      <c r="R75" s="13">
        <v>10</v>
      </c>
      <c r="S75" s="19">
        <v>406</v>
      </c>
      <c r="T75" s="9"/>
      <c r="W75" s="16" t="s">
        <v>63</v>
      </c>
      <c r="X75" s="13">
        <v>7</v>
      </c>
      <c r="Y75" s="13">
        <v>5</v>
      </c>
      <c r="Z75" s="13">
        <v>2</v>
      </c>
      <c r="AA75" s="13">
        <v>653</v>
      </c>
      <c r="AB75" s="13">
        <v>926</v>
      </c>
      <c r="AC75" s="13">
        <v>64</v>
      </c>
      <c r="AD75" s="13">
        <v>173</v>
      </c>
      <c r="AE75" s="13">
        <v>159</v>
      </c>
      <c r="AF75" s="13">
        <v>319</v>
      </c>
      <c r="AG75" s="13">
        <v>876</v>
      </c>
      <c r="AH75" s="13">
        <v>1418</v>
      </c>
      <c r="AI75" s="13">
        <v>14184</v>
      </c>
      <c r="AJ75" s="13">
        <v>1874</v>
      </c>
      <c r="AK75" s="13">
        <v>1403</v>
      </c>
      <c r="AL75" s="13">
        <v>17461</v>
      </c>
      <c r="AM75" s="13">
        <v>10370</v>
      </c>
      <c r="AN75" s="13">
        <v>724</v>
      </c>
      <c r="AO75" s="13">
        <v>725</v>
      </c>
      <c r="AP75" s="19">
        <v>11819</v>
      </c>
      <c r="AQ75" s="9"/>
      <c r="AT75" s="16" t="s">
        <v>63</v>
      </c>
      <c r="AU75" s="13">
        <v>7</v>
      </c>
      <c r="AV75" s="13">
        <v>5</v>
      </c>
      <c r="AW75" s="13">
        <v>2</v>
      </c>
      <c r="AX75" s="13">
        <v>135</v>
      </c>
      <c r="AY75" s="13">
        <v>157</v>
      </c>
      <c r="AZ75" s="13">
        <v>24</v>
      </c>
      <c r="BA75" s="13">
        <v>34</v>
      </c>
      <c r="BB75" s="13">
        <v>56</v>
      </c>
      <c r="BC75" s="13">
        <v>71</v>
      </c>
      <c r="BD75" s="13">
        <v>215</v>
      </c>
      <c r="BE75" s="13">
        <v>262</v>
      </c>
      <c r="BF75" s="13">
        <v>658</v>
      </c>
      <c r="BG75" s="13">
        <v>110</v>
      </c>
      <c r="BH75" s="13">
        <v>86</v>
      </c>
      <c r="BI75" s="13">
        <v>854</v>
      </c>
      <c r="BJ75" s="13">
        <v>147</v>
      </c>
      <c r="BK75" s="13">
        <v>12</v>
      </c>
      <c r="BL75" s="13">
        <v>16</v>
      </c>
      <c r="BM75" s="19">
        <v>175</v>
      </c>
      <c r="BN75" s="9"/>
    </row>
    <row r="76" spans="5:66" s="2" customFormat="1" ht="16.5" customHeight="1">
      <c r="E76" s="16" t="s">
        <v>138</v>
      </c>
      <c r="F76" s="13">
        <v>362219</v>
      </c>
      <c r="G76" s="13">
        <v>22425</v>
      </c>
      <c r="H76" s="13">
        <v>221527</v>
      </c>
      <c r="I76" s="13">
        <v>135764</v>
      </c>
      <c r="J76" s="13">
        <v>741935</v>
      </c>
      <c r="K76" s="13">
        <v>24623</v>
      </c>
      <c r="L76" s="13">
        <v>1181</v>
      </c>
      <c r="M76" s="13">
        <v>20239</v>
      </c>
      <c r="N76" s="13">
        <v>8233</v>
      </c>
      <c r="O76" s="12">
        <v>54276</v>
      </c>
      <c r="P76" s="38">
        <v>81</v>
      </c>
      <c r="Q76" s="13">
        <v>22569</v>
      </c>
      <c r="R76" s="13">
        <v>72</v>
      </c>
      <c r="S76" s="19">
        <v>3305</v>
      </c>
      <c r="T76" s="9"/>
      <c r="W76" s="16" t="s">
        <v>64</v>
      </c>
      <c r="X76" s="13">
        <v>7</v>
      </c>
      <c r="Y76" s="13">
        <v>5</v>
      </c>
      <c r="Z76" s="13">
        <v>2</v>
      </c>
      <c r="AA76" s="13">
        <v>1963</v>
      </c>
      <c r="AB76" s="13">
        <v>2817</v>
      </c>
      <c r="AC76" s="13">
        <v>216</v>
      </c>
      <c r="AD76" s="13">
        <v>624</v>
      </c>
      <c r="AE76" s="13">
        <v>302</v>
      </c>
      <c r="AF76" s="13">
        <v>644</v>
      </c>
      <c r="AG76" s="13">
        <v>2481</v>
      </c>
      <c r="AH76" s="13">
        <v>4085</v>
      </c>
      <c r="AI76" s="13">
        <v>46444</v>
      </c>
      <c r="AJ76" s="13">
        <v>7297</v>
      </c>
      <c r="AK76" s="13">
        <v>3057</v>
      </c>
      <c r="AL76" s="13">
        <v>56798</v>
      </c>
      <c r="AM76" s="13">
        <v>35437</v>
      </c>
      <c r="AN76" s="13">
        <v>2777</v>
      </c>
      <c r="AO76" s="13">
        <v>1563</v>
      </c>
      <c r="AP76" s="19">
        <v>39777</v>
      </c>
      <c r="AQ76" s="9"/>
      <c r="AT76" s="16" t="s">
        <v>64</v>
      </c>
      <c r="AU76" s="13">
        <v>7</v>
      </c>
      <c r="AV76" s="13">
        <v>5</v>
      </c>
      <c r="AW76" s="13">
        <v>2</v>
      </c>
      <c r="AX76" s="13">
        <v>542</v>
      </c>
      <c r="AY76" s="13">
        <v>610</v>
      </c>
      <c r="AZ76" s="13">
        <v>114</v>
      </c>
      <c r="BA76" s="13">
        <v>163</v>
      </c>
      <c r="BB76" s="13">
        <v>135</v>
      </c>
      <c r="BC76" s="13">
        <v>172</v>
      </c>
      <c r="BD76" s="13">
        <v>791</v>
      </c>
      <c r="BE76" s="13">
        <v>945</v>
      </c>
      <c r="BF76" s="13">
        <v>3220</v>
      </c>
      <c r="BG76" s="13">
        <v>585</v>
      </c>
      <c r="BH76" s="13">
        <v>266</v>
      </c>
      <c r="BI76" s="13">
        <v>4071</v>
      </c>
      <c r="BJ76" s="13">
        <v>1496</v>
      </c>
      <c r="BK76" s="13">
        <v>217</v>
      </c>
      <c r="BL76" s="13">
        <v>109</v>
      </c>
      <c r="BM76" s="19">
        <v>1822</v>
      </c>
      <c r="BN76" s="9"/>
    </row>
    <row r="77" spans="5:66" s="2" customFormat="1" ht="16.5" customHeight="1">
      <c r="E77" s="31" t="s">
        <v>71</v>
      </c>
      <c r="F77" s="32">
        <f>F8+F9</f>
        <v>32052537</v>
      </c>
      <c r="G77" s="32">
        <f aca="true" t="shared" si="0" ref="G77:S77">G8+G9</f>
        <v>0</v>
      </c>
      <c r="H77" s="32">
        <f t="shared" si="0"/>
        <v>19869857</v>
      </c>
      <c r="I77" s="32">
        <f t="shared" si="0"/>
        <v>9476009</v>
      </c>
      <c r="J77" s="32">
        <f t="shared" si="0"/>
        <v>61398403</v>
      </c>
      <c r="K77" s="32">
        <f t="shared" si="0"/>
        <v>2201755</v>
      </c>
      <c r="L77" s="32">
        <f>L8+L9</f>
        <v>0</v>
      </c>
      <c r="M77" s="32">
        <f>M8+M9</f>
        <v>1715053</v>
      </c>
      <c r="N77" s="32">
        <f>N8+N9</f>
        <v>851210</v>
      </c>
      <c r="O77" s="32">
        <f>O8+O9</f>
        <v>4768018</v>
      </c>
      <c r="P77" s="37">
        <f t="shared" si="0"/>
        <v>26310</v>
      </c>
      <c r="Q77" s="32">
        <f t="shared" si="0"/>
        <v>62407384</v>
      </c>
      <c r="R77" s="32">
        <f t="shared" si="0"/>
        <v>16092</v>
      </c>
      <c r="S77" s="18">
        <f t="shared" si="0"/>
        <v>4659380</v>
      </c>
      <c r="T77" s="9"/>
      <c r="W77" s="31" t="s">
        <v>71</v>
      </c>
      <c r="X77" s="32"/>
      <c r="Y77" s="32"/>
      <c r="Z77" s="32"/>
      <c r="AA77" s="32">
        <f aca="true" t="shared" si="1" ref="AA77:AH77">AA8+AA9</f>
        <v>184868</v>
      </c>
      <c r="AB77" s="32">
        <f t="shared" si="1"/>
        <v>255945</v>
      </c>
      <c r="AC77" s="32">
        <f t="shared" si="1"/>
        <v>15440</v>
      </c>
      <c r="AD77" s="32">
        <f t="shared" si="1"/>
        <v>44266</v>
      </c>
      <c r="AE77" s="32">
        <f t="shared" si="1"/>
        <v>15772</v>
      </c>
      <c r="AF77" s="32">
        <f t="shared" si="1"/>
        <v>31955</v>
      </c>
      <c r="AG77" s="32">
        <f t="shared" si="1"/>
        <v>216080</v>
      </c>
      <c r="AH77" s="32">
        <f t="shared" si="1"/>
        <v>332166</v>
      </c>
      <c r="AI77" s="32">
        <f aca="true" t="shared" si="2" ref="AI77:AP77">AI8+AI9</f>
        <v>5359313</v>
      </c>
      <c r="AJ77" s="32">
        <f t="shared" si="2"/>
        <v>641408</v>
      </c>
      <c r="AK77" s="32">
        <f t="shared" si="2"/>
        <v>190068</v>
      </c>
      <c r="AL77" s="32">
        <f t="shared" si="2"/>
        <v>6190789</v>
      </c>
      <c r="AM77" s="32">
        <f t="shared" si="2"/>
        <v>3491645</v>
      </c>
      <c r="AN77" s="32">
        <f t="shared" si="2"/>
        <v>203275</v>
      </c>
      <c r="AO77" s="32">
        <f t="shared" si="2"/>
        <v>102723</v>
      </c>
      <c r="AP77" s="18">
        <f t="shared" si="2"/>
        <v>3797643</v>
      </c>
      <c r="AQ77" s="9"/>
      <c r="AT77" s="31" t="s">
        <v>71</v>
      </c>
      <c r="AU77" s="32"/>
      <c r="AV77" s="32"/>
      <c r="AW77" s="32"/>
      <c r="AX77" s="32">
        <f aca="true" t="shared" si="3" ref="AX77:BM77">AX8+AX9</f>
        <v>56542</v>
      </c>
      <c r="AY77" s="32">
        <f t="shared" si="3"/>
        <v>62903</v>
      </c>
      <c r="AZ77" s="32">
        <f t="shared" si="3"/>
        <v>8089</v>
      </c>
      <c r="BA77" s="32">
        <f t="shared" si="3"/>
        <v>11283</v>
      </c>
      <c r="BB77" s="32">
        <f t="shared" si="3"/>
        <v>7088</v>
      </c>
      <c r="BC77" s="32">
        <f t="shared" si="3"/>
        <v>9156</v>
      </c>
      <c r="BD77" s="32">
        <f t="shared" si="3"/>
        <v>71719</v>
      </c>
      <c r="BE77" s="32">
        <f t="shared" si="3"/>
        <v>83342</v>
      </c>
      <c r="BF77" s="32">
        <f t="shared" si="3"/>
        <v>376640</v>
      </c>
      <c r="BG77" s="32">
        <f t="shared" si="3"/>
        <v>46610</v>
      </c>
      <c r="BH77" s="32">
        <f t="shared" si="3"/>
        <v>14668</v>
      </c>
      <c r="BI77" s="32">
        <f t="shared" si="3"/>
        <v>437918</v>
      </c>
      <c r="BJ77" s="32">
        <f t="shared" si="3"/>
        <v>225798</v>
      </c>
      <c r="BK77" s="32">
        <f t="shared" si="3"/>
        <v>22689</v>
      </c>
      <c r="BL77" s="32">
        <f t="shared" si="3"/>
        <v>9193</v>
      </c>
      <c r="BM77" s="18">
        <f t="shared" si="3"/>
        <v>257680</v>
      </c>
      <c r="BN77" s="9"/>
    </row>
    <row r="78" spans="5:66" s="2" customFormat="1" ht="16.5" customHeight="1">
      <c r="E78" s="16" t="s">
        <v>72</v>
      </c>
      <c r="F78" s="12">
        <f>SUM(F10:F34)</f>
        <v>28565722</v>
      </c>
      <c r="G78" s="12">
        <f aca="true" t="shared" si="4" ref="G78:O78">SUM(G10:G34)</f>
        <v>1547967</v>
      </c>
      <c r="H78" s="12">
        <f t="shared" si="4"/>
        <v>13921392</v>
      </c>
      <c r="I78" s="12">
        <f t="shared" si="4"/>
        <v>7260081</v>
      </c>
      <c r="J78" s="12">
        <f t="shared" si="4"/>
        <v>51295162</v>
      </c>
      <c r="K78" s="12">
        <f t="shared" si="4"/>
        <v>1459530</v>
      </c>
      <c r="L78" s="12">
        <f t="shared" si="4"/>
        <v>25114</v>
      </c>
      <c r="M78" s="12">
        <f t="shared" si="4"/>
        <v>1267710</v>
      </c>
      <c r="N78" s="12">
        <f t="shared" si="4"/>
        <v>204576</v>
      </c>
      <c r="O78" s="12">
        <f t="shared" si="4"/>
        <v>2956930</v>
      </c>
      <c r="P78" s="38">
        <f>SUM(P10:P34)</f>
        <v>12306</v>
      </c>
      <c r="Q78" s="12">
        <f>SUM(Q10:Q34)</f>
        <v>5164373</v>
      </c>
      <c r="R78" s="12">
        <f>SUM(R10:R34)</f>
        <v>3997</v>
      </c>
      <c r="S78" s="19">
        <f>SUM(S10:S34)</f>
        <v>228986</v>
      </c>
      <c r="T78" s="9"/>
      <c r="W78" s="16" t="s">
        <v>72</v>
      </c>
      <c r="X78" s="12"/>
      <c r="Y78" s="12"/>
      <c r="Z78" s="12"/>
      <c r="AA78" s="12">
        <f aca="true" t="shared" si="5" ref="AA78:AP78">SUM(AA10:AA34)</f>
        <v>118617</v>
      </c>
      <c r="AB78" s="12">
        <f t="shared" si="5"/>
        <v>176793</v>
      </c>
      <c r="AC78" s="12">
        <f t="shared" si="5"/>
        <v>15594</v>
      </c>
      <c r="AD78" s="12">
        <f t="shared" si="5"/>
        <v>45435</v>
      </c>
      <c r="AE78" s="12">
        <f t="shared" si="5"/>
        <v>22450</v>
      </c>
      <c r="AF78" s="12">
        <f t="shared" si="5"/>
        <v>52974</v>
      </c>
      <c r="AG78" s="12">
        <f t="shared" si="5"/>
        <v>156661</v>
      </c>
      <c r="AH78" s="12">
        <f t="shared" si="5"/>
        <v>275202</v>
      </c>
      <c r="AI78" s="12">
        <f t="shared" si="5"/>
        <v>3021529</v>
      </c>
      <c r="AJ78" s="12">
        <f t="shared" si="5"/>
        <v>558243</v>
      </c>
      <c r="AK78" s="12">
        <f t="shared" si="5"/>
        <v>273709</v>
      </c>
      <c r="AL78" s="12">
        <f t="shared" si="5"/>
        <v>3853481</v>
      </c>
      <c r="AM78" s="12">
        <f t="shared" si="5"/>
        <v>2170590</v>
      </c>
      <c r="AN78" s="12">
        <f t="shared" si="5"/>
        <v>205731</v>
      </c>
      <c r="AO78" s="12">
        <f t="shared" si="5"/>
        <v>123060</v>
      </c>
      <c r="AP78" s="19">
        <f t="shared" si="5"/>
        <v>2499381</v>
      </c>
      <c r="AQ78" s="9"/>
      <c r="AT78" s="16" t="s">
        <v>72</v>
      </c>
      <c r="AU78" s="12"/>
      <c r="AV78" s="12"/>
      <c r="AW78" s="12"/>
      <c r="AX78" s="12">
        <f aca="true" t="shared" si="6" ref="AX78:BM78">SUM(AX10:AX34)</f>
        <v>31763</v>
      </c>
      <c r="AY78" s="12">
        <f t="shared" si="6"/>
        <v>43805</v>
      </c>
      <c r="AZ78" s="12">
        <f t="shared" si="6"/>
        <v>7066</v>
      </c>
      <c r="BA78" s="12">
        <f t="shared" si="6"/>
        <v>11994</v>
      </c>
      <c r="BB78" s="12">
        <f t="shared" si="6"/>
        <v>8758</v>
      </c>
      <c r="BC78" s="12">
        <f t="shared" si="6"/>
        <v>13720</v>
      </c>
      <c r="BD78" s="12">
        <f t="shared" si="6"/>
        <v>47587</v>
      </c>
      <c r="BE78" s="12">
        <f t="shared" si="6"/>
        <v>69519</v>
      </c>
      <c r="BF78" s="12">
        <f t="shared" si="6"/>
        <v>220719</v>
      </c>
      <c r="BG78" s="12">
        <f t="shared" si="6"/>
        <v>43239</v>
      </c>
      <c r="BH78" s="12">
        <f t="shared" si="6"/>
        <v>20095</v>
      </c>
      <c r="BI78" s="12">
        <f t="shared" si="6"/>
        <v>284053</v>
      </c>
      <c r="BJ78" s="12">
        <f t="shared" si="6"/>
        <v>45464</v>
      </c>
      <c r="BK78" s="12">
        <f t="shared" si="6"/>
        <v>7885</v>
      </c>
      <c r="BL78" s="12">
        <f t="shared" si="6"/>
        <v>4074</v>
      </c>
      <c r="BM78" s="19">
        <f t="shared" si="6"/>
        <v>57423</v>
      </c>
      <c r="BN78" s="9"/>
    </row>
    <row r="79" spans="5:66" s="2" customFormat="1" ht="16.5" customHeight="1">
      <c r="E79" s="16" t="s">
        <v>73</v>
      </c>
      <c r="F79" s="12">
        <f>SUM(F35:F76)</f>
        <v>10587715</v>
      </c>
      <c r="G79" s="12">
        <f aca="true" t="shared" si="7" ref="G79:O79">SUM(G35:G76)</f>
        <v>1317018</v>
      </c>
      <c r="H79" s="12">
        <f t="shared" si="7"/>
        <v>5450482</v>
      </c>
      <c r="I79" s="12">
        <f t="shared" si="7"/>
        <v>2854014</v>
      </c>
      <c r="J79" s="12">
        <f t="shared" si="7"/>
        <v>20209229</v>
      </c>
      <c r="K79" s="12">
        <f t="shared" si="7"/>
        <v>653604</v>
      </c>
      <c r="L79" s="12">
        <f t="shared" si="7"/>
        <v>53784</v>
      </c>
      <c r="M79" s="12">
        <f t="shared" si="7"/>
        <v>471994</v>
      </c>
      <c r="N79" s="12">
        <f t="shared" si="7"/>
        <v>195848</v>
      </c>
      <c r="O79" s="12">
        <f t="shared" si="7"/>
        <v>1375230</v>
      </c>
      <c r="P79" s="38">
        <f>SUM(P35:P76)</f>
        <v>4537</v>
      </c>
      <c r="Q79" s="12">
        <f>SUM(Q35:Q76)</f>
        <v>1929978</v>
      </c>
      <c r="R79" s="12">
        <f>SUM(R35:R76)</f>
        <v>2120</v>
      </c>
      <c r="S79" s="19">
        <f>SUM(S35:S76)</f>
        <v>728316</v>
      </c>
      <c r="T79" s="9"/>
      <c r="W79" s="16" t="s">
        <v>73</v>
      </c>
      <c r="X79" s="12"/>
      <c r="Y79" s="12"/>
      <c r="Z79" s="12"/>
      <c r="AA79" s="12">
        <f aca="true" t="shared" si="8" ref="AA79:AP79">SUM(AA35:AA76)</f>
        <v>47230</v>
      </c>
      <c r="AB79" s="12">
        <f t="shared" si="8"/>
        <v>71507</v>
      </c>
      <c r="AC79" s="12">
        <f t="shared" si="8"/>
        <v>6602</v>
      </c>
      <c r="AD79" s="12">
        <f t="shared" si="8"/>
        <v>20192</v>
      </c>
      <c r="AE79" s="12">
        <f t="shared" si="8"/>
        <v>7750</v>
      </c>
      <c r="AF79" s="12">
        <f t="shared" si="8"/>
        <v>18707</v>
      </c>
      <c r="AG79" s="12">
        <f t="shared" si="8"/>
        <v>61582</v>
      </c>
      <c r="AH79" s="12">
        <f t="shared" si="8"/>
        <v>110406</v>
      </c>
      <c r="AI79" s="12">
        <f t="shared" si="8"/>
        <v>1147221</v>
      </c>
      <c r="AJ79" s="12">
        <f t="shared" si="8"/>
        <v>231319</v>
      </c>
      <c r="AK79" s="12">
        <f t="shared" si="8"/>
        <v>93046</v>
      </c>
      <c r="AL79" s="12">
        <f t="shared" si="8"/>
        <v>1471586</v>
      </c>
      <c r="AM79" s="12">
        <f t="shared" si="8"/>
        <v>835702</v>
      </c>
      <c r="AN79" s="12">
        <f t="shared" si="8"/>
        <v>83456</v>
      </c>
      <c r="AO79" s="12">
        <f t="shared" si="8"/>
        <v>42969</v>
      </c>
      <c r="AP79" s="19">
        <f t="shared" si="8"/>
        <v>962127</v>
      </c>
      <c r="AQ79" s="9"/>
      <c r="AT79" s="16" t="s">
        <v>73</v>
      </c>
      <c r="AU79" s="12"/>
      <c r="AV79" s="12"/>
      <c r="AW79" s="12"/>
      <c r="AX79" s="12">
        <f aca="true" t="shared" si="9" ref="AX79:BM79">SUM(AX35:AX76)</f>
        <v>14102</v>
      </c>
      <c r="AY79" s="12">
        <f t="shared" si="9"/>
        <v>16261</v>
      </c>
      <c r="AZ79" s="12">
        <f t="shared" si="9"/>
        <v>3438</v>
      </c>
      <c r="BA79" s="12">
        <f t="shared" si="9"/>
        <v>4960</v>
      </c>
      <c r="BB79" s="12">
        <f t="shared" si="9"/>
        <v>3408</v>
      </c>
      <c r="BC79" s="12">
        <f t="shared" si="9"/>
        <v>4725</v>
      </c>
      <c r="BD79" s="12">
        <f t="shared" si="9"/>
        <v>20948</v>
      </c>
      <c r="BE79" s="12">
        <f t="shared" si="9"/>
        <v>25946</v>
      </c>
      <c r="BF79" s="12">
        <f t="shared" si="9"/>
        <v>72501</v>
      </c>
      <c r="BG79" s="12">
        <f t="shared" si="9"/>
        <v>15701</v>
      </c>
      <c r="BH79" s="12">
        <f t="shared" si="9"/>
        <v>6412</v>
      </c>
      <c r="BI79" s="12">
        <f t="shared" si="9"/>
        <v>94614</v>
      </c>
      <c r="BJ79" s="12">
        <f t="shared" si="9"/>
        <v>37178</v>
      </c>
      <c r="BK79" s="12">
        <f t="shared" si="9"/>
        <v>6382</v>
      </c>
      <c r="BL79" s="12">
        <f t="shared" si="9"/>
        <v>2660</v>
      </c>
      <c r="BM79" s="19">
        <f t="shared" si="9"/>
        <v>46220</v>
      </c>
      <c r="BN79" s="9"/>
    </row>
    <row r="80" spans="5:66" s="2" customFormat="1" ht="16.5" customHeight="1" thickBot="1">
      <c r="E80" s="25" t="s">
        <v>74</v>
      </c>
      <c r="F80" s="26">
        <f>SUM(F77:F79)</f>
        <v>71205974</v>
      </c>
      <c r="G80" s="26">
        <f aca="true" t="shared" si="10" ref="G80:S80">SUM(G77:G79)</f>
        <v>2864985</v>
      </c>
      <c r="H80" s="26">
        <f t="shared" si="10"/>
        <v>39241731</v>
      </c>
      <c r="I80" s="26">
        <f t="shared" si="10"/>
        <v>19590104</v>
      </c>
      <c r="J80" s="26">
        <f t="shared" si="10"/>
        <v>132902794</v>
      </c>
      <c r="K80" s="26">
        <f t="shared" si="10"/>
        <v>4314889</v>
      </c>
      <c r="L80" s="26">
        <f>SUM(L77:L79)</f>
        <v>78898</v>
      </c>
      <c r="M80" s="26">
        <f>SUM(M77:M79)</f>
        <v>3454757</v>
      </c>
      <c r="N80" s="26">
        <f>SUM(N77:N79)</f>
        <v>1251634</v>
      </c>
      <c r="O80" s="26">
        <f>SUM(O77:O79)</f>
        <v>9100178</v>
      </c>
      <c r="P80" s="76">
        <f t="shared" si="10"/>
        <v>43153</v>
      </c>
      <c r="Q80" s="26">
        <f t="shared" si="10"/>
        <v>69501735</v>
      </c>
      <c r="R80" s="26">
        <f t="shared" si="10"/>
        <v>22209</v>
      </c>
      <c r="S80" s="27">
        <f t="shared" si="10"/>
        <v>5616682</v>
      </c>
      <c r="T80" s="7"/>
      <c r="W80" s="25" t="s">
        <v>74</v>
      </c>
      <c r="X80" s="26"/>
      <c r="Y80" s="26"/>
      <c r="Z80" s="26"/>
      <c r="AA80" s="26">
        <f aca="true" t="shared" si="11" ref="AA80:AP80">SUM(AA77:AA79)</f>
        <v>350715</v>
      </c>
      <c r="AB80" s="26">
        <f t="shared" si="11"/>
        <v>504245</v>
      </c>
      <c r="AC80" s="26">
        <f t="shared" si="11"/>
        <v>37636</v>
      </c>
      <c r="AD80" s="26">
        <f t="shared" si="11"/>
        <v>109893</v>
      </c>
      <c r="AE80" s="26">
        <f t="shared" si="11"/>
        <v>45972</v>
      </c>
      <c r="AF80" s="26">
        <f t="shared" si="11"/>
        <v>103636</v>
      </c>
      <c r="AG80" s="26">
        <f t="shared" si="11"/>
        <v>434323</v>
      </c>
      <c r="AH80" s="26">
        <f t="shared" si="11"/>
        <v>717774</v>
      </c>
      <c r="AI80" s="26">
        <f t="shared" si="11"/>
        <v>9528063</v>
      </c>
      <c r="AJ80" s="26">
        <f t="shared" si="11"/>
        <v>1430970</v>
      </c>
      <c r="AK80" s="26">
        <f t="shared" si="11"/>
        <v>556823</v>
      </c>
      <c r="AL80" s="26">
        <f t="shared" si="11"/>
        <v>11515856</v>
      </c>
      <c r="AM80" s="26">
        <f t="shared" si="11"/>
        <v>6497937</v>
      </c>
      <c r="AN80" s="26">
        <f t="shared" si="11"/>
        <v>492462</v>
      </c>
      <c r="AO80" s="26">
        <f t="shared" si="11"/>
        <v>268752</v>
      </c>
      <c r="AP80" s="27">
        <f t="shared" si="11"/>
        <v>7259151</v>
      </c>
      <c r="AQ80" s="7"/>
      <c r="AT80" s="25" t="s">
        <v>74</v>
      </c>
      <c r="AU80" s="26"/>
      <c r="AV80" s="26"/>
      <c r="AW80" s="26"/>
      <c r="AX80" s="26">
        <f aca="true" t="shared" si="12" ref="AX80:BM80">SUM(AX77:AX79)</f>
        <v>102407</v>
      </c>
      <c r="AY80" s="26">
        <f t="shared" si="12"/>
        <v>122969</v>
      </c>
      <c r="AZ80" s="26">
        <f t="shared" si="12"/>
        <v>18593</v>
      </c>
      <c r="BA80" s="26">
        <f t="shared" si="12"/>
        <v>28237</v>
      </c>
      <c r="BB80" s="26">
        <f t="shared" si="12"/>
        <v>19254</v>
      </c>
      <c r="BC80" s="26">
        <f t="shared" si="12"/>
        <v>27601</v>
      </c>
      <c r="BD80" s="26">
        <f t="shared" si="12"/>
        <v>140254</v>
      </c>
      <c r="BE80" s="26">
        <f t="shared" si="12"/>
        <v>178807</v>
      </c>
      <c r="BF80" s="26">
        <f t="shared" si="12"/>
        <v>669860</v>
      </c>
      <c r="BG80" s="26">
        <f t="shared" si="12"/>
        <v>105550</v>
      </c>
      <c r="BH80" s="26">
        <f t="shared" si="12"/>
        <v>41175</v>
      </c>
      <c r="BI80" s="26">
        <f t="shared" si="12"/>
        <v>816585</v>
      </c>
      <c r="BJ80" s="26">
        <f t="shared" si="12"/>
        <v>308440</v>
      </c>
      <c r="BK80" s="26">
        <f t="shared" si="12"/>
        <v>36956</v>
      </c>
      <c r="BL80" s="26">
        <f t="shared" si="12"/>
        <v>15927</v>
      </c>
      <c r="BM80" s="27">
        <f t="shared" si="12"/>
        <v>361323</v>
      </c>
      <c r="BN80" s="7"/>
    </row>
    <row r="81" spans="6:65" ht="16.5" customHeight="1">
      <c r="F81" s="1">
        <f aca="true" t="shared" si="13" ref="F81:S81">F80-SUM(F8:F76)</f>
        <v>0</v>
      </c>
      <c r="G81" s="1">
        <f t="shared" si="13"/>
        <v>0</v>
      </c>
      <c r="H81" s="1">
        <f t="shared" si="13"/>
        <v>0</v>
      </c>
      <c r="I81" s="1">
        <f t="shared" si="13"/>
        <v>0</v>
      </c>
      <c r="J81" s="1">
        <f t="shared" si="13"/>
        <v>0</v>
      </c>
      <c r="K81" s="1">
        <f t="shared" si="13"/>
        <v>0</v>
      </c>
      <c r="L81" s="1">
        <f t="shared" si="13"/>
        <v>0</v>
      </c>
      <c r="M81" s="1">
        <f t="shared" si="13"/>
        <v>0</v>
      </c>
      <c r="N81" s="1">
        <f t="shared" si="13"/>
        <v>0</v>
      </c>
      <c r="O81" s="1">
        <f t="shared" si="13"/>
        <v>0</v>
      </c>
      <c r="P81" s="1">
        <f t="shared" si="13"/>
        <v>0</v>
      </c>
      <c r="Q81" s="1">
        <f t="shared" si="13"/>
        <v>0</v>
      </c>
      <c r="R81" s="1">
        <f t="shared" si="13"/>
        <v>0</v>
      </c>
      <c r="S81" s="1">
        <f t="shared" si="13"/>
        <v>0</v>
      </c>
      <c r="X81" s="1">
        <f aca="true" t="shared" si="14" ref="X81:AP81">X80-SUM(X8:X76)</f>
        <v>-470</v>
      </c>
      <c r="Y81" s="1">
        <f t="shared" si="14"/>
        <v>-332</v>
      </c>
      <c r="Z81" s="1">
        <f t="shared" si="14"/>
        <v>-114</v>
      </c>
      <c r="AA81" s="1">
        <f t="shared" si="14"/>
        <v>0</v>
      </c>
      <c r="AB81" s="1">
        <f t="shared" si="14"/>
        <v>0</v>
      </c>
      <c r="AC81" s="1">
        <f t="shared" si="14"/>
        <v>0</v>
      </c>
      <c r="AD81" s="1">
        <f t="shared" si="14"/>
        <v>0</v>
      </c>
      <c r="AE81" s="1">
        <f t="shared" si="14"/>
        <v>0</v>
      </c>
      <c r="AF81" s="1">
        <f t="shared" si="14"/>
        <v>0</v>
      </c>
      <c r="AG81" s="1">
        <f t="shared" si="14"/>
        <v>0</v>
      </c>
      <c r="AH81" s="1">
        <f t="shared" si="14"/>
        <v>0</v>
      </c>
      <c r="AI81" s="1">
        <f t="shared" si="14"/>
        <v>0</v>
      </c>
      <c r="AJ81" s="1">
        <f t="shared" si="14"/>
        <v>0</v>
      </c>
      <c r="AK81" s="1">
        <f t="shared" si="14"/>
        <v>0</v>
      </c>
      <c r="AL81" s="1">
        <f t="shared" si="14"/>
        <v>0</v>
      </c>
      <c r="AM81" s="1">
        <f t="shared" si="14"/>
        <v>0</v>
      </c>
      <c r="AN81" s="1">
        <f t="shared" si="14"/>
        <v>0</v>
      </c>
      <c r="AO81" s="1">
        <f t="shared" si="14"/>
        <v>0</v>
      </c>
      <c r="AP81" s="1">
        <f t="shared" si="14"/>
        <v>0</v>
      </c>
      <c r="AU81" s="1">
        <f aca="true" t="shared" si="15" ref="AU81:BM81">AU80-SUM(AU8:AU76)</f>
        <v>-463</v>
      </c>
      <c r="AV81" s="1">
        <f t="shared" si="15"/>
        <v>-327</v>
      </c>
      <c r="AW81" s="1">
        <f t="shared" si="15"/>
        <v>-112</v>
      </c>
      <c r="AX81" s="1">
        <f t="shared" si="15"/>
        <v>0</v>
      </c>
      <c r="AY81" s="1">
        <f t="shared" si="15"/>
        <v>0</v>
      </c>
      <c r="AZ81" s="1">
        <f t="shared" si="15"/>
        <v>0</v>
      </c>
      <c r="BA81" s="1">
        <f t="shared" si="15"/>
        <v>0</v>
      </c>
      <c r="BB81" s="1">
        <f t="shared" si="15"/>
        <v>0</v>
      </c>
      <c r="BC81" s="1">
        <f t="shared" si="15"/>
        <v>0</v>
      </c>
      <c r="BD81" s="1">
        <f t="shared" si="15"/>
        <v>0</v>
      </c>
      <c r="BE81" s="1">
        <f t="shared" si="15"/>
        <v>0</v>
      </c>
      <c r="BF81" s="1">
        <f t="shared" si="15"/>
        <v>0</v>
      </c>
      <c r="BG81" s="1">
        <f t="shared" si="15"/>
        <v>0</v>
      </c>
      <c r="BH81" s="1">
        <f t="shared" si="15"/>
        <v>0</v>
      </c>
      <c r="BI81" s="1">
        <f t="shared" si="15"/>
        <v>0</v>
      </c>
      <c r="BJ81" s="1">
        <f t="shared" si="15"/>
        <v>0</v>
      </c>
      <c r="BK81" s="1">
        <f t="shared" si="15"/>
        <v>0</v>
      </c>
      <c r="BL81" s="1">
        <f t="shared" si="15"/>
        <v>0</v>
      </c>
      <c r="BM81" s="1">
        <f t="shared" si="15"/>
        <v>0</v>
      </c>
    </row>
    <row r="86" spans="6:9" ht="16.5" customHeight="1">
      <c r="F86" s="75"/>
      <c r="G86" s="75"/>
      <c r="H86" s="75"/>
      <c r="I86" s="75"/>
    </row>
    <row r="87" spans="6:9" ht="16.5" customHeight="1">
      <c r="F87" s="75"/>
      <c r="G87" s="75"/>
      <c r="H87" s="75"/>
      <c r="I87" s="75"/>
    </row>
    <row r="88" spans="6:9" ht="16.5" customHeight="1">
      <c r="F88" s="75"/>
      <c r="G88" s="75"/>
      <c r="H88" s="75"/>
      <c r="I88" s="75"/>
    </row>
    <row r="89" spans="6:9" ht="16.5" customHeight="1">
      <c r="F89" s="75"/>
      <c r="G89" s="75"/>
      <c r="H89" s="75"/>
      <c r="I89" s="75"/>
    </row>
    <row r="90" spans="6:9" ht="16.5" customHeight="1">
      <c r="F90" s="75"/>
      <c r="G90" s="75"/>
      <c r="H90" s="75"/>
      <c r="I90" s="75"/>
    </row>
    <row r="91" spans="6:9" ht="16.5" customHeight="1">
      <c r="F91" s="75"/>
      <c r="G91" s="75"/>
      <c r="H91" s="75"/>
      <c r="I91" s="75"/>
    </row>
    <row r="92" spans="6:9" ht="16.5" customHeight="1">
      <c r="F92" s="75"/>
      <c r="G92" s="75"/>
      <c r="H92" s="75"/>
      <c r="I92" s="75"/>
    </row>
    <row r="93" spans="6:9" ht="16.5" customHeight="1">
      <c r="F93" s="75"/>
      <c r="G93" s="75"/>
      <c r="H93" s="75"/>
      <c r="I93" s="75"/>
    </row>
    <row r="94" spans="6:9" ht="16.5" customHeight="1">
      <c r="F94" s="75"/>
      <c r="G94" s="75"/>
      <c r="H94" s="75"/>
      <c r="I94" s="75"/>
    </row>
    <row r="95" spans="6:9" ht="16.5" customHeight="1">
      <c r="F95" s="75"/>
      <c r="G95" s="75"/>
      <c r="H95" s="75"/>
      <c r="I95" s="75"/>
    </row>
    <row r="96" spans="6:9" ht="16.5" customHeight="1">
      <c r="F96" s="75"/>
      <c r="G96" s="75"/>
      <c r="H96" s="75"/>
      <c r="I96" s="75"/>
    </row>
    <row r="97" spans="6:9" ht="16.5" customHeight="1">
      <c r="F97" s="75"/>
      <c r="G97" s="75"/>
      <c r="H97" s="75"/>
      <c r="I97" s="75"/>
    </row>
    <row r="98" spans="6:9" ht="16.5" customHeight="1">
      <c r="F98" s="75"/>
      <c r="G98" s="75"/>
      <c r="H98" s="75"/>
      <c r="I98" s="75"/>
    </row>
    <row r="99" spans="6:9" ht="16.5" customHeight="1">
      <c r="F99" s="75"/>
      <c r="G99" s="75"/>
      <c r="H99" s="75"/>
      <c r="I99" s="75"/>
    </row>
    <row r="100" spans="6:9" ht="16.5" customHeight="1">
      <c r="F100" s="75"/>
      <c r="G100" s="75"/>
      <c r="H100" s="75"/>
      <c r="I100" s="75"/>
    </row>
    <row r="101" spans="6:9" ht="16.5" customHeight="1">
      <c r="F101" s="75"/>
      <c r="G101" s="75"/>
      <c r="H101" s="75"/>
      <c r="I101" s="75"/>
    </row>
    <row r="102" spans="6:9" ht="16.5" customHeight="1">
      <c r="F102" s="75"/>
      <c r="G102" s="75"/>
      <c r="H102" s="75"/>
      <c r="I102" s="75"/>
    </row>
    <row r="103" spans="6:9" ht="16.5" customHeight="1">
      <c r="F103" s="75"/>
      <c r="G103" s="75"/>
      <c r="H103" s="75"/>
      <c r="I103" s="75"/>
    </row>
    <row r="104" spans="6:9" ht="16.5" customHeight="1">
      <c r="F104" s="75"/>
      <c r="G104" s="75"/>
      <c r="H104" s="75"/>
      <c r="I104" s="75"/>
    </row>
    <row r="105" spans="6:9" ht="16.5" customHeight="1">
      <c r="F105" s="75"/>
      <c r="G105" s="75"/>
      <c r="H105" s="75"/>
      <c r="I105" s="75"/>
    </row>
    <row r="106" spans="6:9" ht="16.5" customHeight="1">
      <c r="F106" s="75"/>
      <c r="G106" s="75"/>
      <c r="H106" s="75"/>
      <c r="I106" s="75"/>
    </row>
    <row r="107" spans="6:9" ht="16.5" customHeight="1">
      <c r="F107" s="75"/>
      <c r="G107" s="75"/>
      <c r="H107" s="75"/>
      <c r="I107" s="75"/>
    </row>
    <row r="108" spans="6:9" ht="16.5" customHeight="1">
      <c r="F108" s="75"/>
      <c r="G108" s="75"/>
      <c r="H108" s="75"/>
      <c r="I108" s="75"/>
    </row>
    <row r="109" spans="6:9" ht="16.5" customHeight="1">
      <c r="F109" s="75"/>
      <c r="G109" s="75"/>
      <c r="H109" s="75"/>
      <c r="I109" s="75"/>
    </row>
    <row r="110" spans="6:9" ht="16.5" customHeight="1">
      <c r="F110" s="75"/>
      <c r="G110" s="75"/>
      <c r="H110" s="75"/>
      <c r="I110" s="75"/>
    </row>
    <row r="111" spans="6:9" ht="16.5" customHeight="1">
      <c r="F111" s="75"/>
      <c r="G111" s="75"/>
      <c r="H111" s="75"/>
      <c r="I111" s="75"/>
    </row>
    <row r="112" spans="6:9" ht="16.5" customHeight="1">
      <c r="F112" s="75"/>
      <c r="G112" s="75"/>
      <c r="H112" s="75"/>
      <c r="I112" s="75"/>
    </row>
    <row r="113" spans="6:9" ht="16.5" customHeight="1">
      <c r="F113" s="75"/>
      <c r="G113" s="75"/>
      <c r="H113" s="75"/>
      <c r="I113" s="75"/>
    </row>
    <row r="114" spans="6:9" ht="16.5" customHeight="1">
      <c r="F114" s="75"/>
      <c r="G114" s="75"/>
      <c r="H114" s="75"/>
      <c r="I114" s="75"/>
    </row>
    <row r="115" spans="6:9" ht="16.5" customHeight="1">
      <c r="F115" s="75"/>
      <c r="G115" s="75"/>
      <c r="H115" s="75"/>
      <c r="I115" s="75"/>
    </row>
    <row r="116" spans="6:9" ht="16.5" customHeight="1">
      <c r="F116" s="75"/>
      <c r="G116" s="75"/>
      <c r="H116" s="75"/>
      <c r="I116" s="75"/>
    </row>
    <row r="117" spans="6:9" ht="16.5" customHeight="1">
      <c r="F117" s="75"/>
      <c r="G117" s="75"/>
      <c r="H117" s="75"/>
      <c r="I117" s="75"/>
    </row>
    <row r="118" spans="6:9" ht="16.5" customHeight="1">
      <c r="F118" s="75"/>
      <c r="G118" s="75"/>
      <c r="H118" s="75"/>
      <c r="I118" s="75"/>
    </row>
    <row r="119" spans="6:9" ht="16.5" customHeight="1">
      <c r="F119" s="75"/>
      <c r="G119" s="75"/>
      <c r="H119" s="75"/>
      <c r="I119" s="75"/>
    </row>
    <row r="120" spans="6:9" ht="16.5" customHeight="1">
      <c r="F120" s="75"/>
      <c r="G120" s="75"/>
      <c r="H120" s="75"/>
      <c r="I120" s="75"/>
    </row>
    <row r="121" spans="6:9" ht="16.5" customHeight="1">
      <c r="F121" s="75"/>
      <c r="G121" s="75"/>
      <c r="H121" s="75"/>
      <c r="I121" s="75"/>
    </row>
    <row r="122" spans="6:9" ht="16.5" customHeight="1">
      <c r="F122" s="75"/>
      <c r="G122" s="75"/>
      <c r="H122" s="75"/>
      <c r="I122" s="75"/>
    </row>
    <row r="123" spans="6:9" ht="16.5" customHeight="1">
      <c r="F123" s="75"/>
      <c r="G123" s="75"/>
      <c r="H123" s="75"/>
      <c r="I123" s="75"/>
    </row>
    <row r="124" spans="6:9" ht="16.5" customHeight="1">
      <c r="F124" s="75"/>
      <c r="G124" s="75"/>
      <c r="H124" s="75"/>
      <c r="I124" s="75"/>
    </row>
    <row r="125" spans="6:9" ht="16.5" customHeight="1">
      <c r="F125" s="75"/>
      <c r="G125" s="75"/>
      <c r="H125" s="75"/>
      <c r="I125" s="75"/>
    </row>
    <row r="126" spans="6:9" ht="16.5" customHeight="1">
      <c r="F126" s="75"/>
      <c r="G126" s="75"/>
      <c r="H126" s="75"/>
      <c r="I126" s="75"/>
    </row>
    <row r="127" spans="6:9" ht="16.5" customHeight="1">
      <c r="F127" s="75"/>
      <c r="G127" s="75"/>
      <c r="H127" s="75"/>
      <c r="I127" s="75"/>
    </row>
    <row r="128" spans="6:9" ht="16.5" customHeight="1">
      <c r="F128" s="75"/>
      <c r="G128" s="75"/>
      <c r="H128" s="75"/>
      <c r="I128" s="75"/>
    </row>
    <row r="129" spans="6:9" ht="16.5" customHeight="1">
      <c r="F129" s="75"/>
      <c r="G129" s="75"/>
      <c r="H129" s="75"/>
      <c r="I129" s="75"/>
    </row>
    <row r="130" spans="6:9" ht="16.5" customHeight="1">
      <c r="F130" s="75"/>
      <c r="G130" s="75"/>
      <c r="H130" s="75"/>
      <c r="I130" s="75"/>
    </row>
    <row r="131" spans="6:9" ht="16.5" customHeight="1">
      <c r="F131" s="75"/>
      <c r="G131" s="75"/>
      <c r="H131" s="75"/>
      <c r="I131" s="75"/>
    </row>
    <row r="132" spans="6:9" ht="16.5" customHeight="1">
      <c r="F132" s="75"/>
      <c r="G132" s="75"/>
      <c r="H132" s="75"/>
      <c r="I132" s="75"/>
    </row>
    <row r="133" spans="6:9" ht="16.5" customHeight="1">
      <c r="F133" s="75"/>
      <c r="G133" s="75"/>
      <c r="H133" s="75"/>
      <c r="I133" s="75"/>
    </row>
    <row r="134" spans="6:9" ht="16.5" customHeight="1">
      <c r="F134" s="75"/>
      <c r="G134" s="75"/>
      <c r="H134" s="75"/>
      <c r="I134" s="75"/>
    </row>
    <row r="135" spans="6:9" ht="16.5" customHeight="1">
      <c r="F135" s="75"/>
      <c r="G135" s="75"/>
      <c r="H135" s="75"/>
      <c r="I135" s="75"/>
    </row>
    <row r="136" spans="6:9" ht="16.5" customHeight="1">
      <c r="F136" s="75"/>
      <c r="G136" s="75"/>
      <c r="H136" s="75"/>
      <c r="I136" s="75"/>
    </row>
    <row r="137" spans="6:9" ht="16.5" customHeight="1">
      <c r="F137" s="75"/>
      <c r="G137" s="75"/>
      <c r="H137" s="75"/>
      <c r="I137" s="75"/>
    </row>
    <row r="138" spans="6:9" ht="16.5" customHeight="1">
      <c r="F138" s="75"/>
      <c r="G138" s="75"/>
      <c r="H138" s="75"/>
      <c r="I138" s="75"/>
    </row>
    <row r="139" spans="6:9" ht="16.5" customHeight="1">
      <c r="F139" s="75"/>
      <c r="G139" s="75"/>
      <c r="H139" s="75"/>
      <c r="I139" s="75"/>
    </row>
    <row r="140" spans="6:9" ht="16.5" customHeight="1">
      <c r="F140" s="75"/>
      <c r="G140" s="75"/>
      <c r="H140" s="75"/>
      <c r="I140" s="75"/>
    </row>
    <row r="141" spans="6:9" ht="16.5" customHeight="1">
      <c r="F141" s="75"/>
      <c r="G141" s="75"/>
      <c r="H141" s="75"/>
      <c r="I141" s="75"/>
    </row>
    <row r="142" spans="6:9" ht="16.5" customHeight="1">
      <c r="F142" s="75"/>
      <c r="G142" s="75"/>
      <c r="H142" s="75"/>
      <c r="I142" s="75"/>
    </row>
    <row r="143" spans="6:9" ht="16.5" customHeight="1">
      <c r="F143" s="75"/>
      <c r="G143" s="75"/>
      <c r="H143" s="75"/>
      <c r="I143" s="75"/>
    </row>
    <row r="144" spans="6:9" ht="16.5" customHeight="1">
      <c r="F144" s="75"/>
      <c r="G144" s="75"/>
      <c r="H144" s="75"/>
      <c r="I144" s="75"/>
    </row>
    <row r="145" spans="6:9" ht="16.5" customHeight="1">
      <c r="F145" s="75"/>
      <c r="G145" s="75"/>
      <c r="H145" s="75"/>
      <c r="I145" s="75"/>
    </row>
    <row r="146" spans="6:9" ht="16.5" customHeight="1">
      <c r="F146" s="75"/>
      <c r="G146" s="75"/>
      <c r="H146" s="75"/>
      <c r="I146" s="75"/>
    </row>
    <row r="147" spans="6:9" ht="16.5" customHeight="1">
      <c r="F147" s="75"/>
      <c r="G147" s="75"/>
      <c r="H147" s="75"/>
      <c r="I147" s="75"/>
    </row>
    <row r="148" spans="6:9" ht="16.5" customHeight="1">
      <c r="F148" s="75"/>
      <c r="G148" s="75"/>
      <c r="H148" s="75"/>
      <c r="I148" s="75"/>
    </row>
    <row r="149" spans="6:9" ht="16.5" customHeight="1">
      <c r="F149" s="75"/>
      <c r="G149" s="75"/>
      <c r="H149" s="75"/>
      <c r="I149" s="75"/>
    </row>
    <row r="150" spans="6:9" ht="16.5" customHeight="1">
      <c r="F150" s="75"/>
      <c r="G150" s="75"/>
      <c r="H150" s="75"/>
      <c r="I150" s="75"/>
    </row>
    <row r="151" spans="6:9" ht="16.5" customHeight="1">
      <c r="F151" s="75"/>
      <c r="G151" s="75"/>
      <c r="H151" s="75"/>
      <c r="I151" s="75"/>
    </row>
    <row r="152" spans="6:9" ht="16.5" customHeight="1">
      <c r="F152" s="75"/>
      <c r="G152" s="75"/>
      <c r="H152" s="75"/>
      <c r="I152" s="75"/>
    </row>
    <row r="153" spans="6:9" ht="16.5" customHeight="1">
      <c r="F153" s="75"/>
      <c r="G153" s="75"/>
      <c r="H153" s="75"/>
      <c r="I153" s="75"/>
    </row>
    <row r="154" spans="6:9" ht="16.5" customHeight="1">
      <c r="F154" s="75"/>
      <c r="G154" s="75"/>
      <c r="H154" s="75"/>
      <c r="I154" s="75"/>
    </row>
  </sheetData>
  <mergeCells count="36">
    <mergeCell ref="BJ5:BM5"/>
    <mergeCell ref="AX6:AY6"/>
    <mergeCell ref="AZ6:BA6"/>
    <mergeCell ref="BB6:BC6"/>
    <mergeCell ref="BD6:BE6"/>
    <mergeCell ref="BI6:BI7"/>
    <mergeCell ref="BM6:BM7"/>
    <mergeCell ref="AU5:AW5"/>
    <mergeCell ref="AX5:BE5"/>
    <mergeCell ref="BF5:BI5"/>
    <mergeCell ref="X5:Z5"/>
    <mergeCell ref="AA6:AB6"/>
    <mergeCell ref="AM5:AP5"/>
    <mergeCell ref="AP6:AP7"/>
    <mergeCell ref="AC6:AD6"/>
    <mergeCell ref="AE6:AF6"/>
    <mergeCell ref="AG6:AH6"/>
    <mergeCell ref="AA5:AH5"/>
    <mergeCell ref="AL6:AL7"/>
    <mergeCell ref="AI5:AL5"/>
    <mergeCell ref="R6:R7"/>
    <mergeCell ref="F5:J5"/>
    <mergeCell ref="L6:L7"/>
    <mergeCell ref="M6:M7"/>
    <mergeCell ref="N6:N7"/>
    <mergeCell ref="K5:O5"/>
    <mergeCell ref="R5:S5"/>
    <mergeCell ref="P5:Q5"/>
    <mergeCell ref="S6:S7"/>
    <mergeCell ref="K6:K7"/>
    <mergeCell ref="P6:P7"/>
    <mergeCell ref="Q6:Q7"/>
    <mergeCell ref="F6:F7"/>
    <mergeCell ref="G6:G7"/>
    <mergeCell ref="H6:H7"/>
    <mergeCell ref="I6:I7"/>
  </mergeCells>
  <printOptions/>
  <pageMargins left="0.32" right="0.21" top="0.7086614173228347" bottom="0.31496062992125984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K150"/>
  <sheetViews>
    <sheetView defaultGridColor="0" zoomScaleSheetLayoutView="50" colorId="22" workbookViewId="0" topLeftCell="A1">
      <selection activeCell="A1" sqref="A1"/>
    </sheetView>
  </sheetViews>
  <sheetFormatPr defaultColWidth="10.66015625" defaultRowHeight="16.5" customHeight="1"/>
  <cols>
    <col min="1" max="1" width="4.16015625" style="1" customWidth="1"/>
    <col min="2" max="2" width="7.83203125" style="1" customWidth="1"/>
    <col min="3" max="3" width="10.66015625" style="70" customWidth="1"/>
    <col min="4" max="6" width="10.66015625" style="1" customWidth="1"/>
    <col min="7" max="7" width="10.66015625" style="70" customWidth="1"/>
    <col min="8" max="10" width="10.66015625" style="1" customWidth="1"/>
    <col min="11" max="11" width="35" style="1" bestFit="1" customWidth="1"/>
    <col min="12" max="12" width="10.66015625" style="1" customWidth="1"/>
    <col min="13" max="14" width="9.66015625" style="1" customWidth="1"/>
    <col min="15" max="16" width="10.66015625" style="1" customWidth="1"/>
    <col min="17" max="17" width="11.66015625" style="1" customWidth="1"/>
    <col min="18" max="16384" width="10.66015625" style="1" customWidth="1"/>
  </cols>
  <sheetData>
    <row r="1" spans="2:11" s="2" customFormat="1" ht="16.5" customHeight="1">
      <c r="B1" s="4"/>
      <c r="C1" s="46"/>
      <c r="D1" s="5"/>
      <c r="E1" s="5"/>
      <c r="F1" s="5"/>
      <c r="G1" s="46"/>
      <c r="H1" s="5"/>
      <c r="I1" s="5"/>
      <c r="J1" s="5"/>
      <c r="K1" s="5"/>
    </row>
    <row r="2" spans="2:11" s="2" customFormat="1" ht="16.5" customHeight="1">
      <c r="B2" s="6" t="s">
        <v>126</v>
      </c>
      <c r="C2" s="47"/>
      <c r="D2" s="5"/>
      <c r="E2" s="5"/>
      <c r="F2" s="5"/>
      <c r="G2" s="47"/>
      <c r="H2" s="5"/>
      <c r="I2" s="5"/>
      <c r="J2" s="5"/>
      <c r="K2" s="5"/>
    </row>
    <row r="3" spans="2:11" s="2" customFormat="1" ht="16.5" customHeight="1" thickBot="1">
      <c r="B3" s="48"/>
      <c r="C3" s="49"/>
      <c r="D3" s="48"/>
      <c r="E3" s="48"/>
      <c r="F3" s="50"/>
      <c r="G3" s="49"/>
      <c r="H3" s="48"/>
      <c r="I3" s="48"/>
      <c r="J3" s="50"/>
      <c r="K3" s="5" t="s">
        <v>111</v>
      </c>
    </row>
    <row r="4" spans="2:11" s="2" customFormat="1" ht="16.5" customHeight="1">
      <c r="B4" s="51" t="s">
        <v>112</v>
      </c>
      <c r="C4" s="85" t="s">
        <v>139</v>
      </c>
      <c r="D4" s="86"/>
      <c r="E4" s="86"/>
      <c r="F4" s="87"/>
      <c r="G4" s="85" t="s">
        <v>140</v>
      </c>
      <c r="H4" s="86"/>
      <c r="I4" s="86"/>
      <c r="J4" s="88"/>
      <c r="K4" s="11" t="s">
        <v>111</v>
      </c>
    </row>
    <row r="5" spans="2:11" s="2" customFormat="1" ht="16.5" customHeight="1">
      <c r="B5" s="11"/>
      <c r="C5" s="52" t="s">
        <v>113</v>
      </c>
      <c r="D5" s="53" t="s">
        <v>114</v>
      </c>
      <c r="E5" s="53" t="s">
        <v>115</v>
      </c>
      <c r="F5" s="54" t="s">
        <v>116</v>
      </c>
      <c r="G5" s="52" t="s">
        <v>113</v>
      </c>
      <c r="H5" s="53" t="s">
        <v>114</v>
      </c>
      <c r="I5" s="53" t="s">
        <v>115</v>
      </c>
      <c r="J5" s="54" t="s">
        <v>116</v>
      </c>
      <c r="K5" s="11" t="s">
        <v>111</v>
      </c>
    </row>
    <row r="6" spans="2:11" s="2" customFormat="1" ht="16.5" customHeight="1">
      <c r="B6" s="55" t="s">
        <v>0</v>
      </c>
      <c r="C6" s="56" t="s">
        <v>117</v>
      </c>
      <c r="D6" s="57" t="s">
        <v>117</v>
      </c>
      <c r="E6" s="57" t="s">
        <v>118</v>
      </c>
      <c r="F6" s="57" t="s">
        <v>118</v>
      </c>
      <c r="G6" s="56" t="s">
        <v>117</v>
      </c>
      <c r="H6" s="57" t="s">
        <v>117</v>
      </c>
      <c r="I6" s="57" t="s">
        <v>118</v>
      </c>
      <c r="J6" s="57" t="s">
        <v>118</v>
      </c>
      <c r="K6" s="11" t="s">
        <v>111</v>
      </c>
    </row>
    <row r="7" spans="2:11" s="2" customFormat="1" ht="16.5" customHeight="1">
      <c r="B7" s="16" t="s">
        <v>1</v>
      </c>
      <c r="C7" s="58">
        <v>445</v>
      </c>
      <c r="D7" s="58">
        <v>0</v>
      </c>
      <c r="E7" s="17">
        <v>35130</v>
      </c>
      <c r="F7" s="17">
        <v>23990</v>
      </c>
      <c r="G7" s="58">
        <v>85</v>
      </c>
      <c r="H7" s="58">
        <v>0</v>
      </c>
      <c r="I7" s="17">
        <v>10730</v>
      </c>
      <c r="J7" s="17">
        <v>5570</v>
      </c>
      <c r="K7" s="11"/>
    </row>
    <row r="8" spans="2:11" s="2" customFormat="1" ht="16.5" customHeight="1">
      <c r="B8" s="16" t="s">
        <v>2</v>
      </c>
      <c r="C8" s="59">
        <v>793</v>
      </c>
      <c r="D8" s="59">
        <v>0</v>
      </c>
      <c r="E8" s="13">
        <v>29738</v>
      </c>
      <c r="F8" s="13">
        <v>32562</v>
      </c>
      <c r="G8" s="59">
        <v>124</v>
      </c>
      <c r="H8" s="59">
        <v>0</v>
      </c>
      <c r="I8" s="13">
        <v>8006</v>
      </c>
      <c r="J8" s="13">
        <v>6484</v>
      </c>
      <c r="K8" s="11"/>
    </row>
    <row r="9" spans="2:11" s="2" customFormat="1" ht="16.5" customHeight="1">
      <c r="B9" s="16" t="s">
        <v>3</v>
      </c>
      <c r="C9" s="59">
        <v>9.7</v>
      </c>
      <c r="D9" s="59">
        <v>0</v>
      </c>
      <c r="E9" s="13">
        <v>21600</v>
      </c>
      <c r="F9" s="13">
        <v>26500</v>
      </c>
      <c r="G9" s="59">
        <v>1.15</v>
      </c>
      <c r="H9" s="59">
        <v>0</v>
      </c>
      <c r="I9" s="13">
        <v>3200</v>
      </c>
      <c r="J9" s="13">
        <v>5600</v>
      </c>
      <c r="K9" s="11"/>
    </row>
    <row r="10" spans="2:11" s="2" customFormat="1" ht="16.5" customHeight="1">
      <c r="B10" s="16" t="s">
        <v>4</v>
      </c>
      <c r="C10" s="59">
        <v>9.94</v>
      </c>
      <c r="D10" s="59">
        <v>19.35</v>
      </c>
      <c r="E10" s="13">
        <v>29081</v>
      </c>
      <c r="F10" s="13">
        <v>25419</v>
      </c>
      <c r="G10" s="59">
        <v>1.37</v>
      </c>
      <c r="H10" s="59">
        <v>2.69</v>
      </c>
      <c r="I10" s="13">
        <v>9231</v>
      </c>
      <c r="J10" s="13">
        <v>380</v>
      </c>
      <c r="K10" s="11"/>
    </row>
    <row r="11" spans="2:11" s="2" customFormat="1" ht="16.5" customHeight="1">
      <c r="B11" s="20" t="s">
        <v>5</v>
      </c>
      <c r="C11" s="60">
        <v>10.2</v>
      </c>
      <c r="D11" s="60">
        <v>0</v>
      </c>
      <c r="E11" s="21">
        <v>22000</v>
      </c>
      <c r="F11" s="21">
        <v>27000</v>
      </c>
      <c r="G11" s="60">
        <v>1.53</v>
      </c>
      <c r="H11" s="60">
        <v>0</v>
      </c>
      <c r="I11" s="21">
        <v>9500</v>
      </c>
      <c r="J11" s="21">
        <v>0</v>
      </c>
      <c r="K11" s="11"/>
    </row>
    <row r="12" spans="2:11" s="2" customFormat="1" ht="16.5" customHeight="1">
      <c r="B12" s="16" t="s">
        <v>6</v>
      </c>
      <c r="C12" s="59">
        <v>7.41</v>
      </c>
      <c r="D12" s="59">
        <v>22.4</v>
      </c>
      <c r="E12" s="13">
        <v>14151</v>
      </c>
      <c r="F12" s="13">
        <v>16169</v>
      </c>
      <c r="G12" s="59">
        <v>0.98</v>
      </c>
      <c r="H12" s="59">
        <v>2.47</v>
      </c>
      <c r="I12" s="13">
        <v>5955</v>
      </c>
      <c r="J12" s="13">
        <v>1106</v>
      </c>
      <c r="K12" s="11"/>
    </row>
    <row r="13" spans="2:11" s="2" customFormat="1" ht="16.5" customHeight="1">
      <c r="B13" s="16" t="s">
        <v>7</v>
      </c>
      <c r="C13" s="59">
        <v>10.2</v>
      </c>
      <c r="D13" s="59">
        <v>40</v>
      </c>
      <c r="E13" s="13">
        <v>17850</v>
      </c>
      <c r="F13" s="13">
        <v>27000</v>
      </c>
      <c r="G13" s="59">
        <v>1.8</v>
      </c>
      <c r="H13" s="59">
        <v>2.6</v>
      </c>
      <c r="I13" s="13">
        <v>6000</v>
      </c>
      <c r="J13" s="13">
        <v>2800</v>
      </c>
      <c r="K13" s="11"/>
    </row>
    <row r="14" spans="2:11" s="2" customFormat="1" ht="16.5" customHeight="1">
      <c r="B14" s="16" t="s">
        <v>8</v>
      </c>
      <c r="C14" s="59">
        <v>9.6</v>
      </c>
      <c r="D14" s="59">
        <v>10</v>
      </c>
      <c r="E14" s="13">
        <v>25000</v>
      </c>
      <c r="F14" s="13">
        <v>30000</v>
      </c>
      <c r="G14" s="59">
        <v>1.2</v>
      </c>
      <c r="H14" s="59">
        <v>0</v>
      </c>
      <c r="I14" s="13">
        <v>7000</v>
      </c>
      <c r="J14" s="13">
        <v>5000</v>
      </c>
      <c r="K14" s="11"/>
    </row>
    <row r="15" spans="2:11" s="2" customFormat="1" ht="16.5" customHeight="1">
      <c r="B15" s="16" t="s">
        <v>11</v>
      </c>
      <c r="C15" s="59">
        <v>8.8</v>
      </c>
      <c r="D15" s="59">
        <v>28.5</v>
      </c>
      <c r="E15" s="13">
        <v>29200</v>
      </c>
      <c r="F15" s="13">
        <v>35400</v>
      </c>
      <c r="G15" s="59">
        <v>0.6</v>
      </c>
      <c r="H15" s="59">
        <v>0</v>
      </c>
      <c r="I15" s="13">
        <v>5600</v>
      </c>
      <c r="J15" s="13">
        <v>3400</v>
      </c>
      <c r="K15" s="11"/>
    </row>
    <row r="16" spans="2:11" s="2" customFormat="1" ht="16.5" customHeight="1">
      <c r="B16" s="20" t="s">
        <v>12</v>
      </c>
      <c r="C16" s="60">
        <v>8.6</v>
      </c>
      <c r="D16" s="60">
        <v>17</v>
      </c>
      <c r="E16" s="21">
        <v>29000</v>
      </c>
      <c r="F16" s="21">
        <v>33000</v>
      </c>
      <c r="G16" s="60">
        <v>0.7</v>
      </c>
      <c r="H16" s="60">
        <v>0</v>
      </c>
      <c r="I16" s="21">
        <v>5600</v>
      </c>
      <c r="J16" s="21">
        <v>3200</v>
      </c>
      <c r="K16" s="11"/>
    </row>
    <row r="17" spans="2:11" s="2" customFormat="1" ht="16.5" customHeight="1">
      <c r="B17" s="16" t="s">
        <v>13</v>
      </c>
      <c r="C17" s="59">
        <v>9.8</v>
      </c>
      <c r="D17" s="59">
        <v>20</v>
      </c>
      <c r="E17" s="13">
        <v>28000</v>
      </c>
      <c r="F17" s="13">
        <v>30000</v>
      </c>
      <c r="G17" s="59">
        <v>1.1</v>
      </c>
      <c r="H17" s="59">
        <v>0</v>
      </c>
      <c r="I17" s="13">
        <v>6000</v>
      </c>
      <c r="J17" s="13">
        <v>5000</v>
      </c>
      <c r="K17" s="11"/>
    </row>
    <row r="18" spans="2:11" s="2" customFormat="1" ht="16.5" customHeight="1">
      <c r="B18" s="16" t="s">
        <v>14</v>
      </c>
      <c r="C18" s="59">
        <v>11</v>
      </c>
      <c r="D18" s="59">
        <v>25</v>
      </c>
      <c r="E18" s="13">
        <v>25000</v>
      </c>
      <c r="F18" s="13">
        <v>27000</v>
      </c>
      <c r="G18" s="59">
        <v>2</v>
      </c>
      <c r="H18" s="59">
        <v>0</v>
      </c>
      <c r="I18" s="13">
        <v>9000</v>
      </c>
      <c r="J18" s="13">
        <v>0</v>
      </c>
      <c r="K18" s="11"/>
    </row>
    <row r="19" spans="2:11" s="2" customFormat="1" ht="16.5" customHeight="1">
      <c r="B19" s="16" t="s">
        <v>15</v>
      </c>
      <c r="C19" s="59">
        <v>9.5</v>
      </c>
      <c r="D19" s="59">
        <v>38</v>
      </c>
      <c r="E19" s="13">
        <v>24000</v>
      </c>
      <c r="F19" s="13">
        <v>27000</v>
      </c>
      <c r="G19" s="59">
        <v>1</v>
      </c>
      <c r="H19" s="59">
        <v>0</v>
      </c>
      <c r="I19" s="13">
        <v>9000</v>
      </c>
      <c r="J19" s="13">
        <v>0</v>
      </c>
      <c r="K19" s="11"/>
    </row>
    <row r="20" spans="2:11" s="2" customFormat="1" ht="16.5" customHeight="1">
      <c r="B20" s="16" t="s">
        <v>16</v>
      </c>
      <c r="C20" s="59">
        <v>11</v>
      </c>
      <c r="D20" s="59">
        <v>0</v>
      </c>
      <c r="E20" s="13">
        <v>19500</v>
      </c>
      <c r="F20" s="13">
        <v>23400</v>
      </c>
      <c r="G20" s="59">
        <v>1.09</v>
      </c>
      <c r="H20" s="59">
        <v>0</v>
      </c>
      <c r="I20" s="13">
        <v>8000</v>
      </c>
      <c r="J20" s="13">
        <v>0</v>
      </c>
      <c r="K20" s="11"/>
    </row>
    <row r="21" spans="2:11" s="2" customFormat="1" ht="16.5" customHeight="1">
      <c r="B21" s="20" t="s">
        <v>17</v>
      </c>
      <c r="C21" s="60">
        <v>8</v>
      </c>
      <c r="D21" s="60">
        <v>0</v>
      </c>
      <c r="E21" s="21">
        <v>27600</v>
      </c>
      <c r="F21" s="21">
        <v>28800</v>
      </c>
      <c r="G21" s="60">
        <v>0.7</v>
      </c>
      <c r="H21" s="60">
        <v>0</v>
      </c>
      <c r="I21" s="21">
        <v>5600</v>
      </c>
      <c r="J21" s="21">
        <v>3400</v>
      </c>
      <c r="K21" s="11"/>
    </row>
    <row r="22" spans="2:11" s="2" customFormat="1" ht="16.5" customHeight="1">
      <c r="B22" s="16" t="s">
        <v>18</v>
      </c>
      <c r="C22" s="59">
        <v>7.5</v>
      </c>
      <c r="D22" s="59">
        <v>0</v>
      </c>
      <c r="E22" s="13">
        <v>26000</v>
      </c>
      <c r="F22" s="13">
        <v>26000</v>
      </c>
      <c r="G22" s="59">
        <v>0.7</v>
      </c>
      <c r="H22" s="59">
        <v>0</v>
      </c>
      <c r="I22" s="13">
        <v>8300</v>
      </c>
      <c r="J22" s="13">
        <v>0</v>
      </c>
      <c r="K22" s="11"/>
    </row>
    <row r="23" spans="2:11" s="2" customFormat="1" ht="16.5" customHeight="1">
      <c r="B23" s="16" t="s">
        <v>19</v>
      </c>
      <c r="C23" s="59">
        <v>7.2</v>
      </c>
      <c r="D23" s="59">
        <v>0</v>
      </c>
      <c r="E23" s="13">
        <v>28500</v>
      </c>
      <c r="F23" s="13">
        <v>28500</v>
      </c>
      <c r="G23" s="59">
        <v>0.75</v>
      </c>
      <c r="H23" s="59">
        <v>0</v>
      </c>
      <c r="I23" s="13">
        <v>8200</v>
      </c>
      <c r="J23" s="13">
        <v>0</v>
      </c>
      <c r="K23" s="11"/>
    </row>
    <row r="24" spans="2:11" s="2" customFormat="1" ht="16.5" customHeight="1">
      <c r="B24" s="16" t="s">
        <v>20</v>
      </c>
      <c r="C24" s="59">
        <v>7.5</v>
      </c>
      <c r="D24" s="59">
        <v>0</v>
      </c>
      <c r="E24" s="13">
        <v>26000</v>
      </c>
      <c r="F24" s="13">
        <v>26000</v>
      </c>
      <c r="G24" s="59">
        <v>0.65</v>
      </c>
      <c r="H24" s="59">
        <v>0</v>
      </c>
      <c r="I24" s="13">
        <v>8000</v>
      </c>
      <c r="J24" s="13">
        <v>0</v>
      </c>
      <c r="K24" s="11"/>
    </row>
    <row r="25" spans="2:11" s="2" customFormat="1" ht="16.5" customHeight="1">
      <c r="B25" s="16" t="s">
        <v>21</v>
      </c>
      <c r="C25" s="59">
        <v>8</v>
      </c>
      <c r="D25" s="59">
        <v>0</v>
      </c>
      <c r="E25" s="13">
        <v>28449</v>
      </c>
      <c r="F25" s="13">
        <v>28442</v>
      </c>
      <c r="G25" s="59">
        <v>0.8</v>
      </c>
      <c r="H25" s="59">
        <v>0</v>
      </c>
      <c r="I25" s="13">
        <v>9155</v>
      </c>
      <c r="J25" s="13">
        <v>0</v>
      </c>
      <c r="K25" s="11"/>
    </row>
    <row r="26" spans="2:11" s="2" customFormat="1" ht="16.5" customHeight="1">
      <c r="B26" s="20" t="s">
        <v>22</v>
      </c>
      <c r="C26" s="60">
        <v>7</v>
      </c>
      <c r="D26" s="60">
        <v>0</v>
      </c>
      <c r="E26" s="21">
        <v>28500</v>
      </c>
      <c r="F26" s="21">
        <v>28500</v>
      </c>
      <c r="G26" s="60">
        <v>0.7</v>
      </c>
      <c r="H26" s="60">
        <v>0</v>
      </c>
      <c r="I26" s="21">
        <v>8500</v>
      </c>
      <c r="J26" s="21">
        <v>0</v>
      </c>
      <c r="K26" s="11"/>
    </row>
    <row r="27" spans="2:11" s="2" customFormat="1" ht="16.5" customHeight="1">
      <c r="B27" s="16" t="s">
        <v>23</v>
      </c>
      <c r="C27" s="59">
        <v>8</v>
      </c>
      <c r="D27" s="59">
        <v>0</v>
      </c>
      <c r="E27" s="13">
        <v>28000</v>
      </c>
      <c r="F27" s="13">
        <v>28000</v>
      </c>
      <c r="G27" s="59">
        <v>0.63</v>
      </c>
      <c r="H27" s="59">
        <v>0</v>
      </c>
      <c r="I27" s="13">
        <v>4800</v>
      </c>
      <c r="J27" s="13">
        <v>3000</v>
      </c>
      <c r="K27" s="11"/>
    </row>
    <row r="28" spans="2:11" s="2" customFormat="1" ht="16.5" customHeight="1">
      <c r="B28" s="16" t="s">
        <v>76</v>
      </c>
      <c r="C28" s="59">
        <v>8.5</v>
      </c>
      <c r="D28" s="59">
        <v>20</v>
      </c>
      <c r="E28" s="13">
        <v>21000</v>
      </c>
      <c r="F28" s="13">
        <v>21000</v>
      </c>
      <c r="G28" s="59">
        <v>1</v>
      </c>
      <c r="H28" s="59">
        <v>0</v>
      </c>
      <c r="I28" s="13">
        <v>9000</v>
      </c>
      <c r="J28" s="13">
        <v>0</v>
      </c>
      <c r="K28" s="11"/>
    </row>
    <row r="29" spans="2:11" s="2" customFormat="1" ht="16.5" customHeight="1">
      <c r="B29" s="16" t="s">
        <v>77</v>
      </c>
      <c r="C29" s="59">
        <v>9</v>
      </c>
      <c r="D29" s="59">
        <v>0</v>
      </c>
      <c r="E29" s="13">
        <v>21000</v>
      </c>
      <c r="F29" s="13">
        <v>21000</v>
      </c>
      <c r="G29" s="59">
        <v>0.75</v>
      </c>
      <c r="H29" s="59">
        <v>0</v>
      </c>
      <c r="I29" s="13">
        <v>7500</v>
      </c>
      <c r="J29" s="13">
        <v>0</v>
      </c>
      <c r="K29" s="11"/>
    </row>
    <row r="30" spans="2:11" s="2" customFormat="1" ht="16.5" customHeight="1">
      <c r="B30" s="23" t="s">
        <v>78</v>
      </c>
      <c r="C30" s="59">
        <v>7.5</v>
      </c>
      <c r="D30" s="59">
        <v>25</v>
      </c>
      <c r="E30" s="13">
        <v>27000</v>
      </c>
      <c r="F30" s="13">
        <v>30000</v>
      </c>
      <c r="G30" s="59">
        <v>1.2</v>
      </c>
      <c r="H30" s="59">
        <v>0</v>
      </c>
      <c r="I30" s="13">
        <v>9000</v>
      </c>
      <c r="J30" s="13">
        <v>0</v>
      </c>
      <c r="K30" s="11"/>
    </row>
    <row r="31" spans="2:11" s="2" customFormat="1" ht="16.5" customHeight="1">
      <c r="B31" s="16" t="s">
        <v>132</v>
      </c>
      <c r="C31" s="60">
        <v>10.5</v>
      </c>
      <c r="D31" s="60">
        <v>15</v>
      </c>
      <c r="E31" s="21">
        <v>21600</v>
      </c>
      <c r="F31" s="21">
        <v>25800</v>
      </c>
      <c r="G31" s="60">
        <v>1.64</v>
      </c>
      <c r="H31" s="60">
        <v>4.13</v>
      </c>
      <c r="I31" s="21">
        <v>5700</v>
      </c>
      <c r="J31" s="21">
        <v>4900</v>
      </c>
      <c r="K31" s="11"/>
    </row>
    <row r="32" spans="2:11" s="2" customFormat="1" ht="16.5" customHeight="1">
      <c r="B32" s="24" t="s">
        <v>133</v>
      </c>
      <c r="C32" s="59">
        <v>8.53</v>
      </c>
      <c r="D32" s="59">
        <v>47.59</v>
      </c>
      <c r="E32" s="13">
        <v>19353</v>
      </c>
      <c r="F32" s="13">
        <v>25648</v>
      </c>
      <c r="G32" s="59">
        <v>0.98</v>
      </c>
      <c r="H32" s="59">
        <v>6.22</v>
      </c>
      <c r="I32" s="13">
        <v>6036</v>
      </c>
      <c r="J32" s="13">
        <v>2621</v>
      </c>
      <c r="K32" s="11"/>
    </row>
    <row r="33" spans="2:11" s="2" customFormat="1" ht="16.5" customHeight="1">
      <c r="B33" s="16" t="s">
        <v>134</v>
      </c>
      <c r="C33" s="59">
        <v>9.56</v>
      </c>
      <c r="D33" s="59">
        <v>0</v>
      </c>
      <c r="E33" s="13">
        <v>28576</v>
      </c>
      <c r="F33" s="13">
        <v>29368</v>
      </c>
      <c r="G33" s="59">
        <v>1.42</v>
      </c>
      <c r="H33" s="59">
        <v>0</v>
      </c>
      <c r="I33" s="13">
        <v>8448</v>
      </c>
      <c r="J33" s="13">
        <v>7000</v>
      </c>
      <c r="K33" s="11"/>
    </row>
    <row r="34" spans="2:11" s="2" customFormat="1" ht="16.5" customHeight="1">
      <c r="B34" s="16" t="s">
        <v>24</v>
      </c>
      <c r="C34" s="59">
        <v>7.5</v>
      </c>
      <c r="D34" s="59">
        <v>0</v>
      </c>
      <c r="E34" s="13">
        <v>29000</v>
      </c>
      <c r="F34" s="13">
        <v>29000</v>
      </c>
      <c r="G34" s="59">
        <v>0.75</v>
      </c>
      <c r="H34" s="59">
        <v>0</v>
      </c>
      <c r="I34" s="13">
        <v>8400</v>
      </c>
      <c r="J34" s="13">
        <v>0</v>
      </c>
      <c r="K34" s="11"/>
    </row>
    <row r="35" spans="2:11" s="2" customFormat="1" ht="16.5" customHeight="1">
      <c r="B35" s="16" t="s">
        <v>25</v>
      </c>
      <c r="C35" s="59">
        <v>9.1</v>
      </c>
      <c r="D35" s="59">
        <v>25</v>
      </c>
      <c r="E35" s="13">
        <v>26000</v>
      </c>
      <c r="F35" s="13">
        <v>31000</v>
      </c>
      <c r="G35" s="59">
        <v>1.3</v>
      </c>
      <c r="H35" s="59">
        <v>4.5</v>
      </c>
      <c r="I35" s="13">
        <v>6000</v>
      </c>
      <c r="J35" s="13">
        <v>5000</v>
      </c>
      <c r="K35" s="11"/>
    </row>
    <row r="36" spans="2:11" s="2" customFormat="1" ht="16.5" customHeight="1">
      <c r="B36" s="20" t="s">
        <v>26</v>
      </c>
      <c r="C36" s="60">
        <v>8.5</v>
      </c>
      <c r="D36" s="60">
        <v>20</v>
      </c>
      <c r="E36" s="21">
        <v>22000</v>
      </c>
      <c r="F36" s="21">
        <v>24000</v>
      </c>
      <c r="G36" s="60">
        <v>1.86</v>
      </c>
      <c r="H36" s="60">
        <v>4</v>
      </c>
      <c r="I36" s="21">
        <v>6400</v>
      </c>
      <c r="J36" s="21">
        <v>3700</v>
      </c>
      <c r="K36" s="11"/>
    </row>
    <row r="37" spans="2:11" s="2" customFormat="1" ht="16.5" customHeight="1">
      <c r="B37" s="16" t="s">
        <v>27</v>
      </c>
      <c r="C37" s="59">
        <v>8.8</v>
      </c>
      <c r="D37" s="59">
        <v>0</v>
      </c>
      <c r="E37" s="13">
        <v>27000</v>
      </c>
      <c r="F37" s="13">
        <v>31000</v>
      </c>
      <c r="G37" s="59">
        <v>2.2</v>
      </c>
      <c r="H37" s="59">
        <v>0</v>
      </c>
      <c r="I37" s="13">
        <v>8400</v>
      </c>
      <c r="J37" s="13">
        <v>7200</v>
      </c>
      <c r="K37" s="11"/>
    </row>
    <row r="38" spans="2:11" s="2" customFormat="1" ht="16.5" customHeight="1">
      <c r="B38" s="16" t="s">
        <v>28</v>
      </c>
      <c r="C38" s="59">
        <v>9.1</v>
      </c>
      <c r="D38" s="59">
        <v>15</v>
      </c>
      <c r="E38" s="13">
        <v>24000</v>
      </c>
      <c r="F38" s="13">
        <v>29000</v>
      </c>
      <c r="G38" s="59">
        <v>1.5</v>
      </c>
      <c r="H38" s="59">
        <v>1.5</v>
      </c>
      <c r="I38" s="13">
        <v>6500</v>
      </c>
      <c r="J38" s="13">
        <v>4500</v>
      </c>
      <c r="K38" s="11"/>
    </row>
    <row r="39" spans="2:11" s="2" customFormat="1" ht="16.5" customHeight="1">
      <c r="B39" s="16" t="s">
        <v>29</v>
      </c>
      <c r="C39" s="59">
        <v>8.5</v>
      </c>
      <c r="D39" s="59">
        <v>30</v>
      </c>
      <c r="E39" s="13">
        <v>18000</v>
      </c>
      <c r="F39" s="13">
        <v>20000</v>
      </c>
      <c r="G39" s="59">
        <v>1.78</v>
      </c>
      <c r="H39" s="59">
        <v>4</v>
      </c>
      <c r="I39" s="13">
        <v>8000</v>
      </c>
      <c r="J39" s="13">
        <v>7000</v>
      </c>
      <c r="K39" s="11"/>
    </row>
    <row r="40" spans="2:11" s="2" customFormat="1" ht="16.5" customHeight="1">
      <c r="B40" s="16" t="s">
        <v>30</v>
      </c>
      <c r="C40" s="59">
        <v>9</v>
      </c>
      <c r="D40" s="59">
        <v>0</v>
      </c>
      <c r="E40" s="13">
        <v>35000</v>
      </c>
      <c r="F40" s="13">
        <v>0</v>
      </c>
      <c r="G40" s="59">
        <v>1.37</v>
      </c>
      <c r="H40" s="59">
        <v>0</v>
      </c>
      <c r="I40" s="13">
        <v>9900</v>
      </c>
      <c r="J40" s="13">
        <v>0</v>
      </c>
      <c r="K40" s="11"/>
    </row>
    <row r="41" spans="2:11" s="2" customFormat="1" ht="16.5" customHeight="1">
      <c r="B41" s="20" t="s">
        <v>31</v>
      </c>
      <c r="C41" s="60">
        <v>8.5</v>
      </c>
      <c r="D41" s="60">
        <v>27</v>
      </c>
      <c r="E41" s="21">
        <v>20000</v>
      </c>
      <c r="F41" s="21">
        <v>20000</v>
      </c>
      <c r="G41" s="60">
        <v>1.8</v>
      </c>
      <c r="H41" s="60">
        <v>4.7</v>
      </c>
      <c r="I41" s="21">
        <v>6000</v>
      </c>
      <c r="J41" s="21">
        <v>5000</v>
      </c>
      <c r="K41" s="11"/>
    </row>
    <row r="42" spans="2:11" s="2" customFormat="1" ht="16.5" customHeight="1">
      <c r="B42" s="16" t="s">
        <v>32</v>
      </c>
      <c r="C42" s="59">
        <v>8.2</v>
      </c>
      <c r="D42" s="59">
        <v>23</v>
      </c>
      <c r="E42" s="13">
        <v>17000</v>
      </c>
      <c r="F42" s="13">
        <v>20000</v>
      </c>
      <c r="G42" s="59">
        <v>0.9</v>
      </c>
      <c r="H42" s="59">
        <v>5</v>
      </c>
      <c r="I42" s="13">
        <v>5000</v>
      </c>
      <c r="J42" s="13">
        <v>3000</v>
      </c>
      <c r="K42" s="11"/>
    </row>
    <row r="43" spans="2:11" s="2" customFormat="1" ht="16.5" customHeight="1">
      <c r="B43" s="16" t="s">
        <v>33</v>
      </c>
      <c r="C43" s="59">
        <v>9.4</v>
      </c>
      <c r="D43" s="59">
        <v>26</v>
      </c>
      <c r="E43" s="13">
        <v>17500</v>
      </c>
      <c r="F43" s="13">
        <v>21000</v>
      </c>
      <c r="G43" s="59">
        <v>0.89</v>
      </c>
      <c r="H43" s="59">
        <v>5.3</v>
      </c>
      <c r="I43" s="13">
        <v>6700</v>
      </c>
      <c r="J43" s="13">
        <v>4000</v>
      </c>
      <c r="K43" s="11"/>
    </row>
    <row r="44" spans="2:11" s="2" customFormat="1" ht="16.5" customHeight="1">
      <c r="B44" s="16" t="s">
        <v>34</v>
      </c>
      <c r="C44" s="59">
        <v>8.4</v>
      </c>
      <c r="D44" s="59">
        <v>25</v>
      </c>
      <c r="E44" s="13">
        <v>24000</v>
      </c>
      <c r="F44" s="13">
        <v>27000</v>
      </c>
      <c r="G44" s="59">
        <v>0.9</v>
      </c>
      <c r="H44" s="59">
        <v>5</v>
      </c>
      <c r="I44" s="13">
        <v>5500</v>
      </c>
      <c r="J44" s="13">
        <v>3300</v>
      </c>
      <c r="K44" s="11"/>
    </row>
    <row r="45" spans="2:11" s="2" customFormat="1" ht="16.5" customHeight="1">
      <c r="B45" s="16" t="s">
        <v>35</v>
      </c>
      <c r="C45" s="59">
        <v>7.5</v>
      </c>
      <c r="D45" s="59">
        <v>27</v>
      </c>
      <c r="E45" s="13">
        <v>19000</v>
      </c>
      <c r="F45" s="13">
        <v>21000</v>
      </c>
      <c r="G45" s="59">
        <v>0.95</v>
      </c>
      <c r="H45" s="59">
        <v>0</v>
      </c>
      <c r="I45" s="13">
        <v>5000</v>
      </c>
      <c r="J45" s="13">
        <v>3000</v>
      </c>
      <c r="K45" s="11"/>
    </row>
    <row r="46" spans="2:11" s="2" customFormat="1" ht="16.5" customHeight="1">
      <c r="B46" s="20" t="s">
        <v>36</v>
      </c>
      <c r="C46" s="60">
        <v>9.7</v>
      </c>
      <c r="D46" s="60">
        <v>0</v>
      </c>
      <c r="E46" s="21">
        <v>20000</v>
      </c>
      <c r="F46" s="21">
        <v>22000</v>
      </c>
      <c r="G46" s="60">
        <v>1.53</v>
      </c>
      <c r="H46" s="60">
        <v>0</v>
      </c>
      <c r="I46" s="21">
        <v>6800</v>
      </c>
      <c r="J46" s="21">
        <v>4100</v>
      </c>
      <c r="K46" s="11"/>
    </row>
    <row r="47" spans="2:11" s="2" customFormat="1" ht="16.5" customHeight="1">
      <c r="B47" s="16" t="s">
        <v>37</v>
      </c>
      <c r="C47" s="59">
        <v>10.2</v>
      </c>
      <c r="D47" s="59">
        <v>0</v>
      </c>
      <c r="E47" s="13">
        <v>22000</v>
      </c>
      <c r="F47" s="13">
        <v>27000</v>
      </c>
      <c r="G47" s="59">
        <v>1.53</v>
      </c>
      <c r="H47" s="59">
        <v>0</v>
      </c>
      <c r="I47" s="13">
        <v>6800</v>
      </c>
      <c r="J47" s="13">
        <v>4100</v>
      </c>
      <c r="K47" s="11"/>
    </row>
    <row r="48" spans="2:11" s="2" customFormat="1" ht="16.5" customHeight="1">
      <c r="B48" s="16" t="s">
        <v>40</v>
      </c>
      <c r="C48" s="59">
        <v>9</v>
      </c>
      <c r="D48" s="59">
        <v>35</v>
      </c>
      <c r="E48" s="13">
        <v>23000</v>
      </c>
      <c r="F48" s="13">
        <v>26000</v>
      </c>
      <c r="G48" s="59">
        <v>1.05</v>
      </c>
      <c r="H48" s="59">
        <v>7.9</v>
      </c>
      <c r="I48" s="13">
        <v>6600</v>
      </c>
      <c r="J48" s="13">
        <v>3700</v>
      </c>
      <c r="K48" s="11"/>
    </row>
    <row r="49" spans="2:11" s="2" customFormat="1" ht="16.5" customHeight="1">
      <c r="B49" s="16" t="s">
        <v>79</v>
      </c>
      <c r="C49" s="59">
        <v>9</v>
      </c>
      <c r="D49" s="59">
        <v>0</v>
      </c>
      <c r="E49" s="13">
        <v>24000</v>
      </c>
      <c r="F49" s="13">
        <v>29900</v>
      </c>
      <c r="G49" s="59">
        <v>0.9</v>
      </c>
      <c r="H49" s="59">
        <v>0</v>
      </c>
      <c r="I49" s="13">
        <v>6000</v>
      </c>
      <c r="J49" s="13">
        <v>4000</v>
      </c>
      <c r="K49" s="11"/>
    </row>
    <row r="50" spans="2:11" s="2" customFormat="1" ht="16.5" customHeight="1">
      <c r="B50" s="16" t="s">
        <v>80</v>
      </c>
      <c r="C50" s="59">
        <v>8.2</v>
      </c>
      <c r="D50" s="59">
        <v>0</v>
      </c>
      <c r="E50" s="13">
        <v>20000</v>
      </c>
      <c r="F50" s="13">
        <v>23000</v>
      </c>
      <c r="G50" s="59">
        <v>1.4</v>
      </c>
      <c r="H50" s="59">
        <v>0</v>
      </c>
      <c r="I50" s="13">
        <v>10000</v>
      </c>
      <c r="J50" s="13">
        <v>2000</v>
      </c>
      <c r="K50" s="11"/>
    </row>
    <row r="51" spans="2:11" s="2" customFormat="1" ht="16.5" customHeight="1">
      <c r="B51" s="20" t="s">
        <v>50</v>
      </c>
      <c r="C51" s="60">
        <v>8.4</v>
      </c>
      <c r="D51" s="60">
        <v>30</v>
      </c>
      <c r="E51" s="21">
        <v>28000</v>
      </c>
      <c r="F51" s="21">
        <v>28000</v>
      </c>
      <c r="G51" s="60">
        <v>0.85</v>
      </c>
      <c r="H51" s="60">
        <v>0</v>
      </c>
      <c r="I51" s="21">
        <v>8700</v>
      </c>
      <c r="J51" s="21">
        <v>0</v>
      </c>
      <c r="K51" s="11"/>
    </row>
    <row r="52" spans="2:11" s="2" customFormat="1" ht="16.5" customHeight="1">
      <c r="B52" s="16" t="s">
        <v>51</v>
      </c>
      <c r="C52" s="59">
        <v>8.4</v>
      </c>
      <c r="D52" s="59">
        <v>30</v>
      </c>
      <c r="E52" s="13">
        <v>27000</v>
      </c>
      <c r="F52" s="13">
        <v>27000</v>
      </c>
      <c r="G52" s="59">
        <v>0.8</v>
      </c>
      <c r="H52" s="59">
        <v>0</v>
      </c>
      <c r="I52" s="13">
        <v>9600</v>
      </c>
      <c r="J52" s="13">
        <v>0</v>
      </c>
      <c r="K52" s="11"/>
    </row>
    <row r="53" spans="2:11" s="2" customFormat="1" ht="16.5" customHeight="1">
      <c r="B53" s="16" t="s">
        <v>52</v>
      </c>
      <c r="C53" s="59">
        <v>8.4</v>
      </c>
      <c r="D53" s="59">
        <v>10</v>
      </c>
      <c r="E53" s="13">
        <v>21000</v>
      </c>
      <c r="F53" s="13">
        <v>29000</v>
      </c>
      <c r="G53" s="59">
        <v>0.6</v>
      </c>
      <c r="H53" s="59">
        <v>0</v>
      </c>
      <c r="I53" s="13">
        <v>8000</v>
      </c>
      <c r="J53" s="13">
        <v>0</v>
      </c>
      <c r="K53" s="11"/>
    </row>
    <row r="54" spans="2:11" s="2" customFormat="1" ht="16.5" customHeight="1">
      <c r="B54" s="16" t="s">
        <v>53</v>
      </c>
      <c r="C54" s="59">
        <v>7.6</v>
      </c>
      <c r="D54" s="59">
        <v>20</v>
      </c>
      <c r="E54" s="13">
        <v>29000</v>
      </c>
      <c r="F54" s="13">
        <v>31000</v>
      </c>
      <c r="G54" s="59">
        <v>0.76</v>
      </c>
      <c r="H54" s="59">
        <v>3</v>
      </c>
      <c r="I54" s="13">
        <v>5500</v>
      </c>
      <c r="J54" s="13">
        <v>3500</v>
      </c>
      <c r="K54" s="11"/>
    </row>
    <row r="55" spans="2:11" s="2" customFormat="1" ht="16.5" customHeight="1">
      <c r="B55" s="16" t="s">
        <v>54</v>
      </c>
      <c r="C55" s="59">
        <v>8.2</v>
      </c>
      <c r="D55" s="59">
        <v>38</v>
      </c>
      <c r="E55" s="13">
        <v>27000</v>
      </c>
      <c r="F55" s="13">
        <v>30000</v>
      </c>
      <c r="G55" s="59">
        <v>1.1</v>
      </c>
      <c r="H55" s="59">
        <v>7.8</v>
      </c>
      <c r="I55" s="13">
        <v>7300</v>
      </c>
      <c r="J55" s="13">
        <v>4700</v>
      </c>
      <c r="K55" s="11"/>
    </row>
    <row r="56" spans="2:11" s="2" customFormat="1" ht="16.5" customHeight="1">
      <c r="B56" s="20" t="s">
        <v>55</v>
      </c>
      <c r="C56" s="60">
        <v>8.8</v>
      </c>
      <c r="D56" s="60">
        <v>35</v>
      </c>
      <c r="E56" s="21">
        <v>26500</v>
      </c>
      <c r="F56" s="21">
        <v>27500</v>
      </c>
      <c r="G56" s="60">
        <v>1.4</v>
      </c>
      <c r="H56" s="60">
        <v>7.5</v>
      </c>
      <c r="I56" s="21">
        <v>8500</v>
      </c>
      <c r="J56" s="21">
        <v>5200</v>
      </c>
      <c r="K56" s="11"/>
    </row>
    <row r="57" spans="2:11" s="2" customFormat="1" ht="16.5" customHeight="1">
      <c r="B57" s="16" t="s">
        <v>56</v>
      </c>
      <c r="C57" s="59">
        <v>8.6</v>
      </c>
      <c r="D57" s="59">
        <v>39</v>
      </c>
      <c r="E57" s="13">
        <v>27600</v>
      </c>
      <c r="F57" s="13">
        <v>34800</v>
      </c>
      <c r="G57" s="59">
        <v>1.9</v>
      </c>
      <c r="H57" s="59">
        <v>4</v>
      </c>
      <c r="I57" s="13">
        <v>7200</v>
      </c>
      <c r="J57" s="13">
        <v>6600</v>
      </c>
      <c r="K57" s="11"/>
    </row>
    <row r="58" spans="2:11" s="2" customFormat="1" ht="16.5" customHeight="1">
      <c r="B58" s="16" t="s">
        <v>57</v>
      </c>
      <c r="C58" s="59">
        <v>7</v>
      </c>
      <c r="D58" s="59">
        <v>35</v>
      </c>
      <c r="E58" s="13">
        <v>27600</v>
      </c>
      <c r="F58" s="13">
        <v>34200</v>
      </c>
      <c r="G58" s="59">
        <v>0.47</v>
      </c>
      <c r="H58" s="59">
        <v>3.3</v>
      </c>
      <c r="I58" s="13">
        <v>5300</v>
      </c>
      <c r="J58" s="13">
        <v>3600</v>
      </c>
      <c r="K58" s="11"/>
    </row>
    <row r="59" spans="2:11" s="2" customFormat="1" ht="16.5" customHeight="1">
      <c r="B59" s="16" t="s">
        <v>58</v>
      </c>
      <c r="C59" s="59">
        <v>10.6</v>
      </c>
      <c r="D59" s="59">
        <v>68</v>
      </c>
      <c r="E59" s="13">
        <v>26400</v>
      </c>
      <c r="F59" s="13">
        <v>25000</v>
      </c>
      <c r="G59" s="59">
        <v>1.86</v>
      </c>
      <c r="H59" s="59">
        <v>20</v>
      </c>
      <c r="I59" s="13">
        <v>9100</v>
      </c>
      <c r="J59" s="13">
        <v>5400</v>
      </c>
      <c r="K59" s="11"/>
    </row>
    <row r="60" spans="2:11" s="2" customFormat="1" ht="16.5" customHeight="1">
      <c r="B60" s="16" t="s">
        <v>59</v>
      </c>
      <c r="C60" s="59">
        <v>14.7</v>
      </c>
      <c r="D60" s="59">
        <v>70.5</v>
      </c>
      <c r="E60" s="13">
        <v>30600</v>
      </c>
      <c r="F60" s="13">
        <v>31700</v>
      </c>
      <c r="G60" s="59">
        <v>1.46</v>
      </c>
      <c r="H60" s="59">
        <v>10.8</v>
      </c>
      <c r="I60" s="13">
        <v>8200</v>
      </c>
      <c r="J60" s="13">
        <v>5100</v>
      </c>
      <c r="K60" s="11"/>
    </row>
    <row r="61" spans="2:11" s="2" customFormat="1" ht="16.5" customHeight="1">
      <c r="B61" s="20" t="s">
        <v>60</v>
      </c>
      <c r="C61" s="60">
        <v>7.7</v>
      </c>
      <c r="D61" s="60">
        <v>28</v>
      </c>
      <c r="E61" s="21">
        <v>27600</v>
      </c>
      <c r="F61" s="21">
        <v>28800</v>
      </c>
      <c r="G61" s="60">
        <v>0.72</v>
      </c>
      <c r="H61" s="60">
        <v>4.5</v>
      </c>
      <c r="I61" s="21">
        <v>6200</v>
      </c>
      <c r="J61" s="21">
        <v>4200</v>
      </c>
      <c r="K61" s="11"/>
    </row>
    <row r="62" spans="2:11" s="2" customFormat="1" ht="16.5" customHeight="1">
      <c r="B62" s="16" t="s">
        <v>61</v>
      </c>
      <c r="C62" s="59">
        <v>8.4</v>
      </c>
      <c r="D62" s="59">
        <v>20</v>
      </c>
      <c r="E62" s="13">
        <v>22000</v>
      </c>
      <c r="F62" s="13">
        <v>25000</v>
      </c>
      <c r="G62" s="59">
        <v>1.2</v>
      </c>
      <c r="H62" s="59">
        <v>3.9</v>
      </c>
      <c r="I62" s="13">
        <v>6000</v>
      </c>
      <c r="J62" s="13">
        <v>4000</v>
      </c>
      <c r="K62" s="11"/>
    </row>
    <row r="63" spans="2:11" s="2" customFormat="1" ht="16.5" customHeight="1">
      <c r="B63" s="16" t="s">
        <v>62</v>
      </c>
      <c r="C63" s="59">
        <v>9.6</v>
      </c>
      <c r="D63" s="59">
        <v>0</v>
      </c>
      <c r="E63" s="13">
        <v>28000</v>
      </c>
      <c r="F63" s="13">
        <v>30000</v>
      </c>
      <c r="G63" s="59">
        <v>1.1</v>
      </c>
      <c r="H63" s="59">
        <v>0</v>
      </c>
      <c r="I63" s="13">
        <v>6000</v>
      </c>
      <c r="J63" s="13">
        <v>4000</v>
      </c>
      <c r="K63" s="11"/>
    </row>
    <row r="64" spans="2:11" s="2" customFormat="1" ht="16.5" customHeight="1">
      <c r="B64" s="16" t="s">
        <v>63</v>
      </c>
      <c r="C64" s="59">
        <v>8.3</v>
      </c>
      <c r="D64" s="59">
        <v>38</v>
      </c>
      <c r="E64" s="13">
        <v>21000</v>
      </c>
      <c r="F64" s="13">
        <v>25500</v>
      </c>
      <c r="G64" s="59">
        <v>0.9</v>
      </c>
      <c r="H64" s="59">
        <v>2</v>
      </c>
      <c r="I64" s="13">
        <v>5000</v>
      </c>
      <c r="J64" s="13">
        <v>8000</v>
      </c>
      <c r="K64" s="11"/>
    </row>
    <row r="65" spans="2:11" s="2" customFormat="1" ht="16.5" customHeight="1">
      <c r="B65" s="16" t="s">
        <v>64</v>
      </c>
      <c r="C65" s="59">
        <v>7.6</v>
      </c>
      <c r="D65" s="59">
        <v>45</v>
      </c>
      <c r="E65" s="13">
        <v>20500</v>
      </c>
      <c r="F65" s="13">
        <v>23000</v>
      </c>
      <c r="G65" s="59">
        <v>1</v>
      </c>
      <c r="H65" s="59">
        <v>2</v>
      </c>
      <c r="I65" s="13">
        <v>6000</v>
      </c>
      <c r="J65" s="13">
        <v>4000</v>
      </c>
      <c r="K65" s="11"/>
    </row>
    <row r="66" spans="2:11" s="2" customFormat="1" ht="16.5" customHeight="1">
      <c r="B66" s="20" t="s">
        <v>65</v>
      </c>
      <c r="C66" s="60">
        <v>9.6</v>
      </c>
      <c r="D66" s="60">
        <v>40</v>
      </c>
      <c r="E66" s="21">
        <v>24000</v>
      </c>
      <c r="F66" s="21">
        <v>29000</v>
      </c>
      <c r="G66" s="60">
        <v>2</v>
      </c>
      <c r="H66" s="60">
        <v>0</v>
      </c>
      <c r="I66" s="21">
        <v>8000</v>
      </c>
      <c r="J66" s="21">
        <v>4000</v>
      </c>
      <c r="K66" s="11"/>
    </row>
    <row r="67" spans="2:11" s="2" customFormat="1" ht="16.5" customHeight="1">
      <c r="B67" s="16" t="s">
        <v>66</v>
      </c>
      <c r="C67" s="59">
        <v>9.6</v>
      </c>
      <c r="D67" s="59">
        <v>0</v>
      </c>
      <c r="E67" s="13">
        <v>22000</v>
      </c>
      <c r="F67" s="13">
        <v>23000</v>
      </c>
      <c r="G67" s="59">
        <v>1.6</v>
      </c>
      <c r="H67" s="59">
        <v>0</v>
      </c>
      <c r="I67" s="13">
        <v>6000</v>
      </c>
      <c r="J67" s="13">
        <v>4000</v>
      </c>
      <c r="K67" s="11"/>
    </row>
    <row r="68" spans="2:11" s="2" customFormat="1" ht="16.5" customHeight="1">
      <c r="B68" s="16" t="s">
        <v>67</v>
      </c>
      <c r="C68" s="59">
        <v>9.3</v>
      </c>
      <c r="D68" s="59">
        <v>45</v>
      </c>
      <c r="E68" s="13">
        <v>23000</v>
      </c>
      <c r="F68" s="13">
        <v>25000</v>
      </c>
      <c r="G68" s="59">
        <v>1.5</v>
      </c>
      <c r="H68" s="59">
        <v>6</v>
      </c>
      <c r="I68" s="13">
        <v>6800</v>
      </c>
      <c r="J68" s="13">
        <v>4600</v>
      </c>
      <c r="K68" s="11"/>
    </row>
    <row r="69" spans="2:11" s="2" customFormat="1" ht="16.5" customHeight="1">
      <c r="B69" s="16" t="s">
        <v>68</v>
      </c>
      <c r="C69" s="59">
        <v>7</v>
      </c>
      <c r="D69" s="59">
        <v>50</v>
      </c>
      <c r="E69" s="13">
        <v>20500</v>
      </c>
      <c r="F69" s="13">
        <v>23500</v>
      </c>
      <c r="G69" s="59">
        <v>1.25</v>
      </c>
      <c r="H69" s="59">
        <v>6</v>
      </c>
      <c r="I69" s="13">
        <v>6200</v>
      </c>
      <c r="J69" s="13">
        <v>3700</v>
      </c>
      <c r="K69" s="11"/>
    </row>
    <row r="70" spans="2:11" s="2" customFormat="1" ht="16.5" customHeight="1">
      <c r="B70" s="16" t="s">
        <v>135</v>
      </c>
      <c r="C70" s="59">
        <v>7.78</v>
      </c>
      <c r="D70" s="59">
        <v>39.12</v>
      </c>
      <c r="E70" s="13">
        <v>13000</v>
      </c>
      <c r="F70" s="13">
        <v>14000</v>
      </c>
      <c r="G70" s="59">
        <v>1.05</v>
      </c>
      <c r="H70" s="59">
        <v>0.96</v>
      </c>
      <c r="I70" s="13">
        <v>4000</v>
      </c>
      <c r="J70" s="13">
        <v>3000</v>
      </c>
      <c r="K70" s="11"/>
    </row>
    <row r="71" spans="2:11" s="2" customFormat="1" ht="16.5" customHeight="1">
      <c r="B71" s="20" t="s">
        <v>69</v>
      </c>
      <c r="C71" s="60">
        <v>8.7</v>
      </c>
      <c r="D71" s="60">
        <v>0</v>
      </c>
      <c r="E71" s="21">
        <v>25000</v>
      </c>
      <c r="F71" s="21">
        <v>27000</v>
      </c>
      <c r="G71" s="60">
        <v>1.05</v>
      </c>
      <c r="H71" s="60">
        <v>0</v>
      </c>
      <c r="I71" s="21">
        <v>4000</v>
      </c>
      <c r="J71" s="21">
        <v>5000</v>
      </c>
      <c r="K71" s="11"/>
    </row>
    <row r="72" spans="2:11" s="2" customFormat="1" ht="16.5" customHeight="1">
      <c r="B72" s="16" t="s">
        <v>136</v>
      </c>
      <c r="C72" s="59">
        <v>8.07</v>
      </c>
      <c r="D72" s="59">
        <v>37.19</v>
      </c>
      <c r="E72" s="13">
        <v>23929</v>
      </c>
      <c r="F72" s="13">
        <v>25442</v>
      </c>
      <c r="G72" s="59">
        <v>1.3</v>
      </c>
      <c r="H72" s="59">
        <v>4</v>
      </c>
      <c r="I72" s="13">
        <v>6662</v>
      </c>
      <c r="J72" s="13">
        <v>3531</v>
      </c>
      <c r="K72" s="11"/>
    </row>
    <row r="73" spans="2:11" s="2" customFormat="1" ht="16.5" customHeight="1">
      <c r="B73" s="16" t="s">
        <v>70</v>
      </c>
      <c r="C73" s="59">
        <v>8.2</v>
      </c>
      <c r="D73" s="59">
        <v>35</v>
      </c>
      <c r="E73" s="13">
        <v>24000</v>
      </c>
      <c r="F73" s="13">
        <v>25000</v>
      </c>
      <c r="G73" s="59">
        <v>1.2</v>
      </c>
      <c r="H73" s="59">
        <v>0</v>
      </c>
      <c r="I73" s="13">
        <v>5600</v>
      </c>
      <c r="J73" s="13">
        <v>3300</v>
      </c>
      <c r="K73" s="11"/>
    </row>
    <row r="74" spans="2:11" s="2" customFormat="1" ht="16.5" customHeight="1">
      <c r="B74" s="16" t="s">
        <v>137</v>
      </c>
      <c r="C74" s="59">
        <v>9.05</v>
      </c>
      <c r="D74" s="59">
        <v>0</v>
      </c>
      <c r="E74" s="13">
        <v>22187</v>
      </c>
      <c r="F74" s="13">
        <v>22829</v>
      </c>
      <c r="G74" s="59">
        <v>1.2</v>
      </c>
      <c r="H74" s="59">
        <v>0</v>
      </c>
      <c r="I74" s="13">
        <v>5696</v>
      </c>
      <c r="J74" s="13">
        <v>3500</v>
      </c>
      <c r="K74" s="11"/>
    </row>
    <row r="75" spans="2:11" s="2" customFormat="1" ht="16.5" customHeight="1">
      <c r="B75" s="16" t="s">
        <v>138</v>
      </c>
      <c r="C75" s="59">
        <v>10.76</v>
      </c>
      <c r="D75" s="59">
        <v>25</v>
      </c>
      <c r="E75" s="13">
        <v>23635</v>
      </c>
      <c r="F75" s="13">
        <v>25819</v>
      </c>
      <c r="G75" s="59">
        <v>1.9</v>
      </c>
      <c r="H75" s="59">
        <v>4</v>
      </c>
      <c r="I75" s="13">
        <v>7633</v>
      </c>
      <c r="J75" s="13">
        <v>3986</v>
      </c>
      <c r="K75" s="11"/>
    </row>
    <row r="76" spans="2:11" s="2" customFormat="1" ht="16.5" customHeight="1">
      <c r="B76" s="72" t="s">
        <v>119</v>
      </c>
      <c r="C76" s="61" t="s">
        <v>127</v>
      </c>
      <c r="D76" s="61" t="s">
        <v>127</v>
      </c>
      <c r="E76" s="62">
        <f>AVERAGE(E7:E8)</f>
        <v>32434</v>
      </c>
      <c r="F76" s="62">
        <f>AVERAGE(F7:F8)</f>
        <v>28276</v>
      </c>
      <c r="G76" s="61" t="s">
        <v>127</v>
      </c>
      <c r="H76" s="61" t="s">
        <v>127</v>
      </c>
      <c r="I76" s="62">
        <f>AVERAGE(I7:I8)</f>
        <v>9368</v>
      </c>
      <c r="J76" s="62">
        <f>AVERAGE(J7:J8)</f>
        <v>6027</v>
      </c>
      <c r="K76" s="11" t="s">
        <v>123</v>
      </c>
    </row>
    <row r="77" spans="2:11" s="2" customFormat="1" ht="16.5" customHeight="1">
      <c r="B77" s="16" t="s">
        <v>120</v>
      </c>
      <c r="C77" s="63">
        <f>AVERAGE(C9:C33)</f>
        <v>8.9016</v>
      </c>
      <c r="D77" s="63">
        <f aca="true" t="shared" si="0" ref="D77:J77">AVERAGE(D9:D33)</f>
        <v>13.113600000000002</v>
      </c>
      <c r="E77" s="73">
        <f t="shared" si="0"/>
        <v>24638.4</v>
      </c>
      <c r="F77" s="73">
        <f t="shared" si="0"/>
        <v>26997.84</v>
      </c>
      <c r="G77" s="63">
        <f t="shared" si="0"/>
        <v>1.0575999999999997</v>
      </c>
      <c r="H77" s="63">
        <f t="shared" si="0"/>
        <v>0.7243999999999999</v>
      </c>
      <c r="I77" s="73">
        <f t="shared" si="0"/>
        <v>7293</v>
      </c>
      <c r="J77" s="73">
        <f t="shared" si="0"/>
        <v>1896.28</v>
      </c>
      <c r="K77" s="64" t="s">
        <v>124</v>
      </c>
    </row>
    <row r="78" spans="2:11" s="2" customFormat="1" ht="16.5" customHeight="1">
      <c r="B78" s="16" t="s">
        <v>121</v>
      </c>
      <c r="C78" s="63">
        <f>AVERAGE(C34:C75)</f>
        <v>8.784761904761906</v>
      </c>
      <c r="D78" s="63">
        <f aca="true" t="shared" si="1" ref="D78:J78">AVERAGE(D34:D75)</f>
        <v>24.543095238095237</v>
      </c>
      <c r="E78" s="73">
        <f t="shared" si="1"/>
        <v>23775.02380952381</v>
      </c>
      <c r="F78" s="73">
        <f t="shared" si="1"/>
        <v>25523.571428571428</v>
      </c>
      <c r="G78" s="63">
        <f t="shared" si="1"/>
        <v>1.2566666666666668</v>
      </c>
      <c r="H78" s="63">
        <f t="shared" si="1"/>
        <v>3.134761904761904</v>
      </c>
      <c r="I78" s="73">
        <f t="shared" si="1"/>
        <v>6790.261904761905</v>
      </c>
      <c r="J78" s="73">
        <f t="shared" si="1"/>
        <v>3821.8333333333335</v>
      </c>
      <c r="K78" s="11" t="s">
        <v>125</v>
      </c>
    </row>
    <row r="79" spans="2:11" s="2" customFormat="1" ht="16.5" customHeight="1" thickBot="1">
      <c r="B79" s="25" t="s">
        <v>122</v>
      </c>
      <c r="C79" s="65">
        <f>AVERAGE(C7:C75)</f>
        <v>26.514492753623184</v>
      </c>
      <c r="D79" s="65">
        <f aca="true" t="shared" si="2" ref="D79:J79">AVERAGE(D7:D75)</f>
        <v>19.690579710144927</v>
      </c>
      <c r="E79" s="74">
        <f t="shared" si="2"/>
        <v>24338.82608695652</v>
      </c>
      <c r="F79" s="74">
        <f t="shared" si="2"/>
        <v>26137.507246376812</v>
      </c>
      <c r="G79" s="65">
        <f t="shared" si="2"/>
        <v>4.177101449275362</v>
      </c>
      <c r="H79" s="65">
        <f t="shared" si="2"/>
        <v>2.170579710144928</v>
      </c>
      <c r="I79" s="74">
        <f t="shared" si="2"/>
        <v>7047.130434782609</v>
      </c>
      <c r="J79" s="74">
        <f t="shared" si="2"/>
        <v>3188.086956521739</v>
      </c>
      <c r="K79" s="66"/>
    </row>
    <row r="80" spans="2:11" ht="16.5" customHeight="1">
      <c r="B80" s="67"/>
      <c r="C80" s="68"/>
      <c r="D80" s="69"/>
      <c r="E80" s="69"/>
      <c r="F80" s="69"/>
      <c r="G80" s="68"/>
      <c r="H80" s="69"/>
      <c r="I80" s="69"/>
      <c r="J80" s="69"/>
      <c r="K80" s="67"/>
    </row>
    <row r="82" spans="7:10" ht="16.5" customHeight="1">
      <c r="G82" s="75"/>
      <c r="H82" s="75"/>
      <c r="I82" s="75"/>
      <c r="J82" s="75"/>
    </row>
    <row r="83" spans="7:10" ht="16.5" customHeight="1">
      <c r="G83" s="75"/>
      <c r="H83" s="75"/>
      <c r="I83" s="75"/>
      <c r="J83" s="75"/>
    </row>
    <row r="84" spans="7:10" ht="16.5" customHeight="1">
      <c r="G84" s="75"/>
      <c r="H84" s="75"/>
      <c r="I84" s="75"/>
      <c r="J84" s="75"/>
    </row>
    <row r="85" spans="7:10" ht="16.5" customHeight="1">
      <c r="G85" s="75"/>
      <c r="H85" s="75"/>
      <c r="I85" s="75"/>
      <c r="J85" s="75"/>
    </row>
    <row r="86" spans="7:10" ht="16.5" customHeight="1">
      <c r="G86" s="75"/>
      <c r="H86" s="75"/>
      <c r="I86" s="75"/>
      <c r="J86" s="75"/>
    </row>
    <row r="87" spans="7:10" ht="16.5" customHeight="1">
      <c r="G87" s="75"/>
      <c r="H87" s="75"/>
      <c r="I87" s="75"/>
      <c r="J87" s="75"/>
    </row>
    <row r="88" spans="7:10" ht="16.5" customHeight="1">
      <c r="G88" s="75"/>
      <c r="H88" s="75"/>
      <c r="I88" s="75"/>
      <c r="J88" s="75"/>
    </row>
    <row r="89" spans="7:10" ht="16.5" customHeight="1">
      <c r="G89" s="75"/>
      <c r="H89" s="75"/>
      <c r="I89" s="75"/>
      <c r="J89" s="75"/>
    </row>
    <row r="90" spans="7:10" ht="16.5" customHeight="1">
      <c r="G90" s="75"/>
      <c r="H90" s="75"/>
      <c r="I90" s="75"/>
      <c r="J90" s="75"/>
    </row>
    <row r="91" spans="7:10" ht="16.5" customHeight="1">
      <c r="G91" s="75"/>
      <c r="H91" s="75"/>
      <c r="I91" s="75"/>
      <c r="J91" s="75"/>
    </row>
    <row r="92" spans="7:10" ht="16.5" customHeight="1">
      <c r="G92" s="75"/>
      <c r="H92" s="75"/>
      <c r="I92" s="75"/>
      <c r="J92" s="75"/>
    </row>
    <row r="93" spans="7:10" ht="16.5" customHeight="1">
      <c r="G93" s="75"/>
      <c r="H93" s="75"/>
      <c r="I93" s="75"/>
      <c r="J93" s="75"/>
    </row>
    <row r="94" spans="7:10" ht="16.5" customHeight="1">
      <c r="G94" s="75"/>
      <c r="H94" s="75"/>
      <c r="I94" s="75"/>
      <c r="J94" s="75"/>
    </row>
    <row r="95" spans="7:10" ht="16.5" customHeight="1">
      <c r="G95" s="75"/>
      <c r="H95" s="75"/>
      <c r="I95" s="75"/>
      <c r="J95" s="75"/>
    </row>
    <row r="96" spans="7:10" ht="16.5" customHeight="1">
      <c r="G96" s="75"/>
      <c r="H96" s="75"/>
      <c r="I96" s="75"/>
      <c r="J96" s="75"/>
    </row>
    <row r="97" spans="7:10" ht="16.5" customHeight="1">
      <c r="G97" s="75"/>
      <c r="H97" s="75"/>
      <c r="I97" s="75"/>
      <c r="J97" s="75"/>
    </row>
    <row r="98" spans="7:10" ht="16.5" customHeight="1">
      <c r="G98" s="75"/>
      <c r="H98" s="75"/>
      <c r="I98" s="75"/>
      <c r="J98" s="75"/>
    </row>
    <row r="99" spans="7:10" ht="16.5" customHeight="1">
      <c r="G99" s="75"/>
      <c r="H99" s="75"/>
      <c r="I99" s="75"/>
      <c r="J99" s="75"/>
    </row>
    <row r="100" spans="7:10" ht="16.5" customHeight="1">
      <c r="G100" s="75"/>
      <c r="H100" s="75"/>
      <c r="I100" s="75"/>
      <c r="J100" s="75"/>
    </row>
    <row r="101" spans="7:10" ht="16.5" customHeight="1">
      <c r="G101" s="75"/>
      <c r="H101" s="75"/>
      <c r="I101" s="75"/>
      <c r="J101" s="75"/>
    </row>
    <row r="102" spans="7:10" ht="16.5" customHeight="1">
      <c r="G102" s="75"/>
      <c r="H102" s="75"/>
      <c r="I102" s="75"/>
      <c r="J102" s="75"/>
    </row>
    <row r="103" spans="7:10" ht="16.5" customHeight="1">
      <c r="G103" s="75"/>
      <c r="H103" s="75"/>
      <c r="I103" s="75"/>
      <c r="J103" s="75"/>
    </row>
    <row r="104" spans="7:10" ht="16.5" customHeight="1">
      <c r="G104" s="75"/>
      <c r="H104" s="75"/>
      <c r="I104" s="75"/>
      <c r="J104" s="75"/>
    </row>
    <row r="105" spans="7:10" ht="16.5" customHeight="1">
      <c r="G105" s="75"/>
      <c r="H105" s="75"/>
      <c r="I105" s="75"/>
      <c r="J105" s="75"/>
    </row>
    <row r="106" spans="7:10" ht="16.5" customHeight="1">
      <c r="G106" s="75"/>
      <c r="H106" s="75"/>
      <c r="I106" s="75"/>
      <c r="J106" s="75"/>
    </row>
    <row r="107" spans="7:10" ht="16.5" customHeight="1">
      <c r="G107" s="75"/>
      <c r="H107" s="75"/>
      <c r="I107" s="75"/>
      <c r="J107" s="75"/>
    </row>
    <row r="108" spans="7:10" ht="16.5" customHeight="1">
      <c r="G108" s="75"/>
      <c r="H108" s="75"/>
      <c r="I108" s="75"/>
      <c r="J108" s="75"/>
    </row>
    <row r="109" spans="7:10" ht="16.5" customHeight="1">
      <c r="G109" s="75"/>
      <c r="H109" s="75"/>
      <c r="I109" s="75"/>
      <c r="J109" s="75"/>
    </row>
    <row r="110" spans="7:10" ht="16.5" customHeight="1">
      <c r="G110" s="75"/>
      <c r="H110" s="75"/>
      <c r="I110" s="75"/>
      <c r="J110" s="75"/>
    </row>
    <row r="111" spans="7:10" ht="16.5" customHeight="1">
      <c r="G111" s="75"/>
      <c r="H111" s="75"/>
      <c r="I111" s="75"/>
      <c r="J111" s="75"/>
    </row>
    <row r="112" spans="7:10" ht="16.5" customHeight="1">
      <c r="G112" s="75"/>
      <c r="H112" s="75"/>
      <c r="I112" s="75"/>
      <c r="J112" s="75"/>
    </row>
    <row r="113" spans="7:10" ht="16.5" customHeight="1">
      <c r="G113" s="75"/>
      <c r="H113" s="75"/>
      <c r="I113" s="75"/>
      <c r="J113" s="75"/>
    </row>
    <row r="114" spans="7:10" ht="16.5" customHeight="1">
      <c r="G114" s="75"/>
      <c r="H114" s="75"/>
      <c r="I114" s="75"/>
      <c r="J114" s="75"/>
    </row>
    <row r="115" spans="7:10" ht="16.5" customHeight="1">
      <c r="G115" s="75"/>
      <c r="H115" s="75"/>
      <c r="I115" s="75"/>
      <c r="J115" s="75"/>
    </row>
    <row r="116" spans="7:10" ht="16.5" customHeight="1">
      <c r="G116" s="75"/>
      <c r="H116" s="75"/>
      <c r="I116" s="75"/>
      <c r="J116" s="75"/>
    </row>
    <row r="117" spans="7:10" ht="16.5" customHeight="1">
      <c r="G117" s="75"/>
      <c r="H117" s="75"/>
      <c r="I117" s="75"/>
      <c r="J117" s="75"/>
    </row>
    <row r="118" spans="7:10" ht="16.5" customHeight="1">
      <c r="G118" s="75"/>
      <c r="H118" s="75"/>
      <c r="I118" s="75"/>
      <c r="J118" s="75"/>
    </row>
    <row r="119" spans="7:10" ht="16.5" customHeight="1">
      <c r="G119" s="75"/>
      <c r="H119" s="75"/>
      <c r="I119" s="75"/>
      <c r="J119" s="75"/>
    </row>
    <row r="120" spans="7:10" ht="16.5" customHeight="1">
      <c r="G120" s="75"/>
      <c r="H120" s="75"/>
      <c r="I120" s="75"/>
      <c r="J120" s="75"/>
    </row>
    <row r="121" spans="7:10" ht="16.5" customHeight="1">
      <c r="G121" s="75"/>
      <c r="H121" s="75"/>
      <c r="I121" s="75"/>
      <c r="J121" s="75"/>
    </row>
    <row r="122" spans="7:10" ht="16.5" customHeight="1">
      <c r="G122" s="75"/>
      <c r="H122" s="75"/>
      <c r="I122" s="75"/>
      <c r="J122" s="75"/>
    </row>
    <row r="123" spans="7:10" ht="16.5" customHeight="1">
      <c r="G123" s="75"/>
      <c r="H123" s="75"/>
      <c r="I123" s="75"/>
      <c r="J123" s="75"/>
    </row>
    <row r="124" spans="7:10" ht="16.5" customHeight="1">
      <c r="G124" s="75"/>
      <c r="H124" s="75"/>
      <c r="I124" s="75"/>
      <c r="J124" s="75"/>
    </row>
    <row r="125" spans="7:10" ht="16.5" customHeight="1">
      <c r="G125" s="75"/>
      <c r="H125" s="75"/>
      <c r="I125" s="75"/>
      <c r="J125" s="75"/>
    </row>
    <row r="126" spans="7:10" ht="16.5" customHeight="1">
      <c r="G126" s="75"/>
      <c r="H126" s="75"/>
      <c r="I126" s="75"/>
      <c r="J126" s="75"/>
    </row>
    <row r="127" spans="7:10" ht="16.5" customHeight="1">
      <c r="G127" s="75"/>
      <c r="H127" s="75"/>
      <c r="I127" s="75"/>
      <c r="J127" s="75"/>
    </row>
    <row r="128" spans="7:10" ht="16.5" customHeight="1">
      <c r="G128" s="75"/>
      <c r="H128" s="75"/>
      <c r="I128" s="75"/>
      <c r="J128" s="75"/>
    </row>
    <row r="129" spans="7:10" ht="16.5" customHeight="1">
      <c r="G129" s="75"/>
      <c r="H129" s="75"/>
      <c r="I129" s="75"/>
      <c r="J129" s="75"/>
    </row>
    <row r="130" spans="7:10" ht="16.5" customHeight="1">
      <c r="G130" s="75"/>
      <c r="H130" s="75"/>
      <c r="I130" s="75"/>
      <c r="J130" s="75"/>
    </row>
    <row r="131" spans="7:10" ht="16.5" customHeight="1">
      <c r="G131" s="75"/>
      <c r="H131" s="75"/>
      <c r="I131" s="75"/>
      <c r="J131" s="75"/>
    </row>
    <row r="132" spans="7:10" ht="16.5" customHeight="1">
      <c r="G132" s="75"/>
      <c r="H132" s="75"/>
      <c r="I132" s="75"/>
      <c r="J132" s="75"/>
    </row>
    <row r="133" spans="7:10" ht="16.5" customHeight="1">
      <c r="G133" s="75"/>
      <c r="H133" s="75"/>
      <c r="I133" s="75"/>
      <c r="J133" s="75"/>
    </row>
    <row r="134" spans="7:10" ht="16.5" customHeight="1">
      <c r="G134" s="75"/>
      <c r="H134" s="75"/>
      <c r="I134" s="75"/>
      <c r="J134" s="75"/>
    </row>
    <row r="135" spans="7:10" ht="16.5" customHeight="1">
      <c r="G135" s="75"/>
      <c r="H135" s="75"/>
      <c r="I135" s="75"/>
      <c r="J135" s="75"/>
    </row>
    <row r="136" spans="7:10" ht="16.5" customHeight="1">
      <c r="G136" s="75"/>
      <c r="H136" s="75"/>
      <c r="I136" s="75"/>
      <c r="J136" s="75"/>
    </row>
    <row r="137" spans="7:10" ht="16.5" customHeight="1">
      <c r="G137" s="75"/>
      <c r="H137" s="75"/>
      <c r="I137" s="75"/>
      <c r="J137" s="75"/>
    </row>
    <row r="138" spans="7:10" ht="16.5" customHeight="1">
      <c r="G138" s="75"/>
      <c r="H138" s="75"/>
      <c r="I138" s="75"/>
      <c r="J138" s="75"/>
    </row>
    <row r="139" spans="7:10" ht="16.5" customHeight="1">
      <c r="G139" s="75"/>
      <c r="H139" s="75"/>
      <c r="I139" s="75"/>
      <c r="J139" s="75"/>
    </row>
    <row r="140" spans="7:10" ht="16.5" customHeight="1">
      <c r="G140" s="75"/>
      <c r="H140" s="75"/>
      <c r="I140" s="75"/>
      <c r="J140" s="75"/>
    </row>
    <row r="141" spans="7:10" ht="16.5" customHeight="1">
      <c r="G141" s="75"/>
      <c r="H141" s="75"/>
      <c r="I141" s="75"/>
      <c r="J141" s="75"/>
    </row>
    <row r="142" spans="7:10" ht="16.5" customHeight="1">
      <c r="G142" s="75"/>
      <c r="H142" s="75"/>
      <c r="I142" s="75"/>
      <c r="J142" s="75"/>
    </row>
    <row r="143" spans="7:10" ht="16.5" customHeight="1">
      <c r="G143" s="75"/>
      <c r="H143" s="75"/>
      <c r="I143" s="75"/>
      <c r="J143" s="75"/>
    </row>
    <row r="144" spans="7:10" ht="16.5" customHeight="1">
      <c r="G144" s="75"/>
      <c r="H144" s="75"/>
      <c r="I144" s="75"/>
      <c r="J144" s="75"/>
    </row>
    <row r="145" spans="7:10" ht="16.5" customHeight="1">
      <c r="G145" s="75"/>
      <c r="H145" s="75"/>
      <c r="I145" s="75"/>
      <c r="J145" s="75"/>
    </row>
    <row r="146" spans="7:10" ht="16.5" customHeight="1">
      <c r="G146" s="75"/>
      <c r="H146" s="75"/>
      <c r="I146" s="75"/>
      <c r="J146" s="75"/>
    </row>
    <row r="147" spans="7:10" ht="16.5" customHeight="1">
      <c r="G147" s="75"/>
      <c r="H147" s="75"/>
      <c r="I147" s="75"/>
      <c r="J147" s="75"/>
    </row>
    <row r="148" spans="7:10" ht="16.5" customHeight="1">
      <c r="G148" s="75"/>
      <c r="H148" s="75"/>
      <c r="I148" s="75"/>
      <c r="J148" s="75"/>
    </row>
    <row r="149" spans="7:10" ht="16.5" customHeight="1">
      <c r="G149" s="75"/>
      <c r="H149" s="75"/>
      <c r="I149" s="75"/>
      <c r="J149" s="75"/>
    </row>
    <row r="150" spans="7:10" ht="16.5" customHeight="1">
      <c r="G150" s="75"/>
      <c r="H150" s="75"/>
      <c r="I150" s="75"/>
      <c r="J150" s="75"/>
    </row>
  </sheetData>
  <mergeCells count="2">
    <mergeCell ref="G4:J4"/>
    <mergeCell ref="C4:F4"/>
  </mergeCells>
  <printOptions/>
  <pageMargins left="0.32" right="0.3937007874015748" top="0.5118110236220472" bottom="0.3149606299212598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Administrator</cp:lastModifiedBy>
  <cp:lastPrinted>2007-02-21T04:18:50Z</cp:lastPrinted>
  <dcterms:created xsi:type="dcterms:W3CDTF">1999-01-11T08:51:17Z</dcterms:created>
  <dcterms:modified xsi:type="dcterms:W3CDTF">2007-02-21T04:19:04Z</dcterms:modified>
  <cp:category/>
  <cp:version/>
  <cp:contentType/>
  <cp:contentStatus/>
</cp:coreProperties>
</file>