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H18概" sheetId="1" r:id="rId1"/>
  </sheets>
  <definedNames>
    <definedName name="_">'H18概'!$N$27:$N$27</definedName>
    <definedName name="\P">'H18概'!$N$4:$N$4</definedName>
    <definedName name="\Q">'H18概'!$N$18:$N$18</definedName>
    <definedName name="\X">'H18概'!$N$1:$N$1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<sst xmlns="http://schemas.openxmlformats.org/spreadsheetml/2006/main" count="113" uniqueCount="99">
  <si>
    <t>区　分</t>
  </si>
  <si>
    <t>総    数</t>
  </si>
  <si>
    <t xml:space="preserve">  </t>
  </si>
  <si>
    <t>市町村名</t>
  </si>
  <si>
    <t>(人)</t>
  </si>
  <si>
    <t>北九州市</t>
  </si>
  <si>
    <t>大牟田市</t>
  </si>
  <si>
    <t>久留米市</t>
  </si>
  <si>
    <t>筑紫野市</t>
  </si>
  <si>
    <t>大野城市</t>
  </si>
  <si>
    <t>太宰府市</t>
  </si>
  <si>
    <t>那珂川町</t>
  </si>
  <si>
    <t>大刀洗町</t>
  </si>
  <si>
    <t>大都市計</t>
  </si>
  <si>
    <t>都 市 計</t>
  </si>
  <si>
    <t>町 村 計</t>
  </si>
  <si>
    <t>県    計</t>
  </si>
  <si>
    <t>法定免税点未満のもの</t>
  </si>
  <si>
    <t>法定免税点以上のもの</t>
  </si>
  <si>
    <t>個　人</t>
  </si>
  <si>
    <t>法　人</t>
  </si>
  <si>
    <t>合　計</t>
  </si>
  <si>
    <t>うきは市</t>
  </si>
  <si>
    <t>福 岡 市</t>
  </si>
  <si>
    <t>直 方 市</t>
  </si>
  <si>
    <t>飯 塚 市</t>
  </si>
  <si>
    <t>田 川 市</t>
  </si>
  <si>
    <t>柳 川 市</t>
  </si>
  <si>
    <t>山 田 市</t>
  </si>
  <si>
    <t>甘 木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</si>
  <si>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</si>
  <si>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</si>
  <si>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</si>
  <si>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</si>
  <si>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</si>
  <si>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</si>
  <si>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</si>
  <si>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春 日 市</t>
  </si>
  <si>
    <t>宗 像 市</t>
  </si>
  <si>
    <t>前 原 市</t>
  </si>
  <si>
    <t>古 賀 市</t>
  </si>
  <si>
    <t>福 津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</si>
  <si>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</si>
  <si>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</si>
  <si>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</si>
  <si>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</si>
  <si>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</si>
  <si>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</si>
  <si>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</si>
  <si>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</si>
  <si>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</si>
  <si>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</si>
  <si>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</si>
  <si>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</si>
  <si>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</si>
  <si>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宮 田 町</t>
  </si>
  <si>
    <t>若 宮 町</t>
  </si>
  <si>
    <t>桂 川 町</t>
  </si>
  <si>
    <t>稲 築 町</t>
  </si>
  <si>
    <t>碓 井 町</t>
  </si>
  <si>
    <t>嘉 穂 町</t>
  </si>
  <si>
    <t>筑 穂 町</t>
  </si>
  <si>
    <t>穂 波 町</t>
  </si>
  <si>
    <t>庄 内 町</t>
  </si>
  <si>
    <t>頴 田 町</t>
  </si>
  <si>
    <t>杷 木 町</t>
  </si>
  <si>
    <t>朝 倉 町</t>
  </si>
  <si>
    <t>筑 前 町</t>
  </si>
  <si>
    <t>東 峰 村</t>
  </si>
  <si>
    <t>二 丈 町</t>
  </si>
  <si>
    <t>志 摩 町</t>
  </si>
  <si>
    <t>大 木 町</t>
  </si>
  <si>
    <t>黒 木 町</t>
  </si>
  <si>
    <t>上 陽 町</t>
  </si>
  <si>
    <t>立 花 町</t>
  </si>
  <si>
    <t>広 川 町</t>
  </si>
  <si>
    <t>矢 部 村</t>
  </si>
  <si>
    <t>星 野 村</t>
  </si>
  <si>
    <t>瀬 高 町</t>
  </si>
  <si>
    <t>山 川 町</t>
  </si>
  <si>
    <t>高 田 町</t>
  </si>
  <si>
    <t>香 春 町</t>
  </si>
  <si>
    <t>添 田 町</t>
  </si>
  <si>
    <t>金 田 町</t>
  </si>
  <si>
    <t>糸 田 町</t>
  </si>
  <si>
    <t>川 崎 町</t>
  </si>
  <si>
    <t>赤 池 町</t>
  </si>
  <si>
    <t>方 城 町</t>
  </si>
  <si>
    <t>大 任 町</t>
  </si>
  <si>
    <t>赤    村</t>
  </si>
  <si>
    <t>苅 田 町</t>
  </si>
  <si>
    <t>犀 川 町</t>
  </si>
  <si>
    <t>勝 山 町</t>
  </si>
  <si>
    <t>豊 津 町</t>
  </si>
  <si>
    <t>椎 田 町</t>
  </si>
  <si>
    <t>吉 富 町</t>
  </si>
  <si>
    <t>築 城 町</t>
  </si>
  <si>
    <t>上 毛 町</t>
  </si>
  <si>
    <t>１０  償却資産の納税義務者数に関する調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</si>
</sst>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10">
    <font>
      <sz val="14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5" fillId="0" borderId="0">
      <alignment/>
      <protection/>
    </xf>
  </cellStyleXfs>
  <cellXfs count="90">
    <xf numFmtId="3" fontId="0" fillId="2" borderId="0" xfId="0" applyNumberFormat="1" applyAlignment="1">
      <alignment/>
    </xf>
    <xf numFmtId="177" fontId="7" fillId="2" borderId="0" xfId="0" applyNumberFormat="1" applyFont="1" applyAlignment="1">
      <alignment vertical="center"/>
    </xf>
    <xf numFmtId="177" fontId="7" fillId="2" borderId="0" xfId="0" applyNumberFormat="1" applyFont="1" applyAlignment="1">
      <alignment vertical="center"/>
    </xf>
    <xf numFmtId="177" fontId="8" fillId="2" borderId="0" xfId="0" applyNumberFormat="1" applyFont="1" applyAlignment="1" quotePrefix="1">
      <alignment horizontal="left" vertical="center"/>
    </xf>
    <xf numFmtId="177" fontId="8" fillId="2" borderId="0" xfId="0" applyNumberFormat="1" applyFont="1" applyAlignment="1">
      <alignment vertical="center"/>
    </xf>
    <xf numFmtId="177" fontId="8" fillId="2" borderId="0" xfId="0" applyNumberFormat="1" applyFont="1" applyBorder="1" applyAlignment="1">
      <alignment vertical="center"/>
    </xf>
    <xf numFmtId="177" fontId="8" fillId="2" borderId="1" xfId="0" applyNumberFormat="1" applyFont="1" applyBorder="1" applyAlignment="1">
      <alignment horizontal="right" vertical="center"/>
    </xf>
    <xf numFmtId="177" fontId="8" fillId="2" borderId="2" xfId="0" applyNumberFormat="1" applyFont="1" applyBorder="1" applyAlignment="1">
      <alignment vertical="center"/>
    </xf>
    <xf numFmtId="177" fontId="8" fillId="2" borderId="2" xfId="0" applyNumberFormat="1" applyFont="1" applyBorder="1" applyAlignment="1">
      <alignment horizontal="center" vertical="center"/>
    </xf>
    <xf numFmtId="177" fontId="8" fillId="2" borderId="3" xfId="0" applyNumberFormat="1" applyFont="1" applyBorder="1" applyAlignment="1">
      <alignment horizontal="center" vertical="center"/>
    </xf>
    <xf numFmtId="177" fontId="8" fillId="2" borderId="4" xfId="0" applyNumberFormat="1" applyFont="1" applyBorder="1" applyAlignment="1">
      <alignment horizontal="center" vertical="center"/>
    </xf>
    <xf numFmtId="177" fontId="8" fillId="2" borderId="0" xfId="0" applyNumberFormat="1" applyFont="1" applyBorder="1" applyAlignment="1">
      <alignment horizontal="center" vertical="center"/>
    </xf>
    <xf numFmtId="177" fontId="8" fillId="2" borderId="5" xfId="0" applyNumberFormat="1" applyFont="1" applyBorder="1" applyAlignment="1">
      <alignment horizontal="center" vertical="center"/>
    </xf>
    <xf numFmtId="177" fontId="8" fillId="2" borderId="6" xfId="0" applyNumberFormat="1" applyFont="1" applyBorder="1" applyAlignment="1">
      <alignment horizontal="center" vertical="center"/>
    </xf>
    <xf numFmtId="177" fontId="8" fillId="2" borderId="7" xfId="0" applyNumberFormat="1" applyFont="1" applyBorder="1" applyAlignment="1">
      <alignment horizontal="center" vertical="center"/>
    </xf>
    <xf numFmtId="177" fontId="8" fillId="2" borderId="8" xfId="0" applyNumberFormat="1" applyFont="1" applyBorder="1" applyAlignment="1">
      <alignment horizontal="center" vertical="center"/>
    </xf>
    <xf numFmtId="177" fontId="8" fillId="2" borderId="9" xfId="0" applyNumberFormat="1" applyFont="1" applyBorder="1" applyAlignment="1">
      <alignment vertical="center"/>
    </xf>
    <xf numFmtId="177" fontId="8" fillId="2" borderId="9" xfId="0" applyNumberFormat="1" applyFont="1" applyBorder="1" applyAlignment="1">
      <alignment horizontal="right" vertical="center"/>
    </xf>
    <xf numFmtId="177" fontId="8" fillId="2" borderId="10" xfId="0" applyNumberFormat="1" applyFont="1" applyBorder="1" applyAlignment="1">
      <alignment horizontal="right" vertical="center"/>
    </xf>
    <xf numFmtId="177" fontId="8" fillId="2" borderId="11" xfId="0" applyNumberFormat="1" applyFont="1" applyBorder="1" applyAlignment="1">
      <alignment horizontal="right" vertical="center"/>
    </xf>
    <xf numFmtId="177" fontId="8" fillId="2" borderId="12" xfId="0" applyNumberFormat="1" applyFont="1" applyBorder="1" applyAlignment="1">
      <alignment horizontal="right" vertical="center"/>
    </xf>
    <xf numFmtId="177" fontId="8" fillId="2" borderId="13" xfId="0" applyNumberFormat="1" applyFont="1" applyBorder="1" applyAlignment="1">
      <alignment horizontal="right" vertical="center"/>
    </xf>
    <xf numFmtId="177" fontId="8" fillId="2" borderId="14" xfId="0" applyNumberFormat="1" applyFont="1" applyBorder="1" applyAlignment="1">
      <alignment horizontal="right" vertical="center"/>
    </xf>
    <xf numFmtId="177" fontId="8" fillId="2" borderId="15" xfId="0" applyNumberFormat="1" applyFont="1" applyBorder="1" applyAlignment="1">
      <alignment horizontal="right" vertical="center"/>
    </xf>
    <xf numFmtId="0" fontId="8" fillId="0" borderId="16" xfId="15" applyFont="1" applyFill="1" applyBorder="1" applyAlignment="1">
      <alignment horizontal="center" wrapText="1"/>
      <protection/>
    </xf>
    <xf numFmtId="3" fontId="5" fillId="2" borderId="17" xfId="0" applyFont="1" applyFill="1" applyBorder="1" applyAlignment="1">
      <alignment horizontal="right" vertical="top" wrapText="1"/>
    </xf>
    <xf numFmtId="3" fontId="5" fillId="2" borderId="18" xfId="0" applyFont="1" applyFill="1" applyBorder="1" applyAlignment="1">
      <alignment horizontal="right" vertical="top" wrapText="1"/>
    </xf>
    <xf numFmtId="177" fontId="7" fillId="0" borderId="19" xfId="0" applyNumberFormat="1" applyFont="1" applyFill="1" applyBorder="1" applyAlignment="1">
      <alignment vertical="center"/>
    </xf>
    <xf numFmtId="3" fontId="5" fillId="2" borderId="20" xfId="0" applyFont="1" applyFill="1" applyBorder="1" applyAlignment="1">
      <alignment horizontal="right" vertical="top" wrapText="1"/>
    </xf>
    <xf numFmtId="177" fontId="7" fillId="0" borderId="21" xfId="0" applyNumberFormat="1" applyFont="1" applyFill="1" applyBorder="1" applyAlignment="1">
      <alignment vertical="center"/>
    </xf>
    <xf numFmtId="3" fontId="9" fillId="2" borderId="22" xfId="0" applyFont="1" applyBorder="1" applyAlignment="1">
      <alignment/>
    </xf>
    <xf numFmtId="3" fontId="9" fillId="2" borderId="23" xfId="0" applyFont="1" applyBorder="1" applyAlignment="1">
      <alignment/>
    </xf>
    <xf numFmtId="177" fontId="7" fillId="2" borderId="0" xfId="0" applyNumberFormat="1" applyFont="1" applyAlignment="1">
      <alignment horizontal="center" vertical="center"/>
    </xf>
    <xf numFmtId="0" fontId="8" fillId="0" borderId="24" xfId="15" applyFont="1" applyFill="1" applyBorder="1" applyAlignment="1">
      <alignment horizontal="center" wrapText="1"/>
      <protection/>
    </xf>
    <xf numFmtId="3" fontId="5" fillId="2" borderId="25" xfId="0" applyFont="1" applyFill="1" applyBorder="1" applyAlignment="1">
      <alignment horizontal="right" vertical="top" wrapText="1"/>
    </xf>
    <xf numFmtId="3" fontId="5" fillId="2" borderId="26" xfId="0" applyFont="1" applyFill="1" applyBorder="1" applyAlignment="1">
      <alignment horizontal="right" vertical="top" wrapText="1"/>
    </xf>
    <xf numFmtId="177" fontId="7" fillId="0" borderId="27" xfId="0" applyNumberFormat="1" applyFont="1" applyFill="1" applyBorder="1" applyAlignment="1">
      <alignment vertical="center"/>
    </xf>
    <xf numFmtId="3" fontId="5" fillId="2" borderId="5" xfId="0" applyFont="1" applyFill="1" applyBorder="1" applyAlignment="1">
      <alignment horizontal="right" vertical="top" wrapText="1"/>
    </xf>
    <xf numFmtId="177" fontId="7" fillId="0" borderId="28" xfId="0" applyNumberFormat="1" applyFont="1" applyFill="1" applyBorder="1" applyAlignment="1">
      <alignment vertical="center"/>
    </xf>
    <xf numFmtId="3" fontId="9" fillId="2" borderId="29" xfId="0" applyFont="1" applyBorder="1" applyAlignment="1">
      <alignment/>
    </xf>
    <xf numFmtId="3" fontId="9" fillId="2" borderId="3" xfId="0" applyFont="1" applyBorder="1" applyAlignment="1">
      <alignment/>
    </xf>
    <xf numFmtId="177" fontId="7" fillId="0" borderId="4" xfId="0" applyNumberFormat="1" applyFont="1" applyFill="1" applyBorder="1" applyAlignment="1">
      <alignment vertical="center"/>
    </xf>
    <xf numFmtId="0" fontId="8" fillId="0" borderId="30" xfId="15" applyFont="1" applyFill="1" applyBorder="1" applyAlignment="1">
      <alignment horizontal="center" wrapText="1"/>
      <protection/>
    </xf>
    <xf numFmtId="3" fontId="5" fillId="2" borderId="31" xfId="0" applyFont="1" applyFill="1" applyBorder="1" applyAlignment="1">
      <alignment horizontal="right" vertical="top" wrapText="1"/>
    </xf>
    <xf numFmtId="3" fontId="5" fillId="2" borderId="32" xfId="0" applyFont="1" applyFill="1" applyBorder="1" applyAlignment="1">
      <alignment horizontal="right" vertical="top" wrapText="1"/>
    </xf>
    <xf numFmtId="177" fontId="7" fillId="0" borderId="33" xfId="0" applyNumberFormat="1" applyFont="1" applyFill="1" applyBorder="1" applyAlignment="1">
      <alignment vertical="center"/>
    </xf>
    <xf numFmtId="3" fontId="5" fillId="2" borderId="34" xfId="0" applyFont="1" applyFill="1" applyBorder="1" applyAlignment="1">
      <alignment horizontal="right" vertical="top" wrapText="1"/>
    </xf>
    <xf numFmtId="177" fontId="7" fillId="0" borderId="35" xfId="0" applyNumberFormat="1" applyFont="1" applyFill="1" applyBorder="1" applyAlignment="1">
      <alignment vertical="center"/>
    </xf>
    <xf numFmtId="3" fontId="9" fillId="2" borderId="36" xfId="0" applyFont="1" applyBorder="1" applyAlignment="1">
      <alignment/>
    </xf>
    <xf numFmtId="3" fontId="9" fillId="2" borderId="37" xfId="0" applyFont="1" applyBorder="1" applyAlignment="1">
      <alignment/>
    </xf>
    <xf numFmtId="177" fontId="7" fillId="0" borderId="38" xfId="0" applyNumberFormat="1" applyFont="1" applyFill="1" applyBorder="1" applyAlignment="1">
      <alignment vertical="center"/>
    </xf>
    <xf numFmtId="0" fontId="8" fillId="0" borderId="39" xfId="15" applyFont="1" applyFill="1" applyBorder="1" applyAlignment="1">
      <alignment horizontal="center" wrapText="1"/>
      <protection/>
    </xf>
    <xf numFmtId="3" fontId="5" fillId="2" borderId="40" xfId="0" applyFont="1" applyFill="1" applyBorder="1" applyAlignment="1">
      <alignment horizontal="right" vertical="top" wrapText="1"/>
    </xf>
    <xf numFmtId="3" fontId="5" fillId="2" borderId="41" xfId="0" applyFont="1" applyFill="1" applyBorder="1" applyAlignment="1">
      <alignment horizontal="right" vertical="top" wrapText="1"/>
    </xf>
    <xf numFmtId="177" fontId="7" fillId="0" borderId="42" xfId="0" applyNumberFormat="1" applyFont="1" applyFill="1" applyBorder="1" applyAlignment="1">
      <alignment vertical="center"/>
    </xf>
    <xf numFmtId="3" fontId="5" fillId="2" borderId="43" xfId="0" applyFont="1" applyFill="1" applyBorder="1" applyAlignment="1">
      <alignment horizontal="right" vertical="top" wrapText="1"/>
    </xf>
    <xf numFmtId="177" fontId="7" fillId="0" borderId="44" xfId="0" applyNumberFormat="1" applyFont="1" applyFill="1" applyBorder="1" applyAlignment="1">
      <alignment vertical="center"/>
    </xf>
    <xf numFmtId="3" fontId="9" fillId="2" borderId="45" xfId="0" applyFont="1" applyBorder="1" applyAlignment="1">
      <alignment/>
    </xf>
    <xf numFmtId="3" fontId="9" fillId="2" borderId="46" xfId="0" applyFont="1" applyBorder="1" applyAlignment="1">
      <alignment/>
    </xf>
    <xf numFmtId="0" fontId="8" fillId="0" borderId="47" xfId="15" applyFont="1" applyFill="1" applyBorder="1" applyAlignment="1">
      <alignment horizontal="center" wrapText="1"/>
      <protection/>
    </xf>
    <xf numFmtId="3" fontId="5" fillId="2" borderId="48" xfId="0" applyFont="1" applyFill="1" applyBorder="1" applyAlignment="1">
      <alignment horizontal="right" vertical="top" wrapText="1"/>
    </xf>
    <xf numFmtId="3" fontId="5" fillId="2" borderId="49" xfId="0" applyFont="1" applyFill="1" applyBorder="1" applyAlignment="1">
      <alignment horizontal="right" vertical="top" wrapText="1"/>
    </xf>
    <xf numFmtId="177" fontId="7" fillId="0" borderId="50" xfId="0" applyNumberFormat="1" applyFont="1" applyFill="1" applyBorder="1" applyAlignment="1">
      <alignment vertical="center"/>
    </xf>
    <xf numFmtId="3" fontId="5" fillId="2" borderId="51" xfId="0" applyFont="1" applyFill="1" applyBorder="1" applyAlignment="1">
      <alignment horizontal="right" vertical="top" wrapText="1"/>
    </xf>
    <xf numFmtId="177" fontId="7" fillId="0" borderId="52" xfId="0" applyNumberFormat="1" applyFont="1" applyFill="1" applyBorder="1" applyAlignment="1">
      <alignment vertical="center"/>
    </xf>
    <xf numFmtId="3" fontId="9" fillId="2" borderId="53" xfId="0" applyFont="1" applyBorder="1" applyAlignment="1">
      <alignment/>
    </xf>
    <xf numFmtId="3" fontId="9" fillId="2" borderId="54" xfId="0" applyFont="1" applyBorder="1" applyAlignment="1">
      <alignment/>
    </xf>
    <xf numFmtId="177" fontId="8" fillId="2" borderId="5" xfId="0" applyNumberFormat="1" applyFont="1" applyBorder="1" applyAlignment="1">
      <alignment vertical="center"/>
    </xf>
    <xf numFmtId="177" fontId="8" fillId="2" borderId="27" xfId="0" applyNumberFormat="1" applyFont="1" applyBorder="1" applyAlignment="1">
      <alignment vertical="center"/>
    </xf>
    <xf numFmtId="177" fontId="8" fillId="2" borderId="3" xfId="0" applyNumberFormat="1" applyFont="1" applyBorder="1" applyAlignment="1">
      <alignment vertical="center"/>
    </xf>
    <xf numFmtId="177" fontId="8" fillId="2" borderId="55" xfId="0" applyNumberFormat="1" applyFont="1" applyBorder="1" applyAlignment="1">
      <alignment vertical="center"/>
    </xf>
    <xf numFmtId="177" fontId="8" fillId="2" borderId="56" xfId="0" applyNumberFormat="1" applyFont="1" applyBorder="1" applyAlignment="1">
      <alignment vertical="center"/>
    </xf>
    <xf numFmtId="177" fontId="8" fillId="2" borderId="57" xfId="0" applyNumberFormat="1" applyFont="1" applyBorder="1" applyAlignment="1">
      <alignment vertical="center"/>
    </xf>
    <xf numFmtId="177" fontId="8" fillId="2" borderId="58" xfId="0" applyNumberFormat="1" applyFont="1" applyBorder="1" applyAlignment="1">
      <alignment horizontal="center" vertical="center"/>
    </xf>
    <xf numFmtId="177" fontId="8" fillId="2" borderId="58" xfId="0" applyNumberFormat="1" applyFont="1" applyBorder="1" applyAlignment="1">
      <alignment vertical="center"/>
    </xf>
    <xf numFmtId="177" fontId="8" fillId="2" borderId="59" xfId="0" applyNumberFormat="1" applyFont="1" applyBorder="1" applyAlignment="1">
      <alignment vertical="center"/>
    </xf>
    <xf numFmtId="177" fontId="8" fillId="2" borderId="60" xfId="0" applyNumberFormat="1" applyFont="1" applyBorder="1" applyAlignment="1">
      <alignment vertical="center"/>
    </xf>
    <xf numFmtId="177" fontId="8" fillId="2" borderId="61" xfId="0" applyNumberFormat="1" applyFont="1" applyBorder="1" applyAlignment="1">
      <alignment vertical="center"/>
    </xf>
    <xf numFmtId="177" fontId="8" fillId="2" borderId="1" xfId="0" applyNumberFormat="1" applyFont="1" applyBorder="1" applyAlignment="1">
      <alignment horizontal="center" vertical="center"/>
    </xf>
    <xf numFmtId="177" fontId="7" fillId="2" borderId="62" xfId="0" applyNumberFormat="1" applyFont="1" applyBorder="1" applyAlignment="1">
      <alignment vertical="center"/>
    </xf>
    <xf numFmtId="177" fontId="7" fillId="2" borderId="63" xfId="0" applyNumberFormat="1" applyFont="1" applyBorder="1" applyAlignment="1">
      <alignment vertical="center"/>
    </xf>
    <xf numFmtId="177" fontId="7" fillId="2" borderId="58" xfId="0" applyNumberFormat="1" applyFont="1" applyBorder="1" applyAlignment="1">
      <alignment vertical="center"/>
    </xf>
    <xf numFmtId="177" fontId="7" fillId="2" borderId="61" xfId="0" applyNumberFormat="1" applyFont="1" applyBorder="1" applyAlignment="1">
      <alignment vertical="center"/>
    </xf>
    <xf numFmtId="177" fontId="7" fillId="2" borderId="64" xfId="0" applyNumberFormat="1" applyFont="1" applyBorder="1" applyAlignment="1">
      <alignment vertical="center"/>
    </xf>
    <xf numFmtId="177" fontId="8" fillId="2" borderId="62" xfId="0" applyNumberFormat="1" applyFont="1" applyBorder="1" applyAlignment="1">
      <alignment horizontal="center" vertical="center"/>
    </xf>
    <xf numFmtId="177" fontId="7" fillId="2" borderId="62" xfId="0" applyNumberFormat="1" applyFont="1" applyBorder="1" applyAlignment="1">
      <alignment horizontal="center" vertical="center"/>
    </xf>
    <xf numFmtId="177" fontId="7" fillId="2" borderId="61" xfId="0" applyNumberFormat="1" applyFont="1" applyBorder="1" applyAlignment="1">
      <alignment horizontal="center" vertical="center"/>
    </xf>
    <xf numFmtId="177" fontId="7" fillId="2" borderId="63" xfId="0" applyNumberFormat="1" applyFont="1" applyBorder="1" applyAlignment="1">
      <alignment horizontal="center" vertical="center"/>
    </xf>
    <xf numFmtId="177" fontId="7" fillId="2" borderId="58" xfId="0" applyNumberFormat="1" applyFont="1" applyBorder="1" applyAlignment="1">
      <alignment horizontal="center" vertical="center"/>
    </xf>
    <xf numFmtId="177" fontId="7" fillId="2" borderId="64" xfId="0" applyNumberFormat="1" applyFont="1" applyBorder="1" applyAlignment="1">
      <alignment horizontal="center" vertical="center"/>
    </xf>
  </cellXfs>
  <cellStyles count="2">
    <cellStyle name="Normal" xfId="0"/>
    <cellStyle name="標準_H18都計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96"/>
  <sheetViews>
    <sheetView tabSelected="1" showOutlineSymbols="0" zoomScaleSheetLayoutView="50" workbookViewId="0" topLeftCell="A1">
      <selection activeCell="C3" sqref="C3"/>
    </sheetView>
  </sheetViews>
  <sheetFormatPr defaultColWidth="10.66015625" defaultRowHeight="18"/>
  <cols>
    <col min="1" max="1" width="4.16015625" style="2" customWidth="1"/>
    <col min="2" max="2" width="10" style="2" customWidth="1"/>
    <col min="3" max="11" width="13.33203125" style="2" customWidth="1"/>
    <col min="12" max="16384" width="8.58203125" style="2" customWidth="1"/>
  </cols>
  <sheetData>
    <row r="1" spans="2:4" ht="13.5">
      <c r="B1" s="1"/>
      <c r="C1" s="1"/>
      <c r="D1" s="1"/>
    </row>
    <row r="2" spans="2:12" ht="13.5">
      <c r="B2" s="3" t="s">
        <v>98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14.25" thickBot="1">
      <c r="B3" s="5"/>
      <c r="C3" s="5"/>
      <c r="D3" s="5"/>
      <c r="E3" s="5"/>
      <c r="F3" s="5"/>
      <c r="G3" s="5"/>
      <c r="H3" s="5"/>
      <c r="I3" s="5"/>
      <c r="J3" s="5"/>
      <c r="K3" s="5"/>
      <c r="L3" s="4"/>
    </row>
    <row r="4" spans="2:12" ht="13.5">
      <c r="B4" s="6" t="s">
        <v>0</v>
      </c>
      <c r="C4" s="78" t="s">
        <v>1</v>
      </c>
      <c r="D4" s="79"/>
      <c r="E4" s="80"/>
      <c r="F4" s="84" t="s">
        <v>17</v>
      </c>
      <c r="G4" s="85"/>
      <c r="H4" s="85"/>
      <c r="I4" s="78" t="s">
        <v>18</v>
      </c>
      <c r="J4" s="85"/>
      <c r="K4" s="87"/>
      <c r="L4" s="5"/>
    </row>
    <row r="5" spans="2:12" ht="14.25" thickBot="1">
      <c r="B5" s="7"/>
      <c r="C5" s="81"/>
      <c r="D5" s="82"/>
      <c r="E5" s="83"/>
      <c r="F5" s="86"/>
      <c r="G5" s="86"/>
      <c r="H5" s="86"/>
      <c r="I5" s="88"/>
      <c r="J5" s="86"/>
      <c r="K5" s="89"/>
      <c r="L5" s="5"/>
    </row>
    <row r="6" spans="2:12" ht="13.5">
      <c r="B6" s="8" t="s">
        <v>2</v>
      </c>
      <c r="C6" s="8" t="s">
        <v>19</v>
      </c>
      <c r="D6" s="9" t="s">
        <v>20</v>
      </c>
      <c r="E6" s="10" t="s">
        <v>21</v>
      </c>
      <c r="F6" s="11" t="s">
        <v>19</v>
      </c>
      <c r="G6" s="12" t="s">
        <v>20</v>
      </c>
      <c r="H6" s="13" t="s">
        <v>21</v>
      </c>
      <c r="I6" s="14" t="s">
        <v>19</v>
      </c>
      <c r="J6" s="15" t="s">
        <v>20</v>
      </c>
      <c r="K6" s="10" t="s">
        <v>21</v>
      </c>
      <c r="L6" s="5"/>
    </row>
    <row r="7" spans="2:12" ht="13.5">
      <c r="B7" s="16" t="s">
        <v>3</v>
      </c>
      <c r="C7" s="17" t="s">
        <v>4</v>
      </c>
      <c r="D7" s="18" t="s">
        <v>4</v>
      </c>
      <c r="E7" s="19" t="s">
        <v>4</v>
      </c>
      <c r="F7" s="20" t="s">
        <v>4</v>
      </c>
      <c r="G7" s="21" t="s">
        <v>4</v>
      </c>
      <c r="H7" s="22" t="s">
        <v>4</v>
      </c>
      <c r="I7" s="23" t="s">
        <v>4</v>
      </c>
      <c r="J7" s="18" t="s">
        <v>4</v>
      </c>
      <c r="K7" s="19" t="s">
        <v>4</v>
      </c>
      <c r="L7" s="5"/>
    </row>
    <row r="8" spans="2:15" ht="13.5">
      <c r="B8" s="24" t="s">
        <v>5</v>
      </c>
      <c r="C8" s="25">
        <v>8450</v>
      </c>
      <c r="D8" s="26">
        <v>18754</v>
      </c>
      <c r="E8" s="27">
        <f>C8+D8</f>
        <v>27204</v>
      </c>
      <c r="F8" s="28">
        <v>6329</v>
      </c>
      <c r="G8" s="26">
        <v>10381</v>
      </c>
      <c r="H8" s="29">
        <f>F8+G8</f>
        <v>16710</v>
      </c>
      <c r="I8" s="30">
        <v>2121</v>
      </c>
      <c r="J8" s="31">
        <v>8373</v>
      </c>
      <c r="K8" s="27">
        <f>I8+J8</f>
        <v>10494</v>
      </c>
      <c r="L8" s="5"/>
      <c r="O8" s="32"/>
    </row>
    <row r="9" spans="2:15" ht="13.5">
      <c r="B9" s="33" t="s">
        <v>23</v>
      </c>
      <c r="C9" s="34">
        <v>10149</v>
      </c>
      <c r="D9" s="35">
        <v>26671</v>
      </c>
      <c r="E9" s="36">
        <f aca="true" t="shared" si="0" ref="E9:E71">C9+D9</f>
        <v>36820</v>
      </c>
      <c r="F9" s="37">
        <v>6874</v>
      </c>
      <c r="G9" s="35">
        <v>12759</v>
      </c>
      <c r="H9" s="38">
        <f aca="true" t="shared" si="1" ref="H9:H71">F9+G9</f>
        <v>19633</v>
      </c>
      <c r="I9" s="39">
        <v>3275</v>
      </c>
      <c r="J9" s="40">
        <v>13912</v>
      </c>
      <c r="K9" s="41">
        <f aca="true" t="shared" si="2" ref="K9:K71">I9+J9</f>
        <v>17187</v>
      </c>
      <c r="L9" s="5"/>
      <c r="O9" s="32"/>
    </row>
    <row r="10" spans="2:12" ht="13.5">
      <c r="B10" s="33" t="s">
        <v>6</v>
      </c>
      <c r="C10" s="34">
        <v>867</v>
      </c>
      <c r="D10" s="35">
        <v>2049</v>
      </c>
      <c r="E10" s="36">
        <f t="shared" si="0"/>
        <v>2916</v>
      </c>
      <c r="F10" s="37">
        <v>699</v>
      </c>
      <c r="G10" s="35">
        <v>1094</v>
      </c>
      <c r="H10" s="38">
        <f t="shared" si="1"/>
        <v>1793</v>
      </c>
      <c r="I10" s="39">
        <v>168</v>
      </c>
      <c r="J10" s="40">
        <v>955</v>
      </c>
      <c r="K10" s="41">
        <f t="shared" si="2"/>
        <v>1123</v>
      </c>
      <c r="L10" s="5"/>
    </row>
    <row r="11" spans="2:12" ht="13.5">
      <c r="B11" s="33" t="s">
        <v>7</v>
      </c>
      <c r="C11" s="34">
        <v>3304</v>
      </c>
      <c r="D11" s="35">
        <v>4460</v>
      </c>
      <c r="E11" s="36">
        <f t="shared" si="0"/>
        <v>7764</v>
      </c>
      <c r="F11" s="37">
        <v>2616</v>
      </c>
      <c r="G11" s="35">
        <v>2293</v>
      </c>
      <c r="H11" s="38">
        <f t="shared" si="1"/>
        <v>4909</v>
      </c>
      <c r="I11" s="39">
        <v>688</v>
      </c>
      <c r="J11" s="40">
        <v>2167</v>
      </c>
      <c r="K11" s="41">
        <f t="shared" si="2"/>
        <v>2855</v>
      </c>
      <c r="L11" s="5"/>
    </row>
    <row r="12" spans="2:12" ht="13.5">
      <c r="B12" s="42" t="s">
        <v>24</v>
      </c>
      <c r="C12" s="43">
        <v>36</v>
      </c>
      <c r="D12" s="44">
        <v>206</v>
      </c>
      <c r="E12" s="45">
        <f t="shared" si="0"/>
        <v>242</v>
      </c>
      <c r="F12" s="46">
        <v>32</v>
      </c>
      <c r="G12" s="44">
        <v>103</v>
      </c>
      <c r="H12" s="47">
        <f t="shared" si="1"/>
        <v>135</v>
      </c>
      <c r="I12" s="48">
        <v>4</v>
      </c>
      <c r="J12" s="49">
        <v>103</v>
      </c>
      <c r="K12" s="50">
        <f t="shared" si="2"/>
        <v>107</v>
      </c>
      <c r="L12" s="5"/>
    </row>
    <row r="13" spans="2:12" ht="13.5">
      <c r="B13" s="51" t="s">
        <v>25</v>
      </c>
      <c r="C13" s="52">
        <v>86</v>
      </c>
      <c r="D13" s="53">
        <v>884</v>
      </c>
      <c r="E13" s="54">
        <f t="shared" si="0"/>
        <v>970</v>
      </c>
      <c r="F13" s="55">
        <v>59</v>
      </c>
      <c r="G13" s="53">
        <v>289</v>
      </c>
      <c r="H13" s="56">
        <f t="shared" si="1"/>
        <v>348</v>
      </c>
      <c r="I13" s="57">
        <v>27</v>
      </c>
      <c r="J13" s="58">
        <v>595</v>
      </c>
      <c r="K13" s="54">
        <f t="shared" si="2"/>
        <v>622</v>
      </c>
      <c r="L13" s="5"/>
    </row>
    <row r="14" spans="2:12" ht="13.5">
      <c r="B14" s="33" t="s">
        <v>26</v>
      </c>
      <c r="C14" s="34">
        <v>862</v>
      </c>
      <c r="D14" s="35">
        <v>1687</v>
      </c>
      <c r="E14" s="41">
        <f t="shared" si="0"/>
        <v>2549</v>
      </c>
      <c r="F14" s="37">
        <v>775</v>
      </c>
      <c r="G14" s="35">
        <v>992</v>
      </c>
      <c r="H14" s="38">
        <f t="shared" si="1"/>
        <v>1767</v>
      </c>
      <c r="I14" s="39">
        <v>87</v>
      </c>
      <c r="J14" s="40">
        <v>695</v>
      </c>
      <c r="K14" s="41">
        <f t="shared" si="2"/>
        <v>782</v>
      </c>
      <c r="L14" s="5"/>
    </row>
    <row r="15" spans="2:12" ht="13.5">
      <c r="B15" s="33" t="s">
        <v>27</v>
      </c>
      <c r="C15" s="34">
        <v>323</v>
      </c>
      <c r="D15" s="35">
        <v>1022</v>
      </c>
      <c r="E15" s="41">
        <f t="shared" si="0"/>
        <v>1345</v>
      </c>
      <c r="F15" s="37">
        <v>291</v>
      </c>
      <c r="G15" s="35">
        <v>594</v>
      </c>
      <c r="H15" s="38">
        <f t="shared" si="1"/>
        <v>885</v>
      </c>
      <c r="I15" s="39">
        <v>32</v>
      </c>
      <c r="J15" s="40">
        <v>428</v>
      </c>
      <c r="K15" s="41">
        <f t="shared" si="2"/>
        <v>460</v>
      </c>
      <c r="L15" s="5"/>
    </row>
    <row r="16" spans="2:12" ht="13.5">
      <c r="B16" s="33" t="s">
        <v>28</v>
      </c>
      <c r="C16" s="34">
        <v>251</v>
      </c>
      <c r="D16" s="35">
        <v>938</v>
      </c>
      <c r="E16" s="41">
        <f t="shared" si="0"/>
        <v>1189</v>
      </c>
      <c r="F16" s="37">
        <v>175</v>
      </c>
      <c r="G16" s="35">
        <v>426</v>
      </c>
      <c r="H16" s="38">
        <f t="shared" si="1"/>
        <v>601</v>
      </c>
      <c r="I16" s="39">
        <v>76</v>
      </c>
      <c r="J16" s="40">
        <v>512</v>
      </c>
      <c r="K16" s="41">
        <f t="shared" si="2"/>
        <v>588</v>
      </c>
      <c r="L16" s="5"/>
    </row>
    <row r="17" spans="2:12" ht="13.5">
      <c r="B17" s="42" t="s">
        <v>29</v>
      </c>
      <c r="C17" s="43">
        <v>48</v>
      </c>
      <c r="D17" s="44">
        <v>919</v>
      </c>
      <c r="E17" s="50">
        <f t="shared" si="0"/>
        <v>967</v>
      </c>
      <c r="F17" s="46">
        <v>21</v>
      </c>
      <c r="G17" s="44">
        <v>438</v>
      </c>
      <c r="H17" s="47">
        <f t="shared" si="1"/>
        <v>459</v>
      </c>
      <c r="I17" s="48">
        <v>27</v>
      </c>
      <c r="J17" s="49">
        <v>481</v>
      </c>
      <c r="K17" s="50">
        <f t="shared" si="2"/>
        <v>508</v>
      </c>
      <c r="L17" s="5"/>
    </row>
    <row r="18" spans="2:12" ht="13.5">
      <c r="B18" s="33" t="s">
        <v>30</v>
      </c>
      <c r="C18" s="52">
        <v>1377</v>
      </c>
      <c r="D18" s="53">
        <v>712</v>
      </c>
      <c r="E18" s="54">
        <f t="shared" si="0"/>
        <v>2089</v>
      </c>
      <c r="F18" s="55">
        <v>981</v>
      </c>
      <c r="G18" s="53">
        <v>280</v>
      </c>
      <c r="H18" s="56">
        <f t="shared" si="1"/>
        <v>1261</v>
      </c>
      <c r="I18" s="57">
        <v>396</v>
      </c>
      <c r="J18" s="58">
        <v>432</v>
      </c>
      <c r="K18" s="54">
        <f t="shared" si="2"/>
        <v>828</v>
      </c>
      <c r="L18" s="5"/>
    </row>
    <row r="19" spans="2:12" ht="13.5">
      <c r="B19" s="33" t="s">
        <v>31</v>
      </c>
      <c r="C19" s="34">
        <v>1120</v>
      </c>
      <c r="D19" s="35">
        <v>907</v>
      </c>
      <c r="E19" s="41">
        <f t="shared" si="0"/>
        <v>2027</v>
      </c>
      <c r="F19" s="37">
        <v>860</v>
      </c>
      <c r="G19" s="35">
        <v>415</v>
      </c>
      <c r="H19" s="38">
        <f t="shared" si="1"/>
        <v>1275</v>
      </c>
      <c r="I19" s="39">
        <v>260</v>
      </c>
      <c r="J19" s="40">
        <v>492</v>
      </c>
      <c r="K19" s="41">
        <f t="shared" si="2"/>
        <v>752</v>
      </c>
      <c r="L19" s="5"/>
    </row>
    <row r="20" spans="2:12" ht="13.5">
      <c r="B20" s="33" t="s">
        <v>32</v>
      </c>
      <c r="C20" s="34">
        <v>682</v>
      </c>
      <c r="D20" s="35">
        <v>905</v>
      </c>
      <c r="E20" s="41">
        <f t="shared" si="0"/>
        <v>1587</v>
      </c>
      <c r="F20" s="37">
        <v>519</v>
      </c>
      <c r="G20" s="35">
        <v>437</v>
      </c>
      <c r="H20" s="38">
        <f t="shared" si="1"/>
        <v>956</v>
      </c>
      <c r="I20" s="39">
        <v>163</v>
      </c>
      <c r="J20" s="40">
        <v>468</v>
      </c>
      <c r="K20" s="41">
        <f t="shared" si="2"/>
        <v>631</v>
      </c>
      <c r="L20" s="5"/>
    </row>
    <row r="21" spans="2:12" ht="13.5">
      <c r="B21" s="33" t="s">
        <v>33</v>
      </c>
      <c r="C21" s="34">
        <v>101</v>
      </c>
      <c r="D21" s="35">
        <v>1023</v>
      </c>
      <c r="E21" s="41">
        <f t="shared" si="0"/>
        <v>1124</v>
      </c>
      <c r="F21" s="37">
        <v>81</v>
      </c>
      <c r="G21" s="35">
        <v>516</v>
      </c>
      <c r="H21" s="38">
        <f t="shared" si="1"/>
        <v>597</v>
      </c>
      <c r="I21" s="39">
        <v>20</v>
      </c>
      <c r="J21" s="40">
        <v>507</v>
      </c>
      <c r="K21" s="41">
        <f t="shared" si="2"/>
        <v>527</v>
      </c>
      <c r="L21" s="5"/>
    </row>
    <row r="22" spans="2:15" ht="13.5">
      <c r="B22" s="33" t="s">
        <v>34</v>
      </c>
      <c r="C22" s="43">
        <v>136</v>
      </c>
      <c r="D22" s="44">
        <v>558</v>
      </c>
      <c r="E22" s="50">
        <f t="shared" si="0"/>
        <v>694</v>
      </c>
      <c r="F22" s="46">
        <v>106</v>
      </c>
      <c r="G22" s="44">
        <v>276</v>
      </c>
      <c r="H22" s="47">
        <f t="shared" si="1"/>
        <v>382</v>
      </c>
      <c r="I22" s="48">
        <v>30</v>
      </c>
      <c r="J22" s="49">
        <v>282</v>
      </c>
      <c r="K22" s="50">
        <f t="shared" si="2"/>
        <v>312</v>
      </c>
      <c r="L22" s="5"/>
      <c r="O22" s="32"/>
    </row>
    <row r="23" spans="2:15" ht="13.5">
      <c r="B23" s="51" t="s">
        <v>35</v>
      </c>
      <c r="C23" s="34">
        <v>319</v>
      </c>
      <c r="D23" s="35">
        <v>648</v>
      </c>
      <c r="E23" s="41">
        <f t="shared" si="0"/>
        <v>967</v>
      </c>
      <c r="F23" s="37">
        <v>264</v>
      </c>
      <c r="G23" s="35">
        <v>345</v>
      </c>
      <c r="H23" s="38">
        <f t="shared" si="1"/>
        <v>609</v>
      </c>
      <c r="I23" s="39">
        <v>55</v>
      </c>
      <c r="J23" s="40">
        <v>303</v>
      </c>
      <c r="K23" s="41">
        <f t="shared" si="2"/>
        <v>358</v>
      </c>
      <c r="L23" s="5"/>
      <c r="O23" s="32"/>
    </row>
    <row r="24" spans="2:12" ht="13.5">
      <c r="B24" s="33" t="s">
        <v>36</v>
      </c>
      <c r="C24" s="34">
        <v>162</v>
      </c>
      <c r="D24" s="35">
        <v>565</v>
      </c>
      <c r="E24" s="41">
        <f t="shared" si="0"/>
        <v>727</v>
      </c>
      <c r="F24" s="37">
        <v>109</v>
      </c>
      <c r="G24" s="35">
        <v>263</v>
      </c>
      <c r="H24" s="38">
        <f t="shared" si="1"/>
        <v>372</v>
      </c>
      <c r="I24" s="39">
        <v>53</v>
      </c>
      <c r="J24" s="40">
        <v>302</v>
      </c>
      <c r="K24" s="41">
        <f t="shared" si="2"/>
        <v>355</v>
      </c>
      <c r="L24" s="5"/>
    </row>
    <row r="25" spans="2:12" ht="13.5">
      <c r="B25" s="33" t="s">
        <v>8</v>
      </c>
      <c r="C25" s="34">
        <v>156</v>
      </c>
      <c r="D25" s="35">
        <v>1479</v>
      </c>
      <c r="E25" s="41">
        <f t="shared" si="0"/>
        <v>1635</v>
      </c>
      <c r="F25" s="37">
        <v>119</v>
      </c>
      <c r="G25" s="35">
        <v>813</v>
      </c>
      <c r="H25" s="38">
        <f t="shared" si="1"/>
        <v>932</v>
      </c>
      <c r="I25" s="39">
        <v>37</v>
      </c>
      <c r="J25" s="40">
        <v>666</v>
      </c>
      <c r="K25" s="41">
        <f t="shared" si="2"/>
        <v>703</v>
      </c>
      <c r="L25" s="5"/>
    </row>
    <row r="26" spans="2:12" ht="13.5">
      <c r="B26" s="33" t="s">
        <v>37</v>
      </c>
      <c r="C26" s="34">
        <v>492</v>
      </c>
      <c r="D26" s="35">
        <v>1233</v>
      </c>
      <c r="E26" s="41">
        <f t="shared" si="0"/>
        <v>1725</v>
      </c>
      <c r="F26" s="37">
        <v>447</v>
      </c>
      <c r="G26" s="35">
        <v>695</v>
      </c>
      <c r="H26" s="38">
        <f t="shared" si="1"/>
        <v>1142</v>
      </c>
      <c r="I26" s="39">
        <v>45</v>
      </c>
      <c r="J26" s="40">
        <v>538</v>
      </c>
      <c r="K26" s="41">
        <f t="shared" si="2"/>
        <v>583</v>
      </c>
      <c r="L26" s="5"/>
    </row>
    <row r="27" spans="2:12" ht="13.5" customHeight="1">
      <c r="B27" s="42" t="s">
        <v>9</v>
      </c>
      <c r="C27" s="43">
        <v>238</v>
      </c>
      <c r="D27" s="44">
        <v>1598</v>
      </c>
      <c r="E27" s="50">
        <f t="shared" si="0"/>
        <v>1836</v>
      </c>
      <c r="F27" s="46">
        <v>210</v>
      </c>
      <c r="G27" s="44">
        <v>888</v>
      </c>
      <c r="H27" s="47">
        <f t="shared" si="1"/>
        <v>1098</v>
      </c>
      <c r="I27" s="48">
        <v>28</v>
      </c>
      <c r="J27" s="49">
        <v>710</v>
      </c>
      <c r="K27" s="50">
        <f t="shared" si="2"/>
        <v>738</v>
      </c>
      <c r="L27" s="5"/>
    </row>
    <row r="28" spans="2:12" ht="13.5">
      <c r="B28" s="33" t="s">
        <v>38</v>
      </c>
      <c r="C28" s="52">
        <v>819</v>
      </c>
      <c r="D28" s="53">
        <v>1065</v>
      </c>
      <c r="E28" s="54">
        <f t="shared" si="0"/>
        <v>1884</v>
      </c>
      <c r="F28" s="55">
        <v>654</v>
      </c>
      <c r="G28" s="53">
        <v>490</v>
      </c>
      <c r="H28" s="56">
        <f t="shared" si="1"/>
        <v>1144</v>
      </c>
      <c r="I28" s="57">
        <v>165</v>
      </c>
      <c r="J28" s="58">
        <v>575</v>
      </c>
      <c r="K28" s="54">
        <f t="shared" si="2"/>
        <v>740</v>
      </c>
      <c r="L28" s="5"/>
    </row>
    <row r="29" spans="2:12" ht="13.5">
      <c r="B29" s="33" t="s">
        <v>10</v>
      </c>
      <c r="C29" s="34">
        <v>183</v>
      </c>
      <c r="D29" s="35">
        <v>939</v>
      </c>
      <c r="E29" s="41">
        <f t="shared" si="0"/>
        <v>1122</v>
      </c>
      <c r="F29" s="37">
        <v>144</v>
      </c>
      <c r="G29" s="35">
        <v>485</v>
      </c>
      <c r="H29" s="38">
        <f t="shared" si="1"/>
        <v>629</v>
      </c>
      <c r="I29" s="39">
        <v>39</v>
      </c>
      <c r="J29" s="40">
        <v>454</v>
      </c>
      <c r="K29" s="41">
        <f t="shared" si="2"/>
        <v>493</v>
      </c>
      <c r="L29" s="5"/>
    </row>
    <row r="30" spans="2:12" ht="13.5">
      <c r="B30" s="33" t="s">
        <v>39</v>
      </c>
      <c r="C30" s="34">
        <v>609</v>
      </c>
      <c r="D30" s="35">
        <v>831</v>
      </c>
      <c r="E30" s="41">
        <f t="shared" si="0"/>
        <v>1440</v>
      </c>
      <c r="F30" s="37">
        <v>399</v>
      </c>
      <c r="G30" s="35">
        <v>384</v>
      </c>
      <c r="H30" s="38">
        <f t="shared" si="1"/>
        <v>783</v>
      </c>
      <c r="I30" s="39">
        <v>210</v>
      </c>
      <c r="J30" s="40">
        <v>447</v>
      </c>
      <c r="K30" s="41">
        <f t="shared" si="2"/>
        <v>657</v>
      </c>
      <c r="L30" s="5"/>
    </row>
    <row r="31" spans="2:12" ht="13.5">
      <c r="B31" s="33" t="s">
        <v>40</v>
      </c>
      <c r="C31" s="34">
        <v>158</v>
      </c>
      <c r="D31" s="35">
        <v>979</v>
      </c>
      <c r="E31" s="41">
        <f t="shared" si="0"/>
        <v>1137</v>
      </c>
      <c r="F31" s="37">
        <v>121</v>
      </c>
      <c r="G31" s="35">
        <v>455</v>
      </c>
      <c r="H31" s="38">
        <f t="shared" si="1"/>
        <v>576</v>
      </c>
      <c r="I31" s="39">
        <v>37</v>
      </c>
      <c r="J31" s="40">
        <v>524</v>
      </c>
      <c r="K31" s="41">
        <f t="shared" si="2"/>
        <v>561</v>
      </c>
      <c r="L31" s="5"/>
    </row>
    <row r="32" spans="2:12" ht="13.5">
      <c r="B32" s="33" t="s">
        <v>41</v>
      </c>
      <c r="C32" s="34">
        <v>53</v>
      </c>
      <c r="D32" s="35">
        <v>504</v>
      </c>
      <c r="E32" s="41">
        <f t="shared" si="0"/>
        <v>557</v>
      </c>
      <c r="F32" s="37">
        <v>43</v>
      </c>
      <c r="G32" s="35">
        <v>233</v>
      </c>
      <c r="H32" s="38">
        <f t="shared" si="1"/>
        <v>276</v>
      </c>
      <c r="I32" s="39">
        <v>10</v>
      </c>
      <c r="J32" s="40">
        <v>271</v>
      </c>
      <c r="K32" s="41">
        <f t="shared" si="2"/>
        <v>281</v>
      </c>
      <c r="L32" s="5"/>
    </row>
    <row r="33" spans="2:12" ht="13.5">
      <c r="B33" s="51" t="s">
        <v>22</v>
      </c>
      <c r="C33" s="52">
        <v>403</v>
      </c>
      <c r="D33" s="53">
        <v>404</v>
      </c>
      <c r="E33" s="54">
        <f t="shared" si="0"/>
        <v>807</v>
      </c>
      <c r="F33" s="55">
        <v>270</v>
      </c>
      <c r="G33" s="53">
        <v>159</v>
      </c>
      <c r="H33" s="56">
        <f t="shared" si="1"/>
        <v>429</v>
      </c>
      <c r="I33" s="57">
        <v>133</v>
      </c>
      <c r="J33" s="58">
        <v>245</v>
      </c>
      <c r="K33" s="54">
        <f t="shared" si="2"/>
        <v>378</v>
      </c>
      <c r="L33" s="5"/>
    </row>
    <row r="34" spans="2:12" ht="13.5">
      <c r="B34" s="33" t="s">
        <v>11</v>
      </c>
      <c r="C34" s="34">
        <v>45</v>
      </c>
      <c r="D34" s="35">
        <v>868</v>
      </c>
      <c r="E34" s="41">
        <f t="shared" si="0"/>
        <v>913</v>
      </c>
      <c r="F34" s="37">
        <v>34</v>
      </c>
      <c r="G34" s="35">
        <v>489</v>
      </c>
      <c r="H34" s="38">
        <f t="shared" si="1"/>
        <v>523</v>
      </c>
      <c r="I34" s="39">
        <v>11</v>
      </c>
      <c r="J34" s="40">
        <v>379</v>
      </c>
      <c r="K34" s="41">
        <f t="shared" si="2"/>
        <v>390</v>
      </c>
      <c r="L34" s="5"/>
    </row>
    <row r="35" spans="2:12" ht="13.5">
      <c r="B35" s="33" t="s">
        <v>42</v>
      </c>
      <c r="C35" s="34">
        <v>76</v>
      </c>
      <c r="D35" s="35">
        <v>633</v>
      </c>
      <c r="E35" s="41">
        <f t="shared" si="0"/>
        <v>709</v>
      </c>
      <c r="F35" s="37">
        <v>62</v>
      </c>
      <c r="G35" s="35">
        <v>298</v>
      </c>
      <c r="H35" s="38">
        <f t="shared" si="1"/>
        <v>360</v>
      </c>
      <c r="I35" s="39">
        <v>14</v>
      </c>
      <c r="J35" s="40">
        <v>335</v>
      </c>
      <c r="K35" s="41">
        <f t="shared" si="2"/>
        <v>349</v>
      </c>
      <c r="L35" s="5"/>
    </row>
    <row r="36" spans="2:12" ht="13.5">
      <c r="B36" s="33" t="s">
        <v>43</v>
      </c>
      <c r="C36" s="34">
        <v>40</v>
      </c>
      <c r="D36" s="35">
        <v>409</v>
      </c>
      <c r="E36" s="41">
        <f t="shared" si="0"/>
        <v>449</v>
      </c>
      <c r="F36" s="37">
        <v>26</v>
      </c>
      <c r="G36" s="35">
        <v>196</v>
      </c>
      <c r="H36" s="38">
        <f t="shared" si="1"/>
        <v>222</v>
      </c>
      <c r="I36" s="39">
        <v>14</v>
      </c>
      <c r="J36" s="40">
        <v>213</v>
      </c>
      <c r="K36" s="41">
        <f t="shared" si="2"/>
        <v>227</v>
      </c>
      <c r="L36" s="5"/>
    </row>
    <row r="37" spans="2:12" ht="13.5">
      <c r="B37" s="42" t="s">
        <v>44</v>
      </c>
      <c r="C37" s="43">
        <v>75</v>
      </c>
      <c r="D37" s="44">
        <v>890</v>
      </c>
      <c r="E37" s="50">
        <f t="shared" si="0"/>
        <v>965</v>
      </c>
      <c r="F37" s="46">
        <v>62</v>
      </c>
      <c r="G37" s="44">
        <v>464</v>
      </c>
      <c r="H37" s="47">
        <f t="shared" si="1"/>
        <v>526</v>
      </c>
      <c r="I37" s="48">
        <v>13</v>
      </c>
      <c r="J37" s="49">
        <v>426</v>
      </c>
      <c r="K37" s="50">
        <f t="shared" si="2"/>
        <v>439</v>
      </c>
      <c r="L37" s="5"/>
    </row>
    <row r="38" spans="2:12" ht="13.5">
      <c r="B38" s="33" t="s">
        <v>45</v>
      </c>
      <c r="C38" s="34">
        <v>166</v>
      </c>
      <c r="D38" s="35">
        <v>438</v>
      </c>
      <c r="E38" s="41">
        <f t="shared" si="0"/>
        <v>604</v>
      </c>
      <c r="F38" s="37">
        <v>127</v>
      </c>
      <c r="G38" s="35">
        <v>191</v>
      </c>
      <c r="H38" s="38">
        <f t="shared" si="1"/>
        <v>318</v>
      </c>
      <c r="I38" s="39">
        <v>39</v>
      </c>
      <c r="J38" s="40">
        <v>247</v>
      </c>
      <c r="K38" s="41">
        <f t="shared" si="2"/>
        <v>286</v>
      </c>
      <c r="L38" s="5"/>
    </row>
    <row r="39" spans="2:12" ht="13.5">
      <c r="B39" s="33" t="s">
        <v>46</v>
      </c>
      <c r="C39" s="34">
        <v>46</v>
      </c>
      <c r="D39" s="35">
        <v>831</v>
      </c>
      <c r="E39" s="41">
        <f t="shared" si="0"/>
        <v>877</v>
      </c>
      <c r="F39" s="37">
        <v>29</v>
      </c>
      <c r="G39" s="35">
        <v>372</v>
      </c>
      <c r="H39" s="38">
        <f t="shared" si="1"/>
        <v>401</v>
      </c>
      <c r="I39" s="39">
        <v>17</v>
      </c>
      <c r="J39" s="40">
        <v>459</v>
      </c>
      <c r="K39" s="41">
        <f t="shared" si="2"/>
        <v>476</v>
      </c>
      <c r="L39" s="5"/>
    </row>
    <row r="40" spans="2:12" ht="13.5">
      <c r="B40" s="33" t="s">
        <v>47</v>
      </c>
      <c r="C40" s="34">
        <v>16</v>
      </c>
      <c r="D40" s="35">
        <v>289</v>
      </c>
      <c r="E40" s="41">
        <f t="shared" si="0"/>
        <v>305</v>
      </c>
      <c r="F40" s="37">
        <v>12</v>
      </c>
      <c r="G40" s="35">
        <v>89</v>
      </c>
      <c r="H40" s="38">
        <f t="shared" si="1"/>
        <v>101</v>
      </c>
      <c r="I40" s="39">
        <v>4</v>
      </c>
      <c r="J40" s="40">
        <v>200</v>
      </c>
      <c r="K40" s="41">
        <f t="shared" si="2"/>
        <v>204</v>
      </c>
      <c r="L40" s="5"/>
    </row>
    <row r="41" spans="2:12" ht="13.5">
      <c r="B41" s="33" t="s">
        <v>48</v>
      </c>
      <c r="C41" s="34">
        <v>133</v>
      </c>
      <c r="D41" s="35">
        <v>979</v>
      </c>
      <c r="E41" s="41">
        <f t="shared" si="0"/>
        <v>1112</v>
      </c>
      <c r="F41" s="37">
        <v>36</v>
      </c>
      <c r="G41" s="35">
        <v>397</v>
      </c>
      <c r="H41" s="38">
        <f t="shared" si="1"/>
        <v>433</v>
      </c>
      <c r="I41" s="39">
        <v>97</v>
      </c>
      <c r="J41" s="40">
        <v>582</v>
      </c>
      <c r="K41" s="41">
        <f t="shared" si="2"/>
        <v>679</v>
      </c>
      <c r="L41" s="5"/>
    </row>
    <row r="42" spans="2:12" ht="13.5">
      <c r="B42" s="33" t="s">
        <v>49</v>
      </c>
      <c r="C42" s="43">
        <v>164</v>
      </c>
      <c r="D42" s="44">
        <v>203</v>
      </c>
      <c r="E42" s="50">
        <f t="shared" si="0"/>
        <v>367</v>
      </c>
      <c r="F42" s="46">
        <v>124</v>
      </c>
      <c r="G42" s="44">
        <v>88</v>
      </c>
      <c r="H42" s="47">
        <f t="shared" si="1"/>
        <v>212</v>
      </c>
      <c r="I42" s="48">
        <v>40</v>
      </c>
      <c r="J42" s="49">
        <v>115</v>
      </c>
      <c r="K42" s="50">
        <f t="shared" si="2"/>
        <v>155</v>
      </c>
      <c r="L42" s="5"/>
    </row>
    <row r="43" spans="2:12" ht="13.5">
      <c r="B43" s="51" t="s">
        <v>50</v>
      </c>
      <c r="C43" s="34">
        <v>215</v>
      </c>
      <c r="D43" s="35">
        <v>435</v>
      </c>
      <c r="E43" s="41">
        <f t="shared" si="0"/>
        <v>650</v>
      </c>
      <c r="F43" s="37">
        <v>169</v>
      </c>
      <c r="G43" s="35">
        <v>225</v>
      </c>
      <c r="H43" s="38">
        <f t="shared" si="1"/>
        <v>394</v>
      </c>
      <c r="I43" s="39">
        <v>46</v>
      </c>
      <c r="J43" s="40">
        <v>210</v>
      </c>
      <c r="K43" s="41">
        <f t="shared" si="2"/>
        <v>256</v>
      </c>
      <c r="L43" s="5"/>
    </row>
    <row r="44" spans="2:12" ht="13.5">
      <c r="B44" s="33" t="s">
        <v>51</v>
      </c>
      <c r="C44" s="34">
        <v>31</v>
      </c>
      <c r="D44" s="35">
        <v>344</v>
      </c>
      <c r="E44" s="41">
        <f t="shared" si="0"/>
        <v>375</v>
      </c>
      <c r="F44" s="37">
        <v>18</v>
      </c>
      <c r="G44" s="35">
        <v>155</v>
      </c>
      <c r="H44" s="38">
        <f t="shared" si="1"/>
        <v>173</v>
      </c>
      <c r="I44" s="39">
        <v>13</v>
      </c>
      <c r="J44" s="40">
        <v>189</v>
      </c>
      <c r="K44" s="41">
        <f t="shared" si="2"/>
        <v>202</v>
      </c>
      <c r="L44" s="5"/>
    </row>
    <row r="45" spans="2:12" ht="13.5">
      <c r="B45" s="33" t="s">
        <v>52</v>
      </c>
      <c r="C45" s="34">
        <v>43</v>
      </c>
      <c r="D45" s="35">
        <v>486</v>
      </c>
      <c r="E45" s="41">
        <f t="shared" si="0"/>
        <v>529</v>
      </c>
      <c r="F45" s="37">
        <v>25</v>
      </c>
      <c r="G45" s="35">
        <v>230</v>
      </c>
      <c r="H45" s="38">
        <f t="shared" si="1"/>
        <v>255</v>
      </c>
      <c r="I45" s="39">
        <v>18</v>
      </c>
      <c r="J45" s="40">
        <v>256</v>
      </c>
      <c r="K45" s="41">
        <f t="shared" si="2"/>
        <v>274</v>
      </c>
      <c r="L45" s="5"/>
    </row>
    <row r="46" spans="2:12" ht="13.5">
      <c r="B46" s="33" t="s">
        <v>53</v>
      </c>
      <c r="C46" s="34">
        <v>34</v>
      </c>
      <c r="D46" s="35">
        <v>219</v>
      </c>
      <c r="E46" s="41">
        <f t="shared" si="0"/>
        <v>253</v>
      </c>
      <c r="F46" s="37">
        <v>27</v>
      </c>
      <c r="G46" s="35">
        <v>116</v>
      </c>
      <c r="H46" s="38">
        <f t="shared" si="1"/>
        <v>143</v>
      </c>
      <c r="I46" s="39">
        <v>7</v>
      </c>
      <c r="J46" s="40">
        <v>103</v>
      </c>
      <c r="K46" s="41">
        <f t="shared" si="2"/>
        <v>110</v>
      </c>
      <c r="L46" s="5"/>
    </row>
    <row r="47" spans="2:12" ht="13.5">
      <c r="B47" s="42" t="s">
        <v>54</v>
      </c>
      <c r="C47" s="43">
        <v>28</v>
      </c>
      <c r="D47" s="44">
        <v>334</v>
      </c>
      <c r="E47" s="50">
        <f t="shared" si="0"/>
        <v>362</v>
      </c>
      <c r="F47" s="46">
        <v>23</v>
      </c>
      <c r="G47" s="44">
        <v>151</v>
      </c>
      <c r="H47" s="47">
        <f t="shared" si="1"/>
        <v>174</v>
      </c>
      <c r="I47" s="48">
        <v>5</v>
      </c>
      <c r="J47" s="49">
        <v>183</v>
      </c>
      <c r="K47" s="50">
        <f t="shared" si="2"/>
        <v>188</v>
      </c>
      <c r="L47" s="5"/>
    </row>
    <row r="48" spans="2:12" ht="13.5">
      <c r="B48" s="33" t="s">
        <v>55</v>
      </c>
      <c r="C48" s="34">
        <v>135</v>
      </c>
      <c r="D48" s="35">
        <v>441</v>
      </c>
      <c r="E48" s="41">
        <f t="shared" si="0"/>
        <v>576</v>
      </c>
      <c r="F48" s="37">
        <v>122</v>
      </c>
      <c r="G48" s="35">
        <v>205</v>
      </c>
      <c r="H48" s="38">
        <f t="shared" si="1"/>
        <v>327</v>
      </c>
      <c r="I48" s="39">
        <v>13</v>
      </c>
      <c r="J48" s="40">
        <v>236</v>
      </c>
      <c r="K48" s="41">
        <f t="shared" si="2"/>
        <v>249</v>
      </c>
      <c r="L48" s="5"/>
    </row>
    <row r="49" spans="2:12" ht="13.5">
      <c r="B49" s="33" t="s">
        <v>56</v>
      </c>
      <c r="C49" s="34">
        <v>98</v>
      </c>
      <c r="D49" s="35">
        <v>232</v>
      </c>
      <c r="E49" s="41">
        <f t="shared" si="0"/>
        <v>330</v>
      </c>
      <c r="F49" s="37">
        <v>80</v>
      </c>
      <c r="G49" s="35">
        <v>111</v>
      </c>
      <c r="H49" s="38">
        <f t="shared" si="1"/>
        <v>191</v>
      </c>
      <c r="I49" s="39">
        <v>18</v>
      </c>
      <c r="J49" s="40">
        <v>121</v>
      </c>
      <c r="K49" s="41">
        <f t="shared" si="2"/>
        <v>139</v>
      </c>
      <c r="L49" s="5"/>
    </row>
    <row r="50" spans="2:12" ht="13.5">
      <c r="B50" s="33" t="s">
        <v>57</v>
      </c>
      <c r="C50" s="34">
        <v>43</v>
      </c>
      <c r="D50" s="35">
        <v>181</v>
      </c>
      <c r="E50" s="41">
        <f t="shared" si="0"/>
        <v>224</v>
      </c>
      <c r="F50" s="37">
        <v>21</v>
      </c>
      <c r="G50" s="35">
        <v>79</v>
      </c>
      <c r="H50" s="38">
        <f t="shared" si="1"/>
        <v>100</v>
      </c>
      <c r="I50" s="39">
        <v>22</v>
      </c>
      <c r="J50" s="40">
        <v>102</v>
      </c>
      <c r="K50" s="41">
        <f t="shared" si="2"/>
        <v>124</v>
      </c>
      <c r="L50" s="5"/>
    </row>
    <row r="51" spans="2:12" ht="13.5">
      <c r="B51" s="33" t="s">
        <v>58</v>
      </c>
      <c r="C51" s="34">
        <v>19</v>
      </c>
      <c r="D51" s="35">
        <v>312</v>
      </c>
      <c r="E51" s="41">
        <f t="shared" si="0"/>
        <v>331</v>
      </c>
      <c r="F51" s="37">
        <v>14</v>
      </c>
      <c r="G51" s="35">
        <v>164</v>
      </c>
      <c r="H51" s="38">
        <f t="shared" si="1"/>
        <v>178</v>
      </c>
      <c r="I51" s="39">
        <v>5</v>
      </c>
      <c r="J51" s="40">
        <v>148</v>
      </c>
      <c r="K51" s="41">
        <f t="shared" si="2"/>
        <v>153</v>
      </c>
      <c r="L51" s="5"/>
    </row>
    <row r="52" spans="2:12" ht="13.5">
      <c r="B52" s="33" t="s">
        <v>59</v>
      </c>
      <c r="C52" s="43">
        <v>15</v>
      </c>
      <c r="D52" s="44">
        <v>87</v>
      </c>
      <c r="E52" s="50">
        <f t="shared" si="0"/>
        <v>102</v>
      </c>
      <c r="F52" s="46">
        <v>8</v>
      </c>
      <c r="G52" s="44">
        <v>39</v>
      </c>
      <c r="H52" s="47">
        <f t="shared" si="1"/>
        <v>47</v>
      </c>
      <c r="I52" s="48">
        <v>7</v>
      </c>
      <c r="J52" s="49">
        <v>48</v>
      </c>
      <c r="K52" s="50">
        <f t="shared" si="2"/>
        <v>55</v>
      </c>
      <c r="L52" s="5"/>
    </row>
    <row r="53" spans="2:12" ht="13.5">
      <c r="B53" s="51" t="s">
        <v>60</v>
      </c>
      <c r="C53" s="34">
        <v>17</v>
      </c>
      <c r="D53" s="35">
        <v>166</v>
      </c>
      <c r="E53" s="41">
        <f t="shared" si="0"/>
        <v>183</v>
      </c>
      <c r="F53" s="37">
        <v>8</v>
      </c>
      <c r="G53" s="35">
        <v>87</v>
      </c>
      <c r="H53" s="38">
        <f t="shared" si="1"/>
        <v>95</v>
      </c>
      <c r="I53" s="39">
        <v>9</v>
      </c>
      <c r="J53" s="40">
        <v>79</v>
      </c>
      <c r="K53" s="41">
        <f t="shared" si="2"/>
        <v>88</v>
      </c>
      <c r="L53" s="5"/>
    </row>
    <row r="54" spans="2:12" ht="13.5">
      <c r="B54" s="33" t="s">
        <v>61</v>
      </c>
      <c r="C54" s="34">
        <v>71</v>
      </c>
      <c r="D54" s="35">
        <v>215</v>
      </c>
      <c r="E54" s="41">
        <f t="shared" si="0"/>
        <v>286</v>
      </c>
      <c r="F54" s="37">
        <v>64</v>
      </c>
      <c r="G54" s="35">
        <v>109</v>
      </c>
      <c r="H54" s="38">
        <f t="shared" si="1"/>
        <v>173</v>
      </c>
      <c r="I54" s="39">
        <v>7</v>
      </c>
      <c r="J54" s="40">
        <v>106</v>
      </c>
      <c r="K54" s="41">
        <f t="shared" si="2"/>
        <v>113</v>
      </c>
      <c r="L54" s="5"/>
    </row>
    <row r="55" spans="2:12" ht="13.5">
      <c r="B55" s="33" t="s">
        <v>62</v>
      </c>
      <c r="C55" s="34">
        <v>53</v>
      </c>
      <c r="D55" s="35">
        <v>634</v>
      </c>
      <c r="E55" s="41">
        <f t="shared" si="0"/>
        <v>687</v>
      </c>
      <c r="F55" s="37">
        <v>36</v>
      </c>
      <c r="G55" s="35">
        <v>297</v>
      </c>
      <c r="H55" s="38">
        <f t="shared" si="1"/>
        <v>333</v>
      </c>
      <c r="I55" s="39">
        <v>17</v>
      </c>
      <c r="J55" s="40">
        <v>337</v>
      </c>
      <c r="K55" s="41">
        <f t="shared" si="2"/>
        <v>354</v>
      </c>
      <c r="L55" s="5"/>
    </row>
    <row r="56" spans="2:12" ht="13.5">
      <c r="B56" s="33" t="s">
        <v>63</v>
      </c>
      <c r="C56" s="34">
        <v>16</v>
      </c>
      <c r="D56" s="35">
        <v>233</v>
      </c>
      <c r="E56" s="41">
        <f t="shared" si="0"/>
        <v>249</v>
      </c>
      <c r="F56" s="37">
        <v>12</v>
      </c>
      <c r="G56" s="35">
        <v>104</v>
      </c>
      <c r="H56" s="38">
        <f t="shared" si="1"/>
        <v>116</v>
      </c>
      <c r="I56" s="39">
        <v>4</v>
      </c>
      <c r="J56" s="40">
        <v>129</v>
      </c>
      <c r="K56" s="41">
        <f t="shared" si="2"/>
        <v>133</v>
      </c>
      <c r="L56" s="5"/>
    </row>
    <row r="57" spans="2:12" ht="13.5">
      <c r="B57" s="42" t="s">
        <v>64</v>
      </c>
      <c r="C57" s="43">
        <v>3</v>
      </c>
      <c r="D57" s="44">
        <v>127</v>
      </c>
      <c r="E57" s="50">
        <f t="shared" si="0"/>
        <v>130</v>
      </c>
      <c r="F57" s="46">
        <v>2</v>
      </c>
      <c r="G57" s="44">
        <v>43</v>
      </c>
      <c r="H57" s="47">
        <f t="shared" si="1"/>
        <v>45</v>
      </c>
      <c r="I57" s="48">
        <v>1</v>
      </c>
      <c r="J57" s="49">
        <v>84</v>
      </c>
      <c r="K57" s="50">
        <f t="shared" si="2"/>
        <v>85</v>
      </c>
      <c r="L57" s="5"/>
    </row>
    <row r="58" spans="2:12" ht="13.5">
      <c r="B58" s="33" t="s">
        <v>65</v>
      </c>
      <c r="C58" s="52">
        <v>32</v>
      </c>
      <c r="D58" s="53">
        <v>196</v>
      </c>
      <c r="E58" s="54">
        <f t="shared" si="0"/>
        <v>228</v>
      </c>
      <c r="F58" s="55">
        <v>19</v>
      </c>
      <c r="G58" s="53">
        <v>82</v>
      </c>
      <c r="H58" s="56">
        <f t="shared" si="1"/>
        <v>101</v>
      </c>
      <c r="I58" s="57">
        <v>13</v>
      </c>
      <c r="J58" s="58">
        <v>114</v>
      </c>
      <c r="K58" s="54">
        <f t="shared" si="2"/>
        <v>127</v>
      </c>
      <c r="L58" s="5"/>
    </row>
    <row r="59" spans="2:12" ht="13.5">
      <c r="B59" s="33" t="s">
        <v>66</v>
      </c>
      <c r="C59" s="34">
        <v>54</v>
      </c>
      <c r="D59" s="35">
        <v>156</v>
      </c>
      <c r="E59" s="41">
        <f t="shared" si="0"/>
        <v>210</v>
      </c>
      <c r="F59" s="37">
        <v>45</v>
      </c>
      <c r="G59" s="35">
        <v>65</v>
      </c>
      <c r="H59" s="38">
        <f t="shared" si="1"/>
        <v>110</v>
      </c>
      <c r="I59" s="39">
        <v>9</v>
      </c>
      <c r="J59" s="40">
        <v>91</v>
      </c>
      <c r="K59" s="41">
        <f t="shared" si="2"/>
        <v>100</v>
      </c>
      <c r="L59" s="5"/>
    </row>
    <row r="60" spans="2:12" ht="13.5">
      <c r="B60" s="33" t="s">
        <v>67</v>
      </c>
      <c r="C60" s="34">
        <v>92</v>
      </c>
      <c r="D60" s="35">
        <v>411</v>
      </c>
      <c r="E60" s="41">
        <f t="shared" si="0"/>
        <v>503</v>
      </c>
      <c r="F60" s="37">
        <v>68</v>
      </c>
      <c r="G60" s="35">
        <v>184</v>
      </c>
      <c r="H60" s="38">
        <f t="shared" si="1"/>
        <v>252</v>
      </c>
      <c r="I60" s="39">
        <v>24</v>
      </c>
      <c r="J60" s="40">
        <v>227</v>
      </c>
      <c r="K60" s="41">
        <f t="shared" si="2"/>
        <v>251</v>
      </c>
      <c r="L60" s="5"/>
    </row>
    <row r="61" spans="2:12" ht="13.5">
      <c r="B61" s="33" t="s">
        <v>68</v>
      </c>
      <c r="C61" s="34">
        <v>16</v>
      </c>
      <c r="D61" s="35">
        <v>51</v>
      </c>
      <c r="E61" s="41">
        <f t="shared" si="0"/>
        <v>67</v>
      </c>
      <c r="F61" s="37">
        <v>6</v>
      </c>
      <c r="G61" s="35">
        <v>5</v>
      </c>
      <c r="H61" s="38">
        <f t="shared" si="1"/>
        <v>11</v>
      </c>
      <c r="I61" s="39">
        <v>10</v>
      </c>
      <c r="J61" s="40">
        <v>46</v>
      </c>
      <c r="K61" s="41">
        <f t="shared" si="2"/>
        <v>56</v>
      </c>
      <c r="L61" s="5"/>
    </row>
    <row r="62" spans="2:12" ht="13.5">
      <c r="B62" s="33" t="s">
        <v>69</v>
      </c>
      <c r="C62" s="43">
        <v>132</v>
      </c>
      <c r="D62" s="44">
        <v>201</v>
      </c>
      <c r="E62" s="50">
        <f t="shared" si="0"/>
        <v>333</v>
      </c>
      <c r="F62" s="46">
        <v>99</v>
      </c>
      <c r="G62" s="44">
        <v>82</v>
      </c>
      <c r="H62" s="47">
        <f t="shared" si="1"/>
        <v>181</v>
      </c>
      <c r="I62" s="48">
        <v>33</v>
      </c>
      <c r="J62" s="49">
        <v>119</v>
      </c>
      <c r="K62" s="50">
        <f t="shared" si="2"/>
        <v>152</v>
      </c>
      <c r="L62" s="5"/>
    </row>
    <row r="63" spans="2:12" ht="13.5">
      <c r="B63" s="51" t="s">
        <v>70</v>
      </c>
      <c r="C63" s="34">
        <v>298</v>
      </c>
      <c r="D63" s="35">
        <v>209</v>
      </c>
      <c r="E63" s="41">
        <f t="shared" si="0"/>
        <v>507</v>
      </c>
      <c r="F63" s="37">
        <v>273</v>
      </c>
      <c r="G63" s="35">
        <v>88</v>
      </c>
      <c r="H63" s="38">
        <f t="shared" si="1"/>
        <v>361</v>
      </c>
      <c r="I63" s="39">
        <v>25</v>
      </c>
      <c r="J63" s="40">
        <v>121</v>
      </c>
      <c r="K63" s="41">
        <f t="shared" si="2"/>
        <v>146</v>
      </c>
      <c r="L63" s="5"/>
    </row>
    <row r="64" spans="2:12" ht="13.5">
      <c r="B64" s="33" t="s">
        <v>12</v>
      </c>
      <c r="C64" s="34">
        <v>86</v>
      </c>
      <c r="D64" s="35">
        <v>270</v>
      </c>
      <c r="E64" s="41">
        <f t="shared" si="0"/>
        <v>356</v>
      </c>
      <c r="F64" s="37">
        <v>60</v>
      </c>
      <c r="G64" s="35">
        <v>111</v>
      </c>
      <c r="H64" s="38">
        <f t="shared" si="1"/>
        <v>171</v>
      </c>
      <c r="I64" s="39">
        <v>26</v>
      </c>
      <c r="J64" s="40">
        <v>159</v>
      </c>
      <c r="K64" s="41">
        <f t="shared" si="2"/>
        <v>185</v>
      </c>
      <c r="L64" s="5"/>
    </row>
    <row r="65" spans="2:12" ht="13.5">
      <c r="B65" s="33" t="s">
        <v>71</v>
      </c>
      <c r="C65" s="34">
        <v>146</v>
      </c>
      <c r="D65" s="35">
        <v>253</v>
      </c>
      <c r="E65" s="41">
        <f t="shared" si="0"/>
        <v>399</v>
      </c>
      <c r="F65" s="37">
        <v>93</v>
      </c>
      <c r="G65" s="35">
        <v>102</v>
      </c>
      <c r="H65" s="38">
        <f t="shared" si="1"/>
        <v>195</v>
      </c>
      <c r="I65" s="39">
        <v>53</v>
      </c>
      <c r="J65" s="40">
        <v>151</v>
      </c>
      <c r="K65" s="41">
        <f t="shared" si="2"/>
        <v>204</v>
      </c>
      <c r="L65" s="5"/>
    </row>
    <row r="66" spans="2:12" ht="13.5">
      <c r="B66" s="33" t="s">
        <v>72</v>
      </c>
      <c r="C66" s="34">
        <v>725</v>
      </c>
      <c r="D66" s="35">
        <v>200</v>
      </c>
      <c r="E66" s="41">
        <f t="shared" si="0"/>
        <v>925</v>
      </c>
      <c r="F66" s="37">
        <v>527</v>
      </c>
      <c r="G66" s="35">
        <v>98</v>
      </c>
      <c r="H66" s="38">
        <f t="shared" si="1"/>
        <v>625</v>
      </c>
      <c r="I66" s="39">
        <v>198</v>
      </c>
      <c r="J66" s="40">
        <v>102</v>
      </c>
      <c r="K66" s="41">
        <f t="shared" si="2"/>
        <v>300</v>
      </c>
      <c r="L66" s="5"/>
    </row>
    <row r="67" spans="2:12" ht="13.5">
      <c r="B67" s="42" t="s">
        <v>73</v>
      </c>
      <c r="C67" s="43">
        <v>170</v>
      </c>
      <c r="D67" s="44">
        <v>92</v>
      </c>
      <c r="E67" s="50">
        <f t="shared" si="0"/>
        <v>262</v>
      </c>
      <c r="F67" s="46">
        <v>83</v>
      </c>
      <c r="G67" s="44">
        <v>38</v>
      </c>
      <c r="H67" s="47">
        <f t="shared" si="1"/>
        <v>121</v>
      </c>
      <c r="I67" s="48">
        <v>87</v>
      </c>
      <c r="J67" s="49">
        <v>54</v>
      </c>
      <c r="K67" s="50">
        <f t="shared" si="2"/>
        <v>141</v>
      </c>
      <c r="L67" s="5"/>
    </row>
    <row r="68" spans="2:12" ht="13.5">
      <c r="B68" s="33" t="s">
        <v>74</v>
      </c>
      <c r="C68" s="34">
        <v>476</v>
      </c>
      <c r="D68" s="35">
        <v>178</v>
      </c>
      <c r="E68" s="41">
        <f t="shared" si="0"/>
        <v>654</v>
      </c>
      <c r="F68" s="37">
        <v>375</v>
      </c>
      <c r="G68" s="35">
        <v>84</v>
      </c>
      <c r="H68" s="38">
        <f t="shared" si="1"/>
        <v>459</v>
      </c>
      <c r="I68" s="39">
        <v>101</v>
      </c>
      <c r="J68" s="40">
        <v>94</v>
      </c>
      <c r="K68" s="41">
        <f t="shared" si="2"/>
        <v>195</v>
      </c>
      <c r="L68" s="5"/>
    </row>
    <row r="69" spans="2:12" ht="13.5">
      <c r="B69" s="33" t="s">
        <v>75</v>
      </c>
      <c r="C69" s="34">
        <v>709</v>
      </c>
      <c r="D69" s="35">
        <v>363</v>
      </c>
      <c r="E69" s="41">
        <f t="shared" si="0"/>
        <v>1072</v>
      </c>
      <c r="F69" s="37">
        <v>475</v>
      </c>
      <c r="G69" s="35">
        <v>161</v>
      </c>
      <c r="H69" s="38">
        <f t="shared" si="1"/>
        <v>636</v>
      </c>
      <c r="I69" s="39">
        <v>234</v>
      </c>
      <c r="J69" s="40">
        <v>202</v>
      </c>
      <c r="K69" s="41">
        <f t="shared" si="2"/>
        <v>436</v>
      </c>
      <c r="L69" s="5"/>
    </row>
    <row r="70" spans="2:12" ht="13.5">
      <c r="B70" s="33" t="s">
        <v>76</v>
      </c>
      <c r="C70" s="34">
        <v>43</v>
      </c>
      <c r="D70" s="35">
        <v>66</v>
      </c>
      <c r="E70" s="41">
        <f t="shared" si="0"/>
        <v>109</v>
      </c>
      <c r="F70" s="37">
        <v>16</v>
      </c>
      <c r="G70" s="35">
        <v>42</v>
      </c>
      <c r="H70" s="38">
        <f t="shared" si="1"/>
        <v>58</v>
      </c>
      <c r="I70" s="39">
        <v>27</v>
      </c>
      <c r="J70" s="40">
        <v>24</v>
      </c>
      <c r="K70" s="41">
        <f t="shared" si="2"/>
        <v>51</v>
      </c>
      <c r="L70" s="5"/>
    </row>
    <row r="71" spans="2:12" ht="13.5">
      <c r="B71" s="33" t="s">
        <v>77</v>
      </c>
      <c r="C71" s="34">
        <v>185</v>
      </c>
      <c r="D71" s="35">
        <v>96</v>
      </c>
      <c r="E71" s="41">
        <f t="shared" si="0"/>
        <v>281</v>
      </c>
      <c r="F71" s="37">
        <v>149</v>
      </c>
      <c r="G71" s="35">
        <v>40</v>
      </c>
      <c r="H71" s="38">
        <f t="shared" si="1"/>
        <v>189</v>
      </c>
      <c r="I71" s="39">
        <v>36</v>
      </c>
      <c r="J71" s="40">
        <v>56</v>
      </c>
      <c r="K71" s="41">
        <f t="shared" si="2"/>
        <v>92</v>
      </c>
      <c r="L71" s="5"/>
    </row>
    <row r="72" spans="2:12" ht="13.5">
      <c r="B72" s="33" t="s">
        <v>78</v>
      </c>
      <c r="C72" s="43">
        <v>167</v>
      </c>
      <c r="D72" s="44">
        <v>382</v>
      </c>
      <c r="E72" s="50">
        <f aca="true" t="shared" si="3" ref="E72:E91">C72+D72</f>
        <v>549</v>
      </c>
      <c r="F72" s="46">
        <v>134</v>
      </c>
      <c r="G72" s="44">
        <v>187</v>
      </c>
      <c r="H72" s="47">
        <f aca="true" t="shared" si="4" ref="H72:H91">F72+G72</f>
        <v>321</v>
      </c>
      <c r="I72" s="48">
        <v>33</v>
      </c>
      <c r="J72" s="49">
        <v>195</v>
      </c>
      <c r="K72" s="50">
        <f aca="true" t="shared" si="5" ref="K72:K91">I72+J72</f>
        <v>228</v>
      </c>
      <c r="L72" s="5"/>
    </row>
    <row r="73" spans="2:12" ht="13.5">
      <c r="B73" s="51" t="s">
        <v>79</v>
      </c>
      <c r="C73" s="34">
        <v>60</v>
      </c>
      <c r="D73" s="35">
        <v>109</v>
      </c>
      <c r="E73" s="41">
        <f t="shared" si="3"/>
        <v>169</v>
      </c>
      <c r="F73" s="37">
        <v>47</v>
      </c>
      <c r="G73" s="35">
        <v>60</v>
      </c>
      <c r="H73" s="38">
        <f t="shared" si="4"/>
        <v>107</v>
      </c>
      <c r="I73" s="39">
        <v>13</v>
      </c>
      <c r="J73" s="40">
        <v>49</v>
      </c>
      <c r="K73" s="41">
        <f t="shared" si="5"/>
        <v>62</v>
      </c>
      <c r="L73" s="5"/>
    </row>
    <row r="74" spans="2:12" ht="13.5">
      <c r="B74" s="33" t="s">
        <v>80</v>
      </c>
      <c r="C74" s="34">
        <v>32</v>
      </c>
      <c r="D74" s="35">
        <v>199</v>
      </c>
      <c r="E74" s="41">
        <f t="shared" si="3"/>
        <v>231</v>
      </c>
      <c r="F74" s="37">
        <v>24</v>
      </c>
      <c r="G74" s="35">
        <v>94</v>
      </c>
      <c r="H74" s="38">
        <f t="shared" si="4"/>
        <v>118</v>
      </c>
      <c r="I74" s="39">
        <v>8</v>
      </c>
      <c r="J74" s="40">
        <v>105</v>
      </c>
      <c r="K74" s="41">
        <f t="shared" si="5"/>
        <v>113</v>
      </c>
      <c r="L74" s="5"/>
    </row>
    <row r="75" spans="2:12" ht="13.5">
      <c r="B75" s="33" t="s">
        <v>81</v>
      </c>
      <c r="C75" s="34">
        <v>5</v>
      </c>
      <c r="D75" s="35">
        <v>142</v>
      </c>
      <c r="E75" s="41">
        <f t="shared" si="3"/>
        <v>147</v>
      </c>
      <c r="F75" s="37">
        <v>2</v>
      </c>
      <c r="G75" s="35">
        <v>50</v>
      </c>
      <c r="H75" s="38">
        <f t="shared" si="4"/>
        <v>52</v>
      </c>
      <c r="I75" s="39">
        <v>3</v>
      </c>
      <c r="J75" s="40">
        <v>92</v>
      </c>
      <c r="K75" s="41">
        <f t="shared" si="5"/>
        <v>95</v>
      </c>
      <c r="L75" s="5"/>
    </row>
    <row r="76" spans="2:12" ht="13.5">
      <c r="B76" s="33" t="s">
        <v>82</v>
      </c>
      <c r="C76" s="34">
        <v>30</v>
      </c>
      <c r="D76" s="35">
        <v>144</v>
      </c>
      <c r="E76" s="41">
        <f t="shared" si="3"/>
        <v>174</v>
      </c>
      <c r="F76" s="37">
        <v>20</v>
      </c>
      <c r="G76" s="35">
        <v>72</v>
      </c>
      <c r="H76" s="38">
        <f t="shared" si="4"/>
        <v>92</v>
      </c>
      <c r="I76" s="39">
        <v>10</v>
      </c>
      <c r="J76" s="40">
        <v>72</v>
      </c>
      <c r="K76" s="41">
        <f t="shared" si="5"/>
        <v>82</v>
      </c>
      <c r="L76" s="5"/>
    </row>
    <row r="77" spans="2:12" ht="13.5">
      <c r="B77" s="42" t="s">
        <v>83</v>
      </c>
      <c r="C77" s="43">
        <v>0</v>
      </c>
      <c r="D77" s="44">
        <v>84</v>
      </c>
      <c r="E77" s="50">
        <f t="shared" si="3"/>
        <v>84</v>
      </c>
      <c r="F77" s="46">
        <v>0</v>
      </c>
      <c r="G77" s="44">
        <v>40</v>
      </c>
      <c r="H77" s="47">
        <f t="shared" si="4"/>
        <v>40</v>
      </c>
      <c r="I77" s="48">
        <v>0</v>
      </c>
      <c r="J77" s="49">
        <v>44</v>
      </c>
      <c r="K77" s="50">
        <f t="shared" si="5"/>
        <v>44</v>
      </c>
      <c r="L77" s="5"/>
    </row>
    <row r="78" spans="2:12" ht="13.5">
      <c r="B78" s="33" t="s">
        <v>84</v>
      </c>
      <c r="C78" s="34">
        <v>0</v>
      </c>
      <c r="D78" s="35">
        <v>92</v>
      </c>
      <c r="E78" s="41">
        <f t="shared" si="3"/>
        <v>92</v>
      </c>
      <c r="F78" s="37">
        <v>0</v>
      </c>
      <c r="G78" s="35">
        <v>45</v>
      </c>
      <c r="H78" s="38">
        <f t="shared" si="4"/>
        <v>45</v>
      </c>
      <c r="I78" s="39">
        <v>0</v>
      </c>
      <c r="J78" s="40">
        <v>47</v>
      </c>
      <c r="K78" s="41">
        <f t="shared" si="5"/>
        <v>47</v>
      </c>
      <c r="L78" s="5"/>
    </row>
    <row r="79" spans="2:12" ht="13.5">
      <c r="B79" s="33" t="s">
        <v>85</v>
      </c>
      <c r="C79" s="34">
        <v>38</v>
      </c>
      <c r="D79" s="35">
        <v>198</v>
      </c>
      <c r="E79" s="41">
        <f t="shared" si="3"/>
        <v>236</v>
      </c>
      <c r="F79" s="37">
        <v>35</v>
      </c>
      <c r="G79" s="35">
        <v>88</v>
      </c>
      <c r="H79" s="38">
        <f t="shared" si="4"/>
        <v>123</v>
      </c>
      <c r="I79" s="39">
        <v>3</v>
      </c>
      <c r="J79" s="40">
        <v>110</v>
      </c>
      <c r="K79" s="41">
        <f t="shared" si="5"/>
        <v>113</v>
      </c>
      <c r="L79" s="5"/>
    </row>
    <row r="80" spans="2:12" ht="13.5">
      <c r="B80" s="33" t="s">
        <v>86</v>
      </c>
      <c r="C80" s="34">
        <v>2</v>
      </c>
      <c r="D80" s="35">
        <v>111</v>
      </c>
      <c r="E80" s="41">
        <f t="shared" si="3"/>
        <v>113</v>
      </c>
      <c r="F80" s="37">
        <v>0</v>
      </c>
      <c r="G80" s="35">
        <v>45</v>
      </c>
      <c r="H80" s="38">
        <f t="shared" si="4"/>
        <v>45</v>
      </c>
      <c r="I80" s="39">
        <v>2</v>
      </c>
      <c r="J80" s="40">
        <v>66</v>
      </c>
      <c r="K80" s="41">
        <f t="shared" si="5"/>
        <v>68</v>
      </c>
      <c r="L80" s="5"/>
    </row>
    <row r="81" spans="2:12" ht="13.5" customHeight="1">
      <c r="B81" s="33" t="s">
        <v>87</v>
      </c>
      <c r="C81" s="34">
        <v>2</v>
      </c>
      <c r="D81" s="35">
        <v>108</v>
      </c>
      <c r="E81" s="41">
        <f t="shared" si="3"/>
        <v>110</v>
      </c>
      <c r="F81" s="37">
        <v>2</v>
      </c>
      <c r="G81" s="35">
        <v>59</v>
      </c>
      <c r="H81" s="38">
        <f t="shared" si="4"/>
        <v>61</v>
      </c>
      <c r="I81" s="39">
        <v>0</v>
      </c>
      <c r="J81" s="40">
        <v>49</v>
      </c>
      <c r="K81" s="41">
        <f t="shared" si="5"/>
        <v>49</v>
      </c>
      <c r="L81" s="5"/>
    </row>
    <row r="82" spans="2:12" ht="13.5">
      <c r="B82" s="33" t="s">
        <v>88</v>
      </c>
      <c r="C82" s="43">
        <v>1</v>
      </c>
      <c r="D82" s="44">
        <v>91</v>
      </c>
      <c r="E82" s="50">
        <f t="shared" si="3"/>
        <v>92</v>
      </c>
      <c r="F82" s="46">
        <v>0</v>
      </c>
      <c r="G82" s="44">
        <v>43</v>
      </c>
      <c r="H82" s="47">
        <f t="shared" si="4"/>
        <v>43</v>
      </c>
      <c r="I82" s="48">
        <v>1</v>
      </c>
      <c r="J82" s="49">
        <v>48</v>
      </c>
      <c r="K82" s="50">
        <f t="shared" si="5"/>
        <v>49</v>
      </c>
      <c r="L82" s="5"/>
    </row>
    <row r="83" spans="2:12" ht="13.5">
      <c r="B83" s="51" t="s">
        <v>89</v>
      </c>
      <c r="C83" s="34">
        <v>1</v>
      </c>
      <c r="D83" s="35">
        <v>65</v>
      </c>
      <c r="E83" s="41">
        <f t="shared" si="3"/>
        <v>66</v>
      </c>
      <c r="F83" s="37">
        <v>0</v>
      </c>
      <c r="G83" s="35">
        <v>38</v>
      </c>
      <c r="H83" s="38">
        <f t="shared" si="4"/>
        <v>38</v>
      </c>
      <c r="I83" s="39">
        <v>1</v>
      </c>
      <c r="J83" s="40">
        <v>27</v>
      </c>
      <c r="K83" s="41">
        <f t="shared" si="5"/>
        <v>28</v>
      </c>
      <c r="L83" s="5"/>
    </row>
    <row r="84" spans="2:12" ht="13.5">
      <c r="B84" s="33" t="s">
        <v>90</v>
      </c>
      <c r="C84" s="34">
        <v>36</v>
      </c>
      <c r="D84" s="35">
        <v>791</v>
      </c>
      <c r="E84" s="41">
        <f t="shared" si="3"/>
        <v>827</v>
      </c>
      <c r="F84" s="37">
        <v>23</v>
      </c>
      <c r="G84" s="35">
        <v>321</v>
      </c>
      <c r="H84" s="38">
        <f t="shared" si="4"/>
        <v>344</v>
      </c>
      <c r="I84" s="39">
        <v>13</v>
      </c>
      <c r="J84" s="40">
        <v>470</v>
      </c>
      <c r="K84" s="41">
        <f t="shared" si="5"/>
        <v>483</v>
      </c>
      <c r="L84" s="5"/>
    </row>
    <row r="85" spans="2:12" ht="13.5">
      <c r="B85" s="33" t="s">
        <v>91</v>
      </c>
      <c r="C85" s="34">
        <v>13</v>
      </c>
      <c r="D85" s="35">
        <v>111</v>
      </c>
      <c r="E85" s="41">
        <f t="shared" si="3"/>
        <v>124</v>
      </c>
      <c r="F85" s="37">
        <v>9</v>
      </c>
      <c r="G85" s="35">
        <v>59</v>
      </c>
      <c r="H85" s="38">
        <f t="shared" si="4"/>
        <v>68</v>
      </c>
      <c r="I85" s="39">
        <v>4</v>
      </c>
      <c r="J85" s="40">
        <v>52</v>
      </c>
      <c r="K85" s="41">
        <f t="shared" si="5"/>
        <v>56</v>
      </c>
      <c r="L85" s="5"/>
    </row>
    <row r="86" spans="2:12" ht="13.5">
      <c r="B86" s="33" t="s">
        <v>92</v>
      </c>
      <c r="C86" s="34">
        <v>5</v>
      </c>
      <c r="D86" s="35">
        <v>193</v>
      </c>
      <c r="E86" s="41">
        <f t="shared" si="3"/>
        <v>198</v>
      </c>
      <c r="F86" s="37">
        <v>4</v>
      </c>
      <c r="G86" s="35">
        <v>81</v>
      </c>
      <c r="H86" s="38">
        <f t="shared" si="4"/>
        <v>85</v>
      </c>
      <c r="I86" s="39">
        <v>1</v>
      </c>
      <c r="J86" s="40">
        <v>112</v>
      </c>
      <c r="K86" s="41">
        <f t="shared" si="5"/>
        <v>113</v>
      </c>
      <c r="L86" s="5"/>
    </row>
    <row r="87" spans="2:12" ht="13.5">
      <c r="B87" s="42" t="s">
        <v>93</v>
      </c>
      <c r="C87" s="43">
        <v>10</v>
      </c>
      <c r="D87" s="44">
        <v>134</v>
      </c>
      <c r="E87" s="50">
        <f t="shared" si="3"/>
        <v>144</v>
      </c>
      <c r="F87" s="46">
        <v>5</v>
      </c>
      <c r="G87" s="44">
        <v>60</v>
      </c>
      <c r="H87" s="47">
        <f t="shared" si="4"/>
        <v>65</v>
      </c>
      <c r="I87" s="48">
        <v>5</v>
      </c>
      <c r="J87" s="49">
        <v>74</v>
      </c>
      <c r="K87" s="50">
        <f t="shared" si="5"/>
        <v>79</v>
      </c>
      <c r="L87" s="5"/>
    </row>
    <row r="88" spans="2:12" ht="13.5">
      <c r="B88" s="33" t="s">
        <v>94</v>
      </c>
      <c r="C88" s="34">
        <v>22</v>
      </c>
      <c r="D88" s="35">
        <v>177</v>
      </c>
      <c r="E88" s="41">
        <f t="shared" si="3"/>
        <v>199</v>
      </c>
      <c r="F88" s="37">
        <v>15</v>
      </c>
      <c r="G88" s="35">
        <v>83</v>
      </c>
      <c r="H88" s="38">
        <f t="shared" si="4"/>
        <v>98</v>
      </c>
      <c r="I88" s="39">
        <v>7</v>
      </c>
      <c r="J88" s="40">
        <v>94</v>
      </c>
      <c r="K88" s="41">
        <f t="shared" si="5"/>
        <v>101</v>
      </c>
      <c r="L88" s="5"/>
    </row>
    <row r="89" spans="2:12" ht="13.5">
      <c r="B89" s="33" t="s">
        <v>95</v>
      </c>
      <c r="C89" s="34">
        <v>20</v>
      </c>
      <c r="D89" s="35">
        <v>131</v>
      </c>
      <c r="E89" s="41">
        <f t="shared" si="3"/>
        <v>151</v>
      </c>
      <c r="F89" s="37">
        <v>15</v>
      </c>
      <c r="G89" s="35">
        <v>60</v>
      </c>
      <c r="H89" s="38">
        <f t="shared" si="4"/>
        <v>75</v>
      </c>
      <c r="I89" s="39">
        <v>5</v>
      </c>
      <c r="J89" s="40">
        <v>71</v>
      </c>
      <c r="K89" s="41">
        <f t="shared" si="5"/>
        <v>76</v>
      </c>
      <c r="L89" s="5"/>
    </row>
    <row r="90" spans="2:12" ht="13.5">
      <c r="B90" s="33" t="s">
        <v>96</v>
      </c>
      <c r="C90" s="34">
        <v>11</v>
      </c>
      <c r="D90" s="35">
        <v>105</v>
      </c>
      <c r="E90" s="41">
        <f t="shared" si="3"/>
        <v>116</v>
      </c>
      <c r="F90" s="37">
        <v>10</v>
      </c>
      <c r="G90" s="35">
        <v>52</v>
      </c>
      <c r="H90" s="38">
        <f t="shared" si="4"/>
        <v>62</v>
      </c>
      <c r="I90" s="39">
        <v>1</v>
      </c>
      <c r="J90" s="40">
        <v>53</v>
      </c>
      <c r="K90" s="41">
        <f t="shared" si="5"/>
        <v>54</v>
      </c>
      <c r="L90" s="5"/>
    </row>
    <row r="91" spans="2:12" ht="14.25" thickBot="1">
      <c r="B91" s="59" t="s">
        <v>97</v>
      </c>
      <c r="C91" s="60">
        <v>41</v>
      </c>
      <c r="D91" s="61">
        <v>182</v>
      </c>
      <c r="E91" s="62">
        <f t="shared" si="3"/>
        <v>223</v>
      </c>
      <c r="F91" s="63">
        <v>28</v>
      </c>
      <c r="G91" s="61">
        <v>88</v>
      </c>
      <c r="H91" s="64">
        <f t="shared" si="4"/>
        <v>116</v>
      </c>
      <c r="I91" s="65">
        <v>13</v>
      </c>
      <c r="J91" s="66">
        <v>94</v>
      </c>
      <c r="K91" s="62">
        <f t="shared" si="5"/>
        <v>107</v>
      </c>
      <c r="L91" s="5"/>
    </row>
    <row r="92" spans="2:24" ht="13.5">
      <c r="B92" s="8" t="s">
        <v>13</v>
      </c>
      <c r="C92" s="7">
        <f>SUM(C8:C9)</f>
        <v>18599</v>
      </c>
      <c r="D92" s="67">
        <f>SUM(D8:D9)</f>
        <v>45425</v>
      </c>
      <c r="E92" s="68">
        <f>SUM(E8:E9)</f>
        <v>64024</v>
      </c>
      <c r="F92" s="5">
        <f aca="true" t="shared" si="6" ref="F92:K92">SUM(F8:F9)</f>
        <v>13203</v>
      </c>
      <c r="G92" s="67">
        <f t="shared" si="6"/>
        <v>23140</v>
      </c>
      <c r="H92" s="67">
        <f t="shared" si="6"/>
        <v>36343</v>
      </c>
      <c r="I92" s="7">
        <f t="shared" si="6"/>
        <v>5396</v>
      </c>
      <c r="J92" s="67">
        <f t="shared" si="6"/>
        <v>22285</v>
      </c>
      <c r="K92" s="68">
        <f t="shared" si="6"/>
        <v>27681</v>
      </c>
      <c r="L92" s="5"/>
      <c r="V92" s="2">
        <f>E92-R92</f>
        <v>64024</v>
      </c>
      <c r="W92" s="2">
        <f>H92-S92</f>
        <v>36343</v>
      </c>
      <c r="X92" s="2">
        <f>K92-T92</f>
        <v>27681</v>
      </c>
    </row>
    <row r="93" spans="2:24" ht="13.5">
      <c r="B93" s="8" t="s">
        <v>14</v>
      </c>
      <c r="C93" s="7">
        <f>SUM(C10:C33)</f>
        <v>12785</v>
      </c>
      <c r="D93" s="69">
        <f>SUM(D10:D33)</f>
        <v>26515</v>
      </c>
      <c r="E93" s="70">
        <f aca="true" t="shared" si="7" ref="E93:K93">SUM(E10:E33)</f>
        <v>39300</v>
      </c>
      <c r="F93" s="71">
        <f t="shared" si="7"/>
        <v>9995</v>
      </c>
      <c r="G93" s="69">
        <f t="shared" si="7"/>
        <v>13363</v>
      </c>
      <c r="H93" s="72">
        <f t="shared" si="7"/>
        <v>23358</v>
      </c>
      <c r="I93" s="71">
        <f t="shared" si="7"/>
        <v>2790</v>
      </c>
      <c r="J93" s="69">
        <f t="shared" si="7"/>
        <v>13152</v>
      </c>
      <c r="K93" s="70">
        <f t="shared" si="7"/>
        <v>15942</v>
      </c>
      <c r="L93" s="5"/>
      <c r="V93" s="2">
        <f>E93-R93</f>
        <v>39300</v>
      </c>
      <c r="W93" s="2">
        <f>H93-S93</f>
        <v>23358</v>
      </c>
      <c r="X93" s="2">
        <f>K93-T93</f>
        <v>15942</v>
      </c>
    </row>
    <row r="94" spans="2:24" ht="13.5">
      <c r="B94" s="8" t="s">
        <v>15</v>
      </c>
      <c r="C94" s="7">
        <f>SUM(C34:C91)</f>
        <v>5242</v>
      </c>
      <c r="D94" s="69">
        <f aca="true" t="shared" si="8" ref="D94:K94">SUM(D34:D91)</f>
        <v>16277</v>
      </c>
      <c r="E94" s="70">
        <f t="shared" si="8"/>
        <v>21519</v>
      </c>
      <c r="F94" s="71">
        <f t="shared" si="8"/>
        <v>3802</v>
      </c>
      <c r="G94" s="69">
        <f t="shared" si="8"/>
        <v>7506</v>
      </c>
      <c r="H94" s="72">
        <f t="shared" si="8"/>
        <v>11308</v>
      </c>
      <c r="I94" s="71">
        <f t="shared" si="8"/>
        <v>1440</v>
      </c>
      <c r="J94" s="69">
        <f t="shared" si="8"/>
        <v>8771</v>
      </c>
      <c r="K94" s="70">
        <f t="shared" si="8"/>
        <v>10211</v>
      </c>
      <c r="L94" s="5"/>
      <c r="V94" s="2">
        <f>E94-R94</f>
        <v>21519</v>
      </c>
      <c r="W94" s="2">
        <f>H94-S94</f>
        <v>11308</v>
      </c>
      <c r="X94" s="2">
        <f>K94-T94</f>
        <v>10211</v>
      </c>
    </row>
    <row r="95" spans="2:24" ht="14.25" thickBot="1">
      <c r="B95" s="73" t="s">
        <v>16</v>
      </c>
      <c r="C95" s="74">
        <f>C94+C93+C92</f>
        <v>36626</v>
      </c>
      <c r="D95" s="75">
        <f>D94+D93+D92</f>
        <v>88217</v>
      </c>
      <c r="E95" s="76">
        <f>E94+E93+E92</f>
        <v>124843</v>
      </c>
      <c r="F95" s="77">
        <f aca="true" t="shared" si="9" ref="F95:K95">F94+F93+F92</f>
        <v>27000</v>
      </c>
      <c r="G95" s="75">
        <f t="shared" si="9"/>
        <v>44009</v>
      </c>
      <c r="H95" s="75">
        <f t="shared" si="9"/>
        <v>71009</v>
      </c>
      <c r="I95" s="74">
        <f t="shared" si="9"/>
        <v>9626</v>
      </c>
      <c r="J95" s="75">
        <f t="shared" si="9"/>
        <v>44208</v>
      </c>
      <c r="K95" s="76">
        <f t="shared" si="9"/>
        <v>53834</v>
      </c>
      <c r="L95" s="5"/>
      <c r="V95" s="2">
        <f>E95-R95</f>
        <v>124843</v>
      </c>
      <c r="W95" s="2">
        <f>H95-S95</f>
        <v>71009</v>
      </c>
      <c r="X95" s="2">
        <f>K95-T95</f>
        <v>53834</v>
      </c>
    </row>
    <row r="96" spans="2:12" ht="13.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</sheetData>
  <mergeCells count="3">
    <mergeCell ref="C4:E5"/>
    <mergeCell ref="F4:H5"/>
    <mergeCell ref="I4:K5"/>
  </mergeCells>
  <printOptions/>
  <pageMargins left="0.31" right="0.3937007874015748" top="0.55" bottom="0.16" header="0.16" footer="0.22"/>
  <pageSetup fitToHeight="2" horizontalDpi="240" verticalDpi="24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2007-01-26T10:13:07Z</cp:lastPrinted>
  <dcterms:created xsi:type="dcterms:W3CDTF">1999-01-07T00:03:27Z</dcterms:created>
  <dcterms:modified xsi:type="dcterms:W3CDTF">2007-02-21T06:16:54Z</dcterms:modified>
  <cp:category/>
  <cp:version/>
  <cp:contentType/>
  <cp:contentStatus/>
</cp:coreProperties>
</file>