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A" sheetId="1" r:id="rId1"/>
  </sheets>
  <definedNames/>
  <calcPr calcMode="manual" fullCalcOnLoad="1"/>
</workbook>
</file>

<file path=xl/sharedStrings.xml><?xml version="1.0" encoding="utf-8"?>
<sst xmlns="http://schemas.openxmlformats.org/spreadsheetml/2006/main" count="104" uniqueCount="101">
  <si>
    <t xml:space="preserve">  （単位：千円）</t>
  </si>
  <si>
    <t xml:space="preserve">   徴   収   率 （％）</t>
  </si>
  <si>
    <t xml:space="preserve">標準税率  </t>
  </si>
  <si>
    <t xml:space="preserve"> Ｃのうち徴収</t>
  </si>
  <si>
    <t>標準税率超</t>
  </si>
  <si>
    <t>現年課税分</t>
  </si>
  <si>
    <t>滞納繰越分</t>
  </si>
  <si>
    <t>合     計</t>
  </si>
  <si>
    <t>超過調定額</t>
  </si>
  <si>
    <t xml:space="preserve"> 猶予に係る調</t>
  </si>
  <si>
    <t>過収入済額</t>
  </si>
  <si>
    <t>Ｅ／Ａ</t>
  </si>
  <si>
    <t>Ｆ／Ｂ</t>
  </si>
  <si>
    <t>Ｇ／Ｃ</t>
  </si>
  <si>
    <t>市町村名</t>
  </si>
  <si>
    <t>Ａ</t>
  </si>
  <si>
    <t>Ｂ</t>
  </si>
  <si>
    <t>Ｃ</t>
  </si>
  <si>
    <t>Ｄ</t>
  </si>
  <si>
    <t xml:space="preserve"> 定済額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</si>
  <si>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</si>
  <si>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</si>
  <si>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</si>
  <si>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</si>
  <si>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</si>
  <si>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</si>
  <si>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</si>
  <si>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</si>
  <si>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</si>
  <si>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</si>
  <si>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</si>
  <si>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那珂川町</t>
  </si>
  <si>
    <t>大刀洗町</t>
  </si>
  <si>
    <t>みやこ町</t>
  </si>
  <si>
    <t>大都市計</t>
  </si>
  <si>
    <t>都 市 計</t>
  </si>
  <si>
    <t>町 村 計</t>
  </si>
  <si>
    <t>県    計</t>
  </si>
  <si>
    <t>平成１７年度市町村税の徴収実績（市町村別）</t>
  </si>
  <si>
    <t>二　目的税</t>
  </si>
  <si>
    <t>調        定        済        額</t>
  </si>
  <si>
    <t>収      入      済      額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</si>
  <si>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</si>
  <si>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</si>
  <si>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</si>
  <si>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</si>
  <si>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</si>
  <si>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</si>
  <si>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</si>
  <si>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</si>
  <si>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</si>
  <si>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</si>
  <si>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</si>
  <si>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</si>
  <si>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</si>
  <si>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</si>
  <si>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</si>
  <si>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</si>
  <si>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</si>
  <si>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宮 若 市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</si>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</sst>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1" fillId="0" borderId="0" xfId="15" applyNumberFormat="1" applyFont="1" applyBorder="1" applyAlignment="1" applyProtection="1">
      <alignment vertical="center"/>
      <protection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176" fontId="1" fillId="0" borderId="2" xfId="15" applyNumberFormat="1" applyFont="1" applyBorder="1" applyAlignment="1" applyProtection="1">
      <alignment vertical="center"/>
      <protection/>
    </xf>
    <xf numFmtId="176" fontId="1" fillId="0" borderId="5" xfId="15" applyNumberFormat="1" applyFont="1" applyBorder="1" applyAlignment="1" applyProtection="1">
      <alignment vertical="center"/>
      <protection/>
    </xf>
    <xf numFmtId="176" fontId="1" fillId="0" borderId="6" xfId="15" applyNumberFormat="1" applyFont="1" applyBorder="1" applyAlignment="1" applyProtection="1">
      <alignment vertical="center"/>
      <protection/>
    </xf>
    <xf numFmtId="38" fontId="1" fillId="0" borderId="7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176" fontId="1" fillId="0" borderId="7" xfId="15" applyNumberFormat="1" applyFont="1" applyBorder="1" applyAlignment="1" applyProtection="1">
      <alignment vertical="center"/>
      <protection/>
    </xf>
    <xf numFmtId="176" fontId="1" fillId="0" borderId="10" xfId="15" applyNumberFormat="1" applyFont="1" applyBorder="1" applyAlignment="1" applyProtection="1">
      <alignment vertical="center"/>
      <protection/>
    </xf>
    <xf numFmtId="176" fontId="1" fillId="0" borderId="11" xfId="15" applyNumberFormat="1" applyFont="1" applyBorder="1" applyAlignment="1" applyProtection="1">
      <alignment vertical="center"/>
      <protection/>
    </xf>
    <xf numFmtId="38" fontId="1" fillId="0" borderId="12" xfId="16" applyFont="1" applyBorder="1" applyAlignment="1">
      <alignment vertical="center"/>
    </xf>
    <xf numFmtId="38" fontId="1" fillId="0" borderId="13" xfId="16" applyFont="1" applyBorder="1" applyAlignment="1">
      <alignment vertical="center"/>
    </xf>
    <xf numFmtId="38" fontId="1" fillId="0" borderId="14" xfId="16" applyFont="1" applyBorder="1" applyAlignment="1">
      <alignment vertical="center"/>
    </xf>
    <xf numFmtId="176" fontId="1" fillId="0" borderId="12" xfId="15" applyNumberFormat="1" applyFont="1" applyBorder="1" applyAlignment="1" applyProtection="1">
      <alignment vertical="center"/>
      <protection/>
    </xf>
    <xf numFmtId="176" fontId="1" fillId="0" borderId="15" xfId="15" applyNumberFormat="1" applyFont="1" applyBorder="1" applyAlignment="1" applyProtection="1">
      <alignment vertical="center"/>
      <protection/>
    </xf>
    <xf numFmtId="176" fontId="1" fillId="0" borderId="16" xfId="15" applyNumberFormat="1" applyFont="1" applyBorder="1" applyAlignment="1" applyProtection="1">
      <alignment vertical="center"/>
      <protection/>
    </xf>
    <xf numFmtId="176" fontId="1" fillId="0" borderId="17" xfId="15" applyNumberFormat="1" applyFont="1" applyBorder="1" applyAlignment="1" applyProtection="1">
      <alignment vertical="center"/>
      <protection/>
    </xf>
    <xf numFmtId="176" fontId="1" fillId="0" borderId="18" xfId="15" applyNumberFormat="1" applyFont="1" applyBorder="1" applyAlignment="1" applyProtection="1">
      <alignment vertical="center"/>
      <protection/>
    </xf>
    <xf numFmtId="176" fontId="1" fillId="0" borderId="19" xfId="15" applyNumberFormat="1" applyFont="1" applyBorder="1" applyAlignment="1" applyProtection="1">
      <alignment vertical="center"/>
      <protection/>
    </xf>
    <xf numFmtId="176" fontId="1" fillId="0" borderId="20" xfId="15" applyNumberFormat="1" applyFont="1" applyBorder="1" applyAlignment="1" applyProtection="1">
      <alignment vertical="center"/>
      <protection/>
    </xf>
    <xf numFmtId="176" fontId="1" fillId="0" borderId="21" xfId="15" applyNumberFormat="1" applyFont="1" applyBorder="1" applyAlignment="1" applyProtection="1">
      <alignment vertical="center"/>
      <protection/>
    </xf>
    <xf numFmtId="176" fontId="1" fillId="0" borderId="22" xfId="15" applyNumberFormat="1" applyFont="1" applyBorder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 locked="0"/>
    </xf>
    <xf numFmtId="38" fontId="1" fillId="0" borderId="0" xfId="16" applyFont="1" applyAlignment="1" applyProtection="1">
      <alignment vertical="center"/>
      <protection/>
    </xf>
    <xf numFmtId="38" fontId="1" fillId="0" borderId="23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vertical="center"/>
      <protection/>
    </xf>
    <xf numFmtId="38" fontId="1" fillId="0" borderId="25" xfId="16" applyFont="1" applyBorder="1" applyAlignment="1" applyProtection="1">
      <alignment vertical="center"/>
      <protection/>
    </xf>
    <xf numFmtId="38" fontId="1" fillId="0" borderId="25" xfId="16" applyFont="1" applyBorder="1" applyAlignment="1" applyProtection="1">
      <alignment horizontal="center" vertical="center"/>
      <protection/>
    </xf>
    <xf numFmtId="38" fontId="1" fillId="0" borderId="26" xfId="16" applyFont="1" applyBorder="1" applyAlignment="1" applyProtection="1">
      <alignment vertical="center"/>
      <protection/>
    </xf>
    <xf numFmtId="38" fontId="1" fillId="0" borderId="27" xfId="16" applyFont="1" applyBorder="1" applyAlignment="1" applyProtection="1">
      <alignment horizontal="center" vertical="center"/>
      <protection/>
    </xf>
    <xf numFmtId="38" fontId="1" fillId="0" borderId="28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horizontal="center" vertical="center"/>
      <protection/>
    </xf>
    <xf numFmtId="38" fontId="1" fillId="0" borderId="3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vertical="center"/>
      <protection/>
    </xf>
    <xf numFmtId="38" fontId="1" fillId="0" borderId="28" xfId="16" applyFont="1" applyBorder="1" applyAlignment="1" applyProtection="1">
      <alignment horizontal="center" vertical="center"/>
      <protection/>
    </xf>
    <xf numFmtId="38" fontId="1" fillId="0" borderId="0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horizontal="center" vertical="center"/>
      <protection/>
    </xf>
    <xf numFmtId="38" fontId="1" fillId="0" borderId="29" xfId="16" applyFont="1" applyBorder="1" applyAlignment="1" applyProtection="1">
      <alignment horizontal="center" vertical="center"/>
      <protection/>
    </xf>
    <xf numFmtId="38" fontId="1" fillId="0" borderId="30" xfId="16" applyFont="1" applyBorder="1" applyAlignment="1" applyProtection="1">
      <alignment horizontal="right" vertical="center"/>
      <protection/>
    </xf>
    <xf numFmtId="38" fontId="1" fillId="0" borderId="31" xfId="16" applyFont="1" applyBorder="1" applyAlignment="1" applyProtection="1">
      <alignment horizontal="right" vertical="center"/>
      <protection/>
    </xf>
    <xf numFmtId="38" fontId="1" fillId="0" borderId="32" xfId="16" applyFont="1" applyBorder="1" applyAlignment="1" applyProtection="1">
      <alignment vertical="center"/>
      <protection/>
    </xf>
    <xf numFmtId="38" fontId="1" fillId="0" borderId="33" xfId="16" applyFont="1" applyBorder="1" applyAlignment="1" applyProtection="1">
      <alignment horizontal="right" vertical="center"/>
      <protection/>
    </xf>
    <xf numFmtId="38" fontId="1" fillId="0" borderId="30" xfId="16" applyFont="1" applyBorder="1" applyAlignment="1" applyProtection="1">
      <alignment vertical="center"/>
      <protection/>
    </xf>
    <xf numFmtId="38" fontId="1" fillId="0" borderId="31" xfId="16" applyFont="1" applyBorder="1" applyAlignment="1" applyProtection="1">
      <alignment vertical="center"/>
      <protection/>
    </xf>
    <xf numFmtId="38" fontId="1" fillId="0" borderId="17" xfId="16" applyFont="1" applyBorder="1" applyAlignment="1">
      <alignment vertical="center"/>
    </xf>
    <xf numFmtId="38" fontId="1" fillId="0" borderId="34" xfId="16" applyFont="1" applyBorder="1" applyAlignment="1">
      <alignment vertical="center"/>
    </xf>
    <xf numFmtId="38" fontId="1" fillId="0" borderId="35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36" xfId="16" applyFont="1" applyBorder="1" applyAlignment="1" applyProtection="1">
      <alignment horizontal="center" vertical="center"/>
      <protection/>
    </xf>
    <xf numFmtId="38" fontId="1" fillId="0" borderId="37" xfId="16" applyFont="1" applyBorder="1" applyAlignment="1">
      <alignment vertical="center"/>
    </xf>
    <xf numFmtId="38" fontId="1" fillId="0" borderId="38" xfId="16" applyFont="1" applyBorder="1" applyAlignment="1" applyProtection="1">
      <alignment horizontal="center" vertical="center"/>
      <protection/>
    </xf>
    <xf numFmtId="38" fontId="1" fillId="0" borderId="39" xfId="16" applyFont="1" applyBorder="1" applyAlignment="1">
      <alignment vertical="center"/>
    </xf>
    <xf numFmtId="176" fontId="1" fillId="0" borderId="8" xfId="15" applyNumberFormat="1" applyFont="1" applyBorder="1" applyAlignment="1" applyProtection="1">
      <alignment vertical="center"/>
      <protection/>
    </xf>
    <xf numFmtId="38" fontId="1" fillId="0" borderId="31" xfId="16" applyFont="1" applyBorder="1" applyAlignment="1">
      <alignment vertical="center"/>
    </xf>
    <xf numFmtId="38" fontId="1" fillId="0" borderId="40" xfId="16" applyFont="1" applyBorder="1" applyAlignment="1" applyProtection="1">
      <alignment horizontal="center" vertical="center"/>
      <protection/>
    </xf>
    <xf numFmtId="38" fontId="1" fillId="0" borderId="17" xfId="16" applyFont="1" applyBorder="1" applyAlignment="1" applyProtection="1">
      <alignment vertical="center"/>
      <protection/>
    </xf>
    <xf numFmtId="38" fontId="1" fillId="0" borderId="34" xfId="16" applyFont="1" applyBorder="1" applyAlignment="1" applyProtection="1">
      <alignment vertical="center"/>
      <protection/>
    </xf>
    <xf numFmtId="38" fontId="1" fillId="0" borderId="35" xfId="16" applyFont="1" applyBorder="1" applyAlignment="1" applyProtection="1">
      <alignment vertical="center"/>
      <protection/>
    </xf>
    <xf numFmtId="38" fontId="1" fillId="0" borderId="41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vertical="center"/>
      <protection/>
    </xf>
    <xf numFmtId="38" fontId="1" fillId="0" borderId="3" xfId="16" applyFont="1" applyBorder="1" applyAlignment="1" applyProtection="1">
      <alignment vertical="center"/>
      <protection/>
    </xf>
    <xf numFmtId="38" fontId="1" fillId="0" borderId="42" xfId="16" applyFont="1" applyBorder="1" applyAlignment="1" applyProtection="1">
      <alignment vertical="center"/>
      <protection/>
    </xf>
    <xf numFmtId="38" fontId="1" fillId="0" borderId="43" xfId="16" applyFont="1" applyBorder="1" applyAlignment="1" applyProtection="1">
      <alignment horizontal="center" vertical="center"/>
      <protection/>
    </xf>
    <xf numFmtId="38" fontId="1" fillId="0" borderId="20" xfId="16" applyFont="1" applyBorder="1" applyAlignment="1" applyProtection="1">
      <alignment vertical="center"/>
      <protection/>
    </xf>
    <xf numFmtId="38" fontId="1" fillId="0" borderId="44" xfId="16" applyFont="1" applyBorder="1" applyAlignment="1" applyProtection="1">
      <alignment vertical="center"/>
      <protection/>
    </xf>
    <xf numFmtId="38" fontId="1" fillId="0" borderId="45" xfId="16" applyFont="1" applyBorder="1" applyAlignment="1" applyProtection="1">
      <alignment vertical="center"/>
      <protection/>
    </xf>
    <xf numFmtId="38" fontId="1" fillId="0" borderId="46" xfId="16" applyFont="1" applyBorder="1" applyAlignment="1" applyProtection="1">
      <alignment vertical="center"/>
      <protection/>
    </xf>
    <xf numFmtId="38" fontId="1" fillId="0" borderId="0" xfId="16" applyFont="1" applyAlignment="1">
      <alignment vertical="center"/>
    </xf>
    <xf numFmtId="38" fontId="1" fillId="0" borderId="27" xfId="16" applyFont="1" applyBorder="1" applyAlignment="1" applyProtection="1">
      <alignment vertical="center"/>
      <protection/>
    </xf>
    <xf numFmtId="38" fontId="1" fillId="0" borderId="18" xfId="16" applyFont="1" applyBorder="1" applyAlignment="1" applyProtection="1">
      <alignment vertical="center"/>
      <protection/>
    </xf>
    <xf numFmtId="38" fontId="1" fillId="0" borderId="5" xfId="16" applyFont="1" applyBorder="1" applyAlignment="1" applyProtection="1">
      <alignment vertical="center"/>
      <protection/>
    </xf>
    <xf numFmtId="38" fontId="1" fillId="0" borderId="21" xfId="16" applyFont="1" applyBorder="1" applyAlignment="1" applyProtection="1">
      <alignment vertical="center"/>
      <protection/>
    </xf>
    <xf numFmtId="38" fontId="1" fillId="0" borderId="47" xfId="16" applyFont="1" applyBorder="1" applyAlignment="1" applyProtection="1">
      <alignment horizontal="center" vertical="center"/>
      <protection/>
    </xf>
    <xf numFmtId="38" fontId="1" fillId="0" borderId="48" xfId="16" applyFont="1" applyBorder="1" applyAlignment="1" applyProtection="1">
      <alignment horizontal="center" vertical="center"/>
      <protection/>
    </xf>
    <xf numFmtId="38" fontId="1" fillId="0" borderId="49" xfId="16" applyFont="1" applyBorder="1" applyAlignment="1" applyProtection="1">
      <alignment horizontal="center" vertical="center"/>
      <protection/>
    </xf>
    <xf numFmtId="176" fontId="1" fillId="0" borderId="0" xfId="15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C11" sqref="C11"/>
    </sheetView>
  </sheetViews>
  <sheetFormatPr defaultColWidth="9.00390625" defaultRowHeight="13.5"/>
  <cols>
    <col min="1" max="13" width="18.625" style="73" customWidth="1"/>
  </cols>
  <sheetData>
    <row r="1" spans="1:13" ht="17.25">
      <c r="A1" s="28" t="s">
        <v>38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thickBot="1">
      <c r="A2" s="1" t="s">
        <v>39</v>
      </c>
      <c r="B2" s="2"/>
      <c r="C2" s="2"/>
      <c r="D2" s="2"/>
      <c r="E2" s="2"/>
      <c r="F2" s="2"/>
      <c r="G2" s="1"/>
      <c r="H2" s="1"/>
      <c r="I2" s="1"/>
      <c r="J2" s="1"/>
      <c r="K2" s="3"/>
      <c r="L2" s="81" t="s">
        <v>0</v>
      </c>
      <c r="M2" s="81"/>
    </row>
    <row r="3" spans="1:13" ht="18" thickBot="1">
      <c r="A3" s="30"/>
      <c r="B3" s="78" t="s">
        <v>40</v>
      </c>
      <c r="C3" s="79"/>
      <c r="D3" s="79"/>
      <c r="E3" s="79"/>
      <c r="F3" s="80"/>
      <c r="G3" s="79" t="s">
        <v>41</v>
      </c>
      <c r="H3" s="79"/>
      <c r="I3" s="79"/>
      <c r="J3" s="79"/>
      <c r="K3" s="78" t="s">
        <v>1</v>
      </c>
      <c r="L3" s="79"/>
      <c r="M3" s="80"/>
    </row>
    <row r="4" spans="1:13" ht="17.25">
      <c r="A4" s="30"/>
      <c r="B4" s="31"/>
      <c r="C4" s="32"/>
      <c r="D4" s="32"/>
      <c r="E4" s="33" t="s">
        <v>2</v>
      </c>
      <c r="F4" s="34" t="s">
        <v>3</v>
      </c>
      <c r="G4" s="74"/>
      <c r="H4" s="32"/>
      <c r="I4" s="32"/>
      <c r="J4" s="35" t="s">
        <v>4</v>
      </c>
      <c r="K4" s="31"/>
      <c r="L4" s="32"/>
      <c r="M4" s="34"/>
    </row>
    <row r="5" spans="1:13" ht="17.25">
      <c r="A5" s="36"/>
      <c r="B5" s="37" t="s">
        <v>5</v>
      </c>
      <c r="C5" s="38" t="s">
        <v>6</v>
      </c>
      <c r="D5" s="38" t="s">
        <v>7</v>
      </c>
      <c r="E5" s="38" t="s">
        <v>8</v>
      </c>
      <c r="F5" s="39" t="s">
        <v>9</v>
      </c>
      <c r="G5" s="41" t="s">
        <v>5</v>
      </c>
      <c r="H5" s="38" t="s">
        <v>6</v>
      </c>
      <c r="I5" s="38" t="s">
        <v>7</v>
      </c>
      <c r="J5" s="41" t="s">
        <v>10</v>
      </c>
      <c r="K5" s="37" t="s">
        <v>11</v>
      </c>
      <c r="L5" s="38" t="s">
        <v>12</v>
      </c>
      <c r="M5" s="42" t="s">
        <v>13</v>
      </c>
    </row>
    <row r="6" spans="1:13" ht="17.25">
      <c r="A6" s="43" t="s">
        <v>14</v>
      </c>
      <c r="B6" s="44" t="s">
        <v>15</v>
      </c>
      <c r="C6" s="45" t="s">
        <v>16</v>
      </c>
      <c r="D6" s="45" t="s">
        <v>17</v>
      </c>
      <c r="E6" s="45" t="s">
        <v>18</v>
      </c>
      <c r="F6" s="46" t="s">
        <v>19</v>
      </c>
      <c r="G6" s="47" t="s">
        <v>20</v>
      </c>
      <c r="H6" s="45" t="s">
        <v>21</v>
      </c>
      <c r="I6" s="45" t="s">
        <v>22</v>
      </c>
      <c r="J6" s="47" t="s">
        <v>23</v>
      </c>
      <c r="K6" s="48"/>
      <c r="L6" s="49"/>
      <c r="M6" s="46"/>
    </row>
    <row r="7" spans="1:13" ht="17.25">
      <c r="A7" s="40" t="s">
        <v>24</v>
      </c>
      <c r="B7" s="50">
        <v>20863740</v>
      </c>
      <c r="C7" s="51">
        <v>849491</v>
      </c>
      <c r="D7" s="51">
        <v>21713231</v>
      </c>
      <c r="E7" s="51">
        <v>0</v>
      </c>
      <c r="F7" s="52">
        <v>0</v>
      </c>
      <c r="G7" s="53">
        <v>20534161</v>
      </c>
      <c r="H7" s="5">
        <v>278420</v>
      </c>
      <c r="I7" s="5">
        <v>20812581</v>
      </c>
      <c r="J7" s="53">
        <v>0</v>
      </c>
      <c r="K7" s="7">
        <f aca="true" t="shared" si="0" ref="K7:M22">IF(G7=0,"",(G7/B7))</f>
        <v>0.9842032636526337</v>
      </c>
      <c r="L7" s="8">
        <f t="shared" si="0"/>
        <v>0.3277492051122378</v>
      </c>
      <c r="M7" s="9">
        <f t="shared" si="0"/>
        <v>0.9585206826197354</v>
      </c>
    </row>
    <row r="8" spans="1:13" ht="17.25">
      <c r="A8" s="40" t="s">
        <v>42</v>
      </c>
      <c r="B8" s="4">
        <v>28150364</v>
      </c>
      <c r="C8" s="5">
        <v>1389966</v>
      </c>
      <c r="D8" s="5">
        <v>29540330</v>
      </c>
      <c r="E8" s="5">
        <v>0</v>
      </c>
      <c r="F8" s="6">
        <v>0</v>
      </c>
      <c r="G8" s="53">
        <v>27801614</v>
      </c>
      <c r="H8" s="5">
        <v>320962</v>
      </c>
      <c r="I8" s="5">
        <v>28122576</v>
      </c>
      <c r="J8" s="53">
        <v>0</v>
      </c>
      <c r="K8" s="7">
        <f t="shared" si="0"/>
        <v>0.9876111726299525</v>
      </c>
      <c r="L8" s="8">
        <f t="shared" si="0"/>
        <v>0.2309135619144641</v>
      </c>
      <c r="M8" s="9">
        <f t="shared" si="0"/>
        <v>0.9520061556522896</v>
      </c>
    </row>
    <row r="9" spans="1:13" ht="17.25">
      <c r="A9" s="40" t="s">
        <v>25</v>
      </c>
      <c r="B9" s="4">
        <v>431538</v>
      </c>
      <c r="C9" s="5">
        <v>25768</v>
      </c>
      <c r="D9" s="5">
        <v>457306</v>
      </c>
      <c r="E9" s="5">
        <v>0</v>
      </c>
      <c r="F9" s="6">
        <v>0</v>
      </c>
      <c r="G9" s="53">
        <v>424117</v>
      </c>
      <c r="H9" s="5">
        <v>3470</v>
      </c>
      <c r="I9" s="5">
        <v>427587</v>
      </c>
      <c r="J9" s="53">
        <v>0</v>
      </c>
      <c r="K9" s="7">
        <f t="shared" si="0"/>
        <v>0.9828033684171498</v>
      </c>
      <c r="L9" s="8">
        <f t="shared" si="0"/>
        <v>0.13466314809065508</v>
      </c>
      <c r="M9" s="9">
        <f t="shared" si="0"/>
        <v>0.935012879778529</v>
      </c>
    </row>
    <row r="10" spans="1:13" ht="17.25">
      <c r="A10" s="40" t="s">
        <v>26</v>
      </c>
      <c r="B10" s="4">
        <v>2731045</v>
      </c>
      <c r="C10" s="5">
        <v>491976</v>
      </c>
      <c r="D10" s="5">
        <v>3223021</v>
      </c>
      <c r="E10" s="5">
        <v>0</v>
      </c>
      <c r="F10" s="6">
        <v>0</v>
      </c>
      <c r="G10" s="53">
        <v>2627664</v>
      </c>
      <c r="H10" s="5">
        <v>67509</v>
      </c>
      <c r="I10" s="5">
        <v>2695173</v>
      </c>
      <c r="J10" s="53">
        <v>0</v>
      </c>
      <c r="K10" s="7">
        <f t="shared" si="0"/>
        <v>0.9621459917357641</v>
      </c>
      <c r="L10" s="8">
        <f t="shared" si="0"/>
        <v>0.13722010829796574</v>
      </c>
      <c r="M10" s="9">
        <f t="shared" si="0"/>
        <v>0.8362257025318792</v>
      </c>
    </row>
    <row r="11" spans="1:13" ht="17.25">
      <c r="A11" s="40" t="s">
        <v>43</v>
      </c>
      <c r="B11" s="4">
        <v>382168</v>
      </c>
      <c r="C11" s="5">
        <v>72738</v>
      </c>
      <c r="D11" s="5">
        <v>454906</v>
      </c>
      <c r="E11" s="5">
        <v>0</v>
      </c>
      <c r="F11" s="6">
        <v>0</v>
      </c>
      <c r="G11" s="53">
        <v>372169</v>
      </c>
      <c r="H11" s="5">
        <v>7815</v>
      </c>
      <c r="I11" s="5">
        <v>379984</v>
      </c>
      <c r="J11" s="53">
        <v>0</v>
      </c>
      <c r="K11" s="13">
        <f t="shared" si="0"/>
        <v>0.9738361139603525</v>
      </c>
      <c r="L11" s="58">
        <f t="shared" si="0"/>
        <v>0.10744040254062526</v>
      </c>
      <c r="M11" s="15">
        <f t="shared" si="0"/>
        <v>0.8353022382646085</v>
      </c>
    </row>
    <row r="12" spans="1:13" ht="17.25">
      <c r="A12" s="54" t="s">
        <v>44</v>
      </c>
      <c r="B12" s="16">
        <v>8845</v>
      </c>
      <c r="C12" s="17">
        <v>0</v>
      </c>
      <c r="D12" s="17">
        <v>8845</v>
      </c>
      <c r="E12" s="17">
        <v>0</v>
      </c>
      <c r="F12" s="18">
        <v>0</v>
      </c>
      <c r="G12" s="55">
        <v>8845</v>
      </c>
      <c r="H12" s="17">
        <v>0</v>
      </c>
      <c r="I12" s="17">
        <v>8845</v>
      </c>
      <c r="J12" s="55">
        <v>0</v>
      </c>
      <c r="K12" s="7">
        <f t="shared" si="0"/>
        <v>1</v>
      </c>
      <c r="L12" s="8">
        <f t="shared" si="0"/>
      </c>
      <c r="M12" s="9">
        <f t="shared" si="0"/>
        <v>1</v>
      </c>
    </row>
    <row r="13" spans="1:13" ht="17.25">
      <c r="A13" s="40" t="s">
        <v>45</v>
      </c>
      <c r="B13" s="4">
        <v>0</v>
      </c>
      <c r="C13" s="5">
        <v>0</v>
      </c>
      <c r="D13" s="5">
        <v>0</v>
      </c>
      <c r="E13" s="5">
        <v>0</v>
      </c>
      <c r="F13" s="6">
        <v>0</v>
      </c>
      <c r="G13" s="53">
        <v>0</v>
      </c>
      <c r="H13" s="5">
        <v>0</v>
      </c>
      <c r="I13" s="5">
        <v>0</v>
      </c>
      <c r="J13" s="53">
        <v>0</v>
      </c>
      <c r="K13" s="7">
        <f t="shared" si="0"/>
      </c>
      <c r="L13" s="8">
        <f t="shared" si="0"/>
      </c>
      <c r="M13" s="9">
        <f t="shared" si="0"/>
      </c>
    </row>
    <row r="14" spans="1:13" ht="17.25">
      <c r="A14" s="40" t="s">
        <v>46</v>
      </c>
      <c r="B14" s="4">
        <v>9294</v>
      </c>
      <c r="C14" s="5">
        <v>3525</v>
      </c>
      <c r="D14" s="5">
        <v>12819</v>
      </c>
      <c r="E14" s="5">
        <v>0</v>
      </c>
      <c r="F14" s="6">
        <v>0</v>
      </c>
      <c r="G14" s="53">
        <v>9294</v>
      </c>
      <c r="H14" s="5">
        <v>338</v>
      </c>
      <c r="I14" s="5">
        <v>9632</v>
      </c>
      <c r="J14" s="53">
        <v>0</v>
      </c>
      <c r="K14" s="7">
        <f t="shared" si="0"/>
        <v>1</v>
      </c>
      <c r="L14" s="8">
        <f t="shared" si="0"/>
        <v>0.09588652482269504</v>
      </c>
      <c r="M14" s="9">
        <f t="shared" si="0"/>
        <v>0.7513846633902801</v>
      </c>
    </row>
    <row r="15" spans="1:13" ht="17.25">
      <c r="A15" s="40" t="s">
        <v>47</v>
      </c>
      <c r="B15" s="4">
        <v>13378</v>
      </c>
      <c r="C15" s="5">
        <v>0</v>
      </c>
      <c r="D15" s="5">
        <v>13378</v>
      </c>
      <c r="E15" s="5">
        <v>0</v>
      </c>
      <c r="F15" s="6">
        <v>0</v>
      </c>
      <c r="G15" s="53">
        <v>13378</v>
      </c>
      <c r="H15" s="5">
        <v>0</v>
      </c>
      <c r="I15" s="5">
        <v>13378</v>
      </c>
      <c r="J15" s="53">
        <v>0</v>
      </c>
      <c r="K15" s="7">
        <f t="shared" si="0"/>
        <v>1</v>
      </c>
      <c r="L15" s="8">
        <f t="shared" si="0"/>
      </c>
      <c r="M15" s="9">
        <f t="shared" si="0"/>
        <v>1</v>
      </c>
    </row>
    <row r="16" spans="1:13" ht="17.25">
      <c r="A16" s="56" t="s">
        <v>48</v>
      </c>
      <c r="B16" s="10">
        <v>1893</v>
      </c>
      <c r="C16" s="11">
        <v>824</v>
      </c>
      <c r="D16" s="11">
        <v>2717</v>
      </c>
      <c r="E16" s="11">
        <v>0</v>
      </c>
      <c r="F16" s="12">
        <v>0</v>
      </c>
      <c r="G16" s="57">
        <v>1893</v>
      </c>
      <c r="H16" s="11">
        <v>621</v>
      </c>
      <c r="I16" s="11">
        <v>2514</v>
      </c>
      <c r="J16" s="57">
        <v>0</v>
      </c>
      <c r="K16" s="7">
        <f t="shared" si="0"/>
        <v>1</v>
      </c>
      <c r="L16" s="8">
        <f t="shared" si="0"/>
        <v>0.7536407766990292</v>
      </c>
      <c r="M16" s="9">
        <f t="shared" si="0"/>
        <v>0.9252852410747148</v>
      </c>
    </row>
    <row r="17" spans="1:13" ht="17.25">
      <c r="A17" s="40" t="s">
        <v>49</v>
      </c>
      <c r="B17" s="4">
        <v>0</v>
      </c>
      <c r="C17" s="5">
        <v>0</v>
      </c>
      <c r="D17" s="5">
        <v>0</v>
      </c>
      <c r="E17" s="5">
        <v>0</v>
      </c>
      <c r="F17" s="6">
        <v>0</v>
      </c>
      <c r="G17" s="53">
        <v>0</v>
      </c>
      <c r="H17" s="5">
        <v>0</v>
      </c>
      <c r="I17" s="5">
        <v>0</v>
      </c>
      <c r="J17" s="53">
        <v>0</v>
      </c>
      <c r="K17" s="19">
        <f t="shared" si="0"/>
      </c>
      <c r="L17" s="20">
        <f t="shared" si="0"/>
      </c>
      <c r="M17" s="21">
        <f t="shared" si="0"/>
      </c>
    </row>
    <row r="18" spans="1:13" ht="17.25">
      <c r="A18" s="40" t="s">
        <v>50</v>
      </c>
      <c r="B18" s="4">
        <v>0</v>
      </c>
      <c r="C18" s="5">
        <v>0</v>
      </c>
      <c r="D18" s="5">
        <v>0</v>
      </c>
      <c r="E18" s="5">
        <v>0</v>
      </c>
      <c r="F18" s="6">
        <v>0</v>
      </c>
      <c r="G18" s="53">
        <v>0</v>
      </c>
      <c r="H18" s="5">
        <v>0</v>
      </c>
      <c r="I18" s="5">
        <v>0</v>
      </c>
      <c r="J18" s="53">
        <v>0</v>
      </c>
      <c r="K18" s="7">
        <f t="shared" si="0"/>
      </c>
      <c r="L18" s="8">
        <f t="shared" si="0"/>
      </c>
      <c r="M18" s="9">
        <f t="shared" si="0"/>
      </c>
    </row>
    <row r="19" spans="1:13" ht="17.25">
      <c r="A19" s="40" t="s">
        <v>51</v>
      </c>
      <c r="B19" s="4">
        <v>0</v>
      </c>
      <c r="C19" s="5">
        <v>0</v>
      </c>
      <c r="D19" s="5">
        <v>0</v>
      </c>
      <c r="E19" s="5">
        <v>0</v>
      </c>
      <c r="F19" s="6">
        <v>0</v>
      </c>
      <c r="G19" s="53">
        <v>0</v>
      </c>
      <c r="H19" s="5">
        <v>0</v>
      </c>
      <c r="I19" s="5">
        <v>0</v>
      </c>
      <c r="J19" s="53">
        <v>0</v>
      </c>
      <c r="K19" s="7">
        <f t="shared" si="0"/>
      </c>
      <c r="L19" s="8">
        <f t="shared" si="0"/>
      </c>
      <c r="M19" s="9">
        <f t="shared" si="0"/>
      </c>
    </row>
    <row r="20" spans="1:13" ht="17.25">
      <c r="A20" s="40" t="s">
        <v>52</v>
      </c>
      <c r="B20" s="4">
        <v>367610</v>
      </c>
      <c r="C20" s="5">
        <v>101425</v>
      </c>
      <c r="D20" s="5">
        <v>469035</v>
      </c>
      <c r="E20" s="5">
        <v>0</v>
      </c>
      <c r="F20" s="6">
        <v>0</v>
      </c>
      <c r="G20" s="53">
        <v>355001</v>
      </c>
      <c r="H20" s="5">
        <v>13084</v>
      </c>
      <c r="I20" s="5">
        <v>368085</v>
      </c>
      <c r="J20" s="53">
        <v>0</v>
      </c>
      <c r="K20" s="7">
        <f t="shared" si="0"/>
        <v>0.9657000625663067</v>
      </c>
      <c r="L20" s="8">
        <f t="shared" si="0"/>
        <v>0.12900172541286664</v>
      </c>
      <c r="M20" s="9">
        <f t="shared" si="0"/>
        <v>0.784770859317535</v>
      </c>
    </row>
    <row r="21" spans="1:13" ht="17.25">
      <c r="A21" s="40" t="s">
        <v>53</v>
      </c>
      <c r="B21" s="4">
        <v>0</v>
      </c>
      <c r="C21" s="5">
        <v>0</v>
      </c>
      <c r="D21" s="5">
        <v>0</v>
      </c>
      <c r="E21" s="5">
        <v>0</v>
      </c>
      <c r="F21" s="6">
        <v>0</v>
      </c>
      <c r="G21" s="53">
        <v>0</v>
      </c>
      <c r="H21" s="5">
        <v>0</v>
      </c>
      <c r="I21" s="5">
        <v>0</v>
      </c>
      <c r="J21" s="53">
        <v>0</v>
      </c>
      <c r="K21" s="13">
        <f t="shared" si="0"/>
      </c>
      <c r="L21" s="14">
        <f t="shared" si="0"/>
      </c>
      <c r="M21" s="15">
        <f t="shared" si="0"/>
      </c>
    </row>
    <row r="22" spans="1:13" ht="17.25">
      <c r="A22" s="54" t="s">
        <v>27</v>
      </c>
      <c r="B22" s="16">
        <v>894911</v>
      </c>
      <c r="C22" s="17">
        <v>131423</v>
      </c>
      <c r="D22" s="17">
        <v>1026334</v>
      </c>
      <c r="E22" s="17">
        <v>0</v>
      </c>
      <c r="F22" s="18">
        <v>0</v>
      </c>
      <c r="G22" s="55">
        <v>866410</v>
      </c>
      <c r="H22" s="17">
        <v>28641</v>
      </c>
      <c r="I22" s="17">
        <v>895051</v>
      </c>
      <c r="J22" s="55">
        <v>0</v>
      </c>
      <c r="K22" s="7">
        <f t="shared" si="0"/>
        <v>0.9681521402686971</v>
      </c>
      <c r="L22" s="8">
        <f t="shared" si="0"/>
        <v>0.217929890506228</v>
      </c>
      <c r="M22" s="9">
        <f t="shared" si="0"/>
        <v>0.8720855004316334</v>
      </c>
    </row>
    <row r="23" spans="1:13" ht="17.25">
      <c r="A23" s="40" t="s">
        <v>54</v>
      </c>
      <c r="B23" s="4">
        <v>741377</v>
      </c>
      <c r="C23" s="5">
        <v>92387</v>
      </c>
      <c r="D23" s="5">
        <v>833764</v>
      </c>
      <c r="E23" s="5">
        <v>0</v>
      </c>
      <c r="F23" s="6">
        <v>0</v>
      </c>
      <c r="G23" s="53">
        <v>722978</v>
      </c>
      <c r="H23" s="5">
        <v>13788</v>
      </c>
      <c r="I23" s="5">
        <v>736766</v>
      </c>
      <c r="J23" s="53">
        <v>0</v>
      </c>
      <c r="K23" s="7">
        <f aca="true" t="shared" si="1" ref="K23:M79">IF(G23=0,"",(G23/B23))</f>
        <v>0.9751826668483107</v>
      </c>
      <c r="L23" s="8">
        <f t="shared" si="1"/>
        <v>0.14924177644040829</v>
      </c>
      <c r="M23" s="9">
        <f t="shared" si="1"/>
        <v>0.8836625232080061</v>
      </c>
    </row>
    <row r="24" spans="1:13" ht="17.25">
      <c r="A24" s="40" t="s">
        <v>28</v>
      </c>
      <c r="B24" s="4">
        <v>749798</v>
      </c>
      <c r="C24" s="5">
        <v>68631</v>
      </c>
      <c r="D24" s="5">
        <v>818429</v>
      </c>
      <c r="E24" s="5">
        <v>0</v>
      </c>
      <c r="F24" s="6">
        <v>0</v>
      </c>
      <c r="G24" s="53">
        <v>735854</v>
      </c>
      <c r="H24" s="5">
        <v>13473</v>
      </c>
      <c r="I24" s="5">
        <v>749327</v>
      </c>
      <c r="J24" s="53">
        <v>0</v>
      </c>
      <c r="K24" s="7">
        <f t="shared" si="1"/>
        <v>0.9814029912056313</v>
      </c>
      <c r="L24" s="8">
        <f t="shared" si="1"/>
        <v>0.19631070507496612</v>
      </c>
      <c r="M24" s="9">
        <f t="shared" si="1"/>
        <v>0.9155675079939738</v>
      </c>
    </row>
    <row r="25" spans="1:13" ht="17.25">
      <c r="A25" s="40" t="s">
        <v>55</v>
      </c>
      <c r="B25" s="4">
        <v>542100</v>
      </c>
      <c r="C25" s="5">
        <v>19418</v>
      </c>
      <c r="D25" s="5">
        <v>561518</v>
      </c>
      <c r="E25" s="5">
        <v>0</v>
      </c>
      <c r="F25" s="6">
        <v>0</v>
      </c>
      <c r="G25" s="53">
        <v>530483</v>
      </c>
      <c r="H25" s="5">
        <v>9282</v>
      </c>
      <c r="I25" s="5">
        <v>539765</v>
      </c>
      <c r="J25" s="53">
        <v>0</v>
      </c>
      <c r="K25" s="7">
        <f t="shared" si="1"/>
        <v>0.978570374469655</v>
      </c>
      <c r="L25" s="8">
        <f t="shared" si="1"/>
        <v>0.47801009372746933</v>
      </c>
      <c r="M25" s="9">
        <f t="shared" si="1"/>
        <v>0.9612603692134535</v>
      </c>
    </row>
    <row r="26" spans="1:13" ht="17.25">
      <c r="A26" s="56" t="s">
        <v>29</v>
      </c>
      <c r="B26" s="10">
        <v>476014</v>
      </c>
      <c r="C26" s="11">
        <v>29281</v>
      </c>
      <c r="D26" s="11">
        <v>505295</v>
      </c>
      <c r="E26" s="11">
        <v>0</v>
      </c>
      <c r="F26" s="12">
        <v>0</v>
      </c>
      <c r="G26" s="57">
        <v>468999</v>
      </c>
      <c r="H26" s="11">
        <v>4827</v>
      </c>
      <c r="I26" s="11">
        <v>473826</v>
      </c>
      <c r="J26" s="57">
        <v>0</v>
      </c>
      <c r="K26" s="7">
        <f t="shared" si="1"/>
        <v>0.9852630384820614</v>
      </c>
      <c r="L26" s="8">
        <f t="shared" si="1"/>
        <v>0.16485092722243092</v>
      </c>
      <c r="M26" s="9">
        <f t="shared" si="1"/>
        <v>0.9377215290078074</v>
      </c>
    </row>
    <row r="27" spans="1:13" ht="17.25">
      <c r="A27" s="40" t="s">
        <v>56</v>
      </c>
      <c r="B27" s="4">
        <v>1171</v>
      </c>
      <c r="C27" s="5">
        <v>0</v>
      </c>
      <c r="D27" s="5">
        <v>1171</v>
      </c>
      <c r="E27" s="5">
        <v>0</v>
      </c>
      <c r="F27" s="6">
        <v>0</v>
      </c>
      <c r="G27" s="53">
        <v>1171</v>
      </c>
      <c r="H27" s="5">
        <v>0</v>
      </c>
      <c r="I27" s="5">
        <v>1171</v>
      </c>
      <c r="J27" s="53">
        <v>0</v>
      </c>
      <c r="K27" s="19">
        <f t="shared" si="1"/>
        <v>1</v>
      </c>
      <c r="L27" s="20">
        <f t="shared" si="1"/>
      </c>
      <c r="M27" s="21">
        <f t="shared" si="1"/>
        <v>1</v>
      </c>
    </row>
    <row r="28" spans="1:13" ht="17.25">
      <c r="A28" s="40" t="s">
        <v>57</v>
      </c>
      <c r="B28" s="4">
        <v>413</v>
      </c>
      <c r="C28" s="5">
        <v>0</v>
      </c>
      <c r="D28" s="5">
        <v>413</v>
      </c>
      <c r="E28" s="5">
        <v>0</v>
      </c>
      <c r="F28" s="6">
        <v>0</v>
      </c>
      <c r="G28" s="53">
        <v>413</v>
      </c>
      <c r="H28" s="5">
        <v>0</v>
      </c>
      <c r="I28" s="5">
        <v>413</v>
      </c>
      <c r="J28" s="53">
        <v>0</v>
      </c>
      <c r="K28" s="7">
        <f t="shared" si="1"/>
        <v>1</v>
      </c>
      <c r="L28" s="8">
        <f t="shared" si="1"/>
      </c>
      <c r="M28" s="9">
        <f t="shared" si="1"/>
        <v>1</v>
      </c>
    </row>
    <row r="29" spans="1:13" ht="17.25">
      <c r="A29" s="40" t="s">
        <v>58</v>
      </c>
      <c r="B29" s="4">
        <v>0</v>
      </c>
      <c r="C29" s="5">
        <v>0</v>
      </c>
      <c r="D29" s="5">
        <v>0</v>
      </c>
      <c r="E29" s="5">
        <v>0</v>
      </c>
      <c r="F29" s="6">
        <v>0</v>
      </c>
      <c r="G29" s="53">
        <v>0</v>
      </c>
      <c r="H29" s="5">
        <v>0</v>
      </c>
      <c r="I29" s="5">
        <v>0</v>
      </c>
      <c r="J29" s="53">
        <v>0</v>
      </c>
      <c r="K29" s="7">
        <f t="shared" si="1"/>
      </c>
      <c r="L29" s="8">
        <f t="shared" si="1"/>
      </c>
      <c r="M29" s="9">
        <f t="shared" si="1"/>
      </c>
    </row>
    <row r="30" spans="1:13" ht="17.25">
      <c r="A30" s="40" t="s">
        <v>30</v>
      </c>
      <c r="B30" s="4">
        <v>10614</v>
      </c>
      <c r="C30" s="5">
        <v>7963</v>
      </c>
      <c r="D30" s="5">
        <v>18577</v>
      </c>
      <c r="E30" s="5">
        <v>0</v>
      </c>
      <c r="F30" s="6">
        <v>0</v>
      </c>
      <c r="G30" s="53">
        <v>10614</v>
      </c>
      <c r="H30" s="5">
        <v>400</v>
      </c>
      <c r="I30" s="5">
        <v>11014</v>
      </c>
      <c r="J30" s="53">
        <v>0</v>
      </c>
      <c r="K30" s="7">
        <f t="shared" si="1"/>
        <v>1</v>
      </c>
      <c r="L30" s="8">
        <f t="shared" si="1"/>
        <v>0.05023232450081627</v>
      </c>
      <c r="M30" s="9">
        <f t="shared" si="1"/>
        <v>0.5928836733595306</v>
      </c>
    </row>
    <row r="31" spans="1:13" ht="17.25">
      <c r="A31" s="40" t="s">
        <v>59</v>
      </c>
      <c r="B31" s="4">
        <v>6925</v>
      </c>
      <c r="C31" s="5">
        <v>0</v>
      </c>
      <c r="D31" s="5">
        <v>6925</v>
      </c>
      <c r="E31" s="5">
        <v>0</v>
      </c>
      <c r="F31" s="6">
        <v>0</v>
      </c>
      <c r="G31" s="53">
        <v>6925</v>
      </c>
      <c r="H31" s="5">
        <v>0</v>
      </c>
      <c r="I31" s="5">
        <v>6925</v>
      </c>
      <c r="J31" s="53">
        <v>0</v>
      </c>
      <c r="K31" s="13">
        <f t="shared" si="1"/>
        <v>1</v>
      </c>
      <c r="L31" s="14">
        <f t="shared" si="1"/>
      </c>
      <c r="M31" s="15">
        <f t="shared" si="1"/>
        <v>1</v>
      </c>
    </row>
    <row r="32" spans="1:13" ht="17.25">
      <c r="A32" s="54" t="s">
        <v>60</v>
      </c>
      <c r="B32" s="16">
        <v>0</v>
      </c>
      <c r="C32" s="17">
        <v>0</v>
      </c>
      <c r="D32" s="17">
        <v>0</v>
      </c>
      <c r="E32" s="17">
        <v>0</v>
      </c>
      <c r="F32" s="18">
        <v>0</v>
      </c>
      <c r="G32" s="55">
        <v>0</v>
      </c>
      <c r="H32" s="17">
        <v>0</v>
      </c>
      <c r="I32" s="17">
        <v>0</v>
      </c>
      <c r="J32" s="55">
        <v>0</v>
      </c>
      <c r="K32" s="7">
        <f t="shared" si="1"/>
      </c>
      <c r="L32" s="8">
        <f t="shared" si="1"/>
      </c>
      <c r="M32" s="9">
        <f t="shared" si="1"/>
      </c>
    </row>
    <row r="33" spans="1:13" ht="17.25">
      <c r="A33" s="40" t="s">
        <v>61</v>
      </c>
      <c r="B33" s="4">
        <v>39968</v>
      </c>
      <c r="C33" s="5">
        <v>5067</v>
      </c>
      <c r="D33" s="5">
        <v>45035</v>
      </c>
      <c r="E33" s="5">
        <v>0</v>
      </c>
      <c r="F33" s="6">
        <v>0</v>
      </c>
      <c r="G33" s="53">
        <v>36210</v>
      </c>
      <c r="H33" s="5">
        <v>124</v>
      </c>
      <c r="I33" s="5">
        <v>36334</v>
      </c>
      <c r="J33" s="53">
        <v>0</v>
      </c>
      <c r="K33" s="7">
        <f t="shared" si="1"/>
        <v>0.9059747798238591</v>
      </c>
      <c r="L33" s="8">
        <f t="shared" si="1"/>
        <v>0.024472074205644366</v>
      </c>
      <c r="M33" s="9">
        <f t="shared" si="1"/>
        <v>0.8067947152214944</v>
      </c>
    </row>
    <row r="34" spans="1:13" ht="17.25">
      <c r="A34" s="40" t="s">
        <v>31</v>
      </c>
      <c r="B34" s="4">
        <v>7686</v>
      </c>
      <c r="C34" s="5">
        <v>0</v>
      </c>
      <c r="D34" s="5">
        <v>7686</v>
      </c>
      <c r="E34" s="5">
        <v>0</v>
      </c>
      <c r="F34" s="6">
        <v>0</v>
      </c>
      <c r="G34" s="53">
        <v>7686</v>
      </c>
      <c r="H34" s="5">
        <v>0</v>
      </c>
      <c r="I34" s="5">
        <v>7686</v>
      </c>
      <c r="J34" s="53">
        <v>0</v>
      </c>
      <c r="K34" s="7">
        <f t="shared" si="1"/>
        <v>1</v>
      </c>
      <c r="L34" s="8">
        <f t="shared" si="1"/>
      </c>
      <c r="M34" s="9">
        <f t="shared" si="1"/>
        <v>1</v>
      </c>
    </row>
    <row r="35" spans="1:13" ht="17.25">
      <c r="A35" s="40" t="s">
        <v>62</v>
      </c>
      <c r="B35" s="4">
        <v>0</v>
      </c>
      <c r="C35" s="5">
        <v>0</v>
      </c>
      <c r="D35" s="5">
        <v>0</v>
      </c>
      <c r="E35" s="5">
        <v>0</v>
      </c>
      <c r="F35" s="6">
        <v>0</v>
      </c>
      <c r="G35" s="53">
        <v>0</v>
      </c>
      <c r="H35" s="5">
        <v>0</v>
      </c>
      <c r="I35" s="5">
        <v>0</v>
      </c>
      <c r="J35" s="53">
        <v>0</v>
      </c>
      <c r="K35" s="7">
        <f t="shared" si="1"/>
      </c>
      <c r="L35" s="8">
        <f t="shared" si="1"/>
      </c>
      <c r="M35" s="9">
        <f t="shared" si="1"/>
      </c>
    </row>
    <row r="36" spans="1:13" ht="17.25">
      <c r="A36" s="56" t="s">
        <v>63</v>
      </c>
      <c r="B36" s="10">
        <v>0</v>
      </c>
      <c r="C36" s="11">
        <v>0</v>
      </c>
      <c r="D36" s="11">
        <v>0</v>
      </c>
      <c r="E36" s="11">
        <v>0</v>
      </c>
      <c r="F36" s="12">
        <v>0</v>
      </c>
      <c r="G36" s="57">
        <v>0</v>
      </c>
      <c r="H36" s="11">
        <v>0</v>
      </c>
      <c r="I36" s="11">
        <v>0</v>
      </c>
      <c r="J36" s="57">
        <v>0</v>
      </c>
      <c r="K36" s="7">
        <f t="shared" si="1"/>
      </c>
      <c r="L36" s="8">
        <f t="shared" si="1"/>
      </c>
      <c r="M36" s="9">
        <f t="shared" si="1"/>
      </c>
    </row>
    <row r="37" spans="1:13" ht="17.25">
      <c r="A37" s="40" t="s">
        <v>64</v>
      </c>
      <c r="B37" s="4">
        <v>0</v>
      </c>
      <c r="C37" s="5">
        <v>0</v>
      </c>
      <c r="D37" s="5">
        <v>0</v>
      </c>
      <c r="E37" s="5">
        <v>0</v>
      </c>
      <c r="F37" s="6">
        <v>0</v>
      </c>
      <c r="G37" s="53">
        <v>0</v>
      </c>
      <c r="H37" s="5">
        <v>0</v>
      </c>
      <c r="I37" s="5">
        <v>0</v>
      </c>
      <c r="J37" s="53">
        <v>0</v>
      </c>
      <c r="K37" s="19">
        <f t="shared" si="1"/>
      </c>
      <c r="L37" s="20">
        <f t="shared" si="1"/>
      </c>
      <c r="M37" s="21">
        <f t="shared" si="1"/>
      </c>
    </row>
    <row r="38" spans="1:13" ht="17.25">
      <c r="A38" s="40" t="s">
        <v>65</v>
      </c>
      <c r="B38" s="4">
        <v>0</v>
      </c>
      <c r="C38" s="5">
        <v>0</v>
      </c>
      <c r="D38" s="5">
        <v>0</v>
      </c>
      <c r="E38" s="5">
        <v>0</v>
      </c>
      <c r="F38" s="6">
        <v>0</v>
      </c>
      <c r="G38" s="53">
        <v>0</v>
      </c>
      <c r="H38" s="5">
        <v>0</v>
      </c>
      <c r="I38" s="5">
        <v>0</v>
      </c>
      <c r="J38" s="53">
        <v>0</v>
      </c>
      <c r="K38" s="7">
        <f t="shared" si="1"/>
      </c>
      <c r="L38" s="8">
        <f t="shared" si="1"/>
      </c>
      <c r="M38" s="9">
        <f t="shared" si="1"/>
      </c>
    </row>
    <row r="39" spans="1:13" ht="17.25">
      <c r="A39" s="40" t="s">
        <v>66</v>
      </c>
      <c r="B39" s="4">
        <v>0</v>
      </c>
      <c r="C39" s="5">
        <v>0</v>
      </c>
      <c r="D39" s="5">
        <v>0</v>
      </c>
      <c r="E39" s="5">
        <v>0</v>
      </c>
      <c r="F39" s="6">
        <v>0</v>
      </c>
      <c r="G39" s="53">
        <v>0</v>
      </c>
      <c r="H39" s="5">
        <v>0</v>
      </c>
      <c r="I39" s="5">
        <v>0</v>
      </c>
      <c r="J39" s="53">
        <v>0</v>
      </c>
      <c r="K39" s="7">
        <f t="shared" si="1"/>
      </c>
      <c r="L39" s="8">
        <f t="shared" si="1"/>
      </c>
      <c r="M39" s="9">
        <f t="shared" si="1"/>
      </c>
    </row>
    <row r="40" spans="1:13" ht="17.25">
      <c r="A40" s="40" t="s">
        <v>67</v>
      </c>
      <c r="B40" s="4">
        <v>10388</v>
      </c>
      <c r="C40" s="5">
        <v>1147</v>
      </c>
      <c r="D40" s="5">
        <v>11535</v>
      </c>
      <c r="E40" s="5">
        <v>0</v>
      </c>
      <c r="F40" s="6">
        <v>0</v>
      </c>
      <c r="G40" s="53">
        <v>10388</v>
      </c>
      <c r="H40" s="5">
        <v>1147</v>
      </c>
      <c r="I40" s="5">
        <v>11535</v>
      </c>
      <c r="J40" s="53">
        <v>0</v>
      </c>
      <c r="K40" s="7">
        <f t="shared" si="1"/>
        <v>1</v>
      </c>
      <c r="L40" s="8">
        <f t="shared" si="1"/>
        <v>1</v>
      </c>
      <c r="M40" s="9">
        <f t="shared" si="1"/>
        <v>1</v>
      </c>
    </row>
    <row r="41" spans="1:13" ht="17.25">
      <c r="A41" s="40" t="s">
        <v>68</v>
      </c>
      <c r="B41" s="4">
        <v>0</v>
      </c>
      <c r="C41" s="5">
        <v>0</v>
      </c>
      <c r="D41" s="5">
        <v>0</v>
      </c>
      <c r="E41" s="5">
        <v>0</v>
      </c>
      <c r="F41" s="6">
        <v>0</v>
      </c>
      <c r="G41" s="53">
        <v>0</v>
      </c>
      <c r="H41" s="5">
        <v>0</v>
      </c>
      <c r="I41" s="5">
        <v>0</v>
      </c>
      <c r="J41" s="53">
        <v>0</v>
      </c>
      <c r="K41" s="13">
        <f t="shared" si="1"/>
      </c>
      <c r="L41" s="14">
        <f t="shared" si="1"/>
      </c>
      <c r="M41" s="15">
        <f t="shared" si="1"/>
      </c>
    </row>
    <row r="42" spans="1:13" ht="17.25">
      <c r="A42" s="54" t="s">
        <v>69</v>
      </c>
      <c r="B42" s="16">
        <v>0</v>
      </c>
      <c r="C42" s="17">
        <v>0</v>
      </c>
      <c r="D42" s="17">
        <v>0</v>
      </c>
      <c r="E42" s="17">
        <v>0</v>
      </c>
      <c r="F42" s="18">
        <v>0</v>
      </c>
      <c r="G42" s="55">
        <v>0</v>
      </c>
      <c r="H42" s="17">
        <v>0</v>
      </c>
      <c r="I42" s="17">
        <v>0</v>
      </c>
      <c r="J42" s="55">
        <v>0</v>
      </c>
      <c r="K42" s="7">
        <f t="shared" si="1"/>
      </c>
      <c r="L42" s="8">
        <f t="shared" si="1"/>
      </c>
      <c r="M42" s="9">
        <f t="shared" si="1"/>
      </c>
    </row>
    <row r="43" spans="1:13" ht="17.25">
      <c r="A43" s="40" t="s">
        <v>70</v>
      </c>
      <c r="B43" s="4">
        <v>0</v>
      </c>
      <c r="C43" s="5">
        <v>0</v>
      </c>
      <c r="D43" s="5">
        <v>0</v>
      </c>
      <c r="E43" s="5">
        <v>0</v>
      </c>
      <c r="F43" s="6">
        <v>0</v>
      </c>
      <c r="G43" s="53">
        <v>0</v>
      </c>
      <c r="H43" s="5">
        <v>0</v>
      </c>
      <c r="I43" s="5">
        <v>0</v>
      </c>
      <c r="J43" s="53">
        <v>0</v>
      </c>
      <c r="K43" s="7">
        <f t="shared" si="1"/>
      </c>
      <c r="L43" s="8">
        <f t="shared" si="1"/>
      </c>
      <c r="M43" s="9">
        <f t="shared" si="1"/>
      </c>
    </row>
    <row r="44" spans="1:13" ht="17.25">
      <c r="A44" s="40" t="s">
        <v>71</v>
      </c>
      <c r="B44" s="4">
        <v>0</v>
      </c>
      <c r="C44" s="5">
        <v>0</v>
      </c>
      <c r="D44" s="5">
        <v>0</v>
      </c>
      <c r="E44" s="5">
        <v>0</v>
      </c>
      <c r="F44" s="6">
        <v>0</v>
      </c>
      <c r="G44" s="53">
        <v>0</v>
      </c>
      <c r="H44" s="5">
        <v>0</v>
      </c>
      <c r="I44" s="5">
        <v>0</v>
      </c>
      <c r="J44" s="53">
        <v>0</v>
      </c>
      <c r="K44" s="7">
        <f t="shared" si="1"/>
      </c>
      <c r="L44" s="8">
        <f t="shared" si="1"/>
      </c>
      <c r="M44" s="9">
        <f t="shared" si="1"/>
      </c>
    </row>
    <row r="45" spans="1:13" ht="17.25">
      <c r="A45" s="40" t="s">
        <v>72</v>
      </c>
      <c r="B45" s="4">
        <v>0</v>
      </c>
      <c r="C45" s="5">
        <v>0</v>
      </c>
      <c r="D45" s="5">
        <v>0</v>
      </c>
      <c r="E45" s="5">
        <v>0</v>
      </c>
      <c r="F45" s="6">
        <v>0</v>
      </c>
      <c r="G45" s="53">
        <v>0</v>
      </c>
      <c r="H45" s="5">
        <v>0</v>
      </c>
      <c r="I45" s="5">
        <v>0</v>
      </c>
      <c r="J45" s="53">
        <v>0</v>
      </c>
      <c r="K45" s="7">
        <f t="shared" si="1"/>
      </c>
      <c r="L45" s="8">
        <f t="shared" si="1"/>
      </c>
      <c r="M45" s="9">
        <f t="shared" si="1"/>
      </c>
    </row>
    <row r="46" spans="1:13" ht="17.25">
      <c r="A46" s="56" t="s">
        <v>73</v>
      </c>
      <c r="B46" s="10">
        <v>0</v>
      </c>
      <c r="C46" s="11">
        <v>0</v>
      </c>
      <c r="D46" s="11">
        <v>0</v>
      </c>
      <c r="E46" s="11">
        <v>0</v>
      </c>
      <c r="F46" s="12">
        <v>0</v>
      </c>
      <c r="G46" s="57">
        <v>0</v>
      </c>
      <c r="H46" s="11">
        <v>0</v>
      </c>
      <c r="I46" s="11">
        <v>0</v>
      </c>
      <c r="J46" s="57">
        <v>0</v>
      </c>
      <c r="K46" s="7">
        <f t="shared" si="1"/>
      </c>
      <c r="L46" s="8">
        <f t="shared" si="1"/>
      </c>
      <c r="M46" s="9">
        <f t="shared" si="1"/>
      </c>
    </row>
    <row r="47" spans="1:13" ht="17.25">
      <c r="A47" s="40" t="s">
        <v>74</v>
      </c>
      <c r="B47" s="4">
        <v>0</v>
      </c>
      <c r="C47" s="5">
        <v>0</v>
      </c>
      <c r="D47" s="5">
        <v>0</v>
      </c>
      <c r="E47" s="5">
        <v>0</v>
      </c>
      <c r="F47" s="6">
        <v>0</v>
      </c>
      <c r="G47" s="53">
        <v>0</v>
      </c>
      <c r="H47" s="5">
        <v>0</v>
      </c>
      <c r="I47" s="5">
        <v>0</v>
      </c>
      <c r="J47" s="53">
        <v>0</v>
      </c>
      <c r="K47" s="19">
        <f t="shared" si="1"/>
      </c>
      <c r="L47" s="20">
        <f t="shared" si="1"/>
      </c>
      <c r="M47" s="21">
        <f t="shared" si="1"/>
      </c>
    </row>
    <row r="48" spans="1:13" ht="17.25">
      <c r="A48" s="40" t="s">
        <v>75</v>
      </c>
      <c r="B48" s="4">
        <v>0</v>
      </c>
      <c r="C48" s="5">
        <v>0</v>
      </c>
      <c r="D48" s="5">
        <v>0</v>
      </c>
      <c r="E48" s="5">
        <v>0</v>
      </c>
      <c r="F48" s="6">
        <v>0</v>
      </c>
      <c r="G48" s="53">
        <v>0</v>
      </c>
      <c r="H48" s="5">
        <v>0</v>
      </c>
      <c r="I48" s="5">
        <v>0</v>
      </c>
      <c r="J48" s="53">
        <v>0</v>
      </c>
      <c r="K48" s="7">
        <f t="shared" si="1"/>
      </c>
      <c r="L48" s="8">
        <f t="shared" si="1"/>
      </c>
      <c r="M48" s="9">
        <f t="shared" si="1"/>
      </c>
    </row>
    <row r="49" spans="1:13" ht="17.25">
      <c r="A49" s="40" t="s">
        <v>76</v>
      </c>
      <c r="B49" s="4">
        <v>0</v>
      </c>
      <c r="C49" s="5">
        <v>0</v>
      </c>
      <c r="D49" s="5">
        <v>0</v>
      </c>
      <c r="E49" s="5">
        <v>0</v>
      </c>
      <c r="F49" s="6">
        <v>0</v>
      </c>
      <c r="G49" s="53">
        <v>0</v>
      </c>
      <c r="H49" s="5">
        <v>0</v>
      </c>
      <c r="I49" s="5">
        <v>0</v>
      </c>
      <c r="J49" s="53">
        <v>0</v>
      </c>
      <c r="K49" s="7">
        <f t="shared" si="1"/>
      </c>
      <c r="L49" s="8">
        <f t="shared" si="1"/>
      </c>
      <c r="M49" s="9">
        <f t="shared" si="1"/>
      </c>
    </row>
    <row r="50" spans="1:13" ht="17.25">
      <c r="A50" s="40" t="s">
        <v>77</v>
      </c>
      <c r="B50" s="4">
        <v>0</v>
      </c>
      <c r="C50" s="5">
        <v>0</v>
      </c>
      <c r="D50" s="5">
        <v>0</v>
      </c>
      <c r="E50" s="5">
        <v>0</v>
      </c>
      <c r="F50" s="6">
        <v>0</v>
      </c>
      <c r="G50" s="53">
        <v>0</v>
      </c>
      <c r="H50" s="5">
        <v>0</v>
      </c>
      <c r="I50" s="5">
        <v>0</v>
      </c>
      <c r="J50" s="53">
        <v>0</v>
      </c>
      <c r="K50" s="7">
        <f t="shared" si="1"/>
      </c>
      <c r="L50" s="8">
        <f t="shared" si="1"/>
      </c>
      <c r="M50" s="9">
        <f t="shared" si="1"/>
      </c>
    </row>
    <row r="51" spans="1:13" ht="17.25">
      <c r="A51" s="40" t="s">
        <v>78</v>
      </c>
      <c r="B51" s="4">
        <v>7824</v>
      </c>
      <c r="C51" s="5">
        <v>0</v>
      </c>
      <c r="D51" s="5">
        <v>7824</v>
      </c>
      <c r="E51" s="5">
        <v>0</v>
      </c>
      <c r="F51" s="6">
        <v>0</v>
      </c>
      <c r="G51" s="53">
        <v>7824</v>
      </c>
      <c r="H51" s="5">
        <v>0</v>
      </c>
      <c r="I51" s="5">
        <v>7824</v>
      </c>
      <c r="J51" s="53">
        <v>0</v>
      </c>
      <c r="K51" s="13">
        <f t="shared" si="1"/>
        <v>1</v>
      </c>
      <c r="L51" s="14">
        <f t="shared" si="1"/>
      </c>
      <c r="M51" s="15">
        <f t="shared" si="1"/>
        <v>1</v>
      </c>
    </row>
    <row r="52" spans="1:13" ht="17.25">
      <c r="A52" s="54" t="s">
        <v>79</v>
      </c>
      <c r="B52" s="16">
        <v>0</v>
      </c>
      <c r="C52" s="17">
        <v>0</v>
      </c>
      <c r="D52" s="17">
        <v>0</v>
      </c>
      <c r="E52" s="17">
        <v>0</v>
      </c>
      <c r="F52" s="18">
        <v>0</v>
      </c>
      <c r="G52" s="55">
        <v>0</v>
      </c>
      <c r="H52" s="17">
        <v>0</v>
      </c>
      <c r="I52" s="17">
        <v>0</v>
      </c>
      <c r="J52" s="55">
        <v>0</v>
      </c>
      <c r="K52" s="7">
        <f t="shared" si="1"/>
      </c>
      <c r="L52" s="8">
        <f t="shared" si="1"/>
      </c>
      <c r="M52" s="9">
        <f t="shared" si="1"/>
      </c>
    </row>
    <row r="53" spans="1:13" ht="17.25">
      <c r="A53" s="40" t="s">
        <v>32</v>
      </c>
      <c r="B53" s="4">
        <v>0</v>
      </c>
      <c r="C53" s="5">
        <v>0</v>
      </c>
      <c r="D53" s="5">
        <v>0</v>
      </c>
      <c r="E53" s="5">
        <v>0</v>
      </c>
      <c r="F53" s="6">
        <v>0</v>
      </c>
      <c r="G53" s="53">
        <v>0</v>
      </c>
      <c r="H53" s="5">
        <v>0</v>
      </c>
      <c r="I53" s="5">
        <v>0</v>
      </c>
      <c r="J53" s="53">
        <v>0</v>
      </c>
      <c r="K53" s="7">
        <f t="shared" si="1"/>
      </c>
      <c r="L53" s="8">
        <f t="shared" si="1"/>
      </c>
      <c r="M53" s="9">
        <f t="shared" si="1"/>
      </c>
    </row>
    <row r="54" spans="1:13" ht="17.25">
      <c r="A54" s="40" t="s">
        <v>80</v>
      </c>
      <c r="B54" s="4">
        <v>0</v>
      </c>
      <c r="C54" s="5">
        <v>0</v>
      </c>
      <c r="D54" s="5">
        <v>0</v>
      </c>
      <c r="E54" s="5">
        <v>0</v>
      </c>
      <c r="F54" s="6">
        <v>0</v>
      </c>
      <c r="G54" s="53">
        <v>0</v>
      </c>
      <c r="H54" s="5">
        <v>0</v>
      </c>
      <c r="I54" s="5">
        <v>0</v>
      </c>
      <c r="J54" s="53">
        <v>0</v>
      </c>
      <c r="K54" s="7">
        <f t="shared" si="1"/>
      </c>
      <c r="L54" s="8">
        <f t="shared" si="1"/>
      </c>
      <c r="M54" s="9">
        <f t="shared" si="1"/>
      </c>
    </row>
    <row r="55" spans="1:13" ht="17.25">
      <c r="A55" s="40" t="s">
        <v>81</v>
      </c>
      <c r="B55" s="4">
        <v>5702</v>
      </c>
      <c r="C55" s="5">
        <v>0</v>
      </c>
      <c r="D55" s="5">
        <v>5702</v>
      </c>
      <c r="E55" s="5">
        <v>0</v>
      </c>
      <c r="F55" s="6">
        <v>0</v>
      </c>
      <c r="G55" s="53">
        <v>5702</v>
      </c>
      <c r="H55" s="5">
        <v>0</v>
      </c>
      <c r="I55" s="5">
        <v>5702</v>
      </c>
      <c r="J55" s="53">
        <v>0</v>
      </c>
      <c r="K55" s="7">
        <f t="shared" si="1"/>
        <v>1</v>
      </c>
      <c r="L55" s="8">
        <f t="shared" si="1"/>
      </c>
      <c r="M55" s="9">
        <f t="shared" si="1"/>
        <v>1</v>
      </c>
    </row>
    <row r="56" spans="1:13" ht="17.25">
      <c r="A56" s="56" t="s">
        <v>82</v>
      </c>
      <c r="B56" s="10">
        <v>0</v>
      </c>
      <c r="C56" s="11">
        <v>0</v>
      </c>
      <c r="D56" s="11">
        <v>0</v>
      </c>
      <c r="E56" s="11">
        <v>0</v>
      </c>
      <c r="F56" s="12">
        <v>0</v>
      </c>
      <c r="G56" s="57">
        <v>0</v>
      </c>
      <c r="H56" s="11">
        <v>0</v>
      </c>
      <c r="I56" s="11">
        <v>0</v>
      </c>
      <c r="J56" s="57">
        <v>0</v>
      </c>
      <c r="K56" s="7">
        <f t="shared" si="1"/>
      </c>
      <c r="L56" s="8">
        <f t="shared" si="1"/>
      </c>
      <c r="M56" s="9">
        <f t="shared" si="1"/>
      </c>
    </row>
    <row r="57" spans="1:13" ht="17.25">
      <c r="A57" s="40" t="s">
        <v>83</v>
      </c>
      <c r="B57" s="4">
        <v>0</v>
      </c>
      <c r="C57" s="5">
        <v>0</v>
      </c>
      <c r="D57" s="5">
        <v>0</v>
      </c>
      <c r="E57" s="5">
        <v>0</v>
      </c>
      <c r="F57" s="6">
        <v>0</v>
      </c>
      <c r="G57" s="53">
        <v>0</v>
      </c>
      <c r="H57" s="5">
        <v>0</v>
      </c>
      <c r="I57" s="5">
        <v>0</v>
      </c>
      <c r="J57" s="53">
        <v>0</v>
      </c>
      <c r="K57" s="19">
        <f t="shared" si="1"/>
      </c>
      <c r="L57" s="20">
        <f t="shared" si="1"/>
      </c>
      <c r="M57" s="21">
        <f t="shared" si="1"/>
      </c>
    </row>
    <row r="58" spans="1:13" ht="17.25">
      <c r="A58" s="40" t="s">
        <v>84</v>
      </c>
      <c r="B58" s="4">
        <v>0</v>
      </c>
      <c r="C58" s="5">
        <v>0</v>
      </c>
      <c r="D58" s="5">
        <v>0</v>
      </c>
      <c r="E58" s="5">
        <v>0</v>
      </c>
      <c r="F58" s="6">
        <v>0</v>
      </c>
      <c r="G58" s="53">
        <v>0</v>
      </c>
      <c r="H58" s="5">
        <v>0</v>
      </c>
      <c r="I58" s="5">
        <v>0</v>
      </c>
      <c r="J58" s="53">
        <v>0</v>
      </c>
      <c r="K58" s="7">
        <f t="shared" si="1"/>
      </c>
      <c r="L58" s="8">
        <f t="shared" si="1"/>
      </c>
      <c r="M58" s="9">
        <f t="shared" si="1"/>
      </c>
    </row>
    <row r="59" spans="1:13" ht="17.25">
      <c r="A59" s="40" t="s">
        <v>85</v>
      </c>
      <c r="B59" s="4">
        <v>0</v>
      </c>
      <c r="C59" s="5">
        <v>0</v>
      </c>
      <c r="D59" s="5">
        <v>0</v>
      </c>
      <c r="E59" s="5">
        <v>0</v>
      </c>
      <c r="F59" s="6">
        <v>0</v>
      </c>
      <c r="G59" s="53">
        <v>0</v>
      </c>
      <c r="H59" s="5">
        <v>0</v>
      </c>
      <c r="I59" s="5">
        <v>0</v>
      </c>
      <c r="J59" s="53">
        <v>0</v>
      </c>
      <c r="K59" s="7">
        <f t="shared" si="1"/>
      </c>
      <c r="L59" s="8">
        <f t="shared" si="1"/>
      </c>
      <c r="M59" s="9">
        <f t="shared" si="1"/>
      </c>
    </row>
    <row r="60" spans="1:13" ht="17.25">
      <c r="A60" s="40" t="s">
        <v>86</v>
      </c>
      <c r="B60" s="4">
        <v>3461</v>
      </c>
      <c r="C60" s="5">
        <v>0</v>
      </c>
      <c r="D60" s="5">
        <v>3461</v>
      </c>
      <c r="E60" s="5">
        <v>0</v>
      </c>
      <c r="F60" s="6">
        <v>0</v>
      </c>
      <c r="G60" s="53">
        <v>3461</v>
      </c>
      <c r="H60" s="5">
        <v>0</v>
      </c>
      <c r="I60" s="5">
        <v>3461</v>
      </c>
      <c r="J60" s="53">
        <v>0</v>
      </c>
      <c r="K60" s="7">
        <f t="shared" si="1"/>
        <v>1</v>
      </c>
      <c r="L60" s="8">
        <f t="shared" si="1"/>
      </c>
      <c r="M60" s="9">
        <f t="shared" si="1"/>
        <v>1</v>
      </c>
    </row>
    <row r="61" spans="1:13" ht="17.25">
      <c r="A61" s="40" t="s">
        <v>87</v>
      </c>
      <c r="B61" s="4">
        <v>97</v>
      </c>
      <c r="C61" s="5">
        <v>0</v>
      </c>
      <c r="D61" s="5">
        <v>97</v>
      </c>
      <c r="E61" s="5">
        <v>0</v>
      </c>
      <c r="F61" s="6">
        <v>0</v>
      </c>
      <c r="G61" s="53">
        <v>97</v>
      </c>
      <c r="H61" s="5">
        <v>0</v>
      </c>
      <c r="I61" s="5">
        <v>97</v>
      </c>
      <c r="J61" s="53">
        <v>0</v>
      </c>
      <c r="K61" s="13">
        <f t="shared" si="1"/>
        <v>1</v>
      </c>
      <c r="L61" s="14">
        <f t="shared" si="1"/>
      </c>
      <c r="M61" s="15">
        <f t="shared" si="1"/>
        <v>1</v>
      </c>
    </row>
    <row r="62" spans="1:13" ht="17.25">
      <c r="A62" s="54" t="s">
        <v>88</v>
      </c>
      <c r="B62" s="16">
        <v>0</v>
      </c>
      <c r="C62" s="17">
        <v>0</v>
      </c>
      <c r="D62" s="17">
        <v>0</v>
      </c>
      <c r="E62" s="17">
        <v>0</v>
      </c>
      <c r="F62" s="18">
        <v>0</v>
      </c>
      <c r="G62" s="55">
        <v>0</v>
      </c>
      <c r="H62" s="17">
        <v>0</v>
      </c>
      <c r="I62" s="17">
        <v>0</v>
      </c>
      <c r="J62" s="55">
        <v>0</v>
      </c>
      <c r="K62" s="7">
        <f t="shared" si="1"/>
      </c>
      <c r="L62" s="8">
        <f t="shared" si="1"/>
      </c>
      <c r="M62" s="9">
        <f t="shared" si="1"/>
      </c>
    </row>
    <row r="63" spans="1:13" ht="17.25">
      <c r="A63" s="40" t="s">
        <v>89</v>
      </c>
      <c r="B63" s="4">
        <v>0</v>
      </c>
      <c r="C63" s="5">
        <v>0</v>
      </c>
      <c r="D63" s="5">
        <v>0</v>
      </c>
      <c r="E63" s="5">
        <v>0</v>
      </c>
      <c r="F63" s="6">
        <v>0</v>
      </c>
      <c r="G63" s="53">
        <v>0</v>
      </c>
      <c r="H63" s="5">
        <v>0</v>
      </c>
      <c r="I63" s="5">
        <v>0</v>
      </c>
      <c r="J63" s="53">
        <v>0</v>
      </c>
      <c r="K63" s="7">
        <f t="shared" si="1"/>
      </c>
      <c r="L63" s="8">
        <f t="shared" si="1"/>
      </c>
      <c r="M63" s="9">
        <f t="shared" si="1"/>
      </c>
    </row>
    <row r="64" spans="1:13" ht="17.25">
      <c r="A64" s="40" t="s">
        <v>90</v>
      </c>
      <c r="B64" s="4">
        <v>1245</v>
      </c>
      <c r="C64" s="5">
        <v>0</v>
      </c>
      <c r="D64" s="5">
        <v>1245</v>
      </c>
      <c r="E64" s="5">
        <v>0</v>
      </c>
      <c r="F64" s="6">
        <v>0</v>
      </c>
      <c r="G64" s="53">
        <v>1245</v>
      </c>
      <c r="H64" s="5">
        <v>0</v>
      </c>
      <c r="I64" s="5">
        <v>1245</v>
      </c>
      <c r="J64" s="53">
        <v>0</v>
      </c>
      <c r="K64" s="7">
        <f t="shared" si="1"/>
        <v>1</v>
      </c>
      <c r="L64" s="8">
        <f t="shared" si="1"/>
      </c>
      <c r="M64" s="9">
        <f t="shared" si="1"/>
        <v>1</v>
      </c>
    </row>
    <row r="65" spans="1:13" ht="17.25">
      <c r="A65" s="40" t="s">
        <v>91</v>
      </c>
      <c r="B65" s="4">
        <v>7243</v>
      </c>
      <c r="C65" s="5">
        <v>0</v>
      </c>
      <c r="D65" s="5">
        <v>7243</v>
      </c>
      <c r="E65" s="5">
        <v>0</v>
      </c>
      <c r="F65" s="6">
        <v>0</v>
      </c>
      <c r="G65" s="53">
        <v>7243</v>
      </c>
      <c r="H65" s="5">
        <v>0</v>
      </c>
      <c r="I65" s="5">
        <v>7243</v>
      </c>
      <c r="J65" s="53">
        <v>0</v>
      </c>
      <c r="K65" s="7">
        <f t="shared" si="1"/>
        <v>1</v>
      </c>
      <c r="L65" s="8">
        <f t="shared" si="1"/>
      </c>
      <c r="M65" s="9">
        <f t="shared" si="1"/>
        <v>1</v>
      </c>
    </row>
    <row r="66" spans="1:13" ht="17.25">
      <c r="A66" s="56" t="s">
        <v>92</v>
      </c>
      <c r="B66" s="10">
        <v>0</v>
      </c>
      <c r="C66" s="11">
        <v>0</v>
      </c>
      <c r="D66" s="11">
        <v>0</v>
      </c>
      <c r="E66" s="11">
        <v>0</v>
      </c>
      <c r="F66" s="12">
        <v>0</v>
      </c>
      <c r="G66" s="57">
        <v>0</v>
      </c>
      <c r="H66" s="11">
        <v>0</v>
      </c>
      <c r="I66" s="11">
        <v>0</v>
      </c>
      <c r="J66" s="57">
        <v>0</v>
      </c>
      <c r="K66" s="7">
        <f t="shared" si="1"/>
      </c>
      <c r="L66" s="8">
        <f t="shared" si="1"/>
      </c>
      <c r="M66" s="9">
        <f t="shared" si="1"/>
      </c>
    </row>
    <row r="67" spans="1:13" ht="17.25">
      <c r="A67" s="40" t="s">
        <v>93</v>
      </c>
      <c r="B67" s="4">
        <v>0</v>
      </c>
      <c r="C67" s="5">
        <v>0</v>
      </c>
      <c r="D67" s="5">
        <v>0</v>
      </c>
      <c r="E67" s="5">
        <v>0</v>
      </c>
      <c r="F67" s="6">
        <v>0</v>
      </c>
      <c r="G67" s="53">
        <v>0</v>
      </c>
      <c r="H67" s="5">
        <v>0</v>
      </c>
      <c r="I67" s="5">
        <v>0</v>
      </c>
      <c r="J67" s="53">
        <v>0</v>
      </c>
      <c r="K67" s="19">
        <f t="shared" si="1"/>
      </c>
      <c r="L67" s="20">
        <f t="shared" si="1"/>
      </c>
      <c r="M67" s="21">
        <f t="shared" si="1"/>
      </c>
    </row>
    <row r="68" spans="1:13" ht="17.25">
      <c r="A68" s="40" t="s">
        <v>94</v>
      </c>
      <c r="B68" s="4">
        <v>0</v>
      </c>
      <c r="C68" s="5">
        <v>0</v>
      </c>
      <c r="D68" s="5">
        <v>0</v>
      </c>
      <c r="E68" s="5">
        <v>0</v>
      </c>
      <c r="F68" s="6">
        <v>0</v>
      </c>
      <c r="G68" s="53">
        <v>0</v>
      </c>
      <c r="H68" s="5">
        <v>0</v>
      </c>
      <c r="I68" s="5">
        <v>0</v>
      </c>
      <c r="J68" s="53">
        <v>0</v>
      </c>
      <c r="K68" s="7">
        <f t="shared" si="1"/>
      </c>
      <c r="L68" s="8">
        <f t="shared" si="1"/>
      </c>
      <c r="M68" s="9">
        <f t="shared" si="1"/>
      </c>
    </row>
    <row r="69" spans="1:13" ht="17.25">
      <c r="A69" s="40" t="s">
        <v>95</v>
      </c>
      <c r="B69" s="4">
        <v>8955</v>
      </c>
      <c r="C69" s="5">
        <v>0</v>
      </c>
      <c r="D69" s="5">
        <v>8955</v>
      </c>
      <c r="E69" s="5">
        <v>0</v>
      </c>
      <c r="F69" s="6">
        <v>0</v>
      </c>
      <c r="G69" s="53">
        <v>8955</v>
      </c>
      <c r="H69" s="5">
        <v>0</v>
      </c>
      <c r="I69" s="5">
        <v>8955</v>
      </c>
      <c r="J69" s="53">
        <v>0</v>
      </c>
      <c r="K69" s="7">
        <f t="shared" si="1"/>
        <v>1</v>
      </c>
      <c r="L69" s="8">
        <f t="shared" si="1"/>
      </c>
      <c r="M69" s="9">
        <f t="shared" si="1"/>
        <v>1</v>
      </c>
    </row>
    <row r="70" spans="1:13" ht="17.25">
      <c r="A70" s="40" t="s">
        <v>96</v>
      </c>
      <c r="B70" s="4">
        <v>27487</v>
      </c>
      <c r="C70" s="5">
        <v>0</v>
      </c>
      <c r="D70" s="5">
        <v>27487</v>
      </c>
      <c r="E70" s="5">
        <v>0</v>
      </c>
      <c r="F70" s="6">
        <v>0</v>
      </c>
      <c r="G70" s="53">
        <v>27487</v>
      </c>
      <c r="H70" s="5">
        <v>0</v>
      </c>
      <c r="I70" s="5">
        <v>27487</v>
      </c>
      <c r="J70" s="53">
        <v>0</v>
      </c>
      <c r="K70" s="7">
        <f t="shared" si="1"/>
        <v>1</v>
      </c>
      <c r="L70" s="8">
        <f t="shared" si="1"/>
      </c>
      <c r="M70" s="9">
        <f t="shared" si="1"/>
        <v>1</v>
      </c>
    </row>
    <row r="71" spans="1:13" ht="17.25">
      <c r="A71" s="40" t="s">
        <v>97</v>
      </c>
      <c r="B71" s="4">
        <v>0</v>
      </c>
      <c r="C71" s="5">
        <v>0</v>
      </c>
      <c r="D71" s="5">
        <v>0</v>
      </c>
      <c r="E71" s="5">
        <v>0</v>
      </c>
      <c r="F71" s="6">
        <v>0</v>
      </c>
      <c r="G71" s="53">
        <v>0</v>
      </c>
      <c r="H71" s="5">
        <v>0</v>
      </c>
      <c r="I71" s="5">
        <v>0</v>
      </c>
      <c r="J71" s="53">
        <v>0</v>
      </c>
      <c r="K71" s="13">
        <f t="shared" si="1"/>
      </c>
      <c r="L71" s="14">
        <f t="shared" si="1"/>
      </c>
      <c r="M71" s="15">
        <f t="shared" si="1"/>
      </c>
    </row>
    <row r="72" spans="1:13" ht="17.25">
      <c r="A72" s="54" t="s">
        <v>33</v>
      </c>
      <c r="B72" s="16">
        <v>0</v>
      </c>
      <c r="C72" s="17">
        <v>0</v>
      </c>
      <c r="D72" s="17">
        <v>0</v>
      </c>
      <c r="E72" s="17">
        <v>0</v>
      </c>
      <c r="F72" s="18">
        <v>0</v>
      </c>
      <c r="G72" s="55">
        <v>0</v>
      </c>
      <c r="H72" s="17">
        <v>0</v>
      </c>
      <c r="I72" s="17">
        <v>0</v>
      </c>
      <c r="J72" s="55">
        <v>0</v>
      </c>
      <c r="K72" s="7">
        <f t="shared" si="1"/>
      </c>
      <c r="L72" s="8">
        <f t="shared" si="1"/>
      </c>
      <c r="M72" s="9">
        <f t="shared" si="1"/>
      </c>
    </row>
    <row r="73" spans="1:13" ht="17.25">
      <c r="A73" s="40" t="s">
        <v>98</v>
      </c>
      <c r="B73" s="4">
        <v>0</v>
      </c>
      <c r="C73" s="5">
        <v>0</v>
      </c>
      <c r="D73" s="5">
        <v>0</v>
      </c>
      <c r="E73" s="5">
        <v>0</v>
      </c>
      <c r="F73" s="6">
        <v>0</v>
      </c>
      <c r="G73" s="53">
        <v>0</v>
      </c>
      <c r="H73" s="5">
        <v>0</v>
      </c>
      <c r="I73" s="5">
        <v>0</v>
      </c>
      <c r="J73" s="53">
        <v>0</v>
      </c>
      <c r="K73" s="7">
        <f t="shared" si="1"/>
      </c>
      <c r="L73" s="8">
        <f t="shared" si="1"/>
      </c>
      <c r="M73" s="9">
        <f t="shared" si="1"/>
      </c>
    </row>
    <row r="74" spans="1:13" ht="17.25">
      <c r="A74" s="40" t="s">
        <v>99</v>
      </c>
      <c r="B74" s="4">
        <v>12353</v>
      </c>
      <c r="C74" s="5">
        <v>35</v>
      </c>
      <c r="D74" s="5">
        <v>12388</v>
      </c>
      <c r="E74" s="5">
        <v>0</v>
      </c>
      <c r="F74" s="6">
        <v>0</v>
      </c>
      <c r="G74" s="53">
        <v>12353</v>
      </c>
      <c r="H74" s="5">
        <v>20</v>
      </c>
      <c r="I74" s="5">
        <v>12373</v>
      </c>
      <c r="J74" s="53">
        <v>0</v>
      </c>
      <c r="K74" s="7">
        <f t="shared" si="1"/>
        <v>1</v>
      </c>
      <c r="L74" s="8">
        <f t="shared" si="1"/>
        <v>0.5714285714285714</v>
      </c>
      <c r="M74" s="9">
        <f t="shared" si="1"/>
        <v>0.9987891507910881</v>
      </c>
    </row>
    <row r="75" spans="1:13" ht="17.25">
      <c r="A75" s="40" t="s">
        <v>100</v>
      </c>
      <c r="B75" s="4">
        <v>0</v>
      </c>
      <c r="C75" s="5">
        <v>0</v>
      </c>
      <c r="D75" s="5">
        <v>0</v>
      </c>
      <c r="E75" s="5">
        <v>0</v>
      </c>
      <c r="F75" s="6">
        <v>0</v>
      </c>
      <c r="G75" s="53">
        <v>0</v>
      </c>
      <c r="H75" s="59">
        <v>0</v>
      </c>
      <c r="I75" s="59">
        <v>0</v>
      </c>
      <c r="J75" s="53">
        <v>0</v>
      </c>
      <c r="K75" s="7">
        <f t="shared" si="1"/>
      </c>
      <c r="L75" s="8">
        <f t="shared" si="1"/>
      </c>
      <c r="M75" s="9">
        <f t="shared" si="1"/>
      </c>
    </row>
    <row r="76" spans="1:13" ht="17.25">
      <c r="A76" s="60" t="s">
        <v>34</v>
      </c>
      <c r="B76" s="61">
        <f>SUM(B7:B8)</f>
        <v>49014104</v>
      </c>
      <c r="C76" s="62">
        <f aca="true" t="shared" si="2" ref="C76:J76">SUM(C7:C8)</f>
        <v>2239457</v>
      </c>
      <c r="D76" s="62">
        <f t="shared" si="2"/>
        <v>51253561</v>
      </c>
      <c r="E76" s="62">
        <f t="shared" si="2"/>
        <v>0</v>
      </c>
      <c r="F76" s="63">
        <f t="shared" si="2"/>
        <v>0</v>
      </c>
      <c r="G76" s="75">
        <f t="shared" si="2"/>
        <v>48335775</v>
      </c>
      <c r="H76" s="62">
        <f t="shared" si="2"/>
        <v>599382</v>
      </c>
      <c r="I76" s="62">
        <f t="shared" si="2"/>
        <v>48935157</v>
      </c>
      <c r="J76" s="64">
        <f t="shared" si="2"/>
        <v>0</v>
      </c>
      <c r="K76" s="22">
        <f t="shared" si="1"/>
        <v>0.9861605345269598</v>
      </c>
      <c r="L76" s="23">
        <f t="shared" si="1"/>
        <v>0.2676461302896193</v>
      </c>
      <c r="M76" s="24">
        <f t="shared" si="1"/>
        <v>0.9547659917717717</v>
      </c>
    </row>
    <row r="77" spans="1:13" ht="17.25">
      <c r="A77" s="40" t="s">
        <v>35</v>
      </c>
      <c r="B77" s="65">
        <f>SUM(B9:B33)</f>
        <v>7409062</v>
      </c>
      <c r="C77" s="66">
        <f aca="true" t="shared" si="3" ref="C77:J77">SUM(C9:C33)</f>
        <v>1050426</v>
      </c>
      <c r="D77" s="66">
        <f t="shared" si="3"/>
        <v>8459488</v>
      </c>
      <c r="E77" s="66">
        <f t="shared" si="3"/>
        <v>0</v>
      </c>
      <c r="F77" s="39">
        <f t="shared" si="3"/>
        <v>0</v>
      </c>
      <c r="G77" s="76">
        <f t="shared" si="3"/>
        <v>7192418</v>
      </c>
      <c r="H77" s="66">
        <f t="shared" si="3"/>
        <v>163372</v>
      </c>
      <c r="I77" s="66">
        <f t="shared" si="3"/>
        <v>7355790</v>
      </c>
      <c r="J77" s="67">
        <f t="shared" si="3"/>
        <v>0</v>
      </c>
      <c r="K77" s="7">
        <f t="shared" si="1"/>
        <v>0.9707595914300623</v>
      </c>
      <c r="L77" s="8">
        <f t="shared" si="1"/>
        <v>0.15552928050143466</v>
      </c>
      <c r="M77" s="9">
        <f t="shared" si="1"/>
        <v>0.8695313475236326</v>
      </c>
    </row>
    <row r="78" spans="1:13" ht="17.25">
      <c r="A78" s="40" t="s">
        <v>36</v>
      </c>
      <c r="B78" s="65">
        <f>SUM(B34:B75)</f>
        <v>92441</v>
      </c>
      <c r="C78" s="66">
        <f aca="true" t="shared" si="4" ref="C78:J78">SUM(C34:C75)</f>
        <v>1182</v>
      </c>
      <c r="D78" s="66">
        <f t="shared" si="4"/>
        <v>93623</v>
      </c>
      <c r="E78" s="66">
        <f t="shared" si="4"/>
        <v>0</v>
      </c>
      <c r="F78" s="39">
        <f t="shared" si="4"/>
        <v>0</v>
      </c>
      <c r="G78" s="76">
        <f t="shared" si="4"/>
        <v>92441</v>
      </c>
      <c r="H78" s="66">
        <f t="shared" si="4"/>
        <v>1167</v>
      </c>
      <c r="I78" s="66">
        <f t="shared" si="4"/>
        <v>93608</v>
      </c>
      <c r="J78" s="67">
        <f t="shared" si="4"/>
        <v>0</v>
      </c>
      <c r="K78" s="7">
        <f t="shared" si="1"/>
        <v>1</v>
      </c>
      <c r="L78" s="8">
        <f t="shared" si="1"/>
        <v>0.9873096446700508</v>
      </c>
      <c r="M78" s="9">
        <f t="shared" si="1"/>
        <v>0.9998397829593155</v>
      </c>
    </row>
    <row r="79" spans="1:13" ht="18" thickBot="1">
      <c r="A79" s="68" t="s">
        <v>37</v>
      </c>
      <c r="B79" s="69">
        <f>SUM(B76:B78)</f>
        <v>56515607</v>
      </c>
      <c r="C79" s="70">
        <f aca="true" t="shared" si="5" ref="C79:J79">SUM(C76:C78)</f>
        <v>3291065</v>
      </c>
      <c r="D79" s="70">
        <f t="shared" si="5"/>
        <v>59806672</v>
      </c>
      <c r="E79" s="70">
        <f t="shared" si="5"/>
        <v>0</v>
      </c>
      <c r="F79" s="71">
        <f t="shared" si="5"/>
        <v>0</v>
      </c>
      <c r="G79" s="77">
        <f t="shared" si="5"/>
        <v>55620634</v>
      </c>
      <c r="H79" s="70">
        <f t="shared" si="5"/>
        <v>763921</v>
      </c>
      <c r="I79" s="70">
        <f t="shared" si="5"/>
        <v>56384555</v>
      </c>
      <c r="J79" s="72">
        <f t="shared" si="5"/>
        <v>0</v>
      </c>
      <c r="K79" s="25">
        <f t="shared" si="1"/>
        <v>0.9841641442513392</v>
      </c>
      <c r="L79" s="26">
        <f t="shared" si="1"/>
        <v>0.23211969377693847</v>
      </c>
      <c r="M79" s="27">
        <f t="shared" si="1"/>
        <v>0.9427803473164332</v>
      </c>
    </row>
  </sheetData>
  <mergeCells count="4">
    <mergeCell ref="B3:F3"/>
    <mergeCell ref="G3:J3"/>
    <mergeCell ref="K3:M3"/>
    <mergeCell ref="L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2007-02-26T04:45:30Z</dcterms:created>
  <dcterms:modified xsi:type="dcterms:W3CDTF">2007-02-26T04:59:46Z</dcterms:modified>
  <cp:category/>
  <cp:version/>
  <cp:contentType/>
  <cp:contentStatus/>
</cp:coreProperties>
</file>