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7545" activeTab="0"/>
  </bookViews>
  <sheets>
    <sheet name="A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<sst xmlns="http://schemas.openxmlformats.org/spreadsheetml/2006/main" count="104" uniqueCount="101">
  <si>
    <t>平成１７年度市町村税の徴収実績（市町村別）</t>
  </si>
  <si>
    <t>一　　普　　通　　税</t>
  </si>
  <si>
    <t xml:space="preserve">  （単位：千円）</t>
  </si>
  <si>
    <t>調        定        済        額</t>
  </si>
  <si>
    <t>収      入      済      額</t>
  </si>
  <si>
    <t xml:space="preserve">   徴   収   率 （％）</t>
  </si>
  <si>
    <t xml:space="preserve">標準税率  </t>
  </si>
  <si>
    <t xml:space="preserve"> Ｃのうち徴収</t>
  </si>
  <si>
    <t>標準税率超</t>
  </si>
  <si>
    <t>現年課税分</t>
  </si>
  <si>
    <t>滞納繰越分</t>
  </si>
  <si>
    <t>合     計</t>
  </si>
  <si>
    <t>超過調定額</t>
  </si>
  <si>
    <t xml:space="preserve"> 猶予に係る調</t>
  </si>
  <si>
    <t>過収入済額</t>
  </si>
  <si>
    <t>Ｅ／Ａ</t>
  </si>
  <si>
    <t>Ｆ／Ｂ</t>
  </si>
  <si>
    <t>Ｇ／Ｃ</t>
  </si>
  <si>
    <t>市町村名</t>
  </si>
  <si>
    <t>Ａ</t>
  </si>
  <si>
    <t>Ｂ</t>
  </si>
  <si>
    <t>Ｃ</t>
  </si>
  <si>
    <t>Ｄ</t>
  </si>
  <si>
    <t xml:space="preserve"> 定済額</t>
  </si>
  <si>
    <t>Ｅ</t>
  </si>
  <si>
    <t>Ｆ</t>
  </si>
  <si>
    <t>Ｇ</t>
  </si>
  <si>
    <t>Ｈ</t>
  </si>
  <si>
    <t>北九州市</t>
  </si>
  <si>
    <t>福 岡 市</t>
  </si>
  <si>
    <t>大牟田市</t>
  </si>
  <si>
    <t>久留米市</t>
  </si>
  <si>
    <t>直 方 市</t>
  </si>
  <si>
    <t>飯 塚 市</t>
  </si>
  <si>
    <t>田 川 市</t>
  </si>
  <si>
    <t>柳 川 市</t>
  </si>
  <si>
    <t>八 女 市</t>
  </si>
  <si>
    <t>筑 後 市</t>
  </si>
  <si>
    <t>大 川 市</t>
  </si>
  <si>
    <t>行 橋 市</t>
  </si>
  <si>
    <t>豊 前 市</t>
  </si>
  <si>
    <t>中 間 市</t>
  </si>
  <si>
    <t>小 郡 市</t>
  </si>
  <si>
    <t>筑紫野市</t>
  </si>
  <si>
    <t>春 日 市</t>
  </si>
  <si>
    <t>大野城市</t>
  </si>
  <si>
    <t>宗 像 市</t>
  </si>
  <si>
    <t>太宰府市</t>
  </si>
  <si>
    <t>前 原 市</t>
  </si>
  <si>
    <t>古 賀 市</t>
  </si>
  <si>
    <t>福 津 市</t>
  </si>
  <si>
    <t>うきは市</t>
  </si>
  <si>
    <t>宮 若 市</t>
  </si>
  <si>
    <t>嘉 麻 市</t>
  </si>
  <si>
    <t>朝 倉 市</t>
  </si>
  <si>
    <t>那珂川町</t>
  </si>
  <si>
    <t>宇 美 町</t>
  </si>
  <si>
    <t>篠 栗 町</t>
  </si>
  <si>
    <t>志 免 町</t>
  </si>
  <si>
    <t>須 恵 町</t>
  </si>
  <si>
    <t>新 宮 町</t>
  </si>
  <si>
    <t>久 山 町</t>
  </si>
  <si>
    <t>粕 屋 町</t>
  </si>
  <si>
    <t>芦 屋 町</t>
  </si>
  <si>
    <t>水 巻 町</t>
  </si>
  <si>
    <t>岡 垣 町</t>
  </si>
  <si>
    <t>遠 賀 町</t>
  </si>
  <si>
    <t>小 竹 町</t>
  </si>
  <si>
    <t>鞍 手 町</t>
  </si>
  <si>
    <t>桂 川 町</t>
  </si>
  <si>
    <t>筑 前 町</t>
  </si>
  <si>
    <t>東 峰 村</t>
  </si>
  <si>
    <t>二 丈 町</t>
  </si>
  <si>
    <t>志 摩 町</t>
  </si>
  <si>
    <t>大刀洗町</t>
  </si>
  <si>
    <t>大 木 町</t>
  </si>
  <si>
    <t>黒 木 町</t>
  </si>
  <si>
    <t>上 陽 町</t>
  </si>
  <si>
    <t>立 花 町</t>
  </si>
  <si>
    <t>広 川 町</t>
  </si>
  <si>
    <t>矢 部 村</t>
  </si>
  <si>
    <t>星 野 村</t>
  </si>
  <si>
    <t>瀬 高 町</t>
  </si>
  <si>
    <t>山 川 町</t>
  </si>
  <si>
    <t>高 田 町</t>
  </si>
  <si>
    <t>香 春 町</t>
  </si>
  <si>
    <t>添 田 町</t>
  </si>
  <si>
    <t>糸 田 町</t>
  </si>
  <si>
    <t>川 崎 町</t>
  </si>
  <si>
    <t>大 任 町</t>
  </si>
  <si>
    <t>赤    村</t>
  </si>
  <si>
    <t>福 智 町</t>
  </si>
  <si>
    <t>苅 田 町</t>
  </si>
  <si>
    <t>みやこ町</t>
  </si>
  <si>
    <t>吉 富 町</t>
  </si>
  <si>
    <t>上 毛 町</t>
  </si>
  <si>
    <t>築 上 町</t>
  </si>
  <si>
    <t>大都市計</t>
  </si>
  <si>
    <t>都 市 計</t>
  </si>
  <si>
    <t>町 村 計</t>
  </si>
  <si>
    <t>県    計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</si>
</sst>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4">
    <font>
      <sz val="11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7"/>
      <name val="ＭＳ 明朝"/>
      <family val="1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7">
    <xf numFmtId="0" fontId="0" fillId="0" borderId="0" xfId="0" applyAlignment="1">
      <alignment vertical="center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/>
    </xf>
    <xf numFmtId="176" fontId="1" fillId="0" borderId="0" xfId="15" applyNumberFormat="1" applyFont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1" fillId="0" borderId="0" xfId="0" applyFont="1" applyAlignment="1">
      <alignment vertical="center"/>
    </xf>
    <xf numFmtId="176" fontId="1" fillId="0" borderId="1" xfId="15" applyNumberFormat="1" applyFont="1" applyBorder="1" applyAlignment="1" applyProtection="1">
      <alignment horizontal="center" vertical="center"/>
      <protection/>
    </xf>
    <xf numFmtId="0" fontId="1" fillId="0" borderId="2" xfId="0" applyFont="1" applyBorder="1" applyAlignment="1" applyProtection="1">
      <alignment vertical="center"/>
      <protection/>
    </xf>
    <xf numFmtId="0" fontId="1" fillId="0" borderId="3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1" fillId="0" borderId="5" xfId="0" applyFont="1" applyBorder="1" applyAlignment="1" applyProtection="1">
      <alignment horizontal="center" vertical="center"/>
      <protection/>
    </xf>
    <xf numFmtId="176" fontId="1" fillId="0" borderId="3" xfId="15" applyNumberFormat="1" applyFont="1" applyBorder="1" applyAlignment="1" applyProtection="1">
      <alignment horizontal="center" vertical="center"/>
      <protection/>
    </xf>
    <xf numFmtId="176" fontId="1" fillId="0" borderId="4" xfId="15" applyNumberFormat="1" applyFont="1" applyBorder="1" applyAlignment="1" applyProtection="1">
      <alignment horizontal="center" vertical="center"/>
      <protection/>
    </xf>
    <xf numFmtId="176" fontId="1" fillId="0" borderId="5" xfId="15" applyNumberFormat="1" applyFont="1" applyBorder="1" applyAlignment="1" applyProtection="1">
      <alignment horizontal="center" vertical="center"/>
      <protection/>
    </xf>
    <xf numFmtId="0" fontId="1" fillId="0" borderId="6" xfId="0" applyFont="1" applyBorder="1" applyAlignment="1" applyProtection="1">
      <alignment vertical="center"/>
      <protection/>
    </xf>
    <xf numFmtId="0" fontId="1" fillId="0" borderId="7" xfId="0" applyFont="1" applyBorder="1" applyAlignment="1" applyProtection="1">
      <alignment vertical="center"/>
      <protection/>
    </xf>
    <xf numFmtId="0" fontId="1" fillId="0" borderId="7" xfId="0" applyFont="1" applyBorder="1" applyAlignment="1" applyProtection="1">
      <alignment horizontal="center" vertical="center"/>
      <protection/>
    </xf>
    <xf numFmtId="0" fontId="1" fillId="0" borderId="8" xfId="0" applyFont="1" applyBorder="1" applyAlignment="1" applyProtection="1">
      <alignment vertical="center"/>
      <protection/>
    </xf>
    <xf numFmtId="0" fontId="1" fillId="0" borderId="8" xfId="0" applyFont="1" applyBorder="1" applyAlignment="1" applyProtection="1">
      <alignment horizontal="center" vertical="center"/>
      <protection/>
    </xf>
    <xf numFmtId="176" fontId="1" fillId="0" borderId="6" xfId="15" applyNumberFormat="1" applyFont="1" applyBorder="1" applyAlignment="1" applyProtection="1">
      <alignment vertical="center"/>
      <protection/>
    </xf>
    <xf numFmtId="176" fontId="1" fillId="0" borderId="7" xfId="15" applyNumberFormat="1" applyFont="1" applyBorder="1" applyAlignment="1" applyProtection="1">
      <alignment vertical="center"/>
      <protection/>
    </xf>
    <xf numFmtId="176" fontId="1" fillId="0" borderId="8" xfId="15" applyNumberFormat="1" applyFont="1" applyBorder="1" applyAlignment="1" applyProtection="1">
      <alignment vertical="center"/>
      <protection/>
    </xf>
    <xf numFmtId="0" fontId="1" fillId="0" borderId="9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vertical="center"/>
      <protection/>
    </xf>
    <xf numFmtId="0" fontId="1" fillId="0" borderId="12" xfId="0" applyFont="1" applyBorder="1" applyAlignment="1" applyProtection="1">
      <alignment horizontal="center" vertical="center"/>
      <protection/>
    </xf>
    <xf numFmtId="176" fontId="1" fillId="0" borderId="10" xfId="15" applyNumberFormat="1" applyFont="1" applyBorder="1" applyAlignment="1" applyProtection="1">
      <alignment horizontal="center" vertical="center"/>
      <protection/>
    </xf>
    <xf numFmtId="176" fontId="1" fillId="0" borderId="11" xfId="15" applyNumberFormat="1" applyFont="1" applyBorder="1" applyAlignment="1" applyProtection="1">
      <alignment horizontal="center" vertical="center"/>
      <protection/>
    </xf>
    <xf numFmtId="176" fontId="1" fillId="0" borderId="12" xfId="15" applyNumberFormat="1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0" fontId="1" fillId="0" borderId="14" xfId="0" applyFont="1" applyBorder="1" applyAlignment="1" applyProtection="1">
      <alignment horizontal="right" vertical="center"/>
      <protection/>
    </xf>
    <xf numFmtId="0" fontId="1" fillId="0" borderId="15" xfId="0" applyFont="1" applyBorder="1" applyAlignment="1" applyProtection="1">
      <alignment horizontal="right" vertical="center"/>
      <protection/>
    </xf>
    <xf numFmtId="0" fontId="1" fillId="0" borderId="16" xfId="0" applyFont="1" applyBorder="1" applyAlignment="1" applyProtection="1">
      <alignment vertical="center"/>
      <protection/>
    </xf>
    <xf numFmtId="0" fontId="1" fillId="0" borderId="16" xfId="0" applyFont="1" applyBorder="1" applyAlignment="1" applyProtection="1">
      <alignment horizontal="right" vertical="center"/>
      <protection/>
    </xf>
    <xf numFmtId="176" fontId="1" fillId="0" borderId="14" xfId="15" applyNumberFormat="1" applyFont="1" applyBorder="1" applyAlignment="1" applyProtection="1">
      <alignment vertical="center"/>
      <protection/>
    </xf>
    <xf numFmtId="176" fontId="1" fillId="0" borderId="15" xfId="15" applyNumberFormat="1" applyFont="1" applyBorder="1" applyAlignment="1" applyProtection="1">
      <alignment vertical="center"/>
      <protection/>
    </xf>
    <xf numFmtId="176" fontId="1" fillId="0" borderId="16" xfId="15" applyNumberFormat="1" applyFont="1" applyBorder="1" applyAlignment="1" applyProtection="1">
      <alignment vertical="center"/>
      <protection/>
    </xf>
    <xf numFmtId="0" fontId="1" fillId="0" borderId="9" xfId="0" applyFont="1" applyBorder="1" applyAlignment="1" applyProtection="1">
      <alignment horizontal="center" vertical="center"/>
      <protection/>
    </xf>
    <xf numFmtId="38" fontId="1" fillId="0" borderId="10" xfId="16" applyFont="1" applyBorder="1" applyAlignment="1">
      <alignment vertical="center"/>
    </xf>
    <xf numFmtId="38" fontId="1" fillId="0" borderId="11" xfId="16" applyFont="1" applyBorder="1" applyAlignment="1">
      <alignment vertical="center"/>
    </xf>
    <xf numFmtId="38" fontId="1" fillId="0" borderId="12" xfId="16" applyFont="1" applyBorder="1" applyAlignment="1">
      <alignment vertical="center"/>
    </xf>
    <xf numFmtId="176" fontId="1" fillId="0" borderId="10" xfId="15" applyNumberFormat="1" applyFont="1" applyBorder="1" applyAlignment="1" applyProtection="1">
      <alignment vertical="center"/>
      <protection/>
    </xf>
    <xf numFmtId="176" fontId="1" fillId="0" borderId="17" xfId="15" applyNumberFormat="1" applyFont="1" applyBorder="1" applyAlignment="1" applyProtection="1">
      <alignment vertical="center"/>
      <protection/>
    </xf>
    <xf numFmtId="176" fontId="1" fillId="0" borderId="18" xfId="15" applyNumberFormat="1" applyFont="1" applyBorder="1" applyAlignment="1" applyProtection="1">
      <alignment vertical="center"/>
      <protection/>
    </xf>
    <xf numFmtId="0" fontId="1" fillId="0" borderId="19" xfId="0" applyFont="1" applyBorder="1" applyAlignment="1" applyProtection="1">
      <alignment horizontal="center" vertical="center"/>
      <protection/>
    </xf>
    <xf numFmtId="38" fontId="1" fillId="0" borderId="20" xfId="16" applyFont="1" applyBorder="1" applyAlignment="1">
      <alignment vertical="center"/>
    </xf>
    <xf numFmtId="38" fontId="1" fillId="0" borderId="21" xfId="16" applyFont="1" applyBorder="1" applyAlignment="1">
      <alignment vertical="center"/>
    </xf>
    <xf numFmtId="38" fontId="1" fillId="0" borderId="22" xfId="16" applyFont="1" applyBorder="1" applyAlignment="1">
      <alignment vertical="center"/>
    </xf>
    <xf numFmtId="176" fontId="1" fillId="0" borderId="20" xfId="15" applyNumberFormat="1" applyFont="1" applyBorder="1" applyAlignment="1" applyProtection="1">
      <alignment vertical="center"/>
      <protection/>
    </xf>
    <xf numFmtId="176" fontId="1" fillId="0" borderId="23" xfId="15" applyNumberFormat="1" applyFont="1" applyBorder="1" applyAlignment="1" applyProtection="1">
      <alignment vertical="center"/>
      <protection/>
    </xf>
    <xf numFmtId="176" fontId="1" fillId="0" borderId="24" xfId="15" applyNumberFormat="1" applyFont="1" applyBorder="1" applyAlignment="1" applyProtection="1">
      <alignment vertical="center"/>
      <protection/>
    </xf>
    <xf numFmtId="0" fontId="1" fillId="0" borderId="25" xfId="0" applyFont="1" applyBorder="1" applyAlignment="1" applyProtection="1">
      <alignment horizontal="center" vertical="center"/>
      <protection/>
    </xf>
    <xf numFmtId="38" fontId="1" fillId="0" borderId="26" xfId="16" applyFont="1" applyBorder="1" applyAlignment="1">
      <alignment vertical="center"/>
    </xf>
    <xf numFmtId="38" fontId="1" fillId="0" borderId="27" xfId="16" applyFont="1" applyBorder="1" applyAlignment="1">
      <alignment vertical="center"/>
    </xf>
    <xf numFmtId="38" fontId="1" fillId="0" borderId="28" xfId="16" applyFont="1" applyBorder="1" applyAlignment="1">
      <alignment vertical="center"/>
    </xf>
    <xf numFmtId="176" fontId="1" fillId="0" borderId="26" xfId="15" applyNumberFormat="1" applyFont="1" applyBorder="1" applyAlignment="1" applyProtection="1">
      <alignment vertical="center"/>
      <protection/>
    </xf>
    <xf numFmtId="176" fontId="1" fillId="0" borderId="29" xfId="15" applyNumberFormat="1" applyFont="1" applyBorder="1" applyAlignment="1" applyProtection="1">
      <alignment vertical="center"/>
      <protection/>
    </xf>
    <xf numFmtId="176" fontId="1" fillId="0" borderId="30" xfId="15" applyNumberFormat="1" applyFont="1" applyBorder="1" applyAlignment="1" applyProtection="1">
      <alignment vertical="center"/>
      <protection/>
    </xf>
    <xf numFmtId="0" fontId="1" fillId="0" borderId="31" xfId="0" applyFont="1" applyBorder="1" applyAlignment="1" applyProtection="1">
      <alignment horizontal="center" vertical="center"/>
      <protection/>
    </xf>
    <xf numFmtId="37" fontId="1" fillId="0" borderId="32" xfId="0" applyNumberFormat="1" applyFont="1" applyBorder="1" applyAlignment="1" applyProtection="1">
      <alignment vertical="center"/>
      <protection/>
    </xf>
    <xf numFmtId="37" fontId="1" fillId="0" borderId="33" xfId="0" applyNumberFormat="1" applyFont="1" applyBorder="1" applyAlignment="1" applyProtection="1">
      <alignment vertical="center"/>
      <protection/>
    </xf>
    <xf numFmtId="37" fontId="1" fillId="0" borderId="34" xfId="0" applyNumberFormat="1" applyFont="1" applyBorder="1" applyAlignment="1" applyProtection="1">
      <alignment vertical="center"/>
      <protection/>
    </xf>
    <xf numFmtId="176" fontId="1" fillId="0" borderId="32" xfId="15" applyNumberFormat="1" applyFont="1" applyBorder="1" applyAlignment="1" applyProtection="1">
      <alignment vertical="center"/>
      <protection/>
    </xf>
    <xf numFmtId="176" fontId="1" fillId="0" borderId="35" xfId="15" applyNumberFormat="1" applyFont="1" applyBorder="1" applyAlignment="1" applyProtection="1">
      <alignment vertical="center"/>
      <protection/>
    </xf>
    <xf numFmtId="176" fontId="1" fillId="0" borderId="36" xfId="15" applyNumberFormat="1" applyFont="1" applyBorder="1" applyAlignment="1" applyProtection="1">
      <alignment vertical="center"/>
      <protection/>
    </xf>
    <xf numFmtId="37" fontId="1" fillId="0" borderId="10" xfId="0" applyNumberFormat="1" applyFont="1" applyBorder="1" applyAlignment="1" applyProtection="1">
      <alignment vertical="center"/>
      <protection/>
    </xf>
    <xf numFmtId="37" fontId="1" fillId="0" borderId="11" xfId="0" applyNumberFormat="1" applyFont="1" applyBorder="1" applyAlignment="1" applyProtection="1">
      <alignment vertical="center"/>
      <protection/>
    </xf>
    <xf numFmtId="37" fontId="1" fillId="0" borderId="12" xfId="0" applyNumberFormat="1" applyFont="1" applyBorder="1" applyAlignment="1" applyProtection="1">
      <alignment vertical="center"/>
      <protection/>
    </xf>
    <xf numFmtId="0" fontId="1" fillId="0" borderId="37" xfId="0" applyFont="1" applyBorder="1" applyAlignment="1" applyProtection="1">
      <alignment horizontal="center" vertical="center"/>
      <protection/>
    </xf>
    <xf numFmtId="37" fontId="1" fillId="0" borderId="38" xfId="0" applyNumberFormat="1" applyFont="1" applyBorder="1" applyAlignment="1" applyProtection="1">
      <alignment vertical="center"/>
      <protection/>
    </xf>
    <xf numFmtId="37" fontId="1" fillId="0" borderId="39" xfId="0" applyNumberFormat="1" applyFont="1" applyBorder="1" applyAlignment="1" applyProtection="1">
      <alignment vertical="center"/>
      <protection/>
    </xf>
    <xf numFmtId="37" fontId="1" fillId="0" borderId="40" xfId="0" applyNumberFormat="1" applyFont="1" applyBorder="1" applyAlignment="1" applyProtection="1">
      <alignment vertical="center"/>
      <protection/>
    </xf>
    <xf numFmtId="176" fontId="1" fillId="0" borderId="38" xfId="15" applyNumberFormat="1" applyFont="1" applyBorder="1" applyAlignment="1" applyProtection="1">
      <alignment vertical="center"/>
      <protection/>
    </xf>
    <xf numFmtId="176" fontId="1" fillId="0" borderId="41" xfId="15" applyNumberFormat="1" applyFont="1" applyBorder="1" applyAlignment="1" applyProtection="1">
      <alignment vertical="center"/>
      <protection/>
    </xf>
    <xf numFmtId="176" fontId="1" fillId="0" borderId="42" xfId="15" applyNumberFormat="1" applyFont="1" applyBorder="1" applyAlignment="1" applyProtection="1">
      <alignment vertical="center"/>
      <protection/>
    </xf>
    <xf numFmtId="0" fontId="1" fillId="0" borderId="0" xfId="0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N79"/>
  <sheetViews>
    <sheetView tabSelected="1" workbookViewId="0" topLeftCell="B1">
      <selection activeCell="D2" sqref="D2"/>
    </sheetView>
  </sheetViews>
  <sheetFormatPr defaultColWidth="9.00390625" defaultRowHeight="13.5"/>
  <cols>
    <col min="2" max="13" width="18.625" style="76" customWidth="1"/>
    <col min="14" max="14" width="19.00390625" style="76" customWidth="1"/>
  </cols>
  <sheetData>
    <row r="1" spans="2:14" ht="17.25">
      <c r="B1" s="1" t="s">
        <v>0</v>
      </c>
      <c r="C1" s="1"/>
      <c r="D1" s="1"/>
      <c r="E1" s="2"/>
      <c r="F1" s="2"/>
      <c r="G1" s="2"/>
      <c r="H1" s="2"/>
      <c r="I1" s="2"/>
      <c r="J1" s="2"/>
      <c r="K1" s="2"/>
      <c r="L1" s="3"/>
      <c r="M1" s="3"/>
      <c r="N1" s="3"/>
    </row>
    <row r="2" spans="2:14" ht="18" thickBot="1">
      <c r="B2" s="4" t="s">
        <v>1</v>
      </c>
      <c r="C2" s="4"/>
      <c r="D2" s="4"/>
      <c r="E2" s="4"/>
      <c r="F2" s="4"/>
      <c r="G2" s="4"/>
      <c r="H2" s="4"/>
      <c r="I2" s="4"/>
      <c r="J2" s="4"/>
      <c r="K2" s="4"/>
      <c r="L2" s="5"/>
      <c r="M2" s="6" t="s">
        <v>2</v>
      </c>
      <c r="N2" s="6"/>
    </row>
    <row r="3" spans="2:14" ht="18" thickBot="1">
      <c r="B3" s="7"/>
      <c r="C3" s="8" t="s">
        <v>3</v>
      </c>
      <c r="D3" s="9"/>
      <c r="E3" s="9"/>
      <c r="F3" s="9"/>
      <c r="G3" s="10"/>
      <c r="H3" s="8" t="s">
        <v>4</v>
      </c>
      <c r="I3" s="9"/>
      <c r="J3" s="9"/>
      <c r="K3" s="10"/>
      <c r="L3" s="11" t="s">
        <v>5</v>
      </c>
      <c r="M3" s="12"/>
      <c r="N3" s="13"/>
    </row>
    <row r="4" spans="2:14" ht="17.25">
      <c r="B4" s="7"/>
      <c r="C4" s="14"/>
      <c r="D4" s="15"/>
      <c r="E4" s="15"/>
      <c r="F4" s="16" t="s">
        <v>6</v>
      </c>
      <c r="G4" s="17" t="s">
        <v>7</v>
      </c>
      <c r="H4" s="14"/>
      <c r="I4" s="15"/>
      <c r="J4" s="15"/>
      <c r="K4" s="18" t="s">
        <v>8</v>
      </c>
      <c r="L4" s="19"/>
      <c r="M4" s="20"/>
      <c r="N4" s="21"/>
    </row>
    <row r="5" spans="2:14" ht="17.25">
      <c r="B5" s="22"/>
      <c r="C5" s="23" t="s">
        <v>9</v>
      </c>
      <c r="D5" s="24" t="s">
        <v>10</v>
      </c>
      <c r="E5" s="24" t="s">
        <v>11</v>
      </c>
      <c r="F5" s="24" t="s">
        <v>12</v>
      </c>
      <c r="G5" s="25" t="s">
        <v>13</v>
      </c>
      <c r="H5" s="23" t="s">
        <v>9</v>
      </c>
      <c r="I5" s="24" t="s">
        <v>10</v>
      </c>
      <c r="J5" s="24" t="s">
        <v>11</v>
      </c>
      <c r="K5" s="26" t="s">
        <v>14</v>
      </c>
      <c r="L5" s="27" t="s">
        <v>15</v>
      </c>
      <c r="M5" s="28" t="s">
        <v>16</v>
      </c>
      <c r="N5" s="29" t="s">
        <v>17</v>
      </c>
    </row>
    <row r="6" spans="2:14" ht="17.25">
      <c r="B6" s="30" t="s">
        <v>18</v>
      </c>
      <c r="C6" s="31" t="s">
        <v>19</v>
      </c>
      <c r="D6" s="32" t="s">
        <v>20</v>
      </c>
      <c r="E6" s="32" t="s">
        <v>21</v>
      </c>
      <c r="F6" s="32" t="s">
        <v>22</v>
      </c>
      <c r="G6" s="33" t="s">
        <v>23</v>
      </c>
      <c r="H6" s="31" t="s">
        <v>24</v>
      </c>
      <c r="I6" s="32" t="s">
        <v>25</v>
      </c>
      <c r="J6" s="32" t="s">
        <v>26</v>
      </c>
      <c r="K6" s="34" t="s">
        <v>27</v>
      </c>
      <c r="L6" s="35"/>
      <c r="M6" s="36"/>
      <c r="N6" s="37"/>
    </row>
    <row r="7" spans="2:14" ht="17.25">
      <c r="B7" s="38" t="s">
        <v>28</v>
      </c>
      <c r="C7" s="39">
        <v>137860154</v>
      </c>
      <c r="D7" s="40">
        <v>5492937</v>
      </c>
      <c r="E7" s="40">
        <v>143353091</v>
      </c>
      <c r="F7" s="40">
        <v>2732844</v>
      </c>
      <c r="G7" s="41">
        <v>0</v>
      </c>
      <c r="H7" s="39">
        <v>135827206</v>
      </c>
      <c r="I7" s="40">
        <v>1767284</v>
      </c>
      <c r="J7" s="40">
        <v>137594490</v>
      </c>
      <c r="K7" s="41">
        <v>2724645</v>
      </c>
      <c r="L7" s="42">
        <f aca="true" t="shared" si="0" ref="L7:N22">IF(H7=0,"",(H7/C7))</f>
        <v>0.9852535490421692</v>
      </c>
      <c r="M7" s="43">
        <f t="shared" si="0"/>
        <v>0.3217375331266315</v>
      </c>
      <c r="N7" s="44">
        <f t="shared" si="0"/>
        <v>0.9598292512576516</v>
      </c>
    </row>
    <row r="8" spans="2:14" ht="17.25">
      <c r="B8" s="38" t="s">
        <v>29</v>
      </c>
      <c r="C8" s="39">
        <v>222806696</v>
      </c>
      <c r="D8" s="40">
        <v>10370781</v>
      </c>
      <c r="E8" s="40">
        <v>233177477</v>
      </c>
      <c r="F8" s="40">
        <v>6112738</v>
      </c>
      <c r="G8" s="41">
        <v>0</v>
      </c>
      <c r="H8" s="39">
        <v>220048217</v>
      </c>
      <c r="I8" s="40">
        <v>2292295</v>
      </c>
      <c r="J8" s="40">
        <v>222340512</v>
      </c>
      <c r="K8" s="41">
        <v>6102459</v>
      </c>
      <c r="L8" s="42">
        <f t="shared" si="0"/>
        <v>0.9876194070935821</v>
      </c>
      <c r="M8" s="43">
        <f t="shared" si="0"/>
        <v>0.22103397998665675</v>
      </c>
      <c r="N8" s="44">
        <f t="shared" si="0"/>
        <v>0.9535248209242783</v>
      </c>
    </row>
    <row r="9" spans="2:14" ht="17.25">
      <c r="B9" s="38" t="s">
        <v>30</v>
      </c>
      <c r="C9" s="39">
        <v>13619078</v>
      </c>
      <c r="D9" s="40">
        <v>610994</v>
      </c>
      <c r="E9" s="40">
        <v>14230072</v>
      </c>
      <c r="F9" s="40">
        <v>1156669</v>
      </c>
      <c r="G9" s="41">
        <v>6412</v>
      </c>
      <c r="H9" s="39">
        <v>13448011</v>
      </c>
      <c r="I9" s="40">
        <v>83866</v>
      </c>
      <c r="J9" s="40">
        <v>13531877</v>
      </c>
      <c r="K9" s="41">
        <v>1139356</v>
      </c>
      <c r="L9" s="42">
        <f t="shared" si="0"/>
        <v>0.987439164383962</v>
      </c>
      <c r="M9" s="43">
        <f t="shared" si="0"/>
        <v>0.13726157703676303</v>
      </c>
      <c r="N9" s="44">
        <f t="shared" si="0"/>
        <v>0.9509352447408559</v>
      </c>
    </row>
    <row r="10" spans="2:14" ht="17.25">
      <c r="B10" s="38" t="s">
        <v>31</v>
      </c>
      <c r="C10" s="39">
        <v>34479837</v>
      </c>
      <c r="D10" s="40">
        <v>4216505</v>
      </c>
      <c r="E10" s="40">
        <v>38696342</v>
      </c>
      <c r="F10" s="40">
        <v>459837</v>
      </c>
      <c r="G10" s="41">
        <v>0</v>
      </c>
      <c r="H10" s="39">
        <v>33535055</v>
      </c>
      <c r="I10" s="40">
        <v>591632</v>
      </c>
      <c r="J10" s="40">
        <v>34126687</v>
      </c>
      <c r="K10" s="41">
        <v>455698</v>
      </c>
      <c r="L10" s="42">
        <f t="shared" si="0"/>
        <v>0.9725990003955065</v>
      </c>
      <c r="M10" s="43">
        <f t="shared" si="0"/>
        <v>0.1403133637929992</v>
      </c>
      <c r="N10" s="44">
        <f t="shared" si="0"/>
        <v>0.8819098973231113</v>
      </c>
    </row>
    <row r="11" spans="2:14" ht="17.25">
      <c r="B11" s="45" t="s">
        <v>32</v>
      </c>
      <c r="C11" s="46">
        <v>5506171</v>
      </c>
      <c r="D11" s="47">
        <v>746987</v>
      </c>
      <c r="E11" s="47">
        <v>6253158</v>
      </c>
      <c r="F11" s="47">
        <v>61791</v>
      </c>
      <c r="G11" s="48">
        <v>0</v>
      </c>
      <c r="H11" s="46">
        <v>5394971</v>
      </c>
      <c r="I11" s="47">
        <v>85333</v>
      </c>
      <c r="J11" s="47">
        <v>5480304</v>
      </c>
      <c r="K11" s="48">
        <v>61606</v>
      </c>
      <c r="L11" s="49">
        <f t="shared" si="0"/>
        <v>0.9798044775579982</v>
      </c>
      <c r="M11" s="50">
        <f t="shared" si="0"/>
        <v>0.11423625846232933</v>
      </c>
      <c r="N11" s="51">
        <f t="shared" si="0"/>
        <v>0.8764058096724887</v>
      </c>
    </row>
    <row r="12" spans="2:14" ht="17.25">
      <c r="B12" s="52" t="s">
        <v>33</v>
      </c>
      <c r="C12" s="53">
        <v>12875009</v>
      </c>
      <c r="D12" s="54">
        <v>1836222</v>
      </c>
      <c r="E12" s="54">
        <v>14711231</v>
      </c>
      <c r="F12" s="54">
        <v>58305</v>
      </c>
      <c r="G12" s="55">
        <v>0</v>
      </c>
      <c r="H12" s="53">
        <v>12388841</v>
      </c>
      <c r="I12" s="54">
        <v>207698</v>
      </c>
      <c r="J12" s="54">
        <v>12596539</v>
      </c>
      <c r="K12" s="55">
        <v>57489</v>
      </c>
      <c r="L12" s="42">
        <f t="shared" si="0"/>
        <v>0.9622394050365324</v>
      </c>
      <c r="M12" s="43">
        <f t="shared" si="0"/>
        <v>0.11311159543889573</v>
      </c>
      <c r="N12" s="44">
        <f t="shared" si="0"/>
        <v>0.8562532258517319</v>
      </c>
    </row>
    <row r="13" spans="2:14" ht="17.25">
      <c r="B13" s="38" t="s">
        <v>34</v>
      </c>
      <c r="C13" s="39">
        <v>4719900</v>
      </c>
      <c r="D13" s="40">
        <v>927651</v>
      </c>
      <c r="E13" s="40">
        <v>5647551</v>
      </c>
      <c r="F13" s="40">
        <v>213642</v>
      </c>
      <c r="G13" s="41">
        <v>0</v>
      </c>
      <c r="H13" s="39">
        <v>4541628</v>
      </c>
      <c r="I13" s="40">
        <v>55800</v>
      </c>
      <c r="J13" s="40">
        <v>4597428</v>
      </c>
      <c r="K13" s="41">
        <v>205006</v>
      </c>
      <c r="L13" s="42">
        <f t="shared" si="0"/>
        <v>0.9622297082565309</v>
      </c>
      <c r="M13" s="43">
        <f t="shared" si="0"/>
        <v>0.06015193213827183</v>
      </c>
      <c r="N13" s="44">
        <f t="shared" si="0"/>
        <v>0.8140569248511434</v>
      </c>
    </row>
    <row r="14" spans="2:14" ht="17.25">
      <c r="B14" s="38" t="s">
        <v>35</v>
      </c>
      <c r="C14" s="39">
        <v>5975453</v>
      </c>
      <c r="D14" s="40">
        <v>359955</v>
      </c>
      <c r="E14" s="40">
        <v>6335408</v>
      </c>
      <c r="F14" s="40">
        <v>257633</v>
      </c>
      <c r="G14" s="41">
        <v>0</v>
      </c>
      <c r="H14" s="39">
        <v>5876978</v>
      </c>
      <c r="I14" s="40">
        <v>62159</v>
      </c>
      <c r="J14" s="40">
        <v>5939137</v>
      </c>
      <c r="K14" s="41">
        <v>253225</v>
      </c>
      <c r="L14" s="42">
        <f t="shared" si="0"/>
        <v>0.9835200778920025</v>
      </c>
      <c r="M14" s="43">
        <f t="shared" si="0"/>
        <v>0.17268547457321054</v>
      </c>
      <c r="N14" s="44">
        <f t="shared" si="0"/>
        <v>0.9374513843465172</v>
      </c>
    </row>
    <row r="15" spans="2:14" ht="17.25">
      <c r="B15" s="38" t="s">
        <v>36</v>
      </c>
      <c r="C15" s="39">
        <v>4023951</v>
      </c>
      <c r="D15" s="40">
        <v>449748</v>
      </c>
      <c r="E15" s="40">
        <v>4473699</v>
      </c>
      <c r="F15" s="40">
        <v>293079</v>
      </c>
      <c r="G15" s="41">
        <v>0</v>
      </c>
      <c r="H15" s="39">
        <v>3927244</v>
      </c>
      <c r="I15" s="40">
        <v>48606</v>
      </c>
      <c r="J15" s="40">
        <v>3975850</v>
      </c>
      <c r="K15" s="41">
        <v>284964</v>
      </c>
      <c r="L15" s="42">
        <f t="shared" si="0"/>
        <v>0.9759671526815311</v>
      </c>
      <c r="M15" s="43">
        <f t="shared" si="0"/>
        <v>0.10807385469196083</v>
      </c>
      <c r="N15" s="44">
        <f t="shared" si="0"/>
        <v>0.8887164737725984</v>
      </c>
    </row>
    <row r="16" spans="2:14" ht="17.25">
      <c r="B16" s="45" t="s">
        <v>37</v>
      </c>
      <c r="C16" s="46">
        <v>5425359</v>
      </c>
      <c r="D16" s="47">
        <v>565944</v>
      </c>
      <c r="E16" s="47">
        <v>5991303</v>
      </c>
      <c r="F16" s="47">
        <v>306974</v>
      </c>
      <c r="G16" s="48">
        <v>0</v>
      </c>
      <c r="H16" s="46">
        <v>5303465</v>
      </c>
      <c r="I16" s="47">
        <v>67621</v>
      </c>
      <c r="J16" s="47">
        <v>5371086</v>
      </c>
      <c r="K16" s="48">
        <v>300840</v>
      </c>
      <c r="L16" s="42">
        <f t="shared" si="0"/>
        <v>0.977532546694145</v>
      </c>
      <c r="M16" s="43">
        <f t="shared" si="0"/>
        <v>0.11948355314306716</v>
      </c>
      <c r="N16" s="44">
        <f t="shared" si="0"/>
        <v>0.8964804484099702</v>
      </c>
    </row>
    <row r="17" spans="2:14" ht="17.25">
      <c r="B17" s="52" t="s">
        <v>38</v>
      </c>
      <c r="C17" s="53">
        <v>4035109</v>
      </c>
      <c r="D17" s="54">
        <v>665881</v>
      </c>
      <c r="E17" s="54">
        <v>4700990</v>
      </c>
      <c r="F17" s="54">
        <v>327275</v>
      </c>
      <c r="G17" s="55">
        <v>0</v>
      </c>
      <c r="H17" s="53">
        <v>3879839</v>
      </c>
      <c r="I17" s="54">
        <v>62573</v>
      </c>
      <c r="J17" s="54">
        <v>3942412</v>
      </c>
      <c r="K17" s="55">
        <v>310624</v>
      </c>
      <c r="L17" s="56">
        <f t="shared" si="0"/>
        <v>0.9615202464171352</v>
      </c>
      <c r="M17" s="57">
        <f t="shared" si="0"/>
        <v>0.09397024393247443</v>
      </c>
      <c r="N17" s="58">
        <f t="shared" si="0"/>
        <v>0.8386344153040104</v>
      </c>
    </row>
    <row r="18" spans="2:14" ht="17.25">
      <c r="B18" s="38" t="s">
        <v>39</v>
      </c>
      <c r="C18" s="39">
        <v>6645856</v>
      </c>
      <c r="D18" s="40">
        <v>1086775</v>
      </c>
      <c r="E18" s="40">
        <v>7732631</v>
      </c>
      <c r="F18" s="40">
        <v>333819</v>
      </c>
      <c r="G18" s="41">
        <v>0</v>
      </c>
      <c r="H18" s="39">
        <v>6392978</v>
      </c>
      <c r="I18" s="40">
        <v>185567</v>
      </c>
      <c r="J18" s="40">
        <v>6578545</v>
      </c>
      <c r="K18" s="41">
        <v>319958</v>
      </c>
      <c r="L18" s="42">
        <f t="shared" si="0"/>
        <v>0.96194952162671</v>
      </c>
      <c r="M18" s="43">
        <f t="shared" si="0"/>
        <v>0.17075015527593107</v>
      </c>
      <c r="N18" s="44">
        <f t="shared" si="0"/>
        <v>0.8507511867564869</v>
      </c>
    </row>
    <row r="19" spans="2:14" ht="17.25">
      <c r="B19" s="38" t="s">
        <v>40</v>
      </c>
      <c r="C19" s="39">
        <v>3121720</v>
      </c>
      <c r="D19" s="40">
        <v>436598</v>
      </c>
      <c r="E19" s="40">
        <v>3558318</v>
      </c>
      <c r="F19" s="40">
        <v>271557</v>
      </c>
      <c r="G19" s="41">
        <v>0</v>
      </c>
      <c r="H19" s="39">
        <v>3028748</v>
      </c>
      <c r="I19" s="40">
        <v>64674</v>
      </c>
      <c r="J19" s="40">
        <v>3093422</v>
      </c>
      <c r="K19" s="41">
        <v>262563</v>
      </c>
      <c r="L19" s="42">
        <f t="shared" si="0"/>
        <v>0.9702177004984431</v>
      </c>
      <c r="M19" s="43">
        <f t="shared" si="0"/>
        <v>0.1481316909376589</v>
      </c>
      <c r="N19" s="44">
        <f t="shared" si="0"/>
        <v>0.8693495072671976</v>
      </c>
    </row>
    <row r="20" spans="2:14" ht="17.25">
      <c r="B20" s="38" t="s">
        <v>41</v>
      </c>
      <c r="C20" s="39">
        <v>3593711</v>
      </c>
      <c r="D20" s="40">
        <v>644517</v>
      </c>
      <c r="E20" s="40">
        <v>4238228</v>
      </c>
      <c r="F20" s="40">
        <v>30393</v>
      </c>
      <c r="G20" s="41">
        <v>0</v>
      </c>
      <c r="H20" s="39">
        <v>3500629</v>
      </c>
      <c r="I20" s="40">
        <v>84332</v>
      </c>
      <c r="J20" s="40">
        <v>3584961</v>
      </c>
      <c r="K20" s="41">
        <v>29967</v>
      </c>
      <c r="L20" s="42">
        <f t="shared" si="0"/>
        <v>0.9740986406530742</v>
      </c>
      <c r="M20" s="43">
        <f t="shared" si="0"/>
        <v>0.13084526862751486</v>
      </c>
      <c r="N20" s="44">
        <f t="shared" si="0"/>
        <v>0.8458631767804847</v>
      </c>
    </row>
    <row r="21" spans="2:14" ht="17.25">
      <c r="B21" s="45" t="s">
        <v>42</v>
      </c>
      <c r="C21" s="46">
        <v>5638187</v>
      </c>
      <c r="D21" s="47">
        <v>775079</v>
      </c>
      <c r="E21" s="47">
        <v>6413266</v>
      </c>
      <c r="F21" s="47">
        <v>31415</v>
      </c>
      <c r="G21" s="48">
        <v>227449</v>
      </c>
      <c r="H21" s="46">
        <v>5530821</v>
      </c>
      <c r="I21" s="47">
        <v>74470</v>
      </c>
      <c r="J21" s="47">
        <v>5605291</v>
      </c>
      <c r="K21" s="48">
        <v>31227</v>
      </c>
      <c r="L21" s="49">
        <f t="shared" si="0"/>
        <v>0.9809573538444184</v>
      </c>
      <c r="M21" s="50">
        <f t="shared" si="0"/>
        <v>0.09608052856547526</v>
      </c>
      <c r="N21" s="51">
        <f t="shared" si="0"/>
        <v>0.8740150494303527</v>
      </c>
    </row>
    <row r="22" spans="2:14" ht="17.25">
      <c r="B22" s="52" t="s">
        <v>43</v>
      </c>
      <c r="C22" s="53">
        <v>10341181</v>
      </c>
      <c r="D22" s="54">
        <v>1206426</v>
      </c>
      <c r="E22" s="54">
        <v>11547607</v>
      </c>
      <c r="F22" s="54">
        <v>131728</v>
      </c>
      <c r="G22" s="55">
        <v>0</v>
      </c>
      <c r="H22" s="53">
        <v>10097278</v>
      </c>
      <c r="I22" s="54">
        <v>230999</v>
      </c>
      <c r="J22" s="54">
        <v>10328277</v>
      </c>
      <c r="K22" s="55">
        <v>131063</v>
      </c>
      <c r="L22" s="42">
        <f t="shared" si="0"/>
        <v>0.9764143959959699</v>
      </c>
      <c r="M22" s="43">
        <f t="shared" si="0"/>
        <v>0.1914738243373402</v>
      </c>
      <c r="N22" s="44">
        <f t="shared" si="0"/>
        <v>0.8944084259188938</v>
      </c>
    </row>
    <row r="23" spans="2:14" ht="17.25">
      <c r="B23" s="38" t="s">
        <v>44</v>
      </c>
      <c r="C23" s="39">
        <v>10207190</v>
      </c>
      <c r="D23" s="40">
        <v>1051903</v>
      </c>
      <c r="E23" s="40">
        <v>11259093</v>
      </c>
      <c r="F23" s="40">
        <v>68885</v>
      </c>
      <c r="G23" s="41">
        <v>0</v>
      </c>
      <c r="H23" s="39">
        <v>9990702</v>
      </c>
      <c r="I23" s="40">
        <v>141275</v>
      </c>
      <c r="J23" s="40">
        <v>10131977</v>
      </c>
      <c r="K23" s="41">
        <v>68484</v>
      </c>
      <c r="L23" s="42">
        <f aca="true" t="shared" si="1" ref="L23:N86">IF(H23=0,"",(H23/C23))</f>
        <v>0.9787906367962191</v>
      </c>
      <c r="M23" s="43">
        <f t="shared" si="1"/>
        <v>0.13430420865802264</v>
      </c>
      <c r="N23" s="44">
        <f t="shared" si="1"/>
        <v>0.8998928244042393</v>
      </c>
    </row>
    <row r="24" spans="2:14" ht="17.25">
      <c r="B24" s="38" t="s">
        <v>45</v>
      </c>
      <c r="C24" s="39">
        <v>10384383</v>
      </c>
      <c r="D24" s="40">
        <v>792172</v>
      </c>
      <c r="E24" s="40">
        <v>11176555</v>
      </c>
      <c r="F24" s="40">
        <v>165663</v>
      </c>
      <c r="G24" s="41">
        <v>0</v>
      </c>
      <c r="H24" s="39">
        <v>10203034</v>
      </c>
      <c r="I24" s="40">
        <v>136731</v>
      </c>
      <c r="J24" s="40">
        <v>10339765</v>
      </c>
      <c r="K24" s="41">
        <v>164669</v>
      </c>
      <c r="L24" s="42">
        <f t="shared" si="1"/>
        <v>0.98253637216578</v>
      </c>
      <c r="M24" s="43">
        <f t="shared" si="1"/>
        <v>0.1726026670975495</v>
      </c>
      <c r="N24" s="44">
        <f t="shared" si="1"/>
        <v>0.9251298812558968</v>
      </c>
    </row>
    <row r="25" spans="2:14" ht="17.25">
      <c r="B25" s="38" t="s">
        <v>46</v>
      </c>
      <c r="C25" s="39">
        <v>8889204</v>
      </c>
      <c r="D25" s="40">
        <v>811939</v>
      </c>
      <c r="E25" s="40">
        <v>9701143</v>
      </c>
      <c r="F25" s="40">
        <v>42760</v>
      </c>
      <c r="G25" s="41">
        <v>204692</v>
      </c>
      <c r="H25" s="39">
        <v>8540417</v>
      </c>
      <c r="I25" s="40">
        <v>110999</v>
      </c>
      <c r="J25" s="40">
        <v>8651416</v>
      </c>
      <c r="K25" s="41">
        <v>42674</v>
      </c>
      <c r="L25" s="42">
        <f t="shared" si="1"/>
        <v>0.960762853456845</v>
      </c>
      <c r="M25" s="43">
        <f t="shared" si="1"/>
        <v>0.13670854583903472</v>
      </c>
      <c r="N25" s="44">
        <f t="shared" si="1"/>
        <v>0.8917934721712689</v>
      </c>
    </row>
    <row r="26" spans="2:14" ht="17.25">
      <c r="B26" s="45" t="s">
        <v>47</v>
      </c>
      <c r="C26" s="46">
        <v>6680362</v>
      </c>
      <c r="D26" s="47">
        <v>381040</v>
      </c>
      <c r="E26" s="47">
        <v>7061402</v>
      </c>
      <c r="F26" s="47">
        <v>69872</v>
      </c>
      <c r="G26" s="48">
        <v>0</v>
      </c>
      <c r="H26" s="46">
        <v>6593539</v>
      </c>
      <c r="I26" s="47">
        <v>64699</v>
      </c>
      <c r="J26" s="47">
        <v>6658238</v>
      </c>
      <c r="K26" s="48">
        <v>69663</v>
      </c>
      <c r="L26" s="42">
        <f t="shared" si="1"/>
        <v>0.9870032492251168</v>
      </c>
      <c r="M26" s="43">
        <f t="shared" si="1"/>
        <v>0.16979582196094897</v>
      </c>
      <c r="N26" s="44">
        <f t="shared" si="1"/>
        <v>0.9429059555028874</v>
      </c>
    </row>
    <row r="27" spans="2:14" ht="17.25">
      <c r="B27" s="52" t="s">
        <v>48</v>
      </c>
      <c r="C27" s="53">
        <v>5666551</v>
      </c>
      <c r="D27" s="54">
        <v>518196</v>
      </c>
      <c r="E27" s="54">
        <v>6184747</v>
      </c>
      <c r="F27" s="54">
        <v>0</v>
      </c>
      <c r="G27" s="55">
        <v>0</v>
      </c>
      <c r="H27" s="53">
        <v>5563314</v>
      </c>
      <c r="I27" s="54">
        <v>75589</v>
      </c>
      <c r="J27" s="54">
        <v>5638903</v>
      </c>
      <c r="K27" s="55">
        <v>0</v>
      </c>
      <c r="L27" s="56">
        <f t="shared" si="1"/>
        <v>0.9817813340072294</v>
      </c>
      <c r="M27" s="57">
        <f t="shared" si="1"/>
        <v>0.14586951655358205</v>
      </c>
      <c r="N27" s="58">
        <f t="shared" si="1"/>
        <v>0.9117435199855386</v>
      </c>
    </row>
    <row r="28" spans="2:14" ht="17.25">
      <c r="B28" s="38" t="s">
        <v>49</v>
      </c>
      <c r="C28" s="39">
        <v>5918000</v>
      </c>
      <c r="D28" s="40">
        <v>527051</v>
      </c>
      <c r="E28" s="40">
        <v>6445051</v>
      </c>
      <c r="F28" s="40">
        <v>82716</v>
      </c>
      <c r="G28" s="41">
        <v>0</v>
      </c>
      <c r="H28" s="39">
        <v>5793379</v>
      </c>
      <c r="I28" s="40">
        <v>79752</v>
      </c>
      <c r="J28" s="40">
        <v>5873131</v>
      </c>
      <c r="K28" s="41">
        <v>82236</v>
      </c>
      <c r="L28" s="42">
        <f t="shared" si="1"/>
        <v>0.9789420412301453</v>
      </c>
      <c r="M28" s="43">
        <f t="shared" si="1"/>
        <v>0.1513174246894513</v>
      </c>
      <c r="N28" s="44">
        <f t="shared" si="1"/>
        <v>0.9112621451715432</v>
      </c>
    </row>
    <row r="29" spans="2:14" ht="17.25">
      <c r="B29" s="38" t="s">
        <v>50</v>
      </c>
      <c r="C29" s="39">
        <v>4856546</v>
      </c>
      <c r="D29" s="40">
        <v>375820</v>
      </c>
      <c r="E29" s="40">
        <v>5232366</v>
      </c>
      <c r="F29" s="40">
        <v>30665</v>
      </c>
      <c r="G29" s="41">
        <v>0</v>
      </c>
      <c r="H29" s="39">
        <v>4766718</v>
      </c>
      <c r="I29" s="40">
        <v>54347</v>
      </c>
      <c r="J29" s="40">
        <v>4821065</v>
      </c>
      <c r="K29" s="41">
        <v>30665</v>
      </c>
      <c r="L29" s="42">
        <f t="shared" si="1"/>
        <v>0.9815037271344697</v>
      </c>
      <c r="M29" s="43">
        <f t="shared" si="1"/>
        <v>0.14460912138789847</v>
      </c>
      <c r="N29" s="44">
        <f t="shared" si="1"/>
        <v>0.9213929224370008</v>
      </c>
    </row>
    <row r="30" spans="2:14" ht="17.25">
      <c r="B30" s="38" t="s">
        <v>51</v>
      </c>
      <c r="C30" s="39">
        <v>2484188</v>
      </c>
      <c r="D30" s="40">
        <v>154347</v>
      </c>
      <c r="E30" s="40">
        <v>2638535</v>
      </c>
      <c r="F30" s="40">
        <v>0</v>
      </c>
      <c r="G30" s="41">
        <v>0</v>
      </c>
      <c r="H30" s="39">
        <v>2444649</v>
      </c>
      <c r="I30" s="40">
        <v>33036</v>
      </c>
      <c r="J30" s="40">
        <v>2477685</v>
      </c>
      <c r="K30" s="41">
        <v>0</v>
      </c>
      <c r="L30" s="42">
        <f t="shared" si="1"/>
        <v>0.9840837327931703</v>
      </c>
      <c r="M30" s="43">
        <f t="shared" si="1"/>
        <v>0.21403720188924955</v>
      </c>
      <c r="N30" s="44">
        <f t="shared" si="1"/>
        <v>0.9390381404832606</v>
      </c>
    </row>
    <row r="31" spans="2:14" ht="17.25">
      <c r="B31" s="45" t="s">
        <v>52</v>
      </c>
      <c r="C31" s="46">
        <v>3968459</v>
      </c>
      <c r="D31" s="47">
        <v>672097</v>
      </c>
      <c r="E31" s="47">
        <v>4640556</v>
      </c>
      <c r="F31" s="47">
        <v>0</v>
      </c>
      <c r="G31" s="48">
        <v>0</v>
      </c>
      <c r="H31" s="46">
        <v>3858595</v>
      </c>
      <c r="I31" s="47">
        <v>50814</v>
      </c>
      <c r="J31" s="47">
        <v>3909409</v>
      </c>
      <c r="K31" s="48">
        <v>0</v>
      </c>
      <c r="L31" s="49">
        <f t="shared" si="1"/>
        <v>0.9723157023922888</v>
      </c>
      <c r="M31" s="50">
        <f t="shared" si="1"/>
        <v>0.07560515818401213</v>
      </c>
      <c r="N31" s="51">
        <f t="shared" si="1"/>
        <v>0.8424440950610229</v>
      </c>
    </row>
    <row r="32" spans="2:14" ht="17.25">
      <c r="B32" s="52" t="s">
        <v>53</v>
      </c>
      <c r="C32" s="53">
        <v>2580503</v>
      </c>
      <c r="D32" s="54">
        <v>431659</v>
      </c>
      <c r="E32" s="54">
        <v>3012162</v>
      </c>
      <c r="F32" s="54">
        <v>4101</v>
      </c>
      <c r="G32" s="55">
        <v>0</v>
      </c>
      <c r="H32" s="53">
        <v>2475211</v>
      </c>
      <c r="I32" s="54">
        <v>39718</v>
      </c>
      <c r="J32" s="54">
        <v>2514929</v>
      </c>
      <c r="K32" s="55">
        <v>4027</v>
      </c>
      <c r="L32" s="42">
        <f t="shared" si="1"/>
        <v>0.9591971022703714</v>
      </c>
      <c r="M32" s="43">
        <f t="shared" si="1"/>
        <v>0.09201244500867584</v>
      </c>
      <c r="N32" s="44">
        <f t="shared" si="1"/>
        <v>0.8349248811982888</v>
      </c>
    </row>
    <row r="33" spans="2:14" ht="17.25">
      <c r="B33" s="38" t="s">
        <v>54</v>
      </c>
      <c r="C33" s="39">
        <v>7145319</v>
      </c>
      <c r="D33" s="40">
        <v>1379936</v>
      </c>
      <c r="E33" s="40">
        <v>8525255</v>
      </c>
      <c r="F33" s="40">
        <v>442373</v>
      </c>
      <c r="G33" s="41">
        <v>0</v>
      </c>
      <c r="H33" s="39">
        <v>6951131</v>
      </c>
      <c r="I33" s="40">
        <v>95424</v>
      </c>
      <c r="J33" s="40">
        <v>7046555</v>
      </c>
      <c r="K33" s="41">
        <v>430693</v>
      </c>
      <c r="L33" s="42">
        <f t="shared" si="1"/>
        <v>0.9728230468086869</v>
      </c>
      <c r="M33" s="43">
        <f t="shared" si="1"/>
        <v>0.06915103309138974</v>
      </c>
      <c r="N33" s="44">
        <f t="shared" si="1"/>
        <v>0.8265506427666973</v>
      </c>
    </row>
    <row r="34" spans="2:14" ht="17.25">
      <c r="B34" s="38" t="s">
        <v>55</v>
      </c>
      <c r="C34" s="39">
        <v>4987825</v>
      </c>
      <c r="D34" s="40">
        <v>373247</v>
      </c>
      <c r="E34" s="40">
        <v>5361072</v>
      </c>
      <c r="F34" s="40">
        <v>230375</v>
      </c>
      <c r="G34" s="41">
        <v>0</v>
      </c>
      <c r="H34" s="39">
        <v>4903795</v>
      </c>
      <c r="I34" s="40">
        <v>44290</v>
      </c>
      <c r="J34" s="40">
        <v>4948085</v>
      </c>
      <c r="K34" s="41">
        <v>227167</v>
      </c>
      <c r="L34" s="42">
        <f t="shared" si="1"/>
        <v>0.983152977500213</v>
      </c>
      <c r="M34" s="43">
        <f t="shared" si="1"/>
        <v>0.11866136901301283</v>
      </c>
      <c r="N34" s="44">
        <f t="shared" si="1"/>
        <v>0.9229655934484745</v>
      </c>
    </row>
    <row r="35" spans="2:14" ht="17.25">
      <c r="B35" s="38" t="s">
        <v>56</v>
      </c>
      <c r="C35" s="39">
        <v>3075683</v>
      </c>
      <c r="D35" s="40">
        <v>365783</v>
      </c>
      <c r="E35" s="40">
        <v>3441466</v>
      </c>
      <c r="F35" s="40">
        <v>40875</v>
      </c>
      <c r="G35" s="41">
        <v>0</v>
      </c>
      <c r="H35" s="39">
        <v>2999980</v>
      </c>
      <c r="I35" s="40">
        <v>53945</v>
      </c>
      <c r="J35" s="40">
        <v>3053925</v>
      </c>
      <c r="K35" s="41">
        <v>40466</v>
      </c>
      <c r="L35" s="42">
        <f t="shared" si="1"/>
        <v>0.9753866051865553</v>
      </c>
      <c r="M35" s="43">
        <f t="shared" si="1"/>
        <v>0.1474781496132953</v>
      </c>
      <c r="N35" s="44">
        <f t="shared" si="1"/>
        <v>0.887390722442122</v>
      </c>
    </row>
    <row r="36" spans="2:14" ht="17.25">
      <c r="B36" s="45" t="s">
        <v>57</v>
      </c>
      <c r="C36" s="46">
        <v>2646574</v>
      </c>
      <c r="D36" s="47">
        <v>287809</v>
      </c>
      <c r="E36" s="47">
        <v>2934383</v>
      </c>
      <c r="F36" s="47">
        <v>28350</v>
      </c>
      <c r="G36" s="48">
        <v>0</v>
      </c>
      <c r="H36" s="46">
        <v>2553659</v>
      </c>
      <c r="I36" s="47">
        <v>54705</v>
      </c>
      <c r="J36" s="47">
        <v>2608364</v>
      </c>
      <c r="K36" s="48">
        <v>28117</v>
      </c>
      <c r="L36" s="42">
        <f t="shared" si="1"/>
        <v>0.9648923476162011</v>
      </c>
      <c r="M36" s="43">
        <f t="shared" si="1"/>
        <v>0.19007397266937448</v>
      </c>
      <c r="N36" s="44">
        <f t="shared" si="1"/>
        <v>0.8888969163193762</v>
      </c>
    </row>
    <row r="37" spans="2:14" ht="17.25">
      <c r="B37" s="52" t="s">
        <v>58</v>
      </c>
      <c r="C37" s="53">
        <v>4372566</v>
      </c>
      <c r="D37" s="54">
        <v>283719</v>
      </c>
      <c r="E37" s="54">
        <v>4656285</v>
      </c>
      <c r="F37" s="54">
        <v>68407</v>
      </c>
      <c r="G37" s="55">
        <v>0</v>
      </c>
      <c r="H37" s="53">
        <v>4285784</v>
      </c>
      <c r="I37" s="54">
        <v>45650</v>
      </c>
      <c r="J37" s="54">
        <v>4331434</v>
      </c>
      <c r="K37" s="55">
        <v>68057</v>
      </c>
      <c r="L37" s="56">
        <f t="shared" si="1"/>
        <v>0.9801530725894132</v>
      </c>
      <c r="M37" s="57">
        <f t="shared" si="1"/>
        <v>0.1608986356218653</v>
      </c>
      <c r="N37" s="58">
        <f t="shared" si="1"/>
        <v>0.9302338666984517</v>
      </c>
    </row>
    <row r="38" spans="2:14" ht="17.25">
      <c r="B38" s="38" t="s">
        <v>59</v>
      </c>
      <c r="C38" s="39">
        <v>2369062</v>
      </c>
      <c r="D38" s="40">
        <v>120896</v>
      </c>
      <c r="E38" s="40">
        <v>2489958</v>
      </c>
      <c r="F38" s="40">
        <v>35556</v>
      </c>
      <c r="G38" s="41">
        <v>0</v>
      </c>
      <c r="H38" s="39">
        <v>2327041</v>
      </c>
      <c r="I38" s="40">
        <v>29918</v>
      </c>
      <c r="J38" s="40">
        <v>2356959</v>
      </c>
      <c r="K38" s="41">
        <v>35498</v>
      </c>
      <c r="L38" s="42">
        <f t="shared" si="1"/>
        <v>0.982262600134568</v>
      </c>
      <c r="M38" s="43">
        <f t="shared" si="1"/>
        <v>0.24746889888830068</v>
      </c>
      <c r="N38" s="44">
        <f t="shared" si="1"/>
        <v>0.9465858460263186</v>
      </c>
    </row>
    <row r="39" spans="2:14" ht="17.25">
      <c r="B39" s="38" t="s">
        <v>60</v>
      </c>
      <c r="C39" s="39">
        <v>3484705</v>
      </c>
      <c r="D39" s="40">
        <v>173899</v>
      </c>
      <c r="E39" s="40">
        <v>3658604</v>
      </c>
      <c r="F39" s="40">
        <v>62373</v>
      </c>
      <c r="G39" s="41">
        <v>0</v>
      </c>
      <c r="H39" s="39">
        <v>3430328</v>
      </c>
      <c r="I39" s="40">
        <v>43445</v>
      </c>
      <c r="J39" s="40">
        <v>3473773</v>
      </c>
      <c r="K39" s="41">
        <v>62124</v>
      </c>
      <c r="L39" s="42">
        <f t="shared" si="1"/>
        <v>0.9843955227200006</v>
      </c>
      <c r="M39" s="43">
        <f t="shared" si="1"/>
        <v>0.24982892368558762</v>
      </c>
      <c r="N39" s="44">
        <f t="shared" si="1"/>
        <v>0.9494804575734351</v>
      </c>
    </row>
    <row r="40" spans="2:14" ht="17.25">
      <c r="B40" s="38" t="s">
        <v>61</v>
      </c>
      <c r="C40" s="39">
        <v>1593638</v>
      </c>
      <c r="D40" s="40">
        <v>66603</v>
      </c>
      <c r="E40" s="40">
        <v>1660241</v>
      </c>
      <c r="F40" s="40">
        <v>35753</v>
      </c>
      <c r="G40" s="41">
        <v>0</v>
      </c>
      <c r="H40" s="39">
        <v>1581260</v>
      </c>
      <c r="I40" s="40">
        <v>23580</v>
      </c>
      <c r="J40" s="40">
        <v>1604840</v>
      </c>
      <c r="K40" s="41">
        <v>35676</v>
      </c>
      <c r="L40" s="42">
        <f t="shared" si="1"/>
        <v>0.9922328659331667</v>
      </c>
      <c r="M40" s="43">
        <f t="shared" si="1"/>
        <v>0.354038106391604</v>
      </c>
      <c r="N40" s="44">
        <f t="shared" si="1"/>
        <v>0.9666307481865585</v>
      </c>
    </row>
    <row r="41" spans="2:14" ht="17.25">
      <c r="B41" s="45" t="s">
        <v>62</v>
      </c>
      <c r="C41" s="46">
        <v>5197930</v>
      </c>
      <c r="D41" s="47">
        <v>380375</v>
      </c>
      <c r="E41" s="47">
        <v>5578305</v>
      </c>
      <c r="F41" s="47">
        <v>110344</v>
      </c>
      <c r="G41" s="48">
        <v>0</v>
      </c>
      <c r="H41" s="46">
        <v>5103668</v>
      </c>
      <c r="I41" s="47">
        <v>63463</v>
      </c>
      <c r="J41" s="47">
        <v>5167131</v>
      </c>
      <c r="K41" s="48">
        <v>109934</v>
      </c>
      <c r="L41" s="49">
        <f t="shared" si="1"/>
        <v>0.9818654733711304</v>
      </c>
      <c r="M41" s="50">
        <f t="shared" si="1"/>
        <v>0.16684324679592508</v>
      </c>
      <c r="N41" s="51">
        <f t="shared" si="1"/>
        <v>0.9262905129784047</v>
      </c>
    </row>
    <row r="42" spans="2:14" ht="17.25">
      <c r="B42" s="52" t="s">
        <v>63</v>
      </c>
      <c r="C42" s="53">
        <v>1126716</v>
      </c>
      <c r="D42" s="54">
        <v>129465</v>
      </c>
      <c r="E42" s="54">
        <v>1256181</v>
      </c>
      <c r="F42" s="54">
        <v>0</v>
      </c>
      <c r="G42" s="55">
        <v>0</v>
      </c>
      <c r="H42" s="53">
        <v>1109786</v>
      </c>
      <c r="I42" s="54">
        <v>11476</v>
      </c>
      <c r="J42" s="54">
        <v>1121262</v>
      </c>
      <c r="K42" s="55">
        <v>0</v>
      </c>
      <c r="L42" s="42">
        <f t="shared" si="1"/>
        <v>0.9849740307229151</v>
      </c>
      <c r="M42" s="43">
        <f t="shared" si="1"/>
        <v>0.08864171783879814</v>
      </c>
      <c r="N42" s="44">
        <f t="shared" si="1"/>
        <v>0.892595891834059</v>
      </c>
    </row>
    <row r="43" spans="2:14" ht="17.25">
      <c r="B43" s="38" t="s">
        <v>64</v>
      </c>
      <c r="C43" s="39">
        <v>2367374</v>
      </c>
      <c r="D43" s="40">
        <v>341591</v>
      </c>
      <c r="E43" s="40">
        <v>2708965</v>
      </c>
      <c r="F43" s="40">
        <v>0</v>
      </c>
      <c r="G43" s="41">
        <v>0</v>
      </c>
      <c r="H43" s="39">
        <v>2272989</v>
      </c>
      <c r="I43" s="40">
        <v>67554</v>
      </c>
      <c r="J43" s="40">
        <v>2340543</v>
      </c>
      <c r="K43" s="41">
        <v>0</v>
      </c>
      <c r="L43" s="42">
        <f t="shared" si="1"/>
        <v>0.9601309298826464</v>
      </c>
      <c r="M43" s="43">
        <f t="shared" si="1"/>
        <v>0.19776282162000755</v>
      </c>
      <c r="N43" s="44">
        <f t="shared" si="1"/>
        <v>0.8639989811607016</v>
      </c>
    </row>
    <row r="44" spans="2:14" ht="17.25">
      <c r="B44" s="38" t="s">
        <v>65</v>
      </c>
      <c r="C44" s="39">
        <v>2653276</v>
      </c>
      <c r="D44" s="40">
        <v>370389</v>
      </c>
      <c r="E44" s="40">
        <v>3023665</v>
      </c>
      <c r="F44" s="40">
        <v>0</v>
      </c>
      <c r="G44" s="41">
        <v>0</v>
      </c>
      <c r="H44" s="39">
        <v>2569584</v>
      </c>
      <c r="I44" s="40">
        <v>66958</v>
      </c>
      <c r="J44" s="40">
        <v>2636542</v>
      </c>
      <c r="K44" s="41">
        <v>0</v>
      </c>
      <c r="L44" s="42">
        <f t="shared" si="1"/>
        <v>0.9684571073646315</v>
      </c>
      <c r="M44" s="43">
        <f t="shared" si="1"/>
        <v>0.18077750689140337</v>
      </c>
      <c r="N44" s="44">
        <f t="shared" si="1"/>
        <v>0.8719689515868987</v>
      </c>
    </row>
    <row r="45" spans="2:14" ht="17.25">
      <c r="B45" s="38" t="s">
        <v>66</v>
      </c>
      <c r="C45" s="39">
        <v>1824674</v>
      </c>
      <c r="D45" s="40">
        <v>166997</v>
      </c>
      <c r="E45" s="40">
        <v>1991671</v>
      </c>
      <c r="F45" s="40">
        <v>0</v>
      </c>
      <c r="G45" s="41">
        <v>0</v>
      </c>
      <c r="H45" s="39">
        <v>1797763</v>
      </c>
      <c r="I45" s="40">
        <v>20147</v>
      </c>
      <c r="J45" s="40">
        <v>1817910</v>
      </c>
      <c r="K45" s="41">
        <v>0</v>
      </c>
      <c r="L45" s="42">
        <f t="shared" si="1"/>
        <v>0.985251612068786</v>
      </c>
      <c r="M45" s="43">
        <f t="shared" si="1"/>
        <v>0.12064288580034371</v>
      </c>
      <c r="N45" s="44">
        <f t="shared" si="1"/>
        <v>0.9127561730828033</v>
      </c>
    </row>
    <row r="46" spans="2:14" ht="17.25">
      <c r="B46" s="45" t="s">
        <v>67</v>
      </c>
      <c r="C46" s="46">
        <v>630435</v>
      </c>
      <c r="D46" s="47">
        <v>185508</v>
      </c>
      <c r="E46" s="47">
        <v>815943</v>
      </c>
      <c r="F46" s="47">
        <v>0</v>
      </c>
      <c r="G46" s="48">
        <v>0</v>
      </c>
      <c r="H46" s="46">
        <v>593353</v>
      </c>
      <c r="I46" s="47">
        <v>23176</v>
      </c>
      <c r="J46" s="47">
        <v>616529</v>
      </c>
      <c r="K46" s="48">
        <v>0</v>
      </c>
      <c r="L46" s="42">
        <f t="shared" si="1"/>
        <v>0.9411802961447254</v>
      </c>
      <c r="M46" s="43">
        <f t="shared" si="1"/>
        <v>0.12493261746124157</v>
      </c>
      <c r="N46" s="44">
        <f t="shared" si="1"/>
        <v>0.7556030261917805</v>
      </c>
    </row>
    <row r="47" spans="2:14" ht="17.25">
      <c r="B47" s="52" t="s">
        <v>68</v>
      </c>
      <c r="C47" s="53">
        <v>1574732</v>
      </c>
      <c r="D47" s="54">
        <v>186009</v>
      </c>
      <c r="E47" s="54">
        <v>1760741</v>
      </c>
      <c r="F47" s="54">
        <v>0</v>
      </c>
      <c r="G47" s="55">
        <v>0</v>
      </c>
      <c r="H47" s="53">
        <v>1540310</v>
      </c>
      <c r="I47" s="54">
        <v>23424</v>
      </c>
      <c r="J47" s="54">
        <v>1563734</v>
      </c>
      <c r="K47" s="55">
        <v>0</v>
      </c>
      <c r="L47" s="56">
        <f t="shared" si="1"/>
        <v>0.9781410424122962</v>
      </c>
      <c r="M47" s="57">
        <f t="shared" si="1"/>
        <v>0.12592939051336224</v>
      </c>
      <c r="N47" s="58">
        <f t="shared" si="1"/>
        <v>0.8881113122259322</v>
      </c>
    </row>
    <row r="48" spans="2:14" ht="17.25">
      <c r="B48" s="38" t="s">
        <v>69</v>
      </c>
      <c r="C48" s="39">
        <v>1033913</v>
      </c>
      <c r="D48" s="40">
        <v>151980</v>
      </c>
      <c r="E48" s="40">
        <v>1185893</v>
      </c>
      <c r="F48" s="40">
        <v>0</v>
      </c>
      <c r="G48" s="41">
        <v>0</v>
      </c>
      <c r="H48" s="39">
        <v>1006510</v>
      </c>
      <c r="I48" s="40">
        <v>14075</v>
      </c>
      <c r="J48" s="40">
        <v>1020585</v>
      </c>
      <c r="K48" s="41">
        <v>0</v>
      </c>
      <c r="L48" s="42">
        <f t="shared" si="1"/>
        <v>0.9734958357231218</v>
      </c>
      <c r="M48" s="43">
        <f t="shared" si="1"/>
        <v>0.09261086985129623</v>
      </c>
      <c r="N48" s="44">
        <f t="shared" si="1"/>
        <v>0.8606046245318928</v>
      </c>
    </row>
    <row r="49" spans="2:14" ht="17.25">
      <c r="B49" s="38" t="s">
        <v>70</v>
      </c>
      <c r="C49" s="39">
        <v>2686535</v>
      </c>
      <c r="D49" s="40">
        <v>296368</v>
      </c>
      <c r="E49" s="40">
        <v>2982903</v>
      </c>
      <c r="F49" s="40">
        <v>0</v>
      </c>
      <c r="G49" s="41">
        <v>0</v>
      </c>
      <c r="H49" s="39">
        <v>2626390</v>
      </c>
      <c r="I49" s="40">
        <v>42555</v>
      </c>
      <c r="J49" s="40">
        <v>2668945</v>
      </c>
      <c r="K49" s="41">
        <v>0</v>
      </c>
      <c r="L49" s="42">
        <f t="shared" si="1"/>
        <v>0.9776124264154384</v>
      </c>
      <c r="M49" s="43">
        <f t="shared" si="1"/>
        <v>0.1435883766128597</v>
      </c>
      <c r="N49" s="44">
        <f t="shared" si="1"/>
        <v>0.8947474993320266</v>
      </c>
    </row>
    <row r="50" spans="2:14" ht="17.25">
      <c r="B50" s="38" t="s">
        <v>71</v>
      </c>
      <c r="C50" s="39">
        <v>152493</v>
      </c>
      <c r="D50" s="40">
        <v>7454</v>
      </c>
      <c r="E50" s="40">
        <v>159947</v>
      </c>
      <c r="F50" s="40">
        <v>76</v>
      </c>
      <c r="G50" s="41">
        <v>0</v>
      </c>
      <c r="H50" s="39">
        <v>149443</v>
      </c>
      <c r="I50" s="40">
        <v>1888</v>
      </c>
      <c r="J50" s="40">
        <v>151331</v>
      </c>
      <c r="K50" s="41">
        <v>76</v>
      </c>
      <c r="L50" s="42">
        <f t="shared" si="1"/>
        <v>0.979999081925072</v>
      </c>
      <c r="M50" s="43">
        <f t="shared" si="1"/>
        <v>0.2532868258653072</v>
      </c>
      <c r="N50" s="44">
        <f t="shared" si="1"/>
        <v>0.9461321562767667</v>
      </c>
    </row>
    <row r="51" spans="2:14" ht="17.25">
      <c r="B51" s="45" t="s">
        <v>72</v>
      </c>
      <c r="C51" s="46">
        <v>1035861</v>
      </c>
      <c r="D51" s="47">
        <v>116782</v>
      </c>
      <c r="E51" s="47">
        <v>1152643</v>
      </c>
      <c r="F51" s="47">
        <v>0</v>
      </c>
      <c r="G51" s="48">
        <v>0</v>
      </c>
      <c r="H51" s="46">
        <v>1014945</v>
      </c>
      <c r="I51" s="47">
        <v>15234</v>
      </c>
      <c r="J51" s="47">
        <v>1030179</v>
      </c>
      <c r="K51" s="48">
        <v>0</v>
      </c>
      <c r="L51" s="49">
        <f t="shared" si="1"/>
        <v>0.9798081016661502</v>
      </c>
      <c r="M51" s="50">
        <f t="shared" si="1"/>
        <v>0.13044818550804063</v>
      </c>
      <c r="N51" s="51">
        <f t="shared" si="1"/>
        <v>0.8937537468236045</v>
      </c>
    </row>
    <row r="52" spans="2:14" ht="17.25">
      <c r="B52" s="52" t="s">
        <v>73</v>
      </c>
      <c r="C52" s="53">
        <v>1336286</v>
      </c>
      <c r="D52" s="54">
        <v>252477</v>
      </c>
      <c r="E52" s="54">
        <v>1588763</v>
      </c>
      <c r="F52" s="54">
        <v>0</v>
      </c>
      <c r="G52" s="55">
        <v>0</v>
      </c>
      <c r="H52" s="53">
        <v>1293542</v>
      </c>
      <c r="I52" s="54">
        <v>25576</v>
      </c>
      <c r="J52" s="54">
        <v>1319118</v>
      </c>
      <c r="K52" s="55">
        <v>0</v>
      </c>
      <c r="L52" s="42">
        <f t="shared" si="1"/>
        <v>0.9680128355756178</v>
      </c>
      <c r="M52" s="43">
        <f t="shared" si="1"/>
        <v>0.10130031646447003</v>
      </c>
      <c r="N52" s="44">
        <f t="shared" si="1"/>
        <v>0.8302799095900395</v>
      </c>
    </row>
    <row r="53" spans="2:14" ht="17.25">
      <c r="B53" s="38" t="s">
        <v>74</v>
      </c>
      <c r="C53" s="39">
        <v>1267482</v>
      </c>
      <c r="D53" s="40">
        <v>132337</v>
      </c>
      <c r="E53" s="40">
        <v>1399819</v>
      </c>
      <c r="F53" s="40">
        <v>0</v>
      </c>
      <c r="G53" s="41">
        <v>0</v>
      </c>
      <c r="H53" s="39">
        <v>1235063</v>
      </c>
      <c r="I53" s="40">
        <v>10905</v>
      </c>
      <c r="J53" s="40">
        <v>1245968</v>
      </c>
      <c r="K53" s="41">
        <v>0</v>
      </c>
      <c r="L53" s="42">
        <f t="shared" si="1"/>
        <v>0.9744225164538826</v>
      </c>
      <c r="M53" s="43">
        <f t="shared" si="1"/>
        <v>0.08240325834800546</v>
      </c>
      <c r="N53" s="44">
        <f t="shared" si="1"/>
        <v>0.8900922190654649</v>
      </c>
    </row>
    <row r="54" spans="2:14" ht="17.25">
      <c r="B54" s="38" t="s">
        <v>75</v>
      </c>
      <c r="C54" s="39">
        <v>1247506</v>
      </c>
      <c r="D54" s="40">
        <v>77706</v>
      </c>
      <c r="E54" s="40">
        <v>1325212</v>
      </c>
      <c r="F54" s="40">
        <v>0</v>
      </c>
      <c r="G54" s="41">
        <v>0</v>
      </c>
      <c r="H54" s="39">
        <v>1227609</v>
      </c>
      <c r="I54" s="40">
        <v>10044</v>
      </c>
      <c r="J54" s="40">
        <v>1237653</v>
      </c>
      <c r="K54" s="41">
        <v>0</v>
      </c>
      <c r="L54" s="42">
        <f t="shared" si="1"/>
        <v>0.9840505777126523</v>
      </c>
      <c r="M54" s="43">
        <f t="shared" si="1"/>
        <v>0.1292564280750521</v>
      </c>
      <c r="N54" s="44">
        <f t="shared" si="1"/>
        <v>0.9339283073198854</v>
      </c>
    </row>
    <row r="55" spans="2:14" ht="17.25">
      <c r="B55" s="38" t="s">
        <v>76</v>
      </c>
      <c r="C55" s="39">
        <v>809714</v>
      </c>
      <c r="D55" s="40">
        <v>13042</v>
      </c>
      <c r="E55" s="40">
        <v>822756</v>
      </c>
      <c r="F55" s="40">
        <v>0</v>
      </c>
      <c r="G55" s="41">
        <v>0</v>
      </c>
      <c r="H55" s="39">
        <v>805619</v>
      </c>
      <c r="I55" s="40">
        <v>2580</v>
      </c>
      <c r="J55" s="40">
        <v>808199</v>
      </c>
      <c r="K55" s="41">
        <v>0</v>
      </c>
      <c r="L55" s="42">
        <f t="shared" si="1"/>
        <v>0.9949426587659347</v>
      </c>
      <c r="M55" s="43">
        <f t="shared" si="1"/>
        <v>0.19782241987425242</v>
      </c>
      <c r="N55" s="44">
        <f t="shared" si="1"/>
        <v>0.9823070266275785</v>
      </c>
    </row>
    <row r="56" spans="2:14" ht="17.25">
      <c r="B56" s="45" t="s">
        <v>77</v>
      </c>
      <c r="C56" s="46">
        <v>245833</v>
      </c>
      <c r="D56" s="47">
        <v>2151</v>
      </c>
      <c r="E56" s="47">
        <v>247984</v>
      </c>
      <c r="F56" s="47">
        <v>0</v>
      </c>
      <c r="G56" s="48">
        <v>0</v>
      </c>
      <c r="H56" s="46">
        <v>245087</v>
      </c>
      <c r="I56" s="47">
        <v>649</v>
      </c>
      <c r="J56" s="47">
        <v>245736</v>
      </c>
      <c r="K56" s="48">
        <v>0</v>
      </c>
      <c r="L56" s="42">
        <f t="shared" si="1"/>
        <v>0.9969654196141283</v>
      </c>
      <c r="M56" s="43">
        <f t="shared" si="1"/>
        <v>0.301720130172013</v>
      </c>
      <c r="N56" s="44">
        <f t="shared" si="1"/>
        <v>0.9909348990257436</v>
      </c>
    </row>
    <row r="57" spans="2:14" ht="17.25">
      <c r="B57" s="52" t="s">
        <v>78</v>
      </c>
      <c r="C57" s="53">
        <v>705283</v>
      </c>
      <c r="D57" s="54">
        <v>27717</v>
      </c>
      <c r="E57" s="54">
        <v>733000</v>
      </c>
      <c r="F57" s="54">
        <v>0</v>
      </c>
      <c r="G57" s="55">
        <v>0</v>
      </c>
      <c r="H57" s="53">
        <v>697938</v>
      </c>
      <c r="I57" s="54">
        <v>1535</v>
      </c>
      <c r="J57" s="54">
        <v>699473</v>
      </c>
      <c r="K57" s="55">
        <v>0</v>
      </c>
      <c r="L57" s="56">
        <f t="shared" si="1"/>
        <v>0.9895857407593831</v>
      </c>
      <c r="M57" s="57">
        <f t="shared" si="1"/>
        <v>0.055381174008731104</v>
      </c>
      <c r="N57" s="58">
        <f t="shared" si="1"/>
        <v>0.9542605729877217</v>
      </c>
    </row>
    <row r="58" spans="2:14" ht="17.25">
      <c r="B58" s="38" t="s">
        <v>79</v>
      </c>
      <c r="C58" s="39">
        <v>1946687</v>
      </c>
      <c r="D58" s="40">
        <v>225457</v>
      </c>
      <c r="E58" s="40">
        <v>2172144</v>
      </c>
      <c r="F58" s="40">
        <v>0</v>
      </c>
      <c r="G58" s="41">
        <v>0</v>
      </c>
      <c r="H58" s="39">
        <v>1902049</v>
      </c>
      <c r="I58" s="40">
        <v>31918</v>
      </c>
      <c r="J58" s="40">
        <v>1933967</v>
      </c>
      <c r="K58" s="41">
        <v>0</v>
      </c>
      <c r="L58" s="42">
        <f t="shared" si="1"/>
        <v>0.9770697600590131</v>
      </c>
      <c r="M58" s="43">
        <f t="shared" si="1"/>
        <v>0.1415702329047224</v>
      </c>
      <c r="N58" s="44">
        <f t="shared" si="1"/>
        <v>0.8903493506876156</v>
      </c>
    </row>
    <row r="59" spans="2:14" ht="17.25">
      <c r="B59" s="38" t="s">
        <v>80</v>
      </c>
      <c r="C59" s="39">
        <v>113657</v>
      </c>
      <c r="D59" s="40">
        <v>810</v>
      </c>
      <c r="E59" s="40">
        <v>114467</v>
      </c>
      <c r="F59" s="40">
        <v>0</v>
      </c>
      <c r="G59" s="41">
        <v>0</v>
      </c>
      <c r="H59" s="39">
        <v>112816</v>
      </c>
      <c r="I59" s="40">
        <v>171</v>
      </c>
      <c r="J59" s="40">
        <v>112987</v>
      </c>
      <c r="K59" s="41">
        <v>0</v>
      </c>
      <c r="L59" s="42">
        <f t="shared" si="1"/>
        <v>0.9926005437412566</v>
      </c>
      <c r="M59" s="43">
        <f t="shared" si="1"/>
        <v>0.2111111111111111</v>
      </c>
      <c r="N59" s="44">
        <f t="shared" si="1"/>
        <v>0.9870705094044572</v>
      </c>
    </row>
    <row r="60" spans="2:14" ht="17.25">
      <c r="B60" s="38" t="s">
        <v>81</v>
      </c>
      <c r="C60" s="39">
        <v>203046</v>
      </c>
      <c r="D60" s="40">
        <v>592</v>
      </c>
      <c r="E60" s="40">
        <v>203638</v>
      </c>
      <c r="F60" s="40">
        <v>0</v>
      </c>
      <c r="G60" s="41">
        <v>0</v>
      </c>
      <c r="H60" s="39">
        <v>202615</v>
      </c>
      <c r="I60" s="40">
        <v>211</v>
      </c>
      <c r="J60" s="40">
        <v>202826</v>
      </c>
      <c r="K60" s="41">
        <v>0</v>
      </c>
      <c r="L60" s="42">
        <f t="shared" si="1"/>
        <v>0.9978773282901412</v>
      </c>
      <c r="M60" s="43">
        <f t="shared" si="1"/>
        <v>0.3564189189189189</v>
      </c>
      <c r="N60" s="44">
        <f t="shared" si="1"/>
        <v>0.9960125320421532</v>
      </c>
    </row>
    <row r="61" spans="2:14" ht="17.25">
      <c r="B61" s="45" t="s">
        <v>82</v>
      </c>
      <c r="C61" s="46">
        <v>1700683</v>
      </c>
      <c r="D61" s="47">
        <v>118446</v>
      </c>
      <c r="E61" s="47">
        <v>1819129</v>
      </c>
      <c r="F61" s="47">
        <v>0</v>
      </c>
      <c r="G61" s="48">
        <v>0</v>
      </c>
      <c r="H61" s="46">
        <v>1671709</v>
      </c>
      <c r="I61" s="47">
        <v>21464</v>
      </c>
      <c r="J61" s="47">
        <v>1693173</v>
      </c>
      <c r="K61" s="48">
        <v>0</v>
      </c>
      <c r="L61" s="49">
        <f t="shared" si="1"/>
        <v>0.9829633153268422</v>
      </c>
      <c r="M61" s="50">
        <f t="shared" si="1"/>
        <v>0.18121337993684886</v>
      </c>
      <c r="N61" s="51">
        <f t="shared" si="1"/>
        <v>0.9307602704371157</v>
      </c>
    </row>
    <row r="62" spans="2:14" ht="17.25">
      <c r="B62" s="52" t="s">
        <v>83</v>
      </c>
      <c r="C62" s="53">
        <v>341728</v>
      </c>
      <c r="D62" s="54">
        <v>8670</v>
      </c>
      <c r="E62" s="54">
        <v>350398</v>
      </c>
      <c r="F62" s="54">
        <v>0</v>
      </c>
      <c r="G62" s="55">
        <v>0</v>
      </c>
      <c r="H62" s="53">
        <v>339146</v>
      </c>
      <c r="I62" s="54">
        <v>1020</v>
      </c>
      <c r="J62" s="54">
        <v>340166</v>
      </c>
      <c r="K62" s="55">
        <v>0</v>
      </c>
      <c r="L62" s="42">
        <f t="shared" si="1"/>
        <v>0.9924442831725817</v>
      </c>
      <c r="M62" s="43">
        <f t="shared" si="1"/>
        <v>0.11764705882352941</v>
      </c>
      <c r="N62" s="44">
        <f t="shared" si="1"/>
        <v>0.9707989200851603</v>
      </c>
    </row>
    <row r="63" spans="2:14" ht="17.25">
      <c r="B63" s="38" t="s">
        <v>84</v>
      </c>
      <c r="C63" s="39">
        <v>1085458</v>
      </c>
      <c r="D63" s="40">
        <v>20045</v>
      </c>
      <c r="E63" s="40">
        <v>1105503</v>
      </c>
      <c r="F63" s="40">
        <v>0</v>
      </c>
      <c r="G63" s="41">
        <v>0</v>
      </c>
      <c r="H63" s="39">
        <v>1076344</v>
      </c>
      <c r="I63" s="40">
        <v>2645</v>
      </c>
      <c r="J63" s="40">
        <v>1078989</v>
      </c>
      <c r="K63" s="41">
        <v>0</v>
      </c>
      <c r="L63" s="42">
        <f t="shared" si="1"/>
        <v>0.991603544310328</v>
      </c>
      <c r="M63" s="43">
        <f t="shared" si="1"/>
        <v>0.13195310551259665</v>
      </c>
      <c r="N63" s="44">
        <f t="shared" si="1"/>
        <v>0.9760163473097766</v>
      </c>
    </row>
    <row r="64" spans="2:14" ht="17.25">
      <c r="B64" s="38" t="s">
        <v>85</v>
      </c>
      <c r="C64" s="39">
        <v>935517</v>
      </c>
      <c r="D64" s="40">
        <v>71736</v>
      </c>
      <c r="E64" s="40">
        <v>1007253</v>
      </c>
      <c r="F64" s="40">
        <v>10532</v>
      </c>
      <c r="G64" s="41">
        <v>0</v>
      </c>
      <c r="H64" s="39">
        <v>916680</v>
      </c>
      <c r="I64" s="40">
        <v>13635</v>
      </c>
      <c r="J64" s="40">
        <v>930315</v>
      </c>
      <c r="K64" s="41">
        <v>10532</v>
      </c>
      <c r="L64" s="42">
        <f t="shared" si="1"/>
        <v>0.9798646096222731</v>
      </c>
      <c r="M64" s="43">
        <f t="shared" si="1"/>
        <v>0.19007193041150885</v>
      </c>
      <c r="N64" s="44">
        <f t="shared" si="1"/>
        <v>0.9236160130572955</v>
      </c>
    </row>
    <row r="65" spans="2:14" ht="17.25">
      <c r="B65" s="38" t="s">
        <v>86</v>
      </c>
      <c r="C65" s="39">
        <v>614462</v>
      </c>
      <c r="D65" s="40">
        <v>79496</v>
      </c>
      <c r="E65" s="40">
        <v>693958</v>
      </c>
      <c r="F65" s="40">
        <v>1590</v>
      </c>
      <c r="G65" s="41">
        <v>0</v>
      </c>
      <c r="H65" s="39">
        <v>597435</v>
      </c>
      <c r="I65" s="40">
        <v>9971</v>
      </c>
      <c r="J65" s="40">
        <v>607406</v>
      </c>
      <c r="K65" s="41">
        <v>1584</v>
      </c>
      <c r="L65" s="42">
        <f t="shared" si="1"/>
        <v>0.9722895801530445</v>
      </c>
      <c r="M65" s="43">
        <f t="shared" si="1"/>
        <v>0.12542769447519372</v>
      </c>
      <c r="N65" s="44">
        <f t="shared" si="1"/>
        <v>0.8752777545615152</v>
      </c>
    </row>
    <row r="66" spans="2:14" ht="17.25">
      <c r="B66" s="45" t="s">
        <v>87</v>
      </c>
      <c r="C66" s="46">
        <v>491495</v>
      </c>
      <c r="D66" s="47">
        <v>139091</v>
      </c>
      <c r="E66" s="47">
        <v>630586</v>
      </c>
      <c r="F66" s="47">
        <v>0</v>
      </c>
      <c r="G66" s="48">
        <v>0</v>
      </c>
      <c r="H66" s="46">
        <v>466107</v>
      </c>
      <c r="I66" s="47">
        <v>12365</v>
      </c>
      <c r="J66" s="47">
        <v>478472</v>
      </c>
      <c r="K66" s="48">
        <v>0</v>
      </c>
      <c r="L66" s="42">
        <f t="shared" si="1"/>
        <v>0.9483453544796997</v>
      </c>
      <c r="M66" s="43">
        <f t="shared" si="1"/>
        <v>0.0888986347067747</v>
      </c>
      <c r="N66" s="44">
        <f t="shared" si="1"/>
        <v>0.7587735852048729</v>
      </c>
    </row>
    <row r="67" spans="2:14" ht="17.25">
      <c r="B67" s="52" t="s">
        <v>88</v>
      </c>
      <c r="C67" s="53">
        <v>1106674</v>
      </c>
      <c r="D67" s="54">
        <v>249094</v>
      </c>
      <c r="E67" s="54">
        <v>1355768</v>
      </c>
      <c r="F67" s="54">
        <v>3376</v>
      </c>
      <c r="G67" s="55">
        <v>0</v>
      </c>
      <c r="H67" s="53">
        <v>1054744</v>
      </c>
      <c r="I67" s="54">
        <v>20936</v>
      </c>
      <c r="J67" s="54">
        <v>1075680</v>
      </c>
      <c r="K67" s="55">
        <v>3373</v>
      </c>
      <c r="L67" s="56">
        <f t="shared" si="1"/>
        <v>0.953075612149558</v>
      </c>
      <c r="M67" s="57">
        <f t="shared" si="1"/>
        <v>0.08404859209776229</v>
      </c>
      <c r="N67" s="58">
        <f t="shared" si="1"/>
        <v>0.7934100819609254</v>
      </c>
    </row>
    <row r="68" spans="2:14" ht="17.25">
      <c r="B68" s="38" t="s">
        <v>89</v>
      </c>
      <c r="C68" s="39">
        <v>317659</v>
      </c>
      <c r="D68" s="40">
        <v>262041</v>
      </c>
      <c r="E68" s="40">
        <v>579700</v>
      </c>
      <c r="F68" s="40">
        <v>1114</v>
      </c>
      <c r="G68" s="41">
        <v>0</v>
      </c>
      <c r="H68" s="39">
        <v>299736</v>
      </c>
      <c r="I68" s="40">
        <v>14170</v>
      </c>
      <c r="J68" s="40">
        <v>313906</v>
      </c>
      <c r="K68" s="41">
        <v>1114</v>
      </c>
      <c r="L68" s="42">
        <f t="shared" si="1"/>
        <v>0.9435778617951954</v>
      </c>
      <c r="M68" s="43">
        <f t="shared" si="1"/>
        <v>0.05407550726794662</v>
      </c>
      <c r="N68" s="44">
        <f t="shared" si="1"/>
        <v>0.5414973262032086</v>
      </c>
    </row>
    <row r="69" spans="2:14" ht="17.25">
      <c r="B69" s="38" t="s">
        <v>90</v>
      </c>
      <c r="C69" s="39">
        <v>154461</v>
      </c>
      <c r="D69" s="40">
        <v>31801</v>
      </c>
      <c r="E69" s="40">
        <v>186262</v>
      </c>
      <c r="F69" s="40">
        <v>137</v>
      </c>
      <c r="G69" s="41">
        <v>0</v>
      </c>
      <c r="H69" s="39">
        <v>147671</v>
      </c>
      <c r="I69" s="40">
        <v>4413</v>
      </c>
      <c r="J69" s="40">
        <v>152084</v>
      </c>
      <c r="K69" s="41">
        <v>137</v>
      </c>
      <c r="L69" s="42">
        <f t="shared" si="1"/>
        <v>0.9560406834087569</v>
      </c>
      <c r="M69" s="43">
        <f t="shared" si="1"/>
        <v>0.1387692210936763</v>
      </c>
      <c r="N69" s="44">
        <f t="shared" si="1"/>
        <v>0.8165057821777926</v>
      </c>
    </row>
    <row r="70" spans="2:14" ht="17.25">
      <c r="B70" s="38" t="s">
        <v>91</v>
      </c>
      <c r="C70" s="39">
        <v>1442268</v>
      </c>
      <c r="D70" s="40">
        <v>306078</v>
      </c>
      <c r="E70" s="40">
        <v>1748346</v>
      </c>
      <c r="F70" s="40">
        <v>5026</v>
      </c>
      <c r="G70" s="41">
        <v>0</v>
      </c>
      <c r="H70" s="39">
        <v>1347656</v>
      </c>
      <c r="I70" s="40">
        <v>38915</v>
      </c>
      <c r="J70" s="40">
        <v>1386571</v>
      </c>
      <c r="K70" s="41">
        <v>4991</v>
      </c>
      <c r="L70" s="42">
        <f t="shared" si="1"/>
        <v>0.9344005413695652</v>
      </c>
      <c r="M70" s="43">
        <f t="shared" si="1"/>
        <v>0.12714079417664778</v>
      </c>
      <c r="N70" s="44">
        <f t="shared" si="1"/>
        <v>0.7930758556944678</v>
      </c>
    </row>
    <row r="71" spans="2:14" ht="17.25">
      <c r="B71" s="45" t="s">
        <v>92</v>
      </c>
      <c r="C71" s="46">
        <v>8225683</v>
      </c>
      <c r="D71" s="47">
        <v>648234</v>
      </c>
      <c r="E71" s="47">
        <v>8873917</v>
      </c>
      <c r="F71" s="47">
        <v>250991</v>
      </c>
      <c r="G71" s="48">
        <v>0</v>
      </c>
      <c r="H71" s="46">
        <v>8147344</v>
      </c>
      <c r="I71" s="47">
        <v>49694</v>
      </c>
      <c r="J71" s="47">
        <v>8197038</v>
      </c>
      <c r="K71" s="48">
        <v>250991</v>
      </c>
      <c r="L71" s="49">
        <f t="shared" si="1"/>
        <v>0.9904762923638074</v>
      </c>
      <c r="M71" s="50">
        <f t="shared" si="1"/>
        <v>0.07666058861460522</v>
      </c>
      <c r="N71" s="51">
        <f t="shared" si="1"/>
        <v>0.923722635674866</v>
      </c>
    </row>
    <row r="72" spans="2:14" ht="17.25">
      <c r="B72" s="52" t="s">
        <v>93</v>
      </c>
      <c r="C72" s="53">
        <v>1833389</v>
      </c>
      <c r="D72" s="54">
        <v>269802</v>
      </c>
      <c r="E72" s="54">
        <v>2103191</v>
      </c>
      <c r="F72" s="54">
        <v>7048</v>
      </c>
      <c r="G72" s="55">
        <v>0</v>
      </c>
      <c r="H72" s="53">
        <v>1767564</v>
      </c>
      <c r="I72" s="54">
        <v>31212</v>
      </c>
      <c r="J72" s="54">
        <v>1798776</v>
      </c>
      <c r="K72" s="55">
        <v>7006</v>
      </c>
      <c r="L72" s="42">
        <f t="shared" si="1"/>
        <v>0.9640965447049153</v>
      </c>
      <c r="M72" s="43">
        <f t="shared" si="1"/>
        <v>0.11568483554606712</v>
      </c>
      <c r="N72" s="44">
        <f t="shared" si="1"/>
        <v>0.8552604114414716</v>
      </c>
    </row>
    <row r="73" spans="2:14" ht="17.25">
      <c r="B73" s="38" t="s">
        <v>94</v>
      </c>
      <c r="C73" s="39">
        <v>761356</v>
      </c>
      <c r="D73" s="40">
        <v>33776</v>
      </c>
      <c r="E73" s="40">
        <v>795132</v>
      </c>
      <c r="F73" s="40">
        <v>0</v>
      </c>
      <c r="G73" s="41">
        <v>0</v>
      </c>
      <c r="H73" s="39">
        <v>754064</v>
      </c>
      <c r="I73" s="40">
        <v>3190</v>
      </c>
      <c r="J73" s="40">
        <v>757254</v>
      </c>
      <c r="K73" s="41">
        <v>0</v>
      </c>
      <c r="L73" s="42">
        <f t="shared" si="1"/>
        <v>0.9904223516988111</v>
      </c>
      <c r="M73" s="43">
        <f t="shared" si="1"/>
        <v>0.09444576030317385</v>
      </c>
      <c r="N73" s="44">
        <f t="shared" si="1"/>
        <v>0.9523626265827561</v>
      </c>
    </row>
    <row r="74" spans="2:14" ht="17.25">
      <c r="B74" s="38" t="s">
        <v>95</v>
      </c>
      <c r="C74" s="39">
        <v>631420</v>
      </c>
      <c r="D74" s="40">
        <v>28437</v>
      </c>
      <c r="E74" s="40">
        <v>659857</v>
      </c>
      <c r="F74" s="40">
        <v>0</v>
      </c>
      <c r="G74" s="41">
        <v>0</v>
      </c>
      <c r="H74" s="39">
        <v>620169</v>
      </c>
      <c r="I74" s="40">
        <v>7548</v>
      </c>
      <c r="J74" s="40">
        <v>627717</v>
      </c>
      <c r="K74" s="41">
        <v>0</v>
      </c>
      <c r="L74" s="42">
        <f t="shared" si="1"/>
        <v>0.9821814323271356</v>
      </c>
      <c r="M74" s="43">
        <f t="shared" si="1"/>
        <v>0.26542884270492667</v>
      </c>
      <c r="N74" s="44">
        <f t="shared" si="1"/>
        <v>0.9512924770063816</v>
      </c>
    </row>
    <row r="75" spans="2:14" ht="17.25">
      <c r="B75" s="38" t="s">
        <v>96</v>
      </c>
      <c r="C75" s="39">
        <v>1457069</v>
      </c>
      <c r="D75" s="40">
        <v>304365</v>
      </c>
      <c r="E75" s="40">
        <v>1761434</v>
      </c>
      <c r="F75" s="40">
        <v>0</v>
      </c>
      <c r="G75" s="41">
        <v>0</v>
      </c>
      <c r="H75" s="39">
        <v>1405509</v>
      </c>
      <c r="I75" s="40">
        <v>30369</v>
      </c>
      <c r="J75" s="40">
        <v>1435878</v>
      </c>
      <c r="K75" s="41">
        <v>0</v>
      </c>
      <c r="L75" s="42">
        <f t="shared" si="1"/>
        <v>0.9646138926845605</v>
      </c>
      <c r="M75" s="43">
        <f t="shared" si="1"/>
        <v>0.09977822680005914</v>
      </c>
      <c r="N75" s="44">
        <f t="shared" si="1"/>
        <v>0.815175589888693</v>
      </c>
    </row>
    <row r="76" spans="2:14" ht="17.25">
      <c r="B76" s="59" t="s">
        <v>97</v>
      </c>
      <c r="C76" s="60">
        <f>SUM(C7:C8)</f>
        <v>360666850</v>
      </c>
      <c r="D76" s="61">
        <f aca="true" t="shared" si="2" ref="D76:K76">SUM(D7:D8)</f>
        <v>15863718</v>
      </c>
      <c r="E76" s="61">
        <f t="shared" si="2"/>
        <v>376530568</v>
      </c>
      <c r="F76" s="61">
        <f t="shared" si="2"/>
        <v>8845582</v>
      </c>
      <c r="G76" s="62">
        <f t="shared" si="2"/>
        <v>0</v>
      </c>
      <c r="H76" s="60">
        <f t="shared" si="2"/>
        <v>355875423</v>
      </c>
      <c r="I76" s="61">
        <f t="shared" si="2"/>
        <v>4059579</v>
      </c>
      <c r="J76" s="61">
        <f t="shared" si="2"/>
        <v>359935002</v>
      </c>
      <c r="K76" s="62">
        <f t="shared" si="2"/>
        <v>8827104</v>
      </c>
      <c r="L76" s="63">
        <f t="shared" si="1"/>
        <v>0.9867150890080416</v>
      </c>
      <c r="M76" s="64">
        <f t="shared" si="1"/>
        <v>0.25590337649723727</v>
      </c>
      <c r="N76" s="65">
        <f t="shared" si="1"/>
        <v>0.9559250498886455</v>
      </c>
    </row>
    <row r="77" spans="2:14" ht="17.25">
      <c r="B77" s="38" t="s">
        <v>98</v>
      </c>
      <c r="C77" s="66">
        <f>SUM(C9:C33)</f>
        <v>188781227</v>
      </c>
      <c r="D77" s="67">
        <f aca="true" t="shared" si="3" ref="D77:K77">SUM(D9:D33)</f>
        <v>21625442</v>
      </c>
      <c r="E77" s="67">
        <f t="shared" si="3"/>
        <v>210406669</v>
      </c>
      <c r="F77" s="67">
        <f t="shared" si="3"/>
        <v>4841152</v>
      </c>
      <c r="G77" s="68">
        <f t="shared" si="3"/>
        <v>438553</v>
      </c>
      <c r="H77" s="66">
        <f t="shared" si="3"/>
        <v>184027175</v>
      </c>
      <c r="I77" s="67">
        <f t="shared" si="3"/>
        <v>2787714</v>
      </c>
      <c r="J77" s="67">
        <f t="shared" si="3"/>
        <v>186814889</v>
      </c>
      <c r="K77" s="68">
        <f t="shared" si="3"/>
        <v>4736697</v>
      </c>
      <c r="L77" s="42">
        <f t="shared" si="1"/>
        <v>0.9748171358161583</v>
      </c>
      <c r="M77" s="43">
        <f t="shared" si="1"/>
        <v>0.12890899524735724</v>
      </c>
      <c r="N77" s="44">
        <f t="shared" si="1"/>
        <v>0.8878753220507474</v>
      </c>
    </row>
    <row r="78" spans="2:14" ht="17.25">
      <c r="B78" s="38" t="s">
        <v>99</v>
      </c>
      <c r="C78" s="66">
        <f>SUM(C34:C75)</f>
        <v>71788808</v>
      </c>
      <c r="D78" s="67">
        <f aca="true" t="shared" si="4" ref="D78:K78">SUM(D34:D75)</f>
        <v>7308275</v>
      </c>
      <c r="E78" s="67">
        <f t="shared" si="4"/>
        <v>79097083</v>
      </c>
      <c r="F78" s="67">
        <f t="shared" si="4"/>
        <v>891923</v>
      </c>
      <c r="G78" s="68">
        <f t="shared" si="4"/>
        <v>0</v>
      </c>
      <c r="H78" s="66">
        <f t="shared" si="4"/>
        <v>70200804</v>
      </c>
      <c r="I78" s="67">
        <f t="shared" si="4"/>
        <v>990619</v>
      </c>
      <c r="J78" s="67">
        <f t="shared" si="4"/>
        <v>71191423</v>
      </c>
      <c r="K78" s="68">
        <f t="shared" si="4"/>
        <v>886843</v>
      </c>
      <c r="L78" s="42">
        <f t="shared" si="1"/>
        <v>0.977879504560098</v>
      </c>
      <c r="M78" s="43">
        <f t="shared" si="1"/>
        <v>0.13554758133759334</v>
      </c>
      <c r="N78" s="44">
        <f t="shared" si="1"/>
        <v>0.9000511814070311</v>
      </c>
    </row>
    <row r="79" spans="2:14" ht="18" thickBot="1">
      <c r="B79" s="69" t="s">
        <v>100</v>
      </c>
      <c r="C79" s="70">
        <f>SUM(C76:C78)</f>
        <v>621236885</v>
      </c>
      <c r="D79" s="71">
        <f aca="true" t="shared" si="5" ref="D79:K79">SUM(D76:D78)</f>
        <v>44797435</v>
      </c>
      <c r="E79" s="71">
        <f t="shared" si="5"/>
        <v>666034320</v>
      </c>
      <c r="F79" s="71">
        <f t="shared" si="5"/>
        <v>14578657</v>
      </c>
      <c r="G79" s="72">
        <f t="shared" si="5"/>
        <v>438553</v>
      </c>
      <c r="H79" s="70">
        <f t="shared" si="5"/>
        <v>610103402</v>
      </c>
      <c r="I79" s="71">
        <f t="shared" si="5"/>
        <v>7837912</v>
      </c>
      <c r="J79" s="71">
        <f t="shared" si="5"/>
        <v>617941314</v>
      </c>
      <c r="K79" s="72">
        <f t="shared" si="5"/>
        <v>14450644</v>
      </c>
      <c r="L79" s="73">
        <f t="shared" si="1"/>
        <v>0.9820785222693272</v>
      </c>
      <c r="M79" s="74">
        <f t="shared" si="1"/>
        <v>0.17496341029346882</v>
      </c>
      <c r="N79" s="75">
        <f t="shared" si="1"/>
        <v>0.9277920002680943</v>
      </c>
    </row>
  </sheetData>
  <mergeCells count="4">
    <mergeCell ref="M2:N2"/>
    <mergeCell ref="C3:G3"/>
    <mergeCell ref="H3:K3"/>
    <mergeCell ref="L3:N3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2007-02-21T06:27:27Z</dcterms:created>
  <dcterms:modified xsi:type="dcterms:W3CDTF">2007-02-21T06:29:33Z</dcterms:modified>
  <cp:category/>
  <cp:version/>
  <cp:contentType/>
  <cp:contentStatus/>
</cp:coreProperties>
</file>