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<sst xmlns="http://schemas.openxmlformats.org/spreadsheetml/2006/main" count="104" uniqueCount="101">
  <si>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</si>
  <si>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</si>
  <si>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</si>
  <si>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</si>
  <si>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</si>
  <si>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</si>
  <si>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</si>
  <si>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</si>
  <si>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</si>
  <si>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</si>
  <si>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</si>
  <si>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</si>
  <si>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</si>
  <si>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</si>
  <si>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</si>
  <si>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</si>
  <si>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</si>
  <si>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</si>
  <si>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</si>
  <si>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</si>
  <si>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</si>
  <si>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</si>
  <si>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</si>
  <si>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</si>
  <si>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</si>
  <si>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</si>
  <si>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</si>
  <si>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</si>
  <si>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</si>
  <si>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</si>
  <si>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</si>
  <si>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</si>
  <si>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</si>
  <si>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</si>
  <si>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</si>
  <si>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</si>
  <si>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</si>
  <si>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</si>
  <si>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</si>
  <si>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　　（３）軽自動車税</t>
  </si>
  <si>
    <t>調        定        済        額</t>
  </si>
  <si>
    <t>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</si>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</sst>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176" fontId="1" fillId="0" borderId="5" xfId="15" applyNumberFormat="1" applyFont="1" applyBorder="1" applyAlignment="1" applyProtection="1">
      <alignment vertical="center"/>
      <protection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176" fontId="1" fillId="0" borderId="1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13" xfId="16" applyFont="1" applyBorder="1" applyAlignment="1" applyProtection="1">
      <alignment vertical="center"/>
      <protection/>
    </xf>
    <xf numFmtId="38" fontId="1" fillId="0" borderId="14" xfId="16" applyFont="1" applyBorder="1" applyAlignment="1" applyProtection="1">
      <alignment vertical="center"/>
      <protection/>
    </xf>
    <xf numFmtId="38" fontId="1" fillId="0" borderId="15" xfId="16" applyFont="1" applyBorder="1" applyAlignment="1" applyProtection="1">
      <alignment vertical="center"/>
      <protection/>
    </xf>
    <xf numFmtId="38" fontId="1" fillId="0" borderId="15" xfId="16" applyFont="1" applyBorder="1" applyAlignment="1" applyProtection="1">
      <alignment horizontal="center" vertical="center"/>
      <protection/>
    </xf>
    <xf numFmtId="38" fontId="1" fillId="0" borderId="16" xfId="16" applyFont="1" applyBorder="1" applyAlignment="1" applyProtection="1">
      <alignment vertical="center"/>
      <protection/>
    </xf>
    <xf numFmtId="38" fontId="1" fillId="0" borderId="17" xfId="16" applyFont="1" applyBorder="1" applyAlignment="1" applyProtection="1">
      <alignment horizontal="center"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18" xfId="16" applyFont="1" applyBorder="1" applyAlignment="1" applyProtection="1">
      <alignment horizontal="center" vertical="center"/>
      <protection/>
    </xf>
    <xf numFmtId="38" fontId="1" fillId="0" borderId="0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19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horizontal="right" vertical="center"/>
      <protection/>
    </xf>
    <xf numFmtId="38" fontId="1" fillId="0" borderId="21" xfId="16" applyFont="1" applyBorder="1" applyAlignment="1" applyProtection="1">
      <alignment horizontal="right" vertical="center"/>
      <protection/>
    </xf>
    <xf numFmtId="38" fontId="1" fillId="0" borderId="22" xfId="16" applyFont="1" applyBorder="1" applyAlignment="1" applyProtection="1">
      <alignment vertical="center"/>
      <protection/>
    </xf>
    <xf numFmtId="38" fontId="1" fillId="0" borderId="19" xfId="16" applyFont="1" applyBorder="1" applyAlignment="1" applyProtection="1">
      <alignment horizontal="right" vertical="center"/>
      <protection/>
    </xf>
    <xf numFmtId="38" fontId="1" fillId="0" borderId="23" xfId="16" applyFont="1" applyBorder="1" applyAlignment="1" applyProtection="1">
      <alignment horizontal="right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38" fontId="1" fillId="0" borderId="11" xfId="16" applyFont="1" applyBorder="1" applyAlignment="1">
      <alignment vertical="center"/>
    </xf>
    <xf numFmtId="38" fontId="1" fillId="0" borderId="24" xfId="16" applyFont="1" applyBorder="1" applyAlignment="1">
      <alignment vertical="center"/>
    </xf>
    <xf numFmtId="38" fontId="1" fillId="0" borderId="25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176" fontId="1" fillId="0" borderId="3" xfId="15" applyNumberFormat="1" applyFont="1" applyBorder="1" applyAlignment="1" applyProtection="1">
      <alignment vertical="center"/>
      <protection/>
    </xf>
    <xf numFmtId="176" fontId="1" fillId="0" borderId="4" xfId="15" applyNumberFormat="1" applyFont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176" fontId="1" fillId="0" borderId="9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176" fontId="1" fillId="0" borderId="6" xfId="15" applyNumberFormat="1" applyFont="1" applyBorder="1" applyAlignment="1" applyProtection="1">
      <alignment vertical="center"/>
      <protection/>
    </xf>
    <xf numFmtId="176" fontId="1" fillId="0" borderId="7" xfId="15" applyNumberFormat="1" applyFont="1" applyBorder="1" applyAlignment="1" applyProtection="1">
      <alignment vertical="center"/>
      <protection/>
    </xf>
    <xf numFmtId="38" fontId="1" fillId="0" borderId="21" xfId="16" applyFont="1" applyBorder="1" applyAlignment="1">
      <alignment vertical="center"/>
    </xf>
    <xf numFmtId="38" fontId="1" fillId="0" borderId="30" xfId="16" applyFont="1" applyBorder="1" applyAlignment="1" applyProtection="1">
      <alignment horizontal="center" vertical="center"/>
      <protection/>
    </xf>
    <xf numFmtId="38" fontId="1" fillId="0" borderId="11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31" xfId="16" applyFont="1" applyBorder="1" applyAlignment="1" applyProtection="1">
      <alignment vertical="center"/>
      <protection/>
    </xf>
    <xf numFmtId="176" fontId="1" fillId="0" borderId="24" xfId="15" applyNumberFormat="1" applyFont="1" applyBorder="1" applyAlignment="1" applyProtection="1">
      <alignment vertical="center"/>
      <protection/>
    </xf>
    <xf numFmtId="176" fontId="1" fillId="0" borderId="25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horizontal="center" vertical="center"/>
      <protection/>
    </xf>
    <xf numFmtId="38" fontId="1" fillId="0" borderId="12" xfId="16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176" fontId="1" fillId="0" borderId="34" xfId="15" applyNumberFormat="1" applyFont="1" applyBorder="1" applyAlignment="1" applyProtection="1">
      <alignment vertical="center"/>
      <protection/>
    </xf>
    <xf numFmtId="176" fontId="1" fillId="0" borderId="35" xfId="15" applyNumberFormat="1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37" xfId="16" applyFont="1" applyBorder="1" applyAlignment="1" applyProtection="1">
      <alignment horizontal="center" vertical="center"/>
      <protection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18.625" style="76" customWidth="1"/>
  </cols>
  <sheetData>
    <row r="1" spans="1:13" ht="17.25">
      <c r="A1" s="18" t="s">
        <v>38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thickBot="1">
      <c r="A2" s="1" t="s">
        <v>39</v>
      </c>
      <c r="B2" s="2"/>
      <c r="C2" s="2"/>
      <c r="D2" s="2"/>
      <c r="E2" s="2"/>
      <c r="F2" s="2"/>
      <c r="G2" s="1"/>
      <c r="H2" s="1"/>
      <c r="I2" s="1"/>
      <c r="J2" s="1"/>
      <c r="K2" s="3"/>
      <c r="L2" s="80" t="s">
        <v>0</v>
      </c>
      <c r="M2" s="80"/>
    </row>
    <row r="3" spans="1:13" ht="18" thickBot="1">
      <c r="A3" s="20"/>
      <c r="B3" s="77" t="s">
        <v>40</v>
      </c>
      <c r="C3" s="78"/>
      <c r="D3" s="78"/>
      <c r="E3" s="78"/>
      <c r="F3" s="79"/>
      <c r="G3" s="77" t="s">
        <v>41</v>
      </c>
      <c r="H3" s="78"/>
      <c r="I3" s="78"/>
      <c r="J3" s="78"/>
      <c r="K3" s="77" t="s">
        <v>1</v>
      </c>
      <c r="L3" s="78"/>
      <c r="M3" s="79"/>
    </row>
    <row r="4" spans="1:13" ht="17.25">
      <c r="A4" s="20"/>
      <c r="B4" s="21"/>
      <c r="C4" s="22"/>
      <c r="D4" s="22"/>
      <c r="E4" s="23" t="s">
        <v>2</v>
      </c>
      <c r="F4" s="24" t="s">
        <v>3</v>
      </c>
      <c r="G4" s="20"/>
      <c r="H4" s="22"/>
      <c r="I4" s="22"/>
      <c r="J4" s="25" t="s">
        <v>4</v>
      </c>
      <c r="K4" s="21"/>
      <c r="L4" s="22"/>
      <c r="M4" s="24"/>
    </row>
    <row r="5" spans="1:13" ht="17.25">
      <c r="A5" s="26"/>
      <c r="B5" s="27" t="s">
        <v>5</v>
      </c>
      <c r="C5" s="28" t="s">
        <v>6</v>
      </c>
      <c r="D5" s="28" t="s">
        <v>7</v>
      </c>
      <c r="E5" s="28" t="s">
        <v>8</v>
      </c>
      <c r="F5" s="29" t="s">
        <v>9</v>
      </c>
      <c r="G5" s="30" t="s">
        <v>5</v>
      </c>
      <c r="H5" s="28" t="s">
        <v>6</v>
      </c>
      <c r="I5" s="28" t="s">
        <v>7</v>
      </c>
      <c r="J5" s="31" t="s">
        <v>10</v>
      </c>
      <c r="K5" s="27" t="s">
        <v>11</v>
      </c>
      <c r="L5" s="28" t="s">
        <v>12</v>
      </c>
      <c r="M5" s="32" t="s">
        <v>13</v>
      </c>
    </row>
    <row r="6" spans="1:13" ht="17.25">
      <c r="A6" s="33" t="s">
        <v>14</v>
      </c>
      <c r="B6" s="34" t="s">
        <v>15</v>
      </c>
      <c r="C6" s="35" t="s">
        <v>16</v>
      </c>
      <c r="D6" s="35" t="s">
        <v>17</v>
      </c>
      <c r="E6" s="35" t="s">
        <v>18</v>
      </c>
      <c r="F6" s="36" t="s">
        <v>19</v>
      </c>
      <c r="G6" s="37" t="s">
        <v>20</v>
      </c>
      <c r="H6" s="35" t="s">
        <v>21</v>
      </c>
      <c r="I6" s="35" t="s">
        <v>22</v>
      </c>
      <c r="J6" s="38" t="s">
        <v>23</v>
      </c>
      <c r="K6" s="39"/>
      <c r="L6" s="40"/>
      <c r="M6" s="36"/>
    </row>
    <row r="7" spans="1:13" ht="17.25">
      <c r="A7" s="30" t="s">
        <v>24</v>
      </c>
      <c r="B7" s="41">
        <v>1125406</v>
      </c>
      <c r="C7" s="42">
        <v>123080</v>
      </c>
      <c r="D7" s="42">
        <v>1248486</v>
      </c>
      <c r="E7" s="42">
        <v>0</v>
      </c>
      <c r="F7" s="43">
        <v>0</v>
      </c>
      <c r="G7" s="44">
        <v>1068721</v>
      </c>
      <c r="H7" s="5">
        <v>46803</v>
      </c>
      <c r="I7" s="5">
        <v>1115524</v>
      </c>
      <c r="J7" s="45">
        <v>0</v>
      </c>
      <c r="K7" s="7">
        <f>G7/B7</f>
        <v>0.9496315107614497</v>
      </c>
      <c r="L7" s="46">
        <f>H7/C7</f>
        <v>0.38026486837829054</v>
      </c>
      <c r="M7" s="47">
        <f>I7/D7</f>
        <v>0.8935014089064676</v>
      </c>
    </row>
    <row r="8" spans="1:13" ht="17.25">
      <c r="A8" s="30" t="s">
        <v>42</v>
      </c>
      <c r="B8" s="4">
        <v>974034</v>
      </c>
      <c r="C8" s="5">
        <v>136693</v>
      </c>
      <c r="D8" s="5">
        <v>1110727</v>
      </c>
      <c r="E8" s="5">
        <v>0</v>
      </c>
      <c r="F8" s="6">
        <v>0</v>
      </c>
      <c r="G8" s="44">
        <v>921667</v>
      </c>
      <c r="H8" s="5">
        <v>27999</v>
      </c>
      <c r="I8" s="5">
        <v>949666</v>
      </c>
      <c r="J8" s="45">
        <v>0</v>
      </c>
      <c r="K8" s="7">
        <f aca="true" t="shared" si="0" ref="K8:M71">G8/B8</f>
        <v>0.9462369896738717</v>
      </c>
      <c r="L8" s="46">
        <f t="shared" si="0"/>
        <v>0.20483126421982106</v>
      </c>
      <c r="M8" s="47">
        <f t="shared" si="0"/>
        <v>0.854994971761738</v>
      </c>
    </row>
    <row r="9" spans="1:13" ht="17.25">
      <c r="A9" s="30" t="s">
        <v>25</v>
      </c>
      <c r="B9" s="4">
        <v>206337</v>
      </c>
      <c r="C9" s="5">
        <v>12089</v>
      </c>
      <c r="D9" s="5">
        <v>218426</v>
      </c>
      <c r="E9" s="5">
        <v>0</v>
      </c>
      <c r="F9" s="6">
        <v>0</v>
      </c>
      <c r="G9" s="44">
        <v>203047</v>
      </c>
      <c r="H9" s="5">
        <v>2247</v>
      </c>
      <c r="I9" s="5">
        <v>205294</v>
      </c>
      <c r="J9" s="45">
        <v>0</v>
      </c>
      <c r="K9" s="7">
        <f t="shared" si="0"/>
        <v>0.9840552106505377</v>
      </c>
      <c r="L9" s="46">
        <f t="shared" si="0"/>
        <v>0.18587145338737696</v>
      </c>
      <c r="M9" s="47">
        <f t="shared" si="0"/>
        <v>0.9398789521393973</v>
      </c>
    </row>
    <row r="10" spans="1:13" ht="17.25">
      <c r="A10" s="30" t="s">
        <v>26</v>
      </c>
      <c r="B10" s="4">
        <v>451790</v>
      </c>
      <c r="C10" s="5">
        <v>54164</v>
      </c>
      <c r="D10" s="5">
        <v>505954</v>
      </c>
      <c r="E10" s="5">
        <v>0</v>
      </c>
      <c r="F10" s="6">
        <v>0</v>
      </c>
      <c r="G10" s="44">
        <v>431050</v>
      </c>
      <c r="H10" s="5">
        <v>10119</v>
      </c>
      <c r="I10" s="5">
        <v>441169</v>
      </c>
      <c r="J10" s="45">
        <v>0</v>
      </c>
      <c r="K10" s="7">
        <f t="shared" si="0"/>
        <v>0.9540937161070409</v>
      </c>
      <c r="L10" s="46">
        <f t="shared" si="0"/>
        <v>0.1868215050587106</v>
      </c>
      <c r="M10" s="47">
        <f t="shared" si="0"/>
        <v>0.8719547626859359</v>
      </c>
    </row>
    <row r="11" spans="1:13" ht="17.25">
      <c r="A11" s="30" t="s">
        <v>43</v>
      </c>
      <c r="B11" s="4">
        <v>98507</v>
      </c>
      <c r="C11" s="5">
        <v>16530</v>
      </c>
      <c r="D11" s="5">
        <v>115037</v>
      </c>
      <c r="E11" s="5">
        <v>0</v>
      </c>
      <c r="F11" s="6">
        <v>0</v>
      </c>
      <c r="G11" s="44">
        <v>92835</v>
      </c>
      <c r="H11" s="5">
        <v>3613</v>
      </c>
      <c r="I11" s="5">
        <v>96448</v>
      </c>
      <c r="J11" s="45">
        <v>0</v>
      </c>
      <c r="K11" s="7">
        <f t="shared" si="0"/>
        <v>0.9424203356106673</v>
      </c>
      <c r="L11" s="46">
        <f t="shared" si="0"/>
        <v>0.21857229280096793</v>
      </c>
      <c r="M11" s="47">
        <f t="shared" si="0"/>
        <v>0.8384085120439511</v>
      </c>
    </row>
    <row r="12" spans="1:13" ht="17.25">
      <c r="A12" s="48" t="s">
        <v>44</v>
      </c>
      <c r="B12" s="12">
        <v>216398</v>
      </c>
      <c r="C12" s="13">
        <v>34680</v>
      </c>
      <c r="D12" s="13">
        <v>251078</v>
      </c>
      <c r="E12" s="13">
        <v>0</v>
      </c>
      <c r="F12" s="14">
        <v>0</v>
      </c>
      <c r="G12" s="49">
        <v>205683</v>
      </c>
      <c r="H12" s="13">
        <v>6400</v>
      </c>
      <c r="I12" s="13">
        <v>212083</v>
      </c>
      <c r="J12" s="50">
        <v>0</v>
      </c>
      <c r="K12" s="15">
        <f t="shared" si="0"/>
        <v>0.9504847549422822</v>
      </c>
      <c r="L12" s="51">
        <f t="shared" si="0"/>
        <v>0.1845444059976932</v>
      </c>
      <c r="M12" s="52">
        <f t="shared" si="0"/>
        <v>0.8446896980221286</v>
      </c>
    </row>
    <row r="13" spans="1:13" ht="17.25">
      <c r="A13" s="30" t="s">
        <v>45</v>
      </c>
      <c r="B13" s="4">
        <v>94113</v>
      </c>
      <c r="C13" s="5">
        <v>23050</v>
      </c>
      <c r="D13" s="5">
        <v>117163</v>
      </c>
      <c r="E13" s="5">
        <v>0</v>
      </c>
      <c r="F13" s="6">
        <v>0</v>
      </c>
      <c r="G13" s="44">
        <v>85962</v>
      </c>
      <c r="H13" s="5">
        <v>3944</v>
      </c>
      <c r="I13" s="5">
        <v>89906</v>
      </c>
      <c r="J13" s="45">
        <v>0</v>
      </c>
      <c r="K13" s="7">
        <f t="shared" si="0"/>
        <v>0.913391348697842</v>
      </c>
      <c r="L13" s="46">
        <f t="shared" si="0"/>
        <v>0.1711062906724512</v>
      </c>
      <c r="M13" s="47">
        <f t="shared" si="0"/>
        <v>0.7673582957076893</v>
      </c>
    </row>
    <row r="14" spans="1:13" ht="17.25">
      <c r="A14" s="30" t="s">
        <v>46</v>
      </c>
      <c r="B14" s="4">
        <v>148846</v>
      </c>
      <c r="C14" s="5">
        <v>11027</v>
      </c>
      <c r="D14" s="5">
        <v>159873</v>
      </c>
      <c r="E14" s="5">
        <v>0</v>
      </c>
      <c r="F14" s="6">
        <v>0</v>
      </c>
      <c r="G14" s="44">
        <v>144930</v>
      </c>
      <c r="H14" s="5">
        <v>1922</v>
      </c>
      <c r="I14" s="5">
        <v>146852</v>
      </c>
      <c r="J14" s="45">
        <v>0</v>
      </c>
      <c r="K14" s="7">
        <f t="shared" si="0"/>
        <v>0.973690928879513</v>
      </c>
      <c r="L14" s="46">
        <f t="shared" si="0"/>
        <v>0.17429944681236964</v>
      </c>
      <c r="M14" s="47">
        <f t="shared" si="0"/>
        <v>0.9185541023187155</v>
      </c>
    </row>
    <row r="15" spans="1:13" ht="17.25">
      <c r="A15" s="30" t="s">
        <v>47</v>
      </c>
      <c r="B15" s="4">
        <v>84093</v>
      </c>
      <c r="C15" s="5">
        <v>11082</v>
      </c>
      <c r="D15" s="5">
        <v>95175</v>
      </c>
      <c r="E15" s="5">
        <v>0</v>
      </c>
      <c r="F15" s="6">
        <v>0</v>
      </c>
      <c r="G15" s="44">
        <v>80570</v>
      </c>
      <c r="H15" s="5">
        <v>1535</v>
      </c>
      <c r="I15" s="5">
        <v>82105</v>
      </c>
      <c r="J15" s="45">
        <v>0</v>
      </c>
      <c r="K15" s="7">
        <f t="shared" si="0"/>
        <v>0.9581059065558369</v>
      </c>
      <c r="L15" s="46">
        <f t="shared" si="0"/>
        <v>0.1385129038079769</v>
      </c>
      <c r="M15" s="47">
        <f t="shared" si="0"/>
        <v>0.8626740215392698</v>
      </c>
    </row>
    <row r="16" spans="1:13" ht="17.25">
      <c r="A16" s="53" t="s">
        <v>48</v>
      </c>
      <c r="B16" s="8">
        <v>92568</v>
      </c>
      <c r="C16" s="9">
        <v>13044</v>
      </c>
      <c r="D16" s="9">
        <v>105612</v>
      </c>
      <c r="E16" s="9">
        <v>0</v>
      </c>
      <c r="F16" s="10">
        <v>0</v>
      </c>
      <c r="G16" s="54">
        <v>88538</v>
      </c>
      <c r="H16" s="9">
        <v>1901</v>
      </c>
      <c r="I16" s="9">
        <v>90439</v>
      </c>
      <c r="J16" s="55">
        <v>0</v>
      </c>
      <c r="K16" s="11">
        <f t="shared" si="0"/>
        <v>0.9564644369544552</v>
      </c>
      <c r="L16" s="56">
        <f t="shared" si="0"/>
        <v>0.14573750383318002</v>
      </c>
      <c r="M16" s="57">
        <f t="shared" si="0"/>
        <v>0.8563326137181381</v>
      </c>
    </row>
    <row r="17" spans="1:13" ht="17.25">
      <c r="A17" s="30" t="s">
        <v>49</v>
      </c>
      <c r="B17" s="4">
        <v>76752</v>
      </c>
      <c r="C17" s="5">
        <v>6525</v>
      </c>
      <c r="D17" s="5">
        <v>83277</v>
      </c>
      <c r="E17" s="5">
        <v>0</v>
      </c>
      <c r="F17" s="6">
        <v>0</v>
      </c>
      <c r="G17" s="44">
        <v>74443</v>
      </c>
      <c r="H17" s="5">
        <v>1010</v>
      </c>
      <c r="I17" s="5">
        <v>75453</v>
      </c>
      <c r="J17" s="45">
        <v>0</v>
      </c>
      <c r="K17" s="7">
        <f t="shared" si="0"/>
        <v>0.9699160933917031</v>
      </c>
      <c r="L17" s="46">
        <f t="shared" si="0"/>
        <v>0.15478927203065135</v>
      </c>
      <c r="M17" s="47">
        <f t="shared" si="0"/>
        <v>0.9060484887784143</v>
      </c>
    </row>
    <row r="18" spans="1:13" ht="17.25">
      <c r="A18" s="30" t="s">
        <v>50</v>
      </c>
      <c r="B18" s="4">
        <v>126603</v>
      </c>
      <c r="C18" s="5">
        <v>33765</v>
      </c>
      <c r="D18" s="5">
        <v>160368</v>
      </c>
      <c r="E18" s="5">
        <v>0</v>
      </c>
      <c r="F18" s="6">
        <v>0</v>
      </c>
      <c r="G18" s="44">
        <v>117003</v>
      </c>
      <c r="H18" s="5">
        <v>5724</v>
      </c>
      <c r="I18" s="5">
        <v>122727</v>
      </c>
      <c r="J18" s="45">
        <v>0</v>
      </c>
      <c r="K18" s="7">
        <f t="shared" si="0"/>
        <v>0.9241724129759958</v>
      </c>
      <c r="L18" s="46">
        <f t="shared" si="0"/>
        <v>0.16952465570857397</v>
      </c>
      <c r="M18" s="47">
        <f t="shared" si="0"/>
        <v>0.7652835977252319</v>
      </c>
    </row>
    <row r="19" spans="1:13" ht="17.25">
      <c r="A19" s="30" t="s">
        <v>51</v>
      </c>
      <c r="B19" s="4">
        <v>58392</v>
      </c>
      <c r="C19" s="5">
        <v>13978</v>
      </c>
      <c r="D19" s="5">
        <v>72370</v>
      </c>
      <c r="E19" s="5">
        <v>0</v>
      </c>
      <c r="F19" s="6">
        <v>0</v>
      </c>
      <c r="G19" s="44">
        <v>55520</v>
      </c>
      <c r="H19" s="5">
        <v>1817</v>
      </c>
      <c r="I19" s="5">
        <v>57337</v>
      </c>
      <c r="J19" s="45">
        <v>0</v>
      </c>
      <c r="K19" s="7">
        <f t="shared" si="0"/>
        <v>0.950815180161666</v>
      </c>
      <c r="L19" s="46">
        <f t="shared" si="0"/>
        <v>0.12998998426098154</v>
      </c>
      <c r="M19" s="47">
        <f t="shared" si="0"/>
        <v>0.7922758048915296</v>
      </c>
    </row>
    <row r="20" spans="1:13" ht="17.25">
      <c r="A20" s="30" t="s">
        <v>52</v>
      </c>
      <c r="B20" s="4">
        <v>71471</v>
      </c>
      <c r="C20" s="5">
        <v>17993</v>
      </c>
      <c r="D20" s="5">
        <v>89464</v>
      </c>
      <c r="E20" s="5">
        <v>0</v>
      </c>
      <c r="F20" s="6">
        <v>0</v>
      </c>
      <c r="G20" s="44">
        <v>65802</v>
      </c>
      <c r="H20" s="5">
        <v>2870</v>
      </c>
      <c r="I20" s="5">
        <v>68672</v>
      </c>
      <c r="J20" s="45">
        <v>0</v>
      </c>
      <c r="K20" s="7">
        <f t="shared" si="0"/>
        <v>0.920681115417442</v>
      </c>
      <c r="L20" s="46">
        <f t="shared" si="0"/>
        <v>0.15950647474017673</v>
      </c>
      <c r="M20" s="47">
        <f t="shared" si="0"/>
        <v>0.767593668961817</v>
      </c>
    </row>
    <row r="21" spans="1:13" ht="17.25">
      <c r="A21" s="30" t="s">
        <v>53</v>
      </c>
      <c r="B21" s="4">
        <v>75709</v>
      </c>
      <c r="C21" s="5">
        <v>12464</v>
      </c>
      <c r="D21" s="5">
        <v>88173</v>
      </c>
      <c r="E21" s="5">
        <v>0</v>
      </c>
      <c r="F21" s="6">
        <v>0</v>
      </c>
      <c r="G21" s="44">
        <v>72084</v>
      </c>
      <c r="H21" s="5">
        <v>1689</v>
      </c>
      <c r="I21" s="5">
        <v>73773</v>
      </c>
      <c r="J21" s="45">
        <v>0</v>
      </c>
      <c r="K21" s="7">
        <f t="shared" si="0"/>
        <v>0.9521192988944511</v>
      </c>
      <c r="L21" s="46">
        <f t="shared" si="0"/>
        <v>0.13551026957638</v>
      </c>
      <c r="M21" s="47">
        <f t="shared" si="0"/>
        <v>0.8366846993977748</v>
      </c>
    </row>
    <row r="22" spans="1:13" ht="17.25">
      <c r="A22" s="48" t="s">
        <v>27</v>
      </c>
      <c r="B22" s="12">
        <v>103193</v>
      </c>
      <c r="C22" s="13">
        <v>17753</v>
      </c>
      <c r="D22" s="13">
        <v>120946</v>
      </c>
      <c r="E22" s="13">
        <v>0</v>
      </c>
      <c r="F22" s="14">
        <v>0</v>
      </c>
      <c r="G22" s="49">
        <v>98964</v>
      </c>
      <c r="H22" s="13">
        <v>3068</v>
      </c>
      <c r="I22" s="13">
        <v>102032</v>
      </c>
      <c r="J22" s="50">
        <v>0</v>
      </c>
      <c r="K22" s="15">
        <f t="shared" si="0"/>
        <v>0.9590185380791333</v>
      </c>
      <c r="L22" s="51">
        <f t="shared" si="0"/>
        <v>0.17281586210781277</v>
      </c>
      <c r="M22" s="52">
        <f t="shared" si="0"/>
        <v>0.8436161592776942</v>
      </c>
    </row>
    <row r="23" spans="1:13" ht="17.25">
      <c r="A23" s="30" t="s">
        <v>54</v>
      </c>
      <c r="B23" s="4">
        <v>93550</v>
      </c>
      <c r="C23" s="5">
        <v>15113</v>
      </c>
      <c r="D23" s="5">
        <v>108663</v>
      </c>
      <c r="E23" s="5">
        <v>0</v>
      </c>
      <c r="F23" s="6">
        <v>0</v>
      </c>
      <c r="G23" s="44">
        <v>88695</v>
      </c>
      <c r="H23" s="5">
        <v>2961</v>
      </c>
      <c r="I23" s="5">
        <v>91656</v>
      </c>
      <c r="J23" s="45">
        <v>0</v>
      </c>
      <c r="K23" s="7">
        <f t="shared" si="0"/>
        <v>0.9481026189203634</v>
      </c>
      <c r="L23" s="46">
        <f t="shared" si="0"/>
        <v>0.19592403890690135</v>
      </c>
      <c r="M23" s="47">
        <f t="shared" si="0"/>
        <v>0.8434885839706248</v>
      </c>
    </row>
    <row r="24" spans="1:13" ht="17.25">
      <c r="A24" s="30" t="s">
        <v>28</v>
      </c>
      <c r="B24" s="4">
        <v>87786</v>
      </c>
      <c r="C24" s="5">
        <v>9219</v>
      </c>
      <c r="D24" s="5">
        <v>97005</v>
      </c>
      <c r="E24" s="5">
        <v>0</v>
      </c>
      <c r="F24" s="6">
        <v>0</v>
      </c>
      <c r="G24" s="44">
        <v>83693</v>
      </c>
      <c r="H24" s="5">
        <v>2275</v>
      </c>
      <c r="I24" s="5">
        <v>85968</v>
      </c>
      <c r="J24" s="45">
        <v>0</v>
      </c>
      <c r="K24" s="7">
        <f t="shared" si="0"/>
        <v>0.9533752534572711</v>
      </c>
      <c r="L24" s="46">
        <f t="shared" si="0"/>
        <v>0.24677296886864086</v>
      </c>
      <c r="M24" s="47">
        <f t="shared" si="0"/>
        <v>0.8862223596721819</v>
      </c>
    </row>
    <row r="25" spans="1:13" ht="17.25">
      <c r="A25" s="30" t="s">
        <v>55</v>
      </c>
      <c r="B25" s="4">
        <v>119340</v>
      </c>
      <c r="C25" s="5">
        <v>11105</v>
      </c>
      <c r="D25" s="5">
        <v>130445</v>
      </c>
      <c r="E25" s="5">
        <v>0</v>
      </c>
      <c r="F25" s="6">
        <v>0</v>
      </c>
      <c r="G25" s="44">
        <v>115346</v>
      </c>
      <c r="H25" s="5">
        <v>2374</v>
      </c>
      <c r="I25" s="5">
        <v>117720</v>
      </c>
      <c r="J25" s="45">
        <v>0</v>
      </c>
      <c r="K25" s="7">
        <f t="shared" si="0"/>
        <v>0.9665325959443607</v>
      </c>
      <c r="L25" s="46">
        <f t="shared" si="0"/>
        <v>0.21377757766771724</v>
      </c>
      <c r="M25" s="47">
        <f t="shared" si="0"/>
        <v>0.9024493081375292</v>
      </c>
    </row>
    <row r="26" spans="1:13" ht="17.25">
      <c r="A26" s="53" t="s">
        <v>29</v>
      </c>
      <c r="B26" s="8">
        <v>66095</v>
      </c>
      <c r="C26" s="9">
        <v>6992</v>
      </c>
      <c r="D26" s="9">
        <v>73087</v>
      </c>
      <c r="E26" s="9">
        <v>0</v>
      </c>
      <c r="F26" s="10">
        <v>0</v>
      </c>
      <c r="G26" s="54">
        <v>63648</v>
      </c>
      <c r="H26" s="9">
        <v>1545</v>
      </c>
      <c r="I26" s="9">
        <v>65193</v>
      </c>
      <c r="J26" s="55">
        <v>0</v>
      </c>
      <c r="K26" s="11">
        <f t="shared" si="0"/>
        <v>0.9629775323398139</v>
      </c>
      <c r="L26" s="56">
        <f t="shared" si="0"/>
        <v>0.22096681922196795</v>
      </c>
      <c r="M26" s="57">
        <f t="shared" si="0"/>
        <v>0.8919917358764212</v>
      </c>
    </row>
    <row r="27" spans="1:13" ht="17.25">
      <c r="A27" s="30" t="s">
        <v>56</v>
      </c>
      <c r="B27" s="4">
        <v>93565</v>
      </c>
      <c r="C27" s="5">
        <v>11100</v>
      </c>
      <c r="D27" s="5">
        <v>104665</v>
      </c>
      <c r="E27" s="5">
        <v>0</v>
      </c>
      <c r="F27" s="6">
        <v>0</v>
      </c>
      <c r="G27" s="44">
        <v>89984</v>
      </c>
      <c r="H27" s="5">
        <v>2313</v>
      </c>
      <c r="I27" s="5">
        <v>92297</v>
      </c>
      <c r="J27" s="45">
        <v>0</v>
      </c>
      <c r="K27" s="7">
        <f t="shared" si="0"/>
        <v>0.9617271415593438</v>
      </c>
      <c r="L27" s="46">
        <f t="shared" si="0"/>
        <v>0.2083783783783784</v>
      </c>
      <c r="M27" s="47">
        <f t="shared" si="0"/>
        <v>0.8818325132565805</v>
      </c>
    </row>
    <row r="28" spans="1:13" ht="17.25">
      <c r="A28" s="30" t="s">
        <v>57</v>
      </c>
      <c r="B28" s="4">
        <v>71876</v>
      </c>
      <c r="C28" s="5">
        <v>9502</v>
      </c>
      <c r="D28" s="5">
        <v>81378</v>
      </c>
      <c r="E28" s="5">
        <v>0</v>
      </c>
      <c r="F28" s="6">
        <v>0</v>
      </c>
      <c r="G28" s="44">
        <v>68554</v>
      </c>
      <c r="H28" s="5">
        <v>1654</v>
      </c>
      <c r="I28" s="5">
        <v>70208</v>
      </c>
      <c r="J28" s="45">
        <v>0</v>
      </c>
      <c r="K28" s="7">
        <f t="shared" si="0"/>
        <v>0.9537815126050421</v>
      </c>
      <c r="L28" s="46">
        <f t="shared" si="0"/>
        <v>0.1740686171332351</v>
      </c>
      <c r="M28" s="47">
        <f t="shared" si="0"/>
        <v>0.8627393152940598</v>
      </c>
    </row>
    <row r="29" spans="1:13" ht="17.25">
      <c r="A29" s="30" t="s">
        <v>58</v>
      </c>
      <c r="B29" s="4">
        <v>70158</v>
      </c>
      <c r="C29" s="5">
        <v>7017</v>
      </c>
      <c r="D29" s="5">
        <v>77175</v>
      </c>
      <c r="E29" s="5">
        <v>0</v>
      </c>
      <c r="F29" s="6">
        <v>0</v>
      </c>
      <c r="G29" s="44">
        <v>68340</v>
      </c>
      <c r="H29" s="5">
        <v>1848</v>
      </c>
      <c r="I29" s="5">
        <v>70188</v>
      </c>
      <c r="J29" s="45">
        <v>0</v>
      </c>
      <c r="K29" s="7">
        <f t="shared" si="0"/>
        <v>0.9740870606345677</v>
      </c>
      <c r="L29" s="46">
        <f t="shared" si="0"/>
        <v>0.26336041043180847</v>
      </c>
      <c r="M29" s="47">
        <f t="shared" si="0"/>
        <v>0.9094655004859087</v>
      </c>
    </row>
    <row r="30" spans="1:13" ht="17.25">
      <c r="A30" s="30" t="s">
        <v>30</v>
      </c>
      <c r="B30" s="4">
        <v>77264</v>
      </c>
      <c r="C30" s="5">
        <v>4735</v>
      </c>
      <c r="D30" s="5">
        <v>81999</v>
      </c>
      <c r="E30" s="5">
        <v>0</v>
      </c>
      <c r="F30" s="6">
        <v>0</v>
      </c>
      <c r="G30" s="44">
        <v>75249</v>
      </c>
      <c r="H30" s="5">
        <v>878</v>
      </c>
      <c r="I30" s="5">
        <v>76127</v>
      </c>
      <c r="J30" s="45">
        <v>0</v>
      </c>
      <c r="K30" s="7">
        <f t="shared" si="0"/>
        <v>0.9739205839718368</v>
      </c>
      <c r="L30" s="46">
        <f t="shared" si="0"/>
        <v>0.18542766631467794</v>
      </c>
      <c r="M30" s="47">
        <f t="shared" si="0"/>
        <v>0.9283893706020805</v>
      </c>
    </row>
    <row r="31" spans="1:13" ht="17.25">
      <c r="A31" s="30" t="s">
        <v>59</v>
      </c>
      <c r="B31" s="4">
        <v>62441</v>
      </c>
      <c r="C31" s="5">
        <v>12023</v>
      </c>
      <c r="D31" s="5">
        <v>74464</v>
      </c>
      <c r="E31" s="5">
        <v>0</v>
      </c>
      <c r="F31" s="6">
        <v>0</v>
      </c>
      <c r="G31" s="44">
        <v>58109</v>
      </c>
      <c r="H31" s="5">
        <v>1601</v>
      </c>
      <c r="I31" s="5">
        <v>59710</v>
      </c>
      <c r="J31" s="45">
        <v>0</v>
      </c>
      <c r="K31" s="7">
        <f t="shared" si="0"/>
        <v>0.930622507647219</v>
      </c>
      <c r="L31" s="46">
        <f t="shared" si="0"/>
        <v>0.13316144057223656</v>
      </c>
      <c r="M31" s="47">
        <f t="shared" si="0"/>
        <v>0.8018639879673399</v>
      </c>
    </row>
    <row r="32" spans="1:13" ht="17.25">
      <c r="A32" s="48" t="s">
        <v>60</v>
      </c>
      <c r="B32" s="12">
        <v>85637</v>
      </c>
      <c r="C32" s="13">
        <v>18946</v>
      </c>
      <c r="D32" s="13">
        <v>104583</v>
      </c>
      <c r="E32" s="13">
        <v>0</v>
      </c>
      <c r="F32" s="14">
        <v>0</v>
      </c>
      <c r="G32" s="49">
        <v>78299</v>
      </c>
      <c r="H32" s="13">
        <v>2942</v>
      </c>
      <c r="I32" s="13">
        <v>81241</v>
      </c>
      <c r="J32" s="50">
        <v>0</v>
      </c>
      <c r="K32" s="15">
        <f t="shared" si="0"/>
        <v>0.9143127386526851</v>
      </c>
      <c r="L32" s="51">
        <f t="shared" si="0"/>
        <v>0.15528343713712656</v>
      </c>
      <c r="M32" s="52">
        <f t="shared" si="0"/>
        <v>0.7768088503867742</v>
      </c>
    </row>
    <row r="33" spans="1:13" ht="17.25">
      <c r="A33" s="30" t="s">
        <v>61</v>
      </c>
      <c r="B33" s="4">
        <v>132628</v>
      </c>
      <c r="C33" s="5">
        <v>20336</v>
      </c>
      <c r="D33" s="5">
        <v>152964</v>
      </c>
      <c r="E33" s="5">
        <v>0</v>
      </c>
      <c r="F33" s="6">
        <v>0</v>
      </c>
      <c r="G33" s="44">
        <v>126377</v>
      </c>
      <c r="H33" s="5">
        <v>2779</v>
      </c>
      <c r="I33" s="5">
        <v>129156</v>
      </c>
      <c r="J33" s="45">
        <v>0</v>
      </c>
      <c r="K33" s="7">
        <f t="shared" si="0"/>
        <v>0.9528681726332298</v>
      </c>
      <c r="L33" s="46">
        <f t="shared" si="0"/>
        <v>0.13665420928402833</v>
      </c>
      <c r="M33" s="47">
        <f t="shared" si="0"/>
        <v>0.8443555346356005</v>
      </c>
    </row>
    <row r="34" spans="1:13" ht="17.25">
      <c r="A34" s="30" t="s">
        <v>31</v>
      </c>
      <c r="B34" s="4">
        <v>58183</v>
      </c>
      <c r="C34" s="5">
        <v>6729</v>
      </c>
      <c r="D34" s="5">
        <v>64912</v>
      </c>
      <c r="E34" s="5">
        <v>0</v>
      </c>
      <c r="F34" s="6">
        <v>0</v>
      </c>
      <c r="G34" s="44">
        <v>55674</v>
      </c>
      <c r="H34" s="5">
        <v>1096</v>
      </c>
      <c r="I34" s="5">
        <v>56770</v>
      </c>
      <c r="J34" s="45">
        <v>0</v>
      </c>
      <c r="K34" s="7">
        <f t="shared" si="0"/>
        <v>0.956877438427032</v>
      </c>
      <c r="L34" s="46">
        <f t="shared" si="0"/>
        <v>0.1628770991231981</v>
      </c>
      <c r="M34" s="47">
        <f t="shared" si="0"/>
        <v>0.8745686467833375</v>
      </c>
    </row>
    <row r="35" spans="1:13" ht="17.25">
      <c r="A35" s="30" t="s">
        <v>62</v>
      </c>
      <c r="B35" s="4">
        <v>56666</v>
      </c>
      <c r="C35" s="5">
        <v>5483</v>
      </c>
      <c r="D35" s="5">
        <v>62149</v>
      </c>
      <c r="E35" s="5">
        <v>0</v>
      </c>
      <c r="F35" s="6">
        <v>0</v>
      </c>
      <c r="G35" s="44">
        <v>54529</v>
      </c>
      <c r="H35" s="5">
        <v>1145</v>
      </c>
      <c r="I35" s="5">
        <v>55674</v>
      </c>
      <c r="J35" s="45">
        <v>0</v>
      </c>
      <c r="K35" s="7">
        <f t="shared" si="0"/>
        <v>0.9622877916210779</v>
      </c>
      <c r="L35" s="46">
        <f t="shared" si="0"/>
        <v>0.20882728433339412</v>
      </c>
      <c r="M35" s="47">
        <f t="shared" si="0"/>
        <v>0.895814896458511</v>
      </c>
    </row>
    <row r="36" spans="1:13" ht="17.25">
      <c r="A36" s="53" t="s">
        <v>63</v>
      </c>
      <c r="B36" s="8">
        <v>40889</v>
      </c>
      <c r="C36" s="9">
        <v>4026</v>
      </c>
      <c r="D36" s="9">
        <v>44915</v>
      </c>
      <c r="E36" s="9">
        <v>0</v>
      </c>
      <c r="F36" s="10">
        <v>0</v>
      </c>
      <c r="G36" s="54">
        <v>39087</v>
      </c>
      <c r="H36" s="9">
        <v>1159</v>
      </c>
      <c r="I36" s="9">
        <v>40246</v>
      </c>
      <c r="J36" s="55">
        <v>0</v>
      </c>
      <c r="K36" s="11">
        <f t="shared" si="0"/>
        <v>0.9559294675829685</v>
      </c>
      <c r="L36" s="56">
        <f t="shared" si="0"/>
        <v>0.2878787878787879</v>
      </c>
      <c r="M36" s="57">
        <f t="shared" si="0"/>
        <v>0.89604809083825</v>
      </c>
    </row>
    <row r="37" spans="1:13" ht="17.25">
      <c r="A37" s="30" t="s">
        <v>64</v>
      </c>
      <c r="B37" s="4">
        <v>46442</v>
      </c>
      <c r="C37" s="5">
        <v>4261</v>
      </c>
      <c r="D37" s="5">
        <v>50703</v>
      </c>
      <c r="E37" s="5">
        <v>0</v>
      </c>
      <c r="F37" s="6">
        <v>0</v>
      </c>
      <c r="G37" s="44">
        <v>44887</v>
      </c>
      <c r="H37" s="5">
        <v>1048</v>
      </c>
      <c r="I37" s="5">
        <v>45935</v>
      </c>
      <c r="J37" s="45">
        <v>0</v>
      </c>
      <c r="K37" s="7">
        <f t="shared" si="0"/>
        <v>0.9665173765126395</v>
      </c>
      <c r="L37" s="46">
        <f t="shared" si="0"/>
        <v>0.2459516545411875</v>
      </c>
      <c r="M37" s="47">
        <f t="shared" si="0"/>
        <v>0.9059621718635978</v>
      </c>
    </row>
    <row r="38" spans="1:13" ht="17.25">
      <c r="A38" s="30" t="s">
        <v>65</v>
      </c>
      <c r="B38" s="4">
        <v>44780</v>
      </c>
      <c r="C38" s="5">
        <v>1764</v>
      </c>
      <c r="D38" s="5">
        <v>46544</v>
      </c>
      <c r="E38" s="5">
        <v>0</v>
      </c>
      <c r="F38" s="6">
        <v>0</v>
      </c>
      <c r="G38" s="44">
        <v>43514</v>
      </c>
      <c r="H38" s="5">
        <v>608</v>
      </c>
      <c r="I38" s="5">
        <v>44122</v>
      </c>
      <c r="J38" s="45">
        <v>0</v>
      </c>
      <c r="K38" s="7">
        <f t="shared" si="0"/>
        <v>0.9717284502009825</v>
      </c>
      <c r="L38" s="46">
        <f t="shared" si="0"/>
        <v>0.34467120181405897</v>
      </c>
      <c r="M38" s="47">
        <f t="shared" si="0"/>
        <v>0.94796321760055</v>
      </c>
    </row>
    <row r="39" spans="1:13" ht="17.25">
      <c r="A39" s="30" t="s">
        <v>66</v>
      </c>
      <c r="B39" s="4">
        <v>30906</v>
      </c>
      <c r="C39" s="5">
        <v>2924</v>
      </c>
      <c r="D39" s="5">
        <v>33830</v>
      </c>
      <c r="E39" s="5">
        <v>0</v>
      </c>
      <c r="F39" s="6">
        <v>0</v>
      </c>
      <c r="G39" s="44">
        <v>29713</v>
      </c>
      <c r="H39" s="5">
        <v>448</v>
      </c>
      <c r="I39" s="5">
        <v>30161</v>
      </c>
      <c r="J39" s="45">
        <v>0</v>
      </c>
      <c r="K39" s="7">
        <f t="shared" si="0"/>
        <v>0.961399081084579</v>
      </c>
      <c r="L39" s="46">
        <f t="shared" si="0"/>
        <v>0.15321477428180574</v>
      </c>
      <c r="M39" s="47">
        <f t="shared" si="0"/>
        <v>0.8915459651197162</v>
      </c>
    </row>
    <row r="40" spans="1:13" ht="17.25">
      <c r="A40" s="30" t="s">
        <v>67</v>
      </c>
      <c r="B40" s="4">
        <v>14037</v>
      </c>
      <c r="C40" s="5">
        <v>1102</v>
      </c>
      <c r="D40" s="5">
        <v>15139</v>
      </c>
      <c r="E40" s="5">
        <v>0</v>
      </c>
      <c r="F40" s="6">
        <v>0</v>
      </c>
      <c r="G40" s="44">
        <v>13613</v>
      </c>
      <c r="H40" s="5">
        <v>240</v>
      </c>
      <c r="I40" s="5">
        <v>13853</v>
      </c>
      <c r="J40" s="45">
        <v>0</v>
      </c>
      <c r="K40" s="7">
        <f t="shared" si="0"/>
        <v>0.9697941155517561</v>
      </c>
      <c r="L40" s="46">
        <f t="shared" si="0"/>
        <v>0.2177858439201452</v>
      </c>
      <c r="M40" s="47">
        <f t="shared" si="0"/>
        <v>0.91505383446727</v>
      </c>
    </row>
    <row r="41" spans="1:13" ht="17.25">
      <c r="A41" s="30" t="s">
        <v>68</v>
      </c>
      <c r="B41" s="4">
        <v>54019</v>
      </c>
      <c r="C41" s="5">
        <v>6171</v>
      </c>
      <c r="D41" s="5">
        <v>60190</v>
      </c>
      <c r="E41" s="5">
        <v>0</v>
      </c>
      <c r="F41" s="6">
        <v>0</v>
      </c>
      <c r="G41" s="44">
        <v>51270</v>
      </c>
      <c r="H41" s="5">
        <v>1600</v>
      </c>
      <c r="I41" s="5">
        <v>52870</v>
      </c>
      <c r="J41" s="45">
        <v>0</v>
      </c>
      <c r="K41" s="7">
        <f t="shared" si="0"/>
        <v>0.9491104981580555</v>
      </c>
      <c r="L41" s="46">
        <f t="shared" si="0"/>
        <v>0.25927726462485823</v>
      </c>
      <c r="M41" s="47">
        <f t="shared" si="0"/>
        <v>0.8783851138062801</v>
      </c>
    </row>
    <row r="42" spans="1:13" ht="17.25">
      <c r="A42" s="48" t="s">
        <v>69</v>
      </c>
      <c r="B42" s="12">
        <v>27613</v>
      </c>
      <c r="C42" s="13">
        <v>7201</v>
      </c>
      <c r="D42" s="13">
        <v>34814</v>
      </c>
      <c r="E42" s="13">
        <v>0</v>
      </c>
      <c r="F42" s="14">
        <v>0</v>
      </c>
      <c r="G42" s="49">
        <v>25837</v>
      </c>
      <c r="H42" s="13">
        <v>1053</v>
      </c>
      <c r="I42" s="13">
        <v>26890</v>
      </c>
      <c r="J42" s="50">
        <v>0</v>
      </c>
      <c r="K42" s="15">
        <f t="shared" si="0"/>
        <v>0.935682468402564</v>
      </c>
      <c r="L42" s="51">
        <f t="shared" si="0"/>
        <v>0.14622969032078878</v>
      </c>
      <c r="M42" s="52">
        <f t="shared" si="0"/>
        <v>0.7723904176480726</v>
      </c>
    </row>
    <row r="43" spans="1:13" ht="17.25">
      <c r="A43" s="30" t="s">
        <v>70</v>
      </c>
      <c r="B43" s="4">
        <v>48932</v>
      </c>
      <c r="C43" s="5">
        <v>11845</v>
      </c>
      <c r="D43" s="5">
        <v>60777</v>
      </c>
      <c r="E43" s="5">
        <v>0</v>
      </c>
      <c r="F43" s="6">
        <v>0</v>
      </c>
      <c r="G43" s="44">
        <v>46146</v>
      </c>
      <c r="H43" s="5">
        <v>3217</v>
      </c>
      <c r="I43" s="5">
        <v>49363</v>
      </c>
      <c r="J43" s="45">
        <v>0</v>
      </c>
      <c r="K43" s="7">
        <f t="shared" si="0"/>
        <v>0.9430638437014632</v>
      </c>
      <c r="L43" s="46">
        <f t="shared" si="0"/>
        <v>0.2715913887716336</v>
      </c>
      <c r="M43" s="47">
        <f t="shared" si="0"/>
        <v>0.8121986935847443</v>
      </c>
    </row>
    <row r="44" spans="1:13" ht="17.25">
      <c r="A44" s="30" t="s">
        <v>71</v>
      </c>
      <c r="B44" s="4">
        <v>45109</v>
      </c>
      <c r="C44" s="5">
        <v>7351</v>
      </c>
      <c r="D44" s="5">
        <v>52460</v>
      </c>
      <c r="E44" s="5">
        <v>0</v>
      </c>
      <c r="F44" s="6">
        <v>0</v>
      </c>
      <c r="G44" s="44">
        <v>43245</v>
      </c>
      <c r="H44" s="5">
        <v>1329</v>
      </c>
      <c r="I44" s="5">
        <v>44574</v>
      </c>
      <c r="J44" s="45">
        <v>0</v>
      </c>
      <c r="K44" s="7">
        <f t="shared" si="0"/>
        <v>0.9586778691613647</v>
      </c>
      <c r="L44" s="46">
        <f t="shared" si="0"/>
        <v>0.18079172901646035</v>
      </c>
      <c r="M44" s="47">
        <f t="shared" si="0"/>
        <v>0.8496759435760579</v>
      </c>
    </row>
    <row r="45" spans="1:13" ht="17.25">
      <c r="A45" s="30" t="s">
        <v>72</v>
      </c>
      <c r="B45" s="4">
        <v>35423</v>
      </c>
      <c r="C45" s="5">
        <v>4673</v>
      </c>
      <c r="D45" s="5">
        <v>40096</v>
      </c>
      <c r="E45" s="5">
        <v>0</v>
      </c>
      <c r="F45" s="6">
        <v>0</v>
      </c>
      <c r="G45" s="44">
        <v>34047</v>
      </c>
      <c r="H45" s="5">
        <v>655</v>
      </c>
      <c r="I45" s="5">
        <v>34702</v>
      </c>
      <c r="J45" s="45">
        <v>0</v>
      </c>
      <c r="K45" s="7">
        <f t="shared" si="0"/>
        <v>0.9611551816616323</v>
      </c>
      <c r="L45" s="46">
        <f t="shared" si="0"/>
        <v>0.14016691632784078</v>
      </c>
      <c r="M45" s="47">
        <f t="shared" si="0"/>
        <v>0.8654728651237031</v>
      </c>
    </row>
    <row r="46" spans="1:13" ht="17.25">
      <c r="A46" s="53" t="s">
        <v>73</v>
      </c>
      <c r="B46" s="8">
        <v>16919</v>
      </c>
      <c r="C46" s="9">
        <v>4738</v>
      </c>
      <c r="D46" s="9">
        <v>21657</v>
      </c>
      <c r="E46" s="9">
        <v>0</v>
      </c>
      <c r="F46" s="10">
        <v>0</v>
      </c>
      <c r="G46" s="54">
        <v>15382</v>
      </c>
      <c r="H46" s="9">
        <v>913</v>
      </c>
      <c r="I46" s="9">
        <v>16295</v>
      </c>
      <c r="J46" s="55">
        <v>0</v>
      </c>
      <c r="K46" s="11">
        <f t="shared" si="0"/>
        <v>0.9091553874342455</v>
      </c>
      <c r="L46" s="56">
        <f t="shared" si="0"/>
        <v>0.19269734065006333</v>
      </c>
      <c r="M46" s="57">
        <f t="shared" si="0"/>
        <v>0.7524126148589371</v>
      </c>
    </row>
    <row r="47" spans="1:13" ht="17.25">
      <c r="A47" s="30" t="s">
        <v>74</v>
      </c>
      <c r="B47" s="4">
        <v>34189</v>
      </c>
      <c r="C47" s="5">
        <v>5250</v>
      </c>
      <c r="D47" s="5">
        <v>39439</v>
      </c>
      <c r="E47" s="5">
        <v>0</v>
      </c>
      <c r="F47" s="6">
        <v>0</v>
      </c>
      <c r="G47" s="44">
        <v>32701</v>
      </c>
      <c r="H47" s="5">
        <v>989</v>
      </c>
      <c r="I47" s="5">
        <v>33690</v>
      </c>
      <c r="J47" s="45">
        <v>0</v>
      </c>
      <c r="K47" s="7">
        <f t="shared" si="0"/>
        <v>0.9564772295182661</v>
      </c>
      <c r="L47" s="46">
        <f t="shared" si="0"/>
        <v>0.18838095238095237</v>
      </c>
      <c r="M47" s="47">
        <f t="shared" si="0"/>
        <v>0.854230583939755</v>
      </c>
    </row>
    <row r="48" spans="1:13" ht="17.25">
      <c r="A48" s="30" t="s">
        <v>75</v>
      </c>
      <c r="B48" s="4">
        <v>25530</v>
      </c>
      <c r="C48" s="5">
        <v>2057</v>
      </c>
      <c r="D48" s="5">
        <v>27587</v>
      </c>
      <c r="E48" s="5">
        <v>0</v>
      </c>
      <c r="F48" s="6">
        <v>0</v>
      </c>
      <c r="G48" s="44">
        <v>24626</v>
      </c>
      <c r="H48" s="5">
        <v>579</v>
      </c>
      <c r="I48" s="5">
        <v>25205</v>
      </c>
      <c r="J48" s="45">
        <v>0</v>
      </c>
      <c r="K48" s="7">
        <f t="shared" si="0"/>
        <v>0.9645906776341558</v>
      </c>
      <c r="L48" s="46">
        <f t="shared" si="0"/>
        <v>0.2814778804083617</v>
      </c>
      <c r="M48" s="47">
        <f t="shared" si="0"/>
        <v>0.9136549824192555</v>
      </c>
    </row>
    <row r="49" spans="1:13" ht="17.25">
      <c r="A49" s="30" t="s">
        <v>76</v>
      </c>
      <c r="B49" s="4">
        <v>54971</v>
      </c>
      <c r="C49" s="5">
        <v>3732</v>
      </c>
      <c r="D49" s="5">
        <v>58703</v>
      </c>
      <c r="E49" s="5">
        <v>0</v>
      </c>
      <c r="F49" s="6">
        <v>0</v>
      </c>
      <c r="G49" s="44">
        <v>53628</v>
      </c>
      <c r="H49" s="5">
        <v>1007</v>
      </c>
      <c r="I49" s="5">
        <v>54635</v>
      </c>
      <c r="J49" s="45">
        <v>0</v>
      </c>
      <c r="K49" s="7">
        <f t="shared" si="0"/>
        <v>0.9755689363482564</v>
      </c>
      <c r="L49" s="46">
        <f t="shared" si="0"/>
        <v>0.26982851018220794</v>
      </c>
      <c r="M49" s="47">
        <f t="shared" si="0"/>
        <v>0.9307020084152429</v>
      </c>
    </row>
    <row r="50" spans="1:13" ht="17.25">
      <c r="A50" s="30" t="s">
        <v>77</v>
      </c>
      <c r="B50" s="4">
        <v>5814</v>
      </c>
      <c r="C50" s="5">
        <v>124</v>
      </c>
      <c r="D50" s="5">
        <v>5938</v>
      </c>
      <c r="E50" s="5">
        <v>0</v>
      </c>
      <c r="F50" s="6">
        <v>0</v>
      </c>
      <c r="G50" s="44">
        <v>5657</v>
      </c>
      <c r="H50" s="5">
        <v>16</v>
      </c>
      <c r="I50" s="5">
        <v>5673</v>
      </c>
      <c r="J50" s="45">
        <v>0</v>
      </c>
      <c r="K50" s="7">
        <f t="shared" si="0"/>
        <v>0.9729962160302718</v>
      </c>
      <c r="L50" s="46">
        <f t="shared" si="0"/>
        <v>0.12903225806451613</v>
      </c>
      <c r="M50" s="47">
        <f t="shared" si="0"/>
        <v>0.9553721791849108</v>
      </c>
    </row>
    <row r="51" spans="1:13" ht="17.25">
      <c r="A51" s="30" t="s">
        <v>78</v>
      </c>
      <c r="B51" s="4">
        <v>22026</v>
      </c>
      <c r="C51" s="5">
        <v>1991</v>
      </c>
      <c r="D51" s="5">
        <v>24017</v>
      </c>
      <c r="E51" s="5">
        <v>0</v>
      </c>
      <c r="F51" s="6">
        <v>0</v>
      </c>
      <c r="G51" s="44">
        <v>21477</v>
      </c>
      <c r="H51" s="5">
        <v>447</v>
      </c>
      <c r="I51" s="5">
        <v>21924</v>
      </c>
      <c r="J51" s="45">
        <v>0</v>
      </c>
      <c r="K51" s="7">
        <f t="shared" si="0"/>
        <v>0.9750749114682647</v>
      </c>
      <c r="L51" s="46">
        <f t="shared" si="0"/>
        <v>0.22451029633350075</v>
      </c>
      <c r="M51" s="47">
        <f t="shared" si="0"/>
        <v>0.9128533955115127</v>
      </c>
    </row>
    <row r="52" spans="1:13" ht="17.25">
      <c r="A52" s="48" t="s">
        <v>79</v>
      </c>
      <c r="B52" s="12">
        <v>32553</v>
      </c>
      <c r="C52" s="13">
        <v>2148</v>
      </c>
      <c r="D52" s="13">
        <v>34701</v>
      </c>
      <c r="E52" s="13">
        <v>0</v>
      </c>
      <c r="F52" s="14">
        <v>0</v>
      </c>
      <c r="G52" s="49">
        <v>31591</v>
      </c>
      <c r="H52" s="13">
        <v>473</v>
      </c>
      <c r="I52" s="13">
        <v>32064</v>
      </c>
      <c r="J52" s="50">
        <v>0</v>
      </c>
      <c r="K52" s="15">
        <f t="shared" si="0"/>
        <v>0.9704481921789082</v>
      </c>
      <c r="L52" s="51">
        <f t="shared" si="0"/>
        <v>0.2202048417132216</v>
      </c>
      <c r="M52" s="52">
        <f t="shared" si="0"/>
        <v>0.9240079536612777</v>
      </c>
    </row>
    <row r="53" spans="1:13" ht="17.25">
      <c r="A53" s="30" t="s">
        <v>32</v>
      </c>
      <c r="B53" s="4">
        <v>31920</v>
      </c>
      <c r="C53" s="5">
        <v>3256</v>
      </c>
      <c r="D53" s="5">
        <v>35176</v>
      </c>
      <c r="E53" s="5">
        <v>0</v>
      </c>
      <c r="F53" s="6">
        <v>0</v>
      </c>
      <c r="G53" s="44">
        <v>30765</v>
      </c>
      <c r="H53" s="5">
        <v>520</v>
      </c>
      <c r="I53" s="5">
        <v>31285</v>
      </c>
      <c r="J53" s="45">
        <v>0</v>
      </c>
      <c r="K53" s="7">
        <f t="shared" si="0"/>
        <v>0.9638157894736842</v>
      </c>
      <c r="L53" s="46">
        <f t="shared" si="0"/>
        <v>0.1597051597051597</v>
      </c>
      <c r="M53" s="47">
        <f t="shared" si="0"/>
        <v>0.889384807823516</v>
      </c>
    </row>
    <row r="54" spans="1:13" ht="17.25">
      <c r="A54" s="30" t="s">
        <v>80</v>
      </c>
      <c r="B54" s="4">
        <v>29152</v>
      </c>
      <c r="C54" s="5">
        <v>1888</v>
      </c>
      <c r="D54" s="5">
        <v>31040</v>
      </c>
      <c r="E54" s="5">
        <v>0</v>
      </c>
      <c r="F54" s="6">
        <v>0</v>
      </c>
      <c r="G54" s="44">
        <v>28495</v>
      </c>
      <c r="H54" s="5">
        <v>148</v>
      </c>
      <c r="I54" s="5">
        <v>28643</v>
      </c>
      <c r="J54" s="45">
        <v>0</v>
      </c>
      <c r="K54" s="7">
        <f t="shared" si="0"/>
        <v>0.9774629527991219</v>
      </c>
      <c r="L54" s="46">
        <f t="shared" si="0"/>
        <v>0.07838983050847458</v>
      </c>
      <c r="M54" s="47">
        <f t="shared" si="0"/>
        <v>0.9227770618556701</v>
      </c>
    </row>
    <row r="55" spans="1:13" ht="17.25">
      <c r="A55" s="30" t="s">
        <v>81</v>
      </c>
      <c r="B55" s="4">
        <v>31388</v>
      </c>
      <c r="C55" s="5">
        <v>564</v>
      </c>
      <c r="D55" s="5">
        <v>31952</v>
      </c>
      <c r="E55" s="5">
        <v>0</v>
      </c>
      <c r="F55" s="6">
        <v>0</v>
      </c>
      <c r="G55" s="44">
        <v>31173</v>
      </c>
      <c r="H55" s="5">
        <v>99</v>
      </c>
      <c r="I55" s="5">
        <v>31272</v>
      </c>
      <c r="J55" s="45">
        <v>0</v>
      </c>
      <c r="K55" s="7">
        <f t="shared" si="0"/>
        <v>0.9931502485026125</v>
      </c>
      <c r="L55" s="46">
        <f t="shared" si="0"/>
        <v>0.17553191489361702</v>
      </c>
      <c r="M55" s="47">
        <f t="shared" si="0"/>
        <v>0.9787180771156735</v>
      </c>
    </row>
    <row r="56" spans="1:13" ht="17.25">
      <c r="A56" s="53" t="s">
        <v>82</v>
      </c>
      <c r="B56" s="8">
        <v>9125</v>
      </c>
      <c r="C56" s="9">
        <v>53</v>
      </c>
      <c r="D56" s="9">
        <v>9178</v>
      </c>
      <c r="E56" s="9">
        <v>0</v>
      </c>
      <c r="F56" s="10">
        <v>0</v>
      </c>
      <c r="G56" s="54">
        <v>9093</v>
      </c>
      <c r="H56" s="9">
        <v>42</v>
      </c>
      <c r="I56" s="9">
        <v>9135</v>
      </c>
      <c r="J56" s="55">
        <v>0</v>
      </c>
      <c r="K56" s="11">
        <f t="shared" si="0"/>
        <v>0.9964931506849315</v>
      </c>
      <c r="L56" s="56">
        <f t="shared" si="0"/>
        <v>0.7924528301886793</v>
      </c>
      <c r="M56" s="57">
        <f t="shared" si="0"/>
        <v>0.9953148834168665</v>
      </c>
    </row>
    <row r="57" spans="1:13" ht="17.25">
      <c r="A57" s="30" t="s">
        <v>83</v>
      </c>
      <c r="B57" s="4">
        <v>30232</v>
      </c>
      <c r="C57" s="5">
        <v>999</v>
      </c>
      <c r="D57" s="5">
        <v>31231</v>
      </c>
      <c r="E57" s="5">
        <v>0</v>
      </c>
      <c r="F57" s="6">
        <v>0</v>
      </c>
      <c r="G57" s="44">
        <v>29789</v>
      </c>
      <c r="H57" s="5">
        <v>151</v>
      </c>
      <c r="I57" s="5">
        <v>29940</v>
      </c>
      <c r="J57" s="45">
        <v>0</v>
      </c>
      <c r="K57" s="7">
        <f t="shared" si="0"/>
        <v>0.9853466525535856</v>
      </c>
      <c r="L57" s="46">
        <f t="shared" si="0"/>
        <v>0.15115115115115116</v>
      </c>
      <c r="M57" s="47">
        <f t="shared" si="0"/>
        <v>0.9586628670231501</v>
      </c>
    </row>
    <row r="58" spans="1:13" ht="17.25">
      <c r="A58" s="30" t="s">
        <v>84</v>
      </c>
      <c r="B58" s="4">
        <v>42681</v>
      </c>
      <c r="C58" s="5">
        <v>4095</v>
      </c>
      <c r="D58" s="5">
        <v>46776</v>
      </c>
      <c r="E58" s="5">
        <v>0</v>
      </c>
      <c r="F58" s="6">
        <v>0</v>
      </c>
      <c r="G58" s="44">
        <v>41159</v>
      </c>
      <c r="H58" s="5">
        <v>707</v>
      </c>
      <c r="I58" s="5">
        <v>41866</v>
      </c>
      <c r="J58" s="45">
        <v>0</v>
      </c>
      <c r="K58" s="7">
        <f t="shared" si="0"/>
        <v>0.9643401044961458</v>
      </c>
      <c r="L58" s="46">
        <f t="shared" si="0"/>
        <v>0.17264957264957265</v>
      </c>
      <c r="M58" s="47">
        <f t="shared" si="0"/>
        <v>0.8950316401573456</v>
      </c>
    </row>
    <row r="59" spans="1:13" ht="17.25">
      <c r="A59" s="30" t="s">
        <v>85</v>
      </c>
      <c r="B59" s="4">
        <v>3996</v>
      </c>
      <c r="C59" s="5">
        <v>62</v>
      </c>
      <c r="D59" s="5">
        <v>4058</v>
      </c>
      <c r="E59" s="5">
        <v>0</v>
      </c>
      <c r="F59" s="6">
        <v>0</v>
      </c>
      <c r="G59" s="44">
        <v>3942</v>
      </c>
      <c r="H59" s="5">
        <v>1</v>
      </c>
      <c r="I59" s="5">
        <v>3943</v>
      </c>
      <c r="J59" s="45">
        <v>0</v>
      </c>
      <c r="K59" s="7">
        <f t="shared" si="0"/>
        <v>0.9864864864864865</v>
      </c>
      <c r="L59" s="46">
        <f t="shared" si="0"/>
        <v>0.016129032258064516</v>
      </c>
      <c r="M59" s="47">
        <f t="shared" si="0"/>
        <v>0.9716609167077378</v>
      </c>
    </row>
    <row r="60" spans="1:13" ht="17.25">
      <c r="A60" s="30" t="s">
        <v>86</v>
      </c>
      <c r="B60" s="4">
        <v>7833</v>
      </c>
      <c r="C60" s="5">
        <v>14</v>
      </c>
      <c r="D60" s="5">
        <v>7847</v>
      </c>
      <c r="E60" s="5">
        <v>0</v>
      </c>
      <c r="F60" s="6">
        <v>0</v>
      </c>
      <c r="G60" s="44">
        <v>7814</v>
      </c>
      <c r="H60" s="5">
        <v>0</v>
      </c>
      <c r="I60" s="5">
        <v>7814</v>
      </c>
      <c r="J60" s="45">
        <v>0</v>
      </c>
      <c r="K60" s="7">
        <f t="shared" si="0"/>
        <v>0.99757436486659</v>
      </c>
      <c r="L60" s="46">
        <f t="shared" si="0"/>
        <v>0</v>
      </c>
      <c r="M60" s="47">
        <f t="shared" si="0"/>
        <v>0.995794571173697</v>
      </c>
    </row>
    <row r="61" spans="1:13" ht="17.25">
      <c r="A61" s="30" t="s">
        <v>87</v>
      </c>
      <c r="B61" s="4">
        <v>52166</v>
      </c>
      <c r="C61" s="5">
        <v>2887</v>
      </c>
      <c r="D61" s="5">
        <v>55053</v>
      </c>
      <c r="E61" s="5">
        <v>0</v>
      </c>
      <c r="F61" s="6">
        <v>0</v>
      </c>
      <c r="G61" s="44">
        <v>51053</v>
      </c>
      <c r="H61" s="5">
        <v>451</v>
      </c>
      <c r="I61" s="5">
        <v>51504</v>
      </c>
      <c r="J61" s="45">
        <v>0</v>
      </c>
      <c r="K61" s="7">
        <f t="shared" si="0"/>
        <v>0.9786642640800521</v>
      </c>
      <c r="L61" s="46">
        <f t="shared" si="0"/>
        <v>0.15621752684447524</v>
      </c>
      <c r="M61" s="47">
        <f t="shared" si="0"/>
        <v>0.9355348482371533</v>
      </c>
    </row>
    <row r="62" spans="1:13" ht="17.25">
      <c r="A62" s="48" t="s">
        <v>88</v>
      </c>
      <c r="B62" s="12">
        <v>14852</v>
      </c>
      <c r="C62" s="13">
        <v>698</v>
      </c>
      <c r="D62" s="13">
        <v>15550</v>
      </c>
      <c r="E62" s="13">
        <v>0</v>
      </c>
      <c r="F62" s="14">
        <v>0</v>
      </c>
      <c r="G62" s="49">
        <v>14701</v>
      </c>
      <c r="H62" s="13">
        <v>57</v>
      </c>
      <c r="I62" s="13">
        <v>14758</v>
      </c>
      <c r="J62" s="50">
        <v>0</v>
      </c>
      <c r="K62" s="15">
        <f t="shared" si="0"/>
        <v>0.9898330191220037</v>
      </c>
      <c r="L62" s="51">
        <f t="shared" si="0"/>
        <v>0.08166189111747851</v>
      </c>
      <c r="M62" s="52">
        <f t="shared" si="0"/>
        <v>0.9490675241157557</v>
      </c>
    </row>
    <row r="63" spans="1:13" ht="17.25">
      <c r="A63" s="30" t="s">
        <v>89</v>
      </c>
      <c r="B63" s="4">
        <v>33003</v>
      </c>
      <c r="C63" s="5">
        <v>636</v>
      </c>
      <c r="D63" s="5">
        <v>33639</v>
      </c>
      <c r="E63" s="5">
        <v>0</v>
      </c>
      <c r="F63" s="6">
        <v>0</v>
      </c>
      <c r="G63" s="44">
        <v>32591</v>
      </c>
      <c r="H63" s="5">
        <v>136</v>
      </c>
      <c r="I63" s="5">
        <v>32727</v>
      </c>
      <c r="J63" s="45">
        <v>0</v>
      </c>
      <c r="K63" s="7">
        <f t="shared" si="0"/>
        <v>0.9875162863982062</v>
      </c>
      <c r="L63" s="46">
        <f t="shared" si="0"/>
        <v>0.2138364779874214</v>
      </c>
      <c r="M63" s="47">
        <f t="shared" si="0"/>
        <v>0.972888611433158</v>
      </c>
    </row>
    <row r="64" spans="1:13" ht="17.25">
      <c r="A64" s="30" t="s">
        <v>90</v>
      </c>
      <c r="B64" s="4">
        <v>23553</v>
      </c>
      <c r="C64" s="5">
        <v>3079</v>
      </c>
      <c r="D64" s="5">
        <v>26632</v>
      </c>
      <c r="E64" s="5">
        <v>0</v>
      </c>
      <c r="F64" s="6">
        <v>0</v>
      </c>
      <c r="G64" s="44">
        <v>22254</v>
      </c>
      <c r="H64" s="5">
        <v>799</v>
      </c>
      <c r="I64" s="5">
        <v>23053</v>
      </c>
      <c r="J64" s="45">
        <v>0</v>
      </c>
      <c r="K64" s="7">
        <f t="shared" si="0"/>
        <v>0.9448477900904343</v>
      </c>
      <c r="L64" s="46">
        <f t="shared" si="0"/>
        <v>0.25949983760961354</v>
      </c>
      <c r="M64" s="47">
        <f t="shared" si="0"/>
        <v>0.8656127966356263</v>
      </c>
    </row>
    <row r="65" spans="1:13" ht="17.25">
      <c r="A65" s="30" t="s">
        <v>91</v>
      </c>
      <c r="B65" s="4">
        <v>24411</v>
      </c>
      <c r="C65" s="5">
        <v>6064</v>
      </c>
      <c r="D65" s="5">
        <v>30475</v>
      </c>
      <c r="E65" s="5">
        <v>0</v>
      </c>
      <c r="F65" s="6">
        <v>0</v>
      </c>
      <c r="G65" s="44">
        <v>22115</v>
      </c>
      <c r="H65" s="5">
        <v>949</v>
      </c>
      <c r="I65" s="5">
        <v>23064</v>
      </c>
      <c r="J65" s="45">
        <v>0</v>
      </c>
      <c r="K65" s="7">
        <f t="shared" si="0"/>
        <v>0.9059440416205808</v>
      </c>
      <c r="L65" s="46">
        <f t="shared" si="0"/>
        <v>0.15649736147757257</v>
      </c>
      <c r="M65" s="47">
        <f t="shared" si="0"/>
        <v>0.75681706316653</v>
      </c>
    </row>
    <row r="66" spans="1:13" ht="17.25">
      <c r="A66" s="53" t="s">
        <v>92</v>
      </c>
      <c r="B66" s="8">
        <v>19605</v>
      </c>
      <c r="C66" s="9">
        <v>7708</v>
      </c>
      <c r="D66" s="9">
        <v>27313</v>
      </c>
      <c r="E66" s="9">
        <v>0</v>
      </c>
      <c r="F66" s="10">
        <v>0</v>
      </c>
      <c r="G66" s="54">
        <v>16441</v>
      </c>
      <c r="H66" s="9">
        <v>1431</v>
      </c>
      <c r="I66" s="9">
        <v>17872</v>
      </c>
      <c r="J66" s="55">
        <v>0</v>
      </c>
      <c r="K66" s="11">
        <f t="shared" si="0"/>
        <v>0.8386125988268299</v>
      </c>
      <c r="L66" s="56">
        <f t="shared" si="0"/>
        <v>0.1856512714063311</v>
      </c>
      <c r="M66" s="57">
        <f t="shared" si="0"/>
        <v>0.6543404239739318</v>
      </c>
    </row>
    <row r="67" spans="1:13" ht="17.25">
      <c r="A67" s="30" t="s">
        <v>93</v>
      </c>
      <c r="B67" s="4">
        <v>39010</v>
      </c>
      <c r="C67" s="5">
        <v>12005</v>
      </c>
      <c r="D67" s="5">
        <v>51015</v>
      </c>
      <c r="E67" s="5">
        <v>0</v>
      </c>
      <c r="F67" s="6">
        <v>0</v>
      </c>
      <c r="G67" s="44">
        <v>34280</v>
      </c>
      <c r="H67" s="5">
        <v>2662</v>
      </c>
      <c r="I67" s="5">
        <v>36942</v>
      </c>
      <c r="J67" s="45">
        <v>0</v>
      </c>
      <c r="K67" s="7">
        <f t="shared" si="0"/>
        <v>0.8787490387080236</v>
      </c>
      <c r="L67" s="46">
        <f t="shared" si="0"/>
        <v>0.22174094127446897</v>
      </c>
      <c r="M67" s="47">
        <f t="shared" si="0"/>
        <v>0.7241399588356365</v>
      </c>
    </row>
    <row r="68" spans="1:13" ht="17.25">
      <c r="A68" s="30" t="s">
        <v>94</v>
      </c>
      <c r="B68" s="4">
        <v>12108</v>
      </c>
      <c r="C68" s="5">
        <v>4110</v>
      </c>
      <c r="D68" s="5">
        <v>16218</v>
      </c>
      <c r="E68" s="5">
        <v>0</v>
      </c>
      <c r="F68" s="6">
        <v>0</v>
      </c>
      <c r="G68" s="44">
        <v>11195</v>
      </c>
      <c r="H68" s="5">
        <v>1475</v>
      </c>
      <c r="I68" s="5">
        <v>12670</v>
      </c>
      <c r="J68" s="45">
        <v>0</v>
      </c>
      <c r="K68" s="7">
        <f t="shared" si="0"/>
        <v>0.9245953088866865</v>
      </c>
      <c r="L68" s="46">
        <f t="shared" si="0"/>
        <v>0.3588807785888078</v>
      </c>
      <c r="M68" s="47">
        <f t="shared" si="0"/>
        <v>0.7812307312862252</v>
      </c>
    </row>
    <row r="69" spans="1:13" ht="17.25">
      <c r="A69" s="30" t="s">
        <v>95</v>
      </c>
      <c r="B69" s="4">
        <v>8443</v>
      </c>
      <c r="C69" s="5">
        <v>1597</v>
      </c>
      <c r="D69" s="5">
        <v>10040</v>
      </c>
      <c r="E69" s="5">
        <v>0</v>
      </c>
      <c r="F69" s="6">
        <v>0</v>
      </c>
      <c r="G69" s="44">
        <v>7915</v>
      </c>
      <c r="H69" s="5">
        <v>345</v>
      </c>
      <c r="I69" s="5">
        <v>8260</v>
      </c>
      <c r="J69" s="45">
        <v>0</v>
      </c>
      <c r="K69" s="7">
        <f t="shared" si="0"/>
        <v>0.937462987089897</v>
      </c>
      <c r="L69" s="46">
        <f t="shared" si="0"/>
        <v>0.21603005635566688</v>
      </c>
      <c r="M69" s="47">
        <f t="shared" si="0"/>
        <v>0.8227091633466136</v>
      </c>
    </row>
    <row r="70" spans="1:13" ht="17.25">
      <c r="A70" s="30" t="s">
        <v>96</v>
      </c>
      <c r="B70" s="4">
        <v>50930</v>
      </c>
      <c r="C70" s="5">
        <v>18684</v>
      </c>
      <c r="D70" s="5">
        <v>69614</v>
      </c>
      <c r="E70" s="5">
        <v>0</v>
      </c>
      <c r="F70" s="6">
        <v>0</v>
      </c>
      <c r="G70" s="44">
        <v>42773</v>
      </c>
      <c r="H70" s="5">
        <v>3132</v>
      </c>
      <c r="I70" s="5">
        <v>45905</v>
      </c>
      <c r="J70" s="45">
        <v>0</v>
      </c>
      <c r="K70" s="7">
        <f t="shared" si="0"/>
        <v>0.8398389946986059</v>
      </c>
      <c r="L70" s="46">
        <f t="shared" si="0"/>
        <v>0.1676300578034682</v>
      </c>
      <c r="M70" s="47">
        <f t="shared" si="0"/>
        <v>0.6594219553538081</v>
      </c>
    </row>
    <row r="71" spans="1:13" ht="17.25">
      <c r="A71" s="30" t="s">
        <v>97</v>
      </c>
      <c r="B71" s="4">
        <v>55593</v>
      </c>
      <c r="C71" s="5">
        <v>14679</v>
      </c>
      <c r="D71" s="5">
        <v>70272</v>
      </c>
      <c r="E71" s="5">
        <v>0</v>
      </c>
      <c r="F71" s="6">
        <v>0</v>
      </c>
      <c r="G71" s="44">
        <v>51393</v>
      </c>
      <c r="H71" s="5">
        <v>2010</v>
      </c>
      <c r="I71" s="5">
        <v>53403</v>
      </c>
      <c r="J71" s="45">
        <v>0</v>
      </c>
      <c r="K71" s="7">
        <f t="shared" si="0"/>
        <v>0.9244509200798662</v>
      </c>
      <c r="L71" s="46">
        <f t="shared" si="0"/>
        <v>0.13693030860412836</v>
      </c>
      <c r="M71" s="47">
        <f t="shared" si="0"/>
        <v>0.75994706284153</v>
      </c>
    </row>
    <row r="72" spans="1:13" ht="17.25">
      <c r="A72" s="48" t="s">
        <v>33</v>
      </c>
      <c r="B72" s="12">
        <v>49845</v>
      </c>
      <c r="C72" s="13">
        <v>12339</v>
      </c>
      <c r="D72" s="13">
        <v>62184</v>
      </c>
      <c r="E72" s="13">
        <v>0</v>
      </c>
      <c r="F72" s="14">
        <v>0</v>
      </c>
      <c r="G72" s="49">
        <v>46959</v>
      </c>
      <c r="H72" s="13">
        <v>1235</v>
      </c>
      <c r="I72" s="13">
        <v>48194</v>
      </c>
      <c r="J72" s="50">
        <v>0</v>
      </c>
      <c r="K72" s="15">
        <f aca="true" t="shared" si="1" ref="K72:M79">G72/B72</f>
        <v>0.9421005115859163</v>
      </c>
      <c r="L72" s="51">
        <f t="shared" si="1"/>
        <v>0.10008914822919199</v>
      </c>
      <c r="M72" s="52">
        <f t="shared" si="1"/>
        <v>0.775022513829924</v>
      </c>
    </row>
    <row r="73" spans="1:13" ht="17.25">
      <c r="A73" s="30" t="s">
        <v>98</v>
      </c>
      <c r="B73" s="4">
        <v>12955</v>
      </c>
      <c r="C73" s="5">
        <v>305</v>
      </c>
      <c r="D73" s="5">
        <v>13260</v>
      </c>
      <c r="E73" s="5">
        <v>0</v>
      </c>
      <c r="F73" s="6">
        <v>0</v>
      </c>
      <c r="G73" s="44">
        <v>12805</v>
      </c>
      <c r="H73" s="5">
        <v>43</v>
      </c>
      <c r="I73" s="5">
        <v>12848</v>
      </c>
      <c r="J73" s="45">
        <v>0</v>
      </c>
      <c r="K73" s="7">
        <f t="shared" si="1"/>
        <v>0.988421458896179</v>
      </c>
      <c r="L73" s="46">
        <f t="shared" si="1"/>
        <v>0.14098360655737704</v>
      </c>
      <c r="M73" s="47">
        <f t="shared" si="1"/>
        <v>0.9689291101055807</v>
      </c>
    </row>
    <row r="74" spans="1:13" ht="17.25">
      <c r="A74" s="30" t="s">
        <v>99</v>
      </c>
      <c r="B74" s="4">
        <v>19978</v>
      </c>
      <c r="C74" s="5">
        <v>631</v>
      </c>
      <c r="D74" s="5">
        <v>20609</v>
      </c>
      <c r="E74" s="5">
        <v>0</v>
      </c>
      <c r="F74" s="6">
        <v>0</v>
      </c>
      <c r="G74" s="44">
        <v>19583</v>
      </c>
      <c r="H74" s="5">
        <v>201</v>
      </c>
      <c r="I74" s="5">
        <v>19784</v>
      </c>
      <c r="J74" s="45">
        <v>0</v>
      </c>
      <c r="K74" s="7">
        <f t="shared" si="1"/>
        <v>0.9802282510761838</v>
      </c>
      <c r="L74" s="46">
        <f t="shared" si="1"/>
        <v>0.3185419968304279</v>
      </c>
      <c r="M74" s="47">
        <f t="shared" si="1"/>
        <v>0.9599689456062885</v>
      </c>
    </row>
    <row r="75" spans="1:13" ht="17.25">
      <c r="A75" s="30" t="s">
        <v>100</v>
      </c>
      <c r="B75" s="4">
        <v>43414</v>
      </c>
      <c r="C75" s="5">
        <v>13656</v>
      </c>
      <c r="D75" s="5">
        <v>57070</v>
      </c>
      <c r="E75" s="5">
        <v>0</v>
      </c>
      <c r="F75" s="6">
        <v>0</v>
      </c>
      <c r="G75" s="44">
        <v>40346</v>
      </c>
      <c r="H75" s="58">
        <v>1844</v>
      </c>
      <c r="I75" s="58">
        <v>42190</v>
      </c>
      <c r="J75" s="45">
        <v>0</v>
      </c>
      <c r="K75" s="7">
        <f t="shared" si="1"/>
        <v>0.9293315520339062</v>
      </c>
      <c r="L75" s="46">
        <f t="shared" si="1"/>
        <v>0.13503222026947861</v>
      </c>
      <c r="M75" s="47">
        <f t="shared" si="1"/>
        <v>0.7392675661468372</v>
      </c>
    </row>
    <row r="76" spans="1:13" ht="17.25">
      <c r="A76" s="59" t="s">
        <v>34</v>
      </c>
      <c r="B76" s="60">
        <f>SUM(B7:B8)</f>
        <v>2099440</v>
      </c>
      <c r="C76" s="61">
        <f aca="true" t="shared" si="2" ref="C76:J76">SUM(C7:C8)</f>
        <v>259773</v>
      </c>
      <c r="D76" s="61">
        <f t="shared" si="2"/>
        <v>2359213</v>
      </c>
      <c r="E76" s="61">
        <f t="shared" si="2"/>
        <v>0</v>
      </c>
      <c r="F76" s="62">
        <f t="shared" si="2"/>
        <v>0</v>
      </c>
      <c r="G76" s="60">
        <f t="shared" si="2"/>
        <v>1990388</v>
      </c>
      <c r="H76" s="61">
        <f t="shared" si="2"/>
        <v>74802</v>
      </c>
      <c r="I76" s="61">
        <f t="shared" si="2"/>
        <v>2065190</v>
      </c>
      <c r="J76" s="63">
        <f t="shared" si="2"/>
        <v>0</v>
      </c>
      <c r="K76" s="16">
        <f t="shared" si="1"/>
        <v>0.9480566246237092</v>
      </c>
      <c r="L76" s="64">
        <f t="shared" si="1"/>
        <v>0.2879514037255604</v>
      </c>
      <c r="M76" s="65">
        <f t="shared" si="1"/>
        <v>0.8753724229223898</v>
      </c>
    </row>
    <row r="77" spans="1:13" ht="17.25">
      <c r="A77" s="30" t="s">
        <v>35</v>
      </c>
      <c r="B77" s="66">
        <f>SUM(B9:B33)</f>
        <v>2865112</v>
      </c>
      <c r="C77" s="67">
        <f aca="true" t="shared" si="3" ref="C77:J77">SUM(C9:C33)</f>
        <v>404232</v>
      </c>
      <c r="D77" s="67">
        <f t="shared" si="3"/>
        <v>3269344</v>
      </c>
      <c r="E77" s="67">
        <f t="shared" si="3"/>
        <v>0</v>
      </c>
      <c r="F77" s="29">
        <f t="shared" si="3"/>
        <v>0</v>
      </c>
      <c r="G77" s="66">
        <f t="shared" si="3"/>
        <v>2732725</v>
      </c>
      <c r="H77" s="67">
        <f t="shared" si="3"/>
        <v>71029</v>
      </c>
      <c r="I77" s="67">
        <f t="shared" si="3"/>
        <v>2803754</v>
      </c>
      <c r="J77" s="68">
        <f t="shared" si="3"/>
        <v>0</v>
      </c>
      <c r="K77" s="7">
        <f t="shared" si="1"/>
        <v>0.9537934293668101</v>
      </c>
      <c r="L77" s="46">
        <f t="shared" si="1"/>
        <v>0.17571345168121277</v>
      </c>
      <c r="M77" s="47">
        <f t="shared" si="1"/>
        <v>0.8575891677351787</v>
      </c>
    </row>
    <row r="78" spans="1:13" ht="17.25">
      <c r="A78" s="30" t="s">
        <v>36</v>
      </c>
      <c r="B78" s="66">
        <f>SUM(B34:B75)</f>
        <v>1341194</v>
      </c>
      <c r="C78" s="67">
        <f aca="true" t="shared" si="4" ref="C78:J78">SUM(C34:C75)</f>
        <v>193579</v>
      </c>
      <c r="D78" s="67">
        <f t="shared" si="4"/>
        <v>1534773</v>
      </c>
      <c r="E78" s="67">
        <f t="shared" si="4"/>
        <v>0</v>
      </c>
      <c r="F78" s="29">
        <f t="shared" si="4"/>
        <v>0</v>
      </c>
      <c r="G78" s="66">
        <f t="shared" si="4"/>
        <v>1275258</v>
      </c>
      <c r="H78" s="67">
        <f t="shared" si="4"/>
        <v>36460</v>
      </c>
      <c r="I78" s="67">
        <f t="shared" si="4"/>
        <v>1311718</v>
      </c>
      <c r="J78" s="68">
        <f t="shared" si="4"/>
        <v>0</v>
      </c>
      <c r="K78" s="7">
        <f t="shared" si="1"/>
        <v>0.9508378355405706</v>
      </c>
      <c r="L78" s="46">
        <f t="shared" si="1"/>
        <v>0.18834687646903847</v>
      </c>
      <c r="M78" s="47">
        <f t="shared" si="1"/>
        <v>0.8546658039983763</v>
      </c>
    </row>
    <row r="79" spans="1:13" ht="18" thickBot="1">
      <c r="A79" s="69" t="s">
        <v>37</v>
      </c>
      <c r="B79" s="70">
        <f>SUM(B76:B78)</f>
        <v>6305746</v>
      </c>
      <c r="C79" s="71">
        <f aca="true" t="shared" si="5" ref="C79:J79">SUM(C76:C78)</f>
        <v>857584</v>
      </c>
      <c r="D79" s="71">
        <f t="shared" si="5"/>
        <v>7163330</v>
      </c>
      <c r="E79" s="71">
        <f t="shared" si="5"/>
        <v>0</v>
      </c>
      <c r="F79" s="72">
        <f t="shared" si="5"/>
        <v>0</v>
      </c>
      <c r="G79" s="70">
        <f t="shared" si="5"/>
        <v>5998371</v>
      </c>
      <c r="H79" s="71">
        <f t="shared" si="5"/>
        <v>182291</v>
      </c>
      <c r="I79" s="71">
        <f t="shared" si="5"/>
        <v>6180662</v>
      </c>
      <c r="J79" s="73">
        <f t="shared" si="5"/>
        <v>0</v>
      </c>
      <c r="K79" s="17">
        <f t="shared" si="1"/>
        <v>0.9512547761993585</v>
      </c>
      <c r="L79" s="74">
        <f t="shared" si="1"/>
        <v>0.2125634340192914</v>
      </c>
      <c r="M79" s="75">
        <f t="shared" si="1"/>
        <v>0.8628196662725297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2007-02-27T07:24:54Z</dcterms:modified>
  <cp:category/>
  <cp:version/>
  <cp:contentType/>
  <cp:contentStatus/>
</cp:coreProperties>
</file>