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<sst xmlns="http://schemas.openxmlformats.org/spreadsheetml/2006/main" count="104" uniqueCount="101">
  <si>
    <t xml:space="preserve">  （単位：千円）</t>
  </si>
  <si>
    <t xml:space="preserve">   徴   収   率 （％）</t>
  </si>
  <si>
    <t xml:space="preserve">標準税率  </t>
  </si>
  <si>
    <t xml:space="preserve"> Ｃのうち徴収</t>
  </si>
  <si>
    <t>標準税率超</t>
  </si>
  <si>
    <t>現年課税分</t>
  </si>
  <si>
    <t>滞納繰越分</t>
  </si>
  <si>
    <t>合     計</t>
  </si>
  <si>
    <t>超過調定額</t>
  </si>
  <si>
    <t xml:space="preserve"> 猶予に係る調</t>
  </si>
  <si>
    <t>過収入済額</t>
  </si>
  <si>
    <t>Ｅ／Ａ</t>
  </si>
  <si>
    <t>Ｆ／Ｂ</t>
  </si>
  <si>
    <t>Ｇ／Ｃ</t>
  </si>
  <si>
    <t>市町村名</t>
  </si>
  <si>
    <t>Ａ</t>
  </si>
  <si>
    <t>Ｂ</t>
  </si>
  <si>
    <t>Ｃ</t>
  </si>
  <si>
    <t>Ｄ</t>
  </si>
  <si>
    <t xml:space="preserve"> 定済額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</si>
  <si>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</si>
  <si>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</si>
  <si>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</si>
  <si>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</si>
  <si>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</si>
  <si>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</si>
  <si>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</si>
  <si>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</si>
  <si>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</si>
  <si>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</si>
  <si>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うきは市</t>
  </si>
  <si>
    <t>那珂川町</t>
  </si>
  <si>
    <t>大刀洗町</t>
  </si>
  <si>
    <t>みやこ町</t>
  </si>
  <si>
    <t>大都市計</t>
  </si>
  <si>
    <t>都 市 計</t>
  </si>
  <si>
    <t>町 村 計</t>
  </si>
  <si>
    <t>県    計</t>
  </si>
  <si>
    <t>平成１７年度市町村税の徴収実績（市町村別）</t>
  </si>
  <si>
    <t>調        定        済        額</t>
  </si>
  <si>
    <t>　　（２）固定資産税</t>
  </si>
  <si>
    <t xml:space="preserve">           収      入      済      額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</si>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</sst>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176" fontId="1" fillId="0" borderId="0" xfId="15" applyNumberFormat="1" applyFont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1" fillId="0" borderId="0" xfId="15" applyNumberFormat="1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176" fontId="1" fillId="0" borderId="3" xfId="15" applyNumberFormat="1" applyFont="1" applyBorder="1" applyAlignment="1" applyProtection="1">
      <alignment vertical="center"/>
      <protection/>
    </xf>
    <xf numFmtId="176" fontId="1" fillId="0" borderId="4" xfId="15" applyNumberFormat="1" applyFont="1" applyBorder="1" applyAlignment="1" applyProtection="1">
      <alignment vertical="center"/>
      <protection/>
    </xf>
    <xf numFmtId="176" fontId="1" fillId="0" borderId="5" xfId="15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176" fontId="1" fillId="0" borderId="8" xfId="15" applyNumberFormat="1" applyFont="1" applyBorder="1" applyAlignment="1" applyProtection="1">
      <alignment horizontal="center" vertical="center"/>
      <protection/>
    </xf>
    <xf numFmtId="176" fontId="1" fillId="0" borderId="9" xfId="15" applyNumberFormat="1" applyFont="1" applyBorder="1" applyAlignment="1" applyProtection="1">
      <alignment horizontal="center" vertical="center"/>
      <protection/>
    </xf>
    <xf numFmtId="176" fontId="1" fillId="0" borderId="10" xfId="15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right" vertical="center"/>
      <protection/>
    </xf>
    <xf numFmtId="176" fontId="1" fillId="0" borderId="13" xfId="15" applyNumberFormat="1" applyFont="1" applyBorder="1" applyAlignment="1" applyProtection="1">
      <alignment vertical="center"/>
      <protection/>
    </xf>
    <xf numFmtId="176" fontId="1" fillId="0" borderId="14" xfId="15" applyNumberFormat="1" applyFont="1" applyBorder="1" applyAlignment="1" applyProtection="1">
      <alignment vertical="center"/>
      <protection/>
    </xf>
    <xf numFmtId="176" fontId="1" fillId="0" borderId="15" xfId="15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38" fontId="1" fillId="0" borderId="10" xfId="16" applyFont="1" applyBorder="1" applyAlignment="1">
      <alignment vertical="center"/>
    </xf>
    <xf numFmtId="38" fontId="1" fillId="0" borderId="11" xfId="16" applyFont="1" applyBorder="1" applyAlignment="1">
      <alignment vertical="center"/>
    </xf>
    <xf numFmtId="176" fontId="1" fillId="0" borderId="8" xfId="15" applyNumberFormat="1" applyFont="1" applyBorder="1" applyAlignment="1" applyProtection="1">
      <alignment vertical="center"/>
      <protection/>
    </xf>
    <xf numFmtId="176" fontId="1" fillId="0" borderId="17" xfId="15" applyNumberFormat="1" applyFont="1" applyBorder="1" applyAlignment="1" applyProtection="1">
      <alignment vertical="center"/>
      <protection/>
    </xf>
    <xf numFmtId="176" fontId="1" fillId="0" borderId="18" xfId="15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38" fontId="1" fillId="0" borderId="20" xfId="16" applyFont="1" applyBorder="1" applyAlignment="1">
      <alignment vertical="center"/>
    </xf>
    <xf numFmtId="38" fontId="1" fillId="0" borderId="21" xfId="16" applyFont="1" applyBorder="1" applyAlignment="1">
      <alignment vertical="center"/>
    </xf>
    <xf numFmtId="38" fontId="1" fillId="0" borderId="22" xfId="16" applyFont="1" applyBorder="1" applyAlignment="1">
      <alignment vertical="center"/>
    </xf>
    <xf numFmtId="38" fontId="1" fillId="0" borderId="23" xfId="16" applyFont="1" applyBorder="1" applyAlignment="1">
      <alignment vertical="center"/>
    </xf>
    <xf numFmtId="176" fontId="1" fillId="0" borderId="20" xfId="15" applyNumberFormat="1" applyFont="1" applyBorder="1" applyAlignment="1" applyProtection="1">
      <alignment vertical="center"/>
      <protection/>
    </xf>
    <xf numFmtId="176" fontId="1" fillId="0" borderId="24" xfId="15" applyNumberFormat="1" applyFont="1" applyBorder="1" applyAlignment="1" applyProtection="1">
      <alignment vertical="center"/>
      <protection/>
    </xf>
    <xf numFmtId="176" fontId="1" fillId="0" borderId="25" xfId="15" applyNumberFormat="1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38" fontId="1" fillId="0" borderId="27" xfId="16" applyFont="1" applyBorder="1" applyAlignment="1">
      <alignment vertical="center"/>
    </xf>
    <xf numFmtId="38" fontId="1" fillId="0" borderId="28" xfId="16" applyFont="1" applyBorder="1" applyAlignment="1">
      <alignment vertical="center"/>
    </xf>
    <xf numFmtId="38" fontId="1" fillId="0" borderId="29" xfId="16" applyFont="1" applyBorder="1" applyAlignment="1">
      <alignment vertical="center"/>
    </xf>
    <xf numFmtId="38" fontId="1" fillId="0" borderId="30" xfId="16" applyFont="1" applyBorder="1" applyAlignment="1">
      <alignment vertical="center"/>
    </xf>
    <xf numFmtId="176" fontId="1" fillId="0" borderId="27" xfId="15" applyNumberFormat="1" applyFont="1" applyBorder="1" applyAlignment="1" applyProtection="1">
      <alignment vertical="center"/>
      <protection/>
    </xf>
    <xf numFmtId="176" fontId="1" fillId="0" borderId="31" xfId="15" applyNumberFormat="1" applyFont="1" applyBorder="1" applyAlignment="1" applyProtection="1">
      <alignment vertical="center"/>
      <protection/>
    </xf>
    <xf numFmtId="176" fontId="1" fillId="0" borderId="32" xfId="15" applyNumberFormat="1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37" fontId="1" fillId="0" borderId="34" xfId="0" applyNumberFormat="1" applyFont="1" applyBorder="1" applyAlignment="1" applyProtection="1">
      <alignment vertical="center"/>
      <protection/>
    </xf>
    <xf numFmtId="37" fontId="1" fillId="0" borderId="35" xfId="0" applyNumberFormat="1" applyFont="1" applyBorder="1" applyAlignment="1" applyProtection="1">
      <alignment vertical="center"/>
      <protection/>
    </xf>
    <xf numFmtId="37" fontId="1" fillId="0" borderId="36" xfId="0" applyNumberFormat="1" applyFont="1" applyBorder="1" applyAlignment="1" applyProtection="1">
      <alignment vertical="center"/>
      <protection/>
    </xf>
    <xf numFmtId="37" fontId="1" fillId="0" borderId="37" xfId="0" applyNumberFormat="1" applyFont="1" applyBorder="1" applyAlignment="1" applyProtection="1">
      <alignment vertical="center"/>
      <protection/>
    </xf>
    <xf numFmtId="176" fontId="1" fillId="0" borderId="34" xfId="15" applyNumberFormat="1" applyFont="1" applyBorder="1" applyAlignment="1" applyProtection="1">
      <alignment vertical="center"/>
      <protection/>
    </xf>
    <xf numFmtId="176" fontId="1" fillId="0" borderId="38" xfId="15" applyNumberFormat="1" applyFont="1" applyBorder="1" applyAlignment="1" applyProtection="1">
      <alignment vertical="center"/>
      <protection/>
    </xf>
    <xf numFmtId="176" fontId="1" fillId="0" borderId="39" xfId="15" applyNumberFormat="1" applyFont="1" applyBorder="1" applyAlignment="1" applyProtection="1">
      <alignment vertical="center"/>
      <protection/>
    </xf>
    <xf numFmtId="37" fontId="1" fillId="0" borderId="8" xfId="0" applyNumberFormat="1" applyFont="1" applyBorder="1" applyAlignment="1" applyProtection="1">
      <alignment vertical="center"/>
      <protection/>
    </xf>
    <xf numFmtId="37" fontId="1" fillId="0" borderId="9" xfId="0" applyNumberFormat="1" applyFont="1" applyBorder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7" fontId="1" fillId="0" borderId="11" xfId="0" applyNumberFormat="1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37" fontId="1" fillId="0" borderId="41" xfId="0" applyNumberFormat="1" applyFont="1" applyBorder="1" applyAlignment="1" applyProtection="1">
      <alignment vertical="center"/>
      <protection/>
    </xf>
    <xf numFmtId="37" fontId="1" fillId="0" borderId="42" xfId="0" applyNumberFormat="1" applyFont="1" applyBorder="1" applyAlignment="1" applyProtection="1">
      <alignment vertical="center"/>
      <protection/>
    </xf>
    <xf numFmtId="37" fontId="1" fillId="0" borderId="43" xfId="0" applyNumberFormat="1" applyFont="1" applyBorder="1" applyAlignment="1" applyProtection="1">
      <alignment vertical="center"/>
      <protection/>
    </xf>
    <xf numFmtId="37" fontId="1" fillId="0" borderId="44" xfId="0" applyNumberFormat="1" applyFont="1" applyBorder="1" applyAlignment="1" applyProtection="1">
      <alignment vertical="center"/>
      <protection/>
    </xf>
    <xf numFmtId="176" fontId="1" fillId="0" borderId="41" xfId="15" applyNumberFormat="1" applyFont="1" applyBorder="1" applyAlignment="1" applyProtection="1">
      <alignment vertical="center"/>
      <protection/>
    </xf>
    <xf numFmtId="176" fontId="1" fillId="0" borderId="45" xfId="15" applyNumberFormat="1" applyFont="1" applyBorder="1" applyAlignment="1" applyProtection="1">
      <alignment vertical="center"/>
      <protection/>
    </xf>
    <xf numFmtId="176" fontId="1" fillId="0" borderId="46" xfId="15" applyNumberFormat="1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176" fontId="1" fillId="0" borderId="47" xfId="15" applyNumberFormat="1" applyFont="1" applyBorder="1" applyAlignment="1" applyProtection="1">
      <alignment horizontal="center" vertical="center"/>
      <protection/>
    </xf>
    <xf numFmtId="176" fontId="1" fillId="0" borderId="48" xfId="15" applyNumberFormat="1" applyFont="1" applyBorder="1" applyAlignment="1" applyProtection="1">
      <alignment horizontal="center" vertical="center"/>
      <protection/>
    </xf>
    <xf numFmtId="176" fontId="1" fillId="0" borderId="49" xfId="15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"/>
    </sheetView>
  </sheetViews>
  <sheetFormatPr defaultColWidth="9.00390625" defaultRowHeight="13.5"/>
  <cols>
    <col min="1" max="13" width="18.625" style="76" customWidth="1"/>
  </cols>
  <sheetData>
    <row r="1" spans="1:13" ht="17.25">
      <c r="A1" s="1" t="s">
        <v>38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8" thickBot="1">
      <c r="A2" s="4" t="s">
        <v>40</v>
      </c>
      <c r="B2" s="5"/>
      <c r="C2" s="5"/>
      <c r="D2" s="5"/>
      <c r="E2" s="5"/>
      <c r="F2" s="5"/>
      <c r="G2" s="4"/>
      <c r="H2" s="4"/>
      <c r="I2" s="4"/>
      <c r="J2" s="4"/>
      <c r="K2" s="6"/>
      <c r="L2" s="6" t="s">
        <v>0</v>
      </c>
      <c r="M2" s="6"/>
    </row>
    <row r="3" spans="1:13" ht="18" thickBot="1">
      <c r="A3" s="7"/>
      <c r="B3" s="77" t="s">
        <v>39</v>
      </c>
      <c r="C3" s="78"/>
      <c r="D3" s="78"/>
      <c r="E3" s="78"/>
      <c r="F3" s="79"/>
      <c r="G3" s="80" t="s">
        <v>41</v>
      </c>
      <c r="H3" s="81"/>
      <c r="I3" s="81"/>
      <c r="J3" s="81"/>
      <c r="K3" s="82" t="s">
        <v>1</v>
      </c>
      <c r="L3" s="83"/>
      <c r="M3" s="84"/>
    </row>
    <row r="4" spans="1:13" ht="17.25">
      <c r="A4" s="7"/>
      <c r="B4" s="8"/>
      <c r="C4" s="9"/>
      <c r="D4" s="9"/>
      <c r="E4" s="10" t="s">
        <v>2</v>
      </c>
      <c r="F4" s="11" t="s">
        <v>3</v>
      </c>
      <c r="G4" s="8"/>
      <c r="H4" s="9"/>
      <c r="I4" s="9"/>
      <c r="J4" s="12" t="s">
        <v>4</v>
      </c>
      <c r="K4" s="13"/>
      <c r="L4" s="14"/>
      <c r="M4" s="15"/>
    </row>
    <row r="5" spans="1:13" ht="17.25">
      <c r="A5" s="16"/>
      <c r="B5" s="17" t="s">
        <v>5</v>
      </c>
      <c r="C5" s="18" t="s">
        <v>6</v>
      </c>
      <c r="D5" s="18" t="s">
        <v>7</v>
      </c>
      <c r="E5" s="18" t="s">
        <v>8</v>
      </c>
      <c r="F5" s="19" t="s">
        <v>9</v>
      </c>
      <c r="G5" s="17" t="s">
        <v>5</v>
      </c>
      <c r="H5" s="18" t="s">
        <v>6</v>
      </c>
      <c r="I5" s="18" t="s">
        <v>7</v>
      </c>
      <c r="J5" s="20" t="s">
        <v>10</v>
      </c>
      <c r="K5" s="21" t="s">
        <v>11</v>
      </c>
      <c r="L5" s="22" t="s">
        <v>12</v>
      </c>
      <c r="M5" s="23" t="s">
        <v>13</v>
      </c>
    </row>
    <row r="6" spans="1:13" ht="17.25">
      <c r="A6" s="24" t="s">
        <v>14</v>
      </c>
      <c r="B6" s="25" t="s">
        <v>15</v>
      </c>
      <c r="C6" s="26" t="s">
        <v>16</v>
      </c>
      <c r="D6" s="26" t="s">
        <v>17</v>
      </c>
      <c r="E6" s="26" t="s">
        <v>18</v>
      </c>
      <c r="F6" s="27" t="s">
        <v>19</v>
      </c>
      <c r="G6" s="25" t="s">
        <v>20</v>
      </c>
      <c r="H6" s="26" t="s">
        <v>21</v>
      </c>
      <c r="I6" s="26" t="s">
        <v>22</v>
      </c>
      <c r="J6" s="28" t="s">
        <v>23</v>
      </c>
      <c r="K6" s="29"/>
      <c r="L6" s="30"/>
      <c r="M6" s="31"/>
    </row>
    <row r="7" spans="1:13" ht="17.25">
      <c r="A7" s="32" t="s">
        <v>24</v>
      </c>
      <c r="B7" s="33">
        <v>76549005</v>
      </c>
      <c r="C7" s="34">
        <v>3558585</v>
      </c>
      <c r="D7" s="34">
        <v>80107590</v>
      </c>
      <c r="E7" s="34">
        <v>0</v>
      </c>
      <c r="F7" s="35">
        <v>0</v>
      </c>
      <c r="G7" s="33">
        <v>75169755</v>
      </c>
      <c r="H7" s="34">
        <v>1186676</v>
      </c>
      <c r="I7" s="34">
        <v>76356431</v>
      </c>
      <c r="J7" s="36">
        <v>0</v>
      </c>
      <c r="K7" s="37">
        <f aca="true" t="shared" si="0" ref="K7:K38">IF(G7=0,"",(G7/B7))</f>
        <v>0.9819821302706678</v>
      </c>
      <c r="L7" s="38">
        <f aca="true" t="shared" si="1" ref="L7:M70">IF(H7=0,"",(H7/C7))</f>
        <v>0.3334684994176056</v>
      </c>
      <c r="M7" s="39">
        <f t="shared" si="1"/>
        <v>0.9531734883049159</v>
      </c>
    </row>
    <row r="8" spans="1:13" ht="17.25">
      <c r="A8" s="32" t="s">
        <v>42</v>
      </c>
      <c r="B8" s="33">
        <v>104760046</v>
      </c>
      <c r="C8" s="34">
        <v>5530588</v>
      </c>
      <c r="D8" s="34">
        <v>110290634</v>
      </c>
      <c r="E8" s="34">
        <v>0</v>
      </c>
      <c r="F8" s="35">
        <v>0</v>
      </c>
      <c r="G8" s="33">
        <v>103329156</v>
      </c>
      <c r="H8" s="34">
        <v>1218238</v>
      </c>
      <c r="I8" s="34">
        <v>104547394</v>
      </c>
      <c r="J8" s="36">
        <v>0</v>
      </c>
      <c r="K8" s="37">
        <f t="shared" si="0"/>
        <v>0.9863412622021949</v>
      </c>
      <c r="L8" s="38">
        <f t="shared" si="1"/>
        <v>0.2202727811220073</v>
      </c>
      <c r="M8" s="39">
        <f t="shared" si="1"/>
        <v>0.9479263125824446</v>
      </c>
    </row>
    <row r="9" spans="1:13" ht="17.25">
      <c r="A9" s="32" t="s">
        <v>25</v>
      </c>
      <c r="B9" s="33">
        <v>7765188</v>
      </c>
      <c r="C9" s="34">
        <v>442287</v>
      </c>
      <c r="D9" s="34">
        <v>8207475</v>
      </c>
      <c r="E9" s="34">
        <v>961792</v>
      </c>
      <c r="F9" s="35">
        <v>0</v>
      </c>
      <c r="G9" s="33">
        <v>7629953</v>
      </c>
      <c r="H9" s="34">
        <v>59499</v>
      </c>
      <c r="I9" s="34">
        <v>7689452</v>
      </c>
      <c r="J9" s="36">
        <v>944479</v>
      </c>
      <c r="K9" s="37">
        <f t="shared" si="0"/>
        <v>0.9825844525592942</v>
      </c>
      <c r="L9" s="38">
        <f t="shared" si="1"/>
        <v>0.13452577172740776</v>
      </c>
      <c r="M9" s="39">
        <f t="shared" si="1"/>
        <v>0.9368839990374628</v>
      </c>
    </row>
    <row r="10" spans="1:13" ht="17.25">
      <c r="A10" s="32" t="s">
        <v>26</v>
      </c>
      <c r="B10" s="33">
        <v>16946260</v>
      </c>
      <c r="C10" s="34">
        <v>3013495</v>
      </c>
      <c r="D10" s="34">
        <v>19959755</v>
      </c>
      <c r="E10" s="34">
        <v>0</v>
      </c>
      <c r="F10" s="35">
        <v>0</v>
      </c>
      <c r="G10" s="33">
        <v>16315699</v>
      </c>
      <c r="H10" s="34">
        <v>416309</v>
      </c>
      <c r="I10" s="34">
        <v>16732008</v>
      </c>
      <c r="J10" s="36">
        <v>0</v>
      </c>
      <c r="K10" s="37">
        <f t="shared" si="0"/>
        <v>0.9627905508354055</v>
      </c>
      <c r="L10" s="38">
        <f t="shared" si="1"/>
        <v>0.1381482298792598</v>
      </c>
      <c r="M10" s="39">
        <f t="shared" si="1"/>
        <v>0.8382872435057445</v>
      </c>
    </row>
    <row r="11" spans="1:13" ht="17.25">
      <c r="A11" s="40" t="s">
        <v>43</v>
      </c>
      <c r="B11" s="41">
        <v>2806800</v>
      </c>
      <c r="C11" s="42">
        <v>526856</v>
      </c>
      <c r="D11" s="42">
        <v>3333656</v>
      </c>
      <c r="E11" s="42">
        <v>0</v>
      </c>
      <c r="F11" s="43">
        <v>0</v>
      </c>
      <c r="G11" s="41">
        <v>2734389</v>
      </c>
      <c r="H11" s="42">
        <v>56598</v>
      </c>
      <c r="I11" s="42">
        <v>2790987</v>
      </c>
      <c r="J11" s="44">
        <v>0</v>
      </c>
      <c r="K11" s="45">
        <f t="shared" si="0"/>
        <v>0.9742015818725951</v>
      </c>
      <c r="L11" s="46">
        <f t="shared" si="1"/>
        <v>0.10742593801721913</v>
      </c>
      <c r="M11" s="47">
        <f t="shared" si="1"/>
        <v>0.837215057582426</v>
      </c>
    </row>
    <row r="12" spans="1:13" ht="17.25">
      <c r="A12" s="48" t="s">
        <v>44</v>
      </c>
      <c r="B12" s="49">
        <v>6296360</v>
      </c>
      <c r="C12" s="50">
        <v>1313670</v>
      </c>
      <c r="D12" s="50">
        <v>7610030</v>
      </c>
      <c r="E12" s="50">
        <v>0</v>
      </c>
      <c r="F12" s="51">
        <v>0</v>
      </c>
      <c r="G12" s="49">
        <v>6119787</v>
      </c>
      <c r="H12" s="50">
        <v>148493</v>
      </c>
      <c r="I12" s="50">
        <v>6268280</v>
      </c>
      <c r="J12" s="52">
        <v>0</v>
      </c>
      <c r="K12" s="37">
        <f t="shared" si="0"/>
        <v>0.9719563366770642</v>
      </c>
      <c r="L12" s="38">
        <f t="shared" si="1"/>
        <v>0.11303675961238363</v>
      </c>
      <c r="M12" s="39">
        <f t="shared" si="1"/>
        <v>0.8236866346124785</v>
      </c>
    </row>
    <row r="13" spans="1:13" ht="17.25">
      <c r="A13" s="32" t="s">
        <v>45</v>
      </c>
      <c r="B13" s="33">
        <v>2404420</v>
      </c>
      <c r="C13" s="34">
        <v>737202</v>
      </c>
      <c r="D13" s="34">
        <v>3141622</v>
      </c>
      <c r="E13" s="34">
        <v>158818</v>
      </c>
      <c r="F13" s="35">
        <v>0</v>
      </c>
      <c r="G13" s="33">
        <v>2277007</v>
      </c>
      <c r="H13" s="34">
        <v>37007</v>
      </c>
      <c r="I13" s="34">
        <v>2314014</v>
      </c>
      <c r="J13" s="36">
        <v>150401</v>
      </c>
      <c r="K13" s="37">
        <f t="shared" si="0"/>
        <v>0.947008842049226</v>
      </c>
      <c r="L13" s="38">
        <f t="shared" si="1"/>
        <v>0.05019926695803864</v>
      </c>
      <c r="M13" s="39">
        <f t="shared" si="1"/>
        <v>0.7365666525126193</v>
      </c>
    </row>
    <row r="14" spans="1:13" ht="17.25">
      <c r="A14" s="32" t="s">
        <v>46</v>
      </c>
      <c r="B14" s="33">
        <v>3165310</v>
      </c>
      <c r="C14" s="34">
        <v>260680</v>
      </c>
      <c r="D14" s="34">
        <v>3425990</v>
      </c>
      <c r="E14" s="34">
        <v>207273</v>
      </c>
      <c r="F14" s="35">
        <v>0</v>
      </c>
      <c r="G14" s="33">
        <v>3099861</v>
      </c>
      <c r="H14" s="34">
        <v>43857</v>
      </c>
      <c r="I14" s="34">
        <v>3143718</v>
      </c>
      <c r="J14" s="36">
        <v>202966</v>
      </c>
      <c r="K14" s="37">
        <f t="shared" si="0"/>
        <v>0.9793230362902844</v>
      </c>
      <c r="L14" s="38">
        <f t="shared" si="1"/>
        <v>0.16824075494859597</v>
      </c>
      <c r="M14" s="39">
        <f t="shared" si="1"/>
        <v>0.9176086328331373</v>
      </c>
    </row>
    <row r="15" spans="1:13" ht="17.25">
      <c r="A15" s="32" t="s">
        <v>47</v>
      </c>
      <c r="B15" s="33">
        <v>2254825</v>
      </c>
      <c r="C15" s="34">
        <v>343287</v>
      </c>
      <c r="D15" s="34">
        <v>2598112</v>
      </c>
      <c r="E15" s="34">
        <v>252317</v>
      </c>
      <c r="F15" s="35">
        <v>0</v>
      </c>
      <c r="G15" s="33">
        <v>2182059</v>
      </c>
      <c r="H15" s="34">
        <v>34181</v>
      </c>
      <c r="I15" s="34">
        <v>2216240</v>
      </c>
      <c r="J15" s="36">
        <v>244243</v>
      </c>
      <c r="K15" s="37">
        <f t="shared" si="0"/>
        <v>0.9677287594380939</v>
      </c>
      <c r="L15" s="38">
        <f t="shared" si="1"/>
        <v>0.09956974776207662</v>
      </c>
      <c r="M15" s="39">
        <f t="shared" si="1"/>
        <v>0.8530194233350987</v>
      </c>
    </row>
    <row r="16" spans="1:13" ht="17.25">
      <c r="A16" s="40" t="s">
        <v>48</v>
      </c>
      <c r="B16" s="41">
        <v>2974486</v>
      </c>
      <c r="C16" s="42">
        <v>408296</v>
      </c>
      <c r="D16" s="42">
        <v>3382782</v>
      </c>
      <c r="E16" s="42">
        <v>197854</v>
      </c>
      <c r="F16" s="43">
        <v>0</v>
      </c>
      <c r="G16" s="41">
        <v>2881545</v>
      </c>
      <c r="H16" s="42">
        <v>49832</v>
      </c>
      <c r="I16" s="42">
        <v>2931377</v>
      </c>
      <c r="J16" s="44">
        <v>191720</v>
      </c>
      <c r="K16" s="37">
        <f t="shared" si="0"/>
        <v>0.9687539292502974</v>
      </c>
      <c r="L16" s="38">
        <f t="shared" si="1"/>
        <v>0.12204870975958618</v>
      </c>
      <c r="M16" s="39">
        <f t="shared" si="1"/>
        <v>0.8665580578352374</v>
      </c>
    </row>
    <row r="17" spans="1:13" ht="17.25">
      <c r="A17" s="48" t="s">
        <v>49</v>
      </c>
      <c r="B17" s="49">
        <v>2423842</v>
      </c>
      <c r="C17" s="50">
        <v>559969</v>
      </c>
      <c r="D17" s="50">
        <v>2983811</v>
      </c>
      <c r="E17" s="50">
        <v>302311</v>
      </c>
      <c r="F17" s="51">
        <v>0</v>
      </c>
      <c r="G17" s="49">
        <v>2290468</v>
      </c>
      <c r="H17" s="50">
        <v>51592</v>
      </c>
      <c r="I17" s="50">
        <v>2342060</v>
      </c>
      <c r="J17" s="52">
        <v>285685</v>
      </c>
      <c r="K17" s="53">
        <f t="shared" si="0"/>
        <v>0.9449741361029308</v>
      </c>
      <c r="L17" s="54">
        <f t="shared" si="1"/>
        <v>0.09213367168539686</v>
      </c>
      <c r="M17" s="55">
        <f t="shared" si="1"/>
        <v>0.784922369412808</v>
      </c>
    </row>
    <row r="18" spans="1:13" ht="17.25">
      <c r="A18" s="32" t="s">
        <v>50</v>
      </c>
      <c r="B18" s="33">
        <v>3184444</v>
      </c>
      <c r="C18" s="34">
        <v>746569</v>
      </c>
      <c r="D18" s="34">
        <v>3931013</v>
      </c>
      <c r="E18" s="34">
        <v>212600</v>
      </c>
      <c r="F18" s="35">
        <v>0</v>
      </c>
      <c r="G18" s="33">
        <v>3005445</v>
      </c>
      <c r="H18" s="34">
        <v>134250</v>
      </c>
      <c r="I18" s="34">
        <v>3139695</v>
      </c>
      <c r="J18" s="36">
        <v>200695</v>
      </c>
      <c r="K18" s="37">
        <f t="shared" si="0"/>
        <v>0.9437895594961004</v>
      </c>
      <c r="L18" s="38">
        <f t="shared" si="1"/>
        <v>0.17982262858489972</v>
      </c>
      <c r="M18" s="39">
        <f t="shared" si="1"/>
        <v>0.7986987069236352</v>
      </c>
    </row>
    <row r="19" spans="1:13" ht="17.25">
      <c r="A19" s="32" t="s">
        <v>51</v>
      </c>
      <c r="B19" s="33">
        <v>1813838</v>
      </c>
      <c r="C19" s="34">
        <v>307400</v>
      </c>
      <c r="D19" s="34">
        <v>2121238</v>
      </c>
      <c r="E19" s="34">
        <v>224114</v>
      </c>
      <c r="F19" s="35">
        <v>0</v>
      </c>
      <c r="G19" s="33">
        <v>1743817</v>
      </c>
      <c r="H19" s="34">
        <v>47969</v>
      </c>
      <c r="I19" s="34">
        <v>1791786</v>
      </c>
      <c r="J19" s="36">
        <v>215374</v>
      </c>
      <c r="K19" s="37">
        <f t="shared" si="0"/>
        <v>0.9613962217132952</v>
      </c>
      <c r="L19" s="38">
        <f t="shared" si="1"/>
        <v>0.15604749512036434</v>
      </c>
      <c r="M19" s="39">
        <f t="shared" si="1"/>
        <v>0.8446888090822435</v>
      </c>
    </row>
    <row r="20" spans="1:13" ht="17.25">
      <c r="A20" s="32" t="s">
        <v>52</v>
      </c>
      <c r="B20" s="33">
        <v>1780290</v>
      </c>
      <c r="C20" s="34">
        <v>430817</v>
      </c>
      <c r="D20" s="34">
        <v>2211107</v>
      </c>
      <c r="E20" s="34">
        <v>0</v>
      </c>
      <c r="F20" s="35">
        <v>0</v>
      </c>
      <c r="G20" s="33">
        <v>1727217</v>
      </c>
      <c r="H20" s="34">
        <v>55430</v>
      </c>
      <c r="I20" s="34">
        <v>1782647</v>
      </c>
      <c r="J20" s="36">
        <v>0</v>
      </c>
      <c r="K20" s="37">
        <f t="shared" si="0"/>
        <v>0.9701885647843891</v>
      </c>
      <c r="L20" s="38">
        <f t="shared" si="1"/>
        <v>0.12866251796006192</v>
      </c>
      <c r="M20" s="39">
        <f t="shared" si="1"/>
        <v>0.8062237603155342</v>
      </c>
    </row>
    <row r="21" spans="1:13" ht="17.25">
      <c r="A21" s="40" t="s">
        <v>53</v>
      </c>
      <c r="B21" s="41">
        <v>2661815</v>
      </c>
      <c r="C21" s="42">
        <v>324320</v>
      </c>
      <c r="D21" s="42">
        <v>2986135</v>
      </c>
      <c r="E21" s="42">
        <v>0</v>
      </c>
      <c r="F21" s="43">
        <v>0</v>
      </c>
      <c r="G21" s="41">
        <v>2595215</v>
      </c>
      <c r="H21" s="42">
        <v>48227</v>
      </c>
      <c r="I21" s="42">
        <v>2643442</v>
      </c>
      <c r="J21" s="44">
        <v>0</v>
      </c>
      <c r="K21" s="45">
        <f t="shared" si="0"/>
        <v>0.9749794782883108</v>
      </c>
      <c r="L21" s="46">
        <f t="shared" si="1"/>
        <v>0.1487018993586581</v>
      </c>
      <c r="M21" s="47">
        <f t="shared" si="1"/>
        <v>0.8852386111143669</v>
      </c>
    </row>
    <row r="22" spans="1:13" ht="17.25">
      <c r="A22" s="48" t="s">
        <v>27</v>
      </c>
      <c r="B22" s="49">
        <v>4989471</v>
      </c>
      <c r="C22" s="50">
        <v>751784</v>
      </c>
      <c r="D22" s="50">
        <v>5741255</v>
      </c>
      <c r="E22" s="50">
        <v>0</v>
      </c>
      <c r="F22" s="51">
        <v>0</v>
      </c>
      <c r="G22" s="49">
        <v>4828827</v>
      </c>
      <c r="H22" s="50">
        <v>163836</v>
      </c>
      <c r="I22" s="50">
        <v>4992663</v>
      </c>
      <c r="J22" s="52">
        <v>0</v>
      </c>
      <c r="K22" s="37">
        <f t="shared" si="0"/>
        <v>0.9678034004005635</v>
      </c>
      <c r="L22" s="38">
        <f t="shared" si="1"/>
        <v>0.21792961808178946</v>
      </c>
      <c r="M22" s="39">
        <f t="shared" si="1"/>
        <v>0.8696117834863631</v>
      </c>
    </row>
    <row r="23" spans="1:13" ht="17.25">
      <c r="A23" s="32" t="s">
        <v>54</v>
      </c>
      <c r="B23" s="33">
        <v>4422681</v>
      </c>
      <c r="C23" s="34">
        <v>518577</v>
      </c>
      <c r="D23" s="34">
        <v>4941258</v>
      </c>
      <c r="E23" s="34">
        <v>0</v>
      </c>
      <c r="F23" s="35">
        <v>0</v>
      </c>
      <c r="G23" s="33">
        <v>4314076</v>
      </c>
      <c r="H23" s="34">
        <v>77396</v>
      </c>
      <c r="I23" s="34">
        <v>4391472</v>
      </c>
      <c r="J23" s="36">
        <v>0</v>
      </c>
      <c r="K23" s="37">
        <f t="shared" si="0"/>
        <v>0.9754436279713594</v>
      </c>
      <c r="L23" s="38">
        <f t="shared" si="1"/>
        <v>0.1492468813695941</v>
      </c>
      <c r="M23" s="39">
        <f t="shared" si="1"/>
        <v>0.8887356215765297</v>
      </c>
    </row>
    <row r="24" spans="1:13" ht="17.25">
      <c r="A24" s="32" t="s">
        <v>28</v>
      </c>
      <c r="B24" s="33">
        <v>4758208</v>
      </c>
      <c r="C24" s="34">
        <v>421111</v>
      </c>
      <c r="D24" s="34">
        <v>5179319</v>
      </c>
      <c r="E24" s="34">
        <v>0</v>
      </c>
      <c r="F24" s="35">
        <v>0</v>
      </c>
      <c r="G24" s="33">
        <v>4670182</v>
      </c>
      <c r="H24" s="34">
        <v>82672</v>
      </c>
      <c r="I24" s="34">
        <v>4752854</v>
      </c>
      <c r="J24" s="36">
        <v>0</v>
      </c>
      <c r="K24" s="37">
        <f t="shared" si="0"/>
        <v>0.9815001782183544</v>
      </c>
      <c r="L24" s="38">
        <f t="shared" si="1"/>
        <v>0.19631878530838662</v>
      </c>
      <c r="M24" s="39">
        <f t="shared" si="1"/>
        <v>0.9176600244163373</v>
      </c>
    </row>
    <row r="25" spans="1:13" ht="17.25">
      <c r="A25" s="32" t="s">
        <v>55</v>
      </c>
      <c r="B25" s="33">
        <v>4174831</v>
      </c>
      <c r="C25" s="34">
        <v>473773</v>
      </c>
      <c r="D25" s="34">
        <v>4648604</v>
      </c>
      <c r="E25" s="34">
        <v>0</v>
      </c>
      <c r="F25" s="35">
        <v>0</v>
      </c>
      <c r="G25" s="33">
        <v>4082997</v>
      </c>
      <c r="H25" s="34">
        <v>73379</v>
      </c>
      <c r="I25" s="34">
        <v>4156376</v>
      </c>
      <c r="J25" s="36">
        <v>0</v>
      </c>
      <c r="K25" s="37">
        <f t="shared" si="0"/>
        <v>0.9780029419154931</v>
      </c>
      <c r="L25" s="38">
        <f t="shared" si="1"/>
        <v>0.15488219041608534</v>
      </c>
      <c r="M25" s="39">
        <f t="shared" si="1"/>
        <v>0.8941127271757284</v>
      </c>
    </row>
    <row r="26" spans="1:13" ht="17.25">
      <c r="A26" s="40" t="s">
        <v>29</v>
      </c>
      <c r="B26" s="41">
        <v>3032801</v>
      </c>
      <c r="C26" s="42">
        <v>182623</v>
      </c>
      <c r="D26" s="42">
        <v>3215424</v>
      </c>
      <c r="E26" s="42">
        <v>0</v>
      </c>
      <c r="F26" s="43">
        <v>0</v>
      </c>
      <c r="G26" s="41">
        <v>2987486</v>
      </c>
      <c r="H26" s="42">
        <v>30103</v>
      </c>
      <c r="I26" s="42">
        <v>3017589</v>
      </c>
      <c r="J26" s="44">
        <v>0</v>
      </c>
      <c r="K26" s="37">
        <f t="shared" si="0"/>
        <v>0.9850583668364657</v>
      </c>
      <c r="L26" s="38">
        <f t="shared" si="1"/>
        <v>0.16483684968486992</v>
      </c>
      <c r="M26" s="39">
        <f t="shared" si="1"/>
        <v>0.9384731220517107</v>
      </c>
    </row>
    <row r="27" spans="1:13" ht="17.25">
      <c r="A27" s="48" t="s">
        <v>56</v>
      </c>
      <c r="B27" s="49">
        <v>2922030</v>
      </c>
      <c r="C27" s="50">
        <v>328127</v>
      </c>
      <c r="D27" s="50">
        <v>3250157</v>
      </c>
      <c r="E27" s="50">
        <v>0</v>
      </c>
      <c r="F27" s="51">
        <v>0</v>
      </c>
      <c r="G27" s="49">
        <v>2854873</v>
      </c>
      <c r="H27" s="50">
        <v>47877</v>
      </c>
      <c r="I27" s="50">
        <v>2902750</v>
      </c>
      <c r="J27" s="52">
        <v>0</v>
      </c>
      <c r="K27" s="53">
        <f t="shared" si="0"/>
        <v>0.9770170053011091</v>
      </c>
      <c r="L27" s="54">
        <f t="shared" si="1"/>
        <v>0.14590996778686302</v>
      </c>
      <c r="M27" s="55">
        <f t="shared" si="1"/>
        <v>0.8931107020368555</v>
      </c>
    </row>
    <row r="28" spans="1:13" ht="17.25">
      <c r="A28" s="32" t="s">
        <v>57</v>
      </c>
      <c r="B28" s="33">
        <v>3054524</v>
      </c>
      <c r="C28" s="34">
        <v>307693</v>
      </c>
      <c r="D28" s="34">
        <v>3362217</v>
      </c>
      <c r="E28" s="34">
        <v>0</v>
      </c>
      <c r="F28" s="35">
        <v>0</v>
      </c>
      <c r="G28" s="33">
        <v>2974630</v>
      </c>
      <c r="H28" s="34">
        <v>54703</v>
      </c>
      <c r="I28" s="34">
        <v>3029333</v>
      </c>
      <c r="J28" s="36">
        <v>0</v>
      </c>
      <c r="K28" s="37">
        <f t="shared" si="0"/>
        <v>0.9738440424760126</v>
      </c>
      <c r="L28" s="38">
        <f t="shared" si="1"/>
        <v>0.17778434998521253</v>
      </c>
      <c r="M28" s="39">
        <f t="shared" si="1"/>
        <v>0.9009927080851712</v>
      </c>
    </row>
    <row r="29" spans="1:13" ht="17.25">
      <c r="A29" s="32" t="s">
        <v>58</v>
      </c>
      <c r="B29" s="33">
        <v>2210211</v>
      </c>
      <c r="C29" s="34">
        <v>241102</v>
      </c>
      <c r="D29" s="34">
        <v>2451313</v>
      </c>
      <c r="E29" s="34">
        <v>0</v>
      </c>
      <c r="F29" s="35">
        <v>0</v>
      </c>
      <c r="G29" s="33">
        <v>2147535</v>
      </c>
      <c r="H29" s="34">
        <v>38927</v>
      </c>
      <c r="I29" s="34">
        <v>2186462</v>
      </c>
      <c r="J29" s="36">
        <v>0</v>
      </c>
      <c r="K29" s="37">
        <f t="shared" si="0"/>
        <v>0.9716425264375211</v>
      </c>
      <c r="L29" s="38">
        <f t="shared" si="1"/>
        <v>0.1614544881419482</v>
      </c>
      <c r="M29" s="39">
        <f t="shared" si="1"/>
        <v>0.8919554540770599</v>
      </c>
    </row>
    <row r="30" spans="1:13" ht="17.25">
      <c r="A30" s="32" t="s">
        <v>30</v>
      </c>
      <c r="B30" s="33">
        <v>1333802</v>
      </c>
      <c r="C30" s="34">
        <v>118733</v>
      </c>
      <c r="D30" s="34">
        <v>1452535</v>
      </c>
      <c r="E30" s="34">
        <v>0</v>
      </c>
      <c r="F30" s="35">
        <v>0</v>
      </c>
      <c r="G30" s="33">
        <v>1308896</v>
      </c>
      <c r="H30" s="34">
        <v>27938</v>
      </c>
      <c r="I30" s="34">
        <v>1336834</v>
      </c>
      <c r="J30" s="36">
        <v>0</v>
      </c>
      <c r="K30" s="37">
        <f t="shared" si="0"/>
        <v>0.9813270635371667</v>
      </c>
      <c r="L30" s="38">
        <f t="shared" si="1"/>
        <v>0.2353010536245189</v>
      </c>
      <c r="M30" s="39">
        <f t="shared" si="1"/>
        <v>0.9203454649974011</v>
      </c>
    </row>
    <row r="31" spans="1:13" ht="17.25">
      <c r="A31" s="40" t="s">
        <v>59</v>
      </c>
      <c r="B31" s="41">
        <v>2278767</v>
      </c>
      <c r="C31" s="42">
        <v>524475</v>
      </c>
      <c r="D31" s="42">
        <v>2803242</v>
      </c>
      <c r="E31" s="42">
        <v>0</v>
      </c>
      <c r="F31" s="43">
        <v>0</v>
      </c>
      <c r="G31" s="41">
        <v>2197416</v>
      </c>
      <c r="H31" s="42">
        <v>37214</v>
      </c>
      <c r="I31" s="42">
        <v>2234630</v>
      </c>
      <c r="J31" s="44">
        <v>0</v>
      </c>
      <c r="K31" s="45">
        <f t="shared" si="0"/>
        <v>0.964300430890916</v>
      </c>
      <c r="L31" s="46">
        <f t="shared" si="1"/>
        <v>0.07095476428809762</v>
      </c>
      <c r="M31" s="47">
        <f t="shared" si="1"/>
        <v>0.7971591464454371</v>
      </c>
    </row>
    <row r="32" spans="1:13" ht="17.25">
      <c r="A32" s="48" t="s">
        <v>60</v>
      </c>
      <c r="B32" s="49">
        <v>1320316</v>
      </c>
      <c r="C32" s="50">
        <v>270930</v>
      </c>
      <c r="D32" s="50">
        <v>1591246</v>
      </c>
      <c r="E32" s="50">
        <v>0</v>
      </c>
      <c r="F32" s="51">
        <v>0</v>
      </c>
      <c r="G32" s="49">
        <v>1255258</v>
      </c>
      <c r="H32" s="50">
        <v>16910</v>
      </c>
      <c r="I32" s="50">
        <v>1272168</v>
      </c>
      <c r="J32" s="52">
        <v>0</v>
      </c>
      <c r="K32" s="37">
        <f t="shared" si="0"/>
        <v>0.9507254323964869</v>
      </c>
      <c r="L32" s="38">
        <f t="shared" si="1"/>
        <v>0.062414645849481414</v>
      </c>
      <c r="M32" s="39">
        <f t="shared" si="1"/>
        <v>0.7994791503010849</v>
      </c>
    </row>
    <row r="33" spans="1:13" ht="17.25">
      <c r="A33" s="32" t="s">
        <v>61</v>
      </c>
      <c r="B33" s="33">
        <v>4224834</v>
      </c>
      <c r="C33" s="34">
        <v>1186600</v>
      </c>
      <c r="D33" s="34">
        <v>5411434</v>
      </c>
      <c r="E33" s="34">
        <v>327107</v>
      </c>
      <c r="F33" s="35">
        <v>0</v>
      </c>
      <c r="G33" s="33">
        <v>4077606</v>
      </c>
      <c r="H33" s="34">
        <v>68941</v>
      </c>
      <c r="I33" s="34">
        <v>4146547</v>
      </c>
      <c r="J33" s="36">
        <v>315658</v>
      </c>
      <c r="K33" s="37">
        <f t="shared" si="0"/>
        <v>0.9651517669096584</v>
      </c>
      <c r="L33" s="38">
        <f t="shared" si="1"/>
        <v>0.058099612337771785</v>
      </c>
      <c r="M33" s="39">
        <f t="shared" si="1"/>
        <v>0.7662565966802884</v>
      </c>
    </row>
    <row r="34" spans="1:13" ht="17.25">
      <c r="A34" s="32" t="s">
        <v>31</v>
      </c>
      <c r="B34" s="33">
        <v>2470668</v>
      </c>
      <c r="C34" s="34">
        <v>196411</v>
      </c>
      <c r="D34" s="34">
        <v>2667079</v>
      </c>
      <c r="E34" s="34">
        <v>163150</v>
      </c>
      <c r="F34" s="35">
        <v>0</v>
      </c>
      <c r="G34" s="33">
        <v>2423041</v>
      </c>
      <c r="H34" s="34">
        <v>24576</v>
      </c>
      <c r="I34" s="34">
        <v>2447617</v>
      </c>
      <c r="J34" s="36">
        <v>160050</v>
      </c>
      <c r="K34" s="37">
        <f t="shared" si="0"/>
        <v>0.9807230271327431</v>
      </c>
      <c r="L34" s="38">
        <f t="shared" si="1"/>
        <v>0.12512537485171402</v>
      </c>
      <c r="M34" s="39">
        <f t="shared" si="1"/>
        <v>0.9177144733995506</v>
      </c>
    </row>
    <row r="35" spans="1:13" ht="17.25">
      <c r="A35" s="32" t="s">
        <v>62</v>
      </c>
      <c r="B35" s="33">
        <v>1522159</v>
      </c>
      <c r="C35" s="34">
        <v>222912</v>
      </c>
      <c r="D35" s="34">
        <v>1745071</v>
      </c>
      <c r="E35" s="34">
        <v>0</v>
      </c>
      <c r="F35" s="35">
        <v>0</v>
      </c>
      <c r="G35" s="33">
        <v>1483005</v>
      </c>
      <c r="H35" s="34">
        <v>30780</v>
      </c>
      <c r="I35" s="34">
        <v>1513785</v>
      </c>
      <c r="J35" s="36">
        <v>0</v>
      </c>
      <c r="K35" s="37">
        <f t="shared" si="0"/>
        <v>0.9742773258247003</v>
      </c>
      <c r="L35" s="38">
        <f t="shared" si="1"/>
        <v>0.1380813953488372</v>
      </c>
      <c r="M35" s="39">
        <f t="shared" si="1"/>
        <v>0.8674632722680051</v>
      </c>
    </row>
    <row r="36" spans="1:13" ht="17.25">
      <c r="A36" s="40" t="s">
        <v>63</v>
      </c>
      <c r="B36" s="41">
        <v>1315410</v>
      </c>
      <c r="C36" s="42">
        <v>166188</v>
      </c>
      <c r="D36" s="42">
        <v>1481598</v>
      </c>
      <c r="E36" s="42">
        <v>0</v>
      </c>
      <c r="F36" s="43">
        <v>0</v>
      </c>
      <c r="G36" s="41">
        <v>1253097</v>
      </c>
      <c r="H36" s="42">
        <v>37311</v>
      </c>
      <c r="I36" s="42">
        <v>1290408</v>
      </c>
      <c r="J36" s="44">
        <v>0</v>
      </c>
      <c r="K36" s="37">
        <f t="shared" si="0"/>
        <v>0.9526284580473009</v>
      </c>
      <c r="L36" s="38">
        <f t="shared" si="1"/>
        <v>0.22451079500324933</v>
      </c>
      <c r="M36" s="39">
        <f t="shared" si="1"/>
        <v>0.8709568992398747</v>
      </c>
    </row>
    <row r="37" spans="1:13" ht="17.25">
      <c r="A37" s="48" t="s">
        <v>64</v>
      </c>
      <c r="B37" s="49">
        <v>2181921</v>
      </c>
      <c r="C37" s="50">
        <v>167050</v>
      </c>
      <c r="D37" s="50">
        <v>2348971</v>
      </c>
      <c r="E37" s="50">
        <v>0</v>
      </c>
      <c r="F37" s="51">
        <v>0</v>
      </c>
      <c r="G37" s="49">
        <v>2131236</v>
      </c>
      <c r="H37" s="50">
        <v>23609</v>
      </c>
      <c r="I37" s="50">
        <v>2154845</v>
      </c>
      <c r="J37" s="52">
        <v>0</v>
      </c>
      <c r="K37" s="53">
        <f t="shared" si="0"/>
        <v>0.9767704696916157</v>
      </c>
      <c r="L37" s="54">
        <f t="shared" si="1"/>
        <v>0.14132894343011074</v>
      </c>
      <c r="M37" s="55">
        <f t="shared" si="1"/>
        <v>0.9173570044074618</v>
      </c>
    </row>
    <row r="38" spans="1:13" ht="17.25">
      <c r="A38" s="32" t="s">
        <v>65</v>
      </c>
      <c r="B38" s="33">
        <v>1210218</v>
      </c>
      <c r="C38" s="34">
        <v>72819</v>
      </c>
      <c r="D38" s="34">
        <v>1283037</v>
      </c>
      <c r="E38" s="34">
        <v>0</v>
      </c>
      <c r="F38" s="35">
        <v>0</v>
      </c>
      <c r="G38" s="33">
        <v>1185261</v>
      </c>
      <c r="H38" s="34">
        <v>20766</v>
      </c>
      <c r="I38" s="34">
        <v>1206027</v>
      </c>
      <c r="J38" s="36">
        <v>0</v>
      </c>
      <c r="K38" s="37">
        <f t="shared" si="0"/>
        <v>0.9793780955166755</v>
      </c>
      <c r="L38" s="38">
        <f t="shared" si="1"/>
        <v>0.2851728257734932</v>
      </c>
      <c r="M38" s="39">
        <f t="shared" si="1"/>
        <v>0.9399783482471666</v>
      </c>
    </row>
    <row r="39" spans="1:13" ht="17.25">
      <c r="A39" s="32" t="s">
        <v>66</v>
      </c>
      <c r="B39" s="33">
        <v>1901521</v>
      </c>
      <c r="C39" s="34">
        <v>112419</v>
      </c>
      <c r="D39" s="34">
        <v>2013940</v>
      </c>
      <c r="E39" s="34">
        <v>0</v>
      </c>
      <c r="F39" s="35">
        <v>0</v>
      </c>
      <c r="G39" s="33">
        <v>1866197</v>
      </c>
      <c r="H39" s="34">
        <v>29481</v>
      </c>
      <c r="I39" s="34">
        <v>1895678</v>
      </c>
      <c r="J39" s="36">
        <v>0</v>
      </c>
      <c r="K39" s="37">
        <f aca="true" t="shared" si="2" ref="K39:K71">IF(G39=0,"",(G39/B39))</f>
        <v>0.9814232921960894</v>
      </c>
      <c r="L39" s="38">
        <f t="shared" si="1"/>
        <v>0.2622421476796627</v>
      </c>
      <c r="M39" s="39">
        <f t="shared" si="1"/>
        <v>0.941278290316494</v>
      </c>
    </row>
    <row r="40" spans="1:13" ht="17.25">
      <c r="A40" s="32" t="s">
        <v>67</v>
      </c>
      <c r="B40" s="33">
        <v>998602</v>
      </c>
      <c r="C40" s="34">
        <v>38626</v>
      </c>
      <c r="D40" s="34">
        <v>1037228</v>
      </c>
      <c r="E40" s="34">
        <v>0</v>
      </c>
      <c r="F40" s="35">
        <v>0</v>
      </c>
      <c r="G40" s="33">
        <v>990289</v>
      </c>
      <c r="H40" s="34">
        <v>20745</v>
      </c>
      <c r="I40" s="34">
        <v>1011034</v>
      </c>
      <c r="J40" s="36">
        <v>0</v>
      </c>
      <c r="K40" s="37">
        <f t="shared" si="2"/>
        <v>0.9916753621562945</v>
      </c>
      <c r="L40" s="38">
        <f t="shared" si="1"/>
        <v>0.5370734738259204</v>
      </c>
      <c r="M40" s="39">
        <f t="shared" si="1"/>
        <v>0.9747461503160346</v>
      </c>
    </row>
    <row r="41" spans="1:13" ht="17.25">
      <c r="A41" s="40" t="s">
        <v>68</v>
      </c>
      <c r="B41" s="41">
        <v>2860011</v>
      </c>
      <c r="C41" s="42">
        <v>210672</v>
      </c>
      <c r="D41" s="42">
        <v>3070683</v>
      </c>
      <c r="E41" s="42">
        <v>0</v>
      </c>
      <c r="F41" s="43">
        <v>0</v>
      </c>
      <c r="G41" s="41">
        <v>2810014</v>
      </c>
      <c r="H41" s="42">
        <v>37063</v>
      </c>
      <c r="I41" s="42">
        <v>2847077</v>
      </c>
      <c r="J41" s="44">
        <v>0</v>
      </c>
      <c r="K41" s="45">
        <f t="shared" si="2"/>
        <v>0.9825185987046903</v>
      </c>
      <c r="L41" s="46">
        <f t="shared" si="1"/>
        <v>0.17592750816435027</v>
      </c>
      <c r="M41" s="47">
        <f t="shared" si="1"/>
        <v>0.927180369969808</v>
      </c>
    </row>
    <row r="42" spans="1:13" ht="17.25">
      <c r="A42" s="48" t="s">
        <v>69</v>
      </c>
      <c r="B42" s="49">
        <v>508397</v>
      </c>
      <c r="C42" s="50">
        <v>77770</v>
      </c>
      <c r="D42" s="50">
        <v>586167</v>
      </c>
      <c r="E42" s="50">
        <v>0</v>
      </c>
      <c r="F42" s="51">
        <v>0</v>
      </c>
      <c r="G42" s="49">
        <v>498724</v>
      </c>
      <c r="H42" s="50">
        <v>7105</v>
      </c>
      <c r="I42" s="50">
        <v>505829</v>
      </c>
      <c r="J42" s="52">
        <v>0</v>
      </c>
      <c r="K42" s="37">
        <f t="shared" si="2"/>
        <v>0.9809735305283076</v>
      </c>
      <c r="L42" s="38">
        <f t="shared" si="1"/>
        <v>0.09135913591359136</v>
      </c>
      <c r="M42" s="39">
        <f t="shared" si="1"/>
        <v>0.862943495624967</v>
      </c>
    </row>
    <row r="43" spans="1:13" ht="17.25">
      <c r="A43" s="32" t="s">
        <v>70</v>
      </c>
      <c r="B43" s="33">
        <v>1144735</v>
      </c>
      <c r="C43" s="34">
        <v>190875</v>
      </c>
      <c r="D43" s="34">
        <v>1335610</v>
      </c>
      <c r="E43" s="34">
        <v>0</v>
      </c>
      <c r="F43" s="35">
        <v>0</v>
      </c>
      <c r="G43" s="33">
        <v>1106440</v>
      </c>
      <c r="H43" s="34">
        <v>35575</v>
      </c>
      <c r="I43" s="34">
        <v>1142015</v>
      </c>
      <c r="J43" s="36">
        <v>0</v>
      </c>
      <c r="K43" s="37">
        <f t="shared" si="2"/>
        <v>0.9665468427190572</v>
      </c>
      <c r="L43" s="38">
        <f t="shared" si="1"/>
        <v>0.18637851997380483</v>
      </c>
      <c r="M43" s="39">
        <f t="shared" si="1"/>
        <v>0.855051249990641</v>
      </c>
    </row>
    <row r="44" spans="1:13" ht="17.25">
      <c r="A44" s="32" t="s">
        <v>71</v>
      </c>
      <c r="B44" s="33">
        <v>1279867</v>
      </c>
      <c r="C44" s="34">
        <v>284429</v>
      </c>
      <c r="D44" s="34">
        <v>1564296</v>
      </c>
      <c r="E44" s="34">
        <v>0</v>
      </c>
      <c r="F44" s="35">
        <v>0</v>
      </c>
      <c r="G44" s="33">
        <v>1211815</v>
      </c>
      <c r="H44" s="34">
        <v>49932</v>
      </c>
      <c r="I44" s="34">
        <v>1261747</v>
      </c>
      <c r="J44" s="36">
        <v>0</v>
      </c>
      <c r="K44" s="37">
        <f t="shared" si="2"/>
        <v>0.9468288501852146</v>
      </c>
      <c r="L44" s="38">
        <f t="shared" si="1"/>
        <v>0.17555171940976483</v>
      </c>
      <c r="M44" s="39">
        <f t="shared" si="1"/>
        <v>0.8065909520960227</v>
      </c>
    </row>
    <row r="45" spans="1:13" ht="17.25">
      <c r="A45" s="32" t="s">
        <v>72</v>
      </c>
      <c r="B45" s="33">
        <v>911661</v>
      </c>
      <c r="C45" s="34">
        <v>115238</v>
      </c>
      <c r="D45" s="34">
        <v>1026899</v>
      </c>
      <c r="E45" s="34">
        <v>0</v>
      </c>
      <c r="F45" s="35">
        <v>0</v>
      </c>
      <c r="G45" s="33">
        <v>893960</v>
      </c>
      <c r="H45" s="34">
        <v>13071</v>
      </c>
      <c r="I45" s="34">
        <v>907031</v>
      </c>
      <c r="J45" s="36">
        <v>0</v>
      </c>
      <c r="K45" s="37">
        <f t="shared" si="2"/>
        <v>0.9805837915628726</v>
      </c>
      <c r="L45" s="38">
        <f t="shared" si="1"/>
        <v>0.1134261267984519</v>
      </c>
      <c r="M45" s="39">
        <f t="shared" si="1"/>
        <v>0.8832718699696854</v>
      </c>
    </row>
    <row r="46" spans="1:13" ht="17.25">
      <c r="A46" s="40" t="s">
        <v>73</v>
      </c>
      <c r="B46" s="41">
        <v>340915</v>
      </c>
      <c r="C46" s="42">
        <v>138104</v>
      </c>
      <c r="D46" s="42">
        <v>479019</v>
      </c>
      <c r="E46" s="42">
        <v>0</v>
      </c>
      <c r="F46" s="43">
        <v>0</v>
      </c>
      <c r="G46" s="41">
        <v>311745</v>
      </c>
      <c r="H46" s="42">
        <v>17654</v>
      </c>
      <c r="I46" s="42">
        <v>329399</v>
      </c>
      <c r="J46" s="44">
        <v>0</v>
      </c>
      <c r="K46" s="37">
        <f t="shared" si="2"/>
        <v>0.9144361497734039</v>
      </c>
      <c r="L46" s="38">
        <f t="shared" si="1"/>
        <v>0.1278311996756068</v>
      </c>
      <c r="M46" s="39">
        <f t="shared" si="1"/>
        <v>0.6876533081151269</v>
      </c>
    </row>
    <row r="47" spans="1:13" ht="17.25">
      <c r="A47" s="48" t="s">
        <v>74</v>
      </c>
      <c r="B47" s="49">
        <v>820976</v>
      </c>
      <c r="C47" s="50">
        <v>117189</v>
      </c>
      <c r="D47" s="50">
        <v>938165</v>
      </c>
      <c r="E47" s="50">
        <v>0</v>
      </c>
      <c r="F47" s="51">
        <v>0</v>
      </c>
      <c r="G47" s="49">
        <v>799316</v>
      </c>
      <c r="H47" s="50">
        <v>14574</v>
      </c>
      <c r="I47" s="50">
        <v>813890</v>
      </c>
      <c r="J47" s="52">
        <v>0</v>
      </c>
      <c r="K47" s="53">
        <f t="shared" si="2"/>
        <v>0.9736167683342754</v>
      </c>
      <c r="L47" s="54">
        <f t="shared" si="1"/>
        <v>0.12436320815093567</v>
      </c>
      <c r="M47" s="55">
        <f t="shared" si="1"/>
        <v>0.8675339625758796</v>
      </c>
    </row>
    <row r="48" spans="1:13" ht="17.25">
      <c r="A48" s="32" t="s">
        <v>75</v>
      </c>
      <c r="B48" s="33">
        <v>515964</v>
      </c>
      <c r="C48" s="34">
        <v>99792</v>
      </c>
      <c r="D48" s="34">
        <v>615756</v>
      </c>
      <c r="E48" s="34">
        <v>0</v>
      </c>
      <c r="F48" s="35">
        <v>0</v>
      </c>
      <c r="G48" s="33">
        <v>497943</v>
      </c>
      <c r="H48" s="34">
        <v>8975</v>
      </c>
      <c r="I48" s="34">
        <v>506918</v>
      </c>
      <c r="J48" s="36">
        <v>0</v>
      </c>
      <c r="K48" s="37">
        <f t="shared" si="2"/>
        <v>0.965073144637998</v>
      </c>
      <c r="L48" s="38">
        <f t="shared" si="1"/>
        <v>0.08993706910373576</v>
      </c>
      <c r="M48" s="39">
        <f t="shared" si="1"/>
        <v>0.8232449216897603</v>
      </c>
    </row>
    <row r="49" spans="1:13" ht="17.25">
      <c r="A49" s="32" t="s">
        <v>76</v>
      </c>
      <c r="B49" s="33">
        <v>1587708</v>
      </c>
      <c r="C49" s="34">
        <v>219281</v>
      </c>
      <c r="D49" s="34">
        <v>1806989</v>
      </c>
      <c r="E49" s="34">
        <v>0</v>
      </c>
      <c r="F49" s="35">
        <v>0</v>
      </c>
      <c r="G49" s="33">
        <v>1546412</v>
      </c>
      <c r="H49" s="34">
        <v>30025</v>
      </c>
      <c r="I49" s="34">
        <v>1576437</v>
      </c>
      <c r="J49" s="36">
        <v>0</v>
      </c>
      <c r="K49" s="37">
        <f t="shared" si="2"/>
        <v>0.9739901795544269</v>
      </c>
      <c r="L49" s="38">
        <f t="shared" si="1"/>
        <v>0.13692476776373694</v>
      </c>
      <c r="M49" s="39">
        <f t="shared" si="1"/>
        <v>0.8724109554623741</v>
      </c>
    </row>
    <row r="50" spans="1:13" ht="17.25">
      <c r="A50" s="32" t="s">
        <v>77</v>
      </c>
      <c r="B50" s="33">
        <v>91945</v>
      </c>
      <c r="C50" s="34">
        <v>5285</v>
      </c>
      <c r="D50" s="34">
        <v>97230</v>
      </c>
      <c r="E50" s="34">
        <v>0</v>
      </c>
      <c r="F50" s="35">
        <v>0</v>
      </c>
      <c r="G50" s="33">
        <v>89451</v>
      </c>
      <c r="H50" s="34">
        <v>1596</v>
      </c>
      <c r="I50" s="34">
        <v>91047</v>
      </c>
      <c r="J50" s="36">
        <v>0</v>
      </c>
      <c r="K50" s="37">
        <f t="shared" si="2"/>
        <v>0.9728750883680461</v>
      </c>
      <c r="L50" s="38">
        <f t="shared" si="1"/>
        <v>0.3019867549668874</v>
      </c>
      <c r="M50" s="39">
        <f t="shared" si="1"/>
        <v>0.9364085158901574</v>
      </c>
    </row>
    <row r="51" spans="1:13" ht="17.25">
      <c r="A51" s="40" t="s">
        <v>78</v>
      </c>
      <c r="B51" s="41">
        <v>565549</v>
      </c>
      <c r="C51" s="42">
        <v>80547</v>
      </c>
      <c r="D51" s="42">
        <v>646096</v>
      </c>
      <c r="E51" s="42">
        <v>0</v>
      </c>
      <c r="F51" s="43">
        <v>0</v>
      </c>
      <c r="G51" s="41">
        <v>549479</v>
      </c>
      <c r="H51" s="42">
        <v>11751</v>
      </c>
      <c r="I51" s="42">
        <v>561230</v>
      </c>
      <c r="J51" s="44">
        <v>0</v>
      </c>
      <c r="K51" s="45">
        <f t="shared" si="2"/>
        <v>0.9715851323227519</v>
      </c>
      <c r="L51" s="46">
        <f t="shared" si="1"/>
        <v>0.14588997728034564</v>
      </c>
      <c r="M51" s="47">
        <f t="shared" si="1"/>
        <v>0.8686480027735817</v>
      </c>
    </row>
    <row r="52" spans="1:13" ht="17.25">
      <c r="A52" s="48" t="s">
        <v>79</v>
      </c>
      <c r="B52" s="49">
        <v>747942</v>
      </c>
      <c r="C52" s="50">
        <v>215557</v>
      </c>
      <c r="D52" s="50">
        <v>963499</v>
      </c>
      <c r="E52" s="50">
        <v>0</v>
      </c>
      <c r="F52" s="51">
        <v>0</v>
      </c>
      <c r="G52" s="49">
        <v>716295</v>
      </c>
      <c r="H52" s="50">
        <v>20877</v>
      </c>
      <c r="I52" s="50">
        <v>737172</v>
      </c>
      <c r="J52" s="52">
        <v>0</v>
      </c>
      <c r="K52" s="37">
        <f t="shared" si="2"/>
        <v>0.9576878955854866</v>
      </c>
      <c r="L52" s="38">
        <f t="shared" si="1"/>
        <v>0.09685141285135718</v>
      </c>
      <c r="M52" s="39">
        <f t="shared" si="1"/>
        <v>0.7650988739998692</v>
      </c>
    </row>
    <row r="53" spans="1:13" ht="17.25">
      <c r="A53" s="32" t="s">
        <v>32</v>
      </c>
      <c r="B53" s="33">
        <v>714267</v>
      </c>
      <c r="C53" s="34">
        <v>92151</v>
      </c>
      <c r="D53" s="34">
        <v>806418</v>
      </c>
      <c r="E53" s="34">
        <v>0</v>
      </c>
      <c r="F53" s="35">
        <v>0</v>
      </c>
      <c r="G53" s="33">
        <v>689892</v>
      </c>
      <c r="H53" s="34">
        <v>7655</v>
      </c>
      <c r="I53" s="34">
        <v>697547</v>
      </c>
      <c r="J53" s="36">
        <v>0</v>
      </c>
      <c r="K53" s="37">
        <f t="shared" si="2"/>
        <v>0.9658741059015746</v>
      </c>
      <c r="L53" s="38">
        <f t="shared" si="1"/>
        <v>0.08307017829432127</v>
      </c>
      <c r="M53" s="39">
        <f t="shared" si="1"/>
        <v>0.8649943329637979</v>
      </c>
    </row>
    <row r="54" spans="1:13" ht="17.25">
      <c r="A54" s="32" t="s">
        <v>80</v>
      </c>
      <c r="B54" s="33">
        <v>743098</v>
      </c>
      <c r="C54" s="34">
        <v>60519</v>
      </c>
      <c r="D54" s="34">
        <v>803617</v>
      </c>
      <c r="E54" s="34">
        <v>0</v>
      </c>
      <c r="F54" s="35">
        <v>0</v>
      </c>
      <c r="G54" s="33">
        <v>728068</v>
      </c>
      <c r="H54" s="34">
        <v>8440</v>
      </c>
      <c r="I54" s="34">
        <v>736508</v>
      </c>
      <c r="J54" s="36">
        <v>0</v>
      </c>
      <c r="K54" s="37">
        <f t="shared" si="2"/>
        <v>0.9797738656274139</v>
      </c>
      <c r="L54" s="38">
        <f t="shared" si="1"/>
        <v>0.1394603347708984</v>
      </c>
      <c r="M54" s="39">
        <f t="shared" si="1"/>
        <v>0.9164913136481683</v>
      </c>
    </row>
    <row r="55" spans="1:13" ht="17.25">
      <c r="A55" s="32" t="s">
        <v>81</v>
      </c>
      <c r="B55" s="33">
        <v>426251</v>
      </c>
      <c r="C55" s="34">
        <v>9711</v>
      </c>
      <c r="D55" s="34">
        <v>435962</v>
      </c>
      <c r="E55" s="34">
        <v>0</v>
      </c>
      <c r="F55" s="35">
        <v>0</v>
      </c>
      <c r="G55" s="33">
        <v>423298</v>
      </c>
      <c r="H55" s="34">
        <v>1795</v>
      </c>
      <c r="I55" s="34">
        <v>425093</v>
      </c>
      <c r="J55" s="36">
        <v>0</v>
      </c>
      <c r="K55" s="37">
        <f t="shared" si="2"/>
        <v>0.9930721570154674</v>
      </c>
      <c r="L55" s="38">
        <f t="shared" si="1"/>
        <v>0.18484193182988365</v>
      </c>
      <c r="M55" s="39">
        <f t="shared" si="1"/>
        <v>0.9750689280258371</v>
      </c>
    </row>
    <row r="56" spans="1:13" ht="17.25">
      <c r="A56" s="40" t="s">
        <v>82</v>
      </c>
      <c r="B56" s="41">
        <v>166745</v>
      </c>
      <c r="C56" s="42">
        <v>1550</v>
      </c>
      <c r="D56" s="42">
        <v>168295</v>
      </c>
      <c r="E56" s="42">
        <v>0</v>
      </c>
      <c r="F56" s="43">
        <v>0</v>
      </c>
      <c r="G56" s="41">
        <v>166210</v>
      </c>
      <c r="H56" s="42">
        <v>361</v>
      </c>
      <c r="I56" s="42">
        <v>166571</v>
      </c>
      <c r="J56" s="44">
        <v>0</v>
      </c>
      <c r="K56" s="37">
        <f t="shared" si="2"/>
        <v>0.9967915079912442</v>
      </c>
      <c r="L56" s="38">
        <f t="shared" si="1"/>
        <v>0.23290322580645162</v>
      </c>
      <c r="M56" s="39">
        <f t="shared" si="1"/>
        <v>0.9897560830684216</v>
      </c>
    </row>
    <row r="57" spans="1:13" ht="17.25">
      <c r="A57" s="48" t="s">
        <v>83</v>
      </c>
      <c r="B57" s="49">
        <v>398650</v>
      </c>
      <c r="C57" s="50">
        <v>21475</v>
      </c>
      <c r="D57" s="50">
        <v>420125</v>
      </c>
      <c r="E57" s="50">
        <v>0</v>
      </c>
      <c r="F57" s="51">
        <v>0</v>
      </c>
      <c r="G57" s="49">
        <v>393600</v>
      </c>
      <c r="H57" s="50">
        <v>883</v>
      </c>
      <c r="I57" s="50">
        <v>394483</v>
      </c>
      <c r="J57" s="52">
        <v>0</v>
      </c>
      <c r="K57" s="53">
        <f t="shared" si="2"/>
        <v>0.9873322463313684</v>
      </c>
      <c r="L57" s="54">
        <f t="shared" si="1"/>
        <v>0.04111757857974389</v>
      </c>
      <c r="M57" s="55">
        <f t="shared" si="1"/>
        <v>0.9389657839928592</v>
      </c>
    </row>
    <row r="58" spans="1:13" ht="17.25">
      <c r="A58" s="32" t="s">
        <v>84</v>
      </c>
      <c r="B58" s="33">
        <v>1165199</v>
      </c>
      <c r="C58" s="34">
        <v>164129</v>
      </c>
      <c r="D58" s="34">
        <v>1329328</v>
      </c>
      <c r="E58" s="34">
        <v>0</v>
      </c>
      <c r="F58" s="35">
        <v>0</v>
      </c>
      <c r="G58" s="33">
        <v>1132540</v>
      </c>
      <c r="H58" s="34">
        <v>24785</v>
      </c>
      <c r="I58" s="34">
        <v>1157325</v>
      </c>
      <c r="J58" s="36">
        <v>0</v>
      </c>
      <c r="K58" s="37">
        <f t="shared" si="2"/>
        <v>0.9719713113382349</v>
      </c>
      <c r="L58" s="38">
        <f t="shared" si="1"/>
        <v>0.15100926710087798</v>
      </c>
      <c r="M58" s="39">
        <f t="shared" si="1"/>
        <v>0.8706090596150837</v>
      </c>
    </row>
    <row r="59" spans="1:13" ht="17.25">
      <c r="A59" s="32" t="s">
        <v>85</v>
      </c>
      <c r="B59" s="33">
        <v>78050</v>
      </c>
      <c r="C59" s="34">
        <v>616</v>
      </c>
      <c r="D59" s="34">
        <v>78666</v>
      </c>
      <c r="E59" s="34">
        <v>0</v>
      </c>
      <c r="F59" s="35">
        <v>0</v>
      </c>
      <c r="G59" s="33">
        <v>77378</v>
      </c>
      <c r="H59" s="34">
        <v>95</v>
      </c>
      <c r="I59" s="34">
        <v>77473</v>
      </c>
      <c r="J59" s="36">
        <v>0</v>
      </c>
      <c r="K59" s="37">
        <f t="shared" si="2"/>
        <v>0.991390134529148</v>
      </c>
      <c r="L59" s="38">
        <f t="shared" si="1"/>
        <v>0.15422077922077923</v>
      </c>
      <c r="M59" s="39">
        <f t="shared" si="1"/>
        <v>0.984834617242519</v>
      </c>
    </row>
    <row r="60" spans="1:13" ht="17.25">
      <c r="A60" s="32" t="s">
        <v>86</v>
      </c>
      <c r="B60" s="33">
        <v>125886</v>
      </c>
      <c r="C60" s="34">
        <v>437</v>
      </c>
      <c r="D60" s="34">
        <v>126323</v>
      </c>
      <c r="E60" s="34">
        <v>0</v>
      </c>
      <c r="F60" s="35">
        <v>0</v>
      </c>
      <c r="G60" s="33">
        <v>125526</v>
      </c>
      <c r="H60" s="34">
        <v>112</v>
      </c>
      <c r="I60" s="34">
        <v>125638</v>
      </c>
      <c r="J60" s="36">
        <v>0</v>
      </c>
      <c r="K60" s="37">
        <f t="shared" si="2"/>
        <v>0.9971402697678853</v>
      </c>
      <c r="L60" s="38">
        <f t="shared" si="1"/>
        <v>0.2562929061784897</v>
      </c>
      <c r="M60" s="39">
        <f t="shared" si="1"/>
        <v>0.9945773928738234</v>
      </c>
    </row>
    <row r="61" spans="1:13" ht="17.25">
      <c r="A61" s="40" t="s">
        <v>87</v>
      </c>
      <c r="B61" s="41">
        <v>908326</v>
      </c>
      <c r="C61" s="42">
        <v>74725</v>
      </c>
      <c r="D61" s="42">
        <v>983051</v>
      </c>
      <c r="E61" s="42">
        <v>0</v>
      </c>
      <c r="F61" s="43">
        <v>0</v>
      </c>
      <c r="G61" s="41">
        <v>890434</v>
      </c>
      <c r="H61" s="42">
        <v>13963</v>
      </c>
      <c r="I61" s="42">
        <v>904397</v>
      </c>
      <c r="J61" s="44">
        <v>0</v>
      </c>
      <c r="K61" s="45">
        <f t="shared" si="2"/>
        <v>0.9803022262932031</v>
      </c>
      <c r="L61" s="46">
        <f t="shared" si="1"/>
        <v>0.18685848109735698</v>
      </c>
      <c r="M61" s="47">
        <f t="shared" si="1"/>
        <v>0.9199899089670831</v>
      </c>
    </row>
    <row r="62" spans="1:13" ht="17.25">
      <c r="A62" s="48" t="s">
        <v>88</v>
      </c>
      <c r="B62" s="49">
        <v>188464</v>
      </c>
      <c r="C62" s="50">
        <v>6775</v>
      </c>
      <c r="D62" s="50">
        <v>195239</v>
      </c>
      <c r="E62" s="50">
        <v>0</v>
      </c>
      <c r="F62" s="51">
        <v>0</v>
      </c>
      <c r="G62" s="49">
        <v>186688</v>
      </c>
      <c r="H62" s="50">
        <v>818</v>
      </c>
      <c r="I62" s="50">
        <v>187506</v>
      </c>
      <c r="J62" s="52">
        <v>0</v>
      </c>
      <c r="K62" s="37">
        <f t="shared" si="2"/>
        <v>0.9905764496137194</v>
      </c>
      <c r="L62" s="38">
        <f t="shared" si="1"/>
        <v>0.1207380073800738</v>
      </c>
      <c r="M62" s="39">
        <f t="shared" si="1"/>
        <v>0.960392134768156</v>
      </c>
    </row>
    <row r="63" spans="1:13" ht="17.25">
      <c r="A63" s="32" t="s">
        <v>89</v>
      </c>
      <c r="B63" s="33">
        <v>643595</v>
      </c>
      <c r="C63" s="34">
        <v>13422</v>
      </c>
      <c r="D63" s="34">
        <v>657017</v>
      </c>
      <c r="E63" s="34">
        <v>0</v>
      </c>
      <c r="F63" s="35">
        <v>0</v>
      </c>
      <c r="G63" s="33">
        <v>637079</v>
      </c>
      <c r="H63" s="34">
        <v>1672</v>
      </c>
      <c r="I63" s="34">
        <v>638751</v>
      </c>
      <c r="J63" s="36">
        <v>0</v>
      </c>
      <c r="K63" s="37">
        <f t="shared" si="2"/>
        <v>0.9898756205377606</v>
      </c>
      <c r="L63" s="38">
        <f t="shared" si="1"/>
        <v>0.12457159886753091</v>
      </c>
      <c r="M63" s="39">
        <f t="shared" si="1"/>
        <v>0.9721985884687915</v>
      </c>
    </row>
    <row r="64" spans="1:13" ht="17.25">
      <c r="A64" s="32" t="s">
        <v>90</v>
      </c>
      <c r="B64" s="33">
        <v>455240</v>
      </c>
      <c r="C64" s="34">
        <v>41162</v>
      </c>
      <c r="D64" s="34">
        <v>496402</v>
      </c>
      <c r="E64" s="34">
        <v>0</v>
      </c>
      <c r="F64" s="35">
        <v>0</v>
      </c>
      <c r="G64" s="33">
        <v>444505</v>
      </c>
      <c r="H64" s="34">
        <v>8076</v>
      </c>
      <c r="I64" s="34">
        <v>452581</v>
      </c>
      <c r="J64" s="36">
        <v>0</v>
      </c>
      <c r="K64" s="37">
        <f t="shared" si="2"/>
        <v>0.9764190317195326</v>
      </c>
      <c r="L64" s="38">
        <f t="shared" si="1"/>
        <v>0.19620037899033088</v>
      </c>
      <c r="M64" s="39">
        <f t="shared" si="1"/>
        <v>0.9117227569590776</v>
      </c>
    </row>
    <row r="65" spans="1:13" ht="17.25">
      <c r="A65" s="32" t="s">
        <v>91</v>
      </c>
      <c r="B65" s="33">
        <v>294875</v>
      </c>
      <c r="C65" s="34">
        <v>48595</v>
      </c>
      <c r="D65" s="34">
        <v>343470</v>
      </c>
      <c r="E65" s="34">
        <v>0</v>
      </c>
      <c r="F65" s="35">
        <v>0</v>
      </c>
      <c r="G65" s="33">
        <v>285918</v>
      </c>
      <c r="H65" s="34">
        <v>7571</v>
      </c>
      <c r="I65" s="34">
        <v>293489</v>
      </c>
      <c r="J65" s="36">
        <v>0</v>
      </c>
      <c r="K65" s="37">
        <f t="shared" si="2"/>
        <v>0.9696244171259008</v>
      </c>
      <c r="L65" s="38">
        <f t="shared" si="1"/>
        <v>0.1557979215968721</v>
      </c>
      <c r="M65" s="39">
        <f t="shared" si="1"/>
        <v>0.8544821964072553</v>
      </c>
    </row>
    <row r="66" spans="1:13" ht="17.25">
      <c r="A66" s="40" t="s">
        <v>92</v>
      </c>
      <c r="B66" s="41">
        <v>210999</v>
      </c>
      <c r="C66" s="42">
        <v>80729</v>
      </c>
      <c r="D66" s="42">
        <v>291728</v>
      </c>
      <c r="E66" s="42">
        <v>0</v>
      </c>
      <c r="F66" s="43">
        <v>0</v>
      </c>
      <c r="G66" s="41">
        <v>194579</v>
      </c>
      <c r="H66" s="42">
        <v>6705</v>
      </c>
      <c r="I66" s="42">
        <v>201284</v>
      </c>
      <c r="J66" s="44">
        <v>0</v>
      </c>
      <c r="K66" s="37">
        <f t="shared" si="2"/>
        <v>0.9221797259702652</v>
      </c>
      <c r="L66" s="38">
        <f t="shared" si="1"/>
        <v>0.0830556553407078</v>
      </c>
      <c r="M66" s="39">
        <f t="shared" si="1"/>
        <v>0.6899714802830034</v>
      </c>
    </row>
    <row r="67" spans="1:13" ht="17.25">
      <c r="A67" s="48" t="s">
        <v>93</v>
      </c>
      <c r="B67" s="49">
        <v>505976</v>
      </c>
      <c r="C67" s="50">
        <v>171607</v>
      </c>
      <c r="D67" s="50">
        <v>677583</v>
      </c>
      <c r="E67" s="50">
        <v>0</v>
      </c>
      <c r="F67" s="51">
        <v>0</v>
      </c>
      <c r="G67" s="49">
        <v>472947</v>
      </c>
      <c r="H67" s="50">
        <v>11069</v>
      </c>
      <c r="I67" s="50">
        <v>484016</v>
      </c>
      <c r="J67" s="52">
        <v>0</v>
      </c>
      <c r="K67" s="53">
        <f t="shared" si="2"/>
        <v>0.934722200262463</v>
      </c>
      <c r="L67" s="54">
        <f t="shared" si="1"/>
        <v>0.06450203080293927</v>
      </c>
      <c r="M67" s="55">
        <f t="shared" si="1"/>
        <v>0.7143272484699291</v>
      </c>
    </row>
    <row r="68" spans="1:13" ht="17.25">
      <c r="A68" s="32" t="s">
        <v>94</v>
      </c>
      <c r="B68" s="33">
        <v>167799</v>
      </c>
      <c r="C68" s="34">
        <v>95428</v>
      </c>
      <c r="D68" s="34">
        <v>263227</v>
      </c>
      <c r="E68" s="34">
        <v>0</v>
      </c>
      <c r="F68" s="35">
        <v>0</v>
      </c>
      <c r="G68" s="33">
        <v>154413</v>
      </c>
      <c r="H68" s="34">
        <v>9293</v>
      </c>
      <c r="I68" s="34">
        <v>163706</v>
      </c>
      <c r="J68" s="36">
        <v>0</v>
      </c>
      <c r="K68" s="37">
        <f t="shared" si="2"/>
        <v>0.9202259846602184</v>
      </c>
      <c r="L68" s="38">
        <f t="shared" si="1"/>
        <v>0.09738231965460871</v>
      </c>
      <c r="M68" s="39">
        <f t="shared" si="1"/>
        <v>0.6219194839435165</v>
      </c>
    </row>
    <row r="69" spans="1:13" ht="17.25">
      <c r="A69" s="32" t="s">
        <v>95</v>
      </c>
      <c r="B69" s="33">
        <v>74450</v>
      </c>
      <c r="C69" s="34">
        <v>23617</v>
      </c>
      <c r="D69" s="34">
        <v>98067</v>
      </c>
      <c r="E69" s="34">
        <v>0</v>
      </c>
      <c r="F69" s="35">
        <v>0</v>
      </c>
      <c r="G69" s="33">
        <v>69750</v>
      </c>
      <c r="H69" s="34">
        <v>3105</v>
      </c>
      <c r="I69" s="34">
        <v>72855</v>
      </c>
      <c r="J69" s="36">
        <v>0</v>
      </c>
      <c r="K69" s="37">
        <f t="shared" si="2"/>
        <v>0.9368703828072532</v>
      </c>
      <c r="L69" s="38">
        <f t="shared" si="1"/>
        <v>0.13147309141719948</v>
      </c>
      <c r="M69" s="39">
        <f t="shared" si="1"/>
        <v>0.7429104591758695</v>
      </c>
    </row>
    <row r="70" spans="1:13" ht="17.25">
      <c r="A70" s="32" t="s">
        <v>96</v>
      </c>
      <c r="B70" s="33">
        <v>653811</v>
      </c>
      <c r="C70" s="34">
        <v>199679</v>
      </c>
      <c r="D70" s="34">
        <v>853490</v>
      </c>
      <c r="E70" s="34">
        <v>0</v>
      </c>
      <c r="F70" s="35">
        <v>0</v>
      </c>
      <c r="G70" s="33">
        <v>595013</v>
      </c>
      <c r="H70" s="34">
        <v>26593</v>
      </c>
      <c r="I70" s="34">
        <v>621606</v>
      </c>
      <c r="J70" s="36">
        <v>0</v>
      </c>
      <c r="K70" s="37">
        <f t="shared" si="2"/>
        <v>0.9100688119349476</v>
      </c>
      <c r="L70" s="38">
        <f t="shared" si="1"/>
        <v>0.13317875189679435</v>
      </c>
      <c r="M70" s="39">
        <f t="shared" si="1"/>
        <v>0.7283108179357696</v>
      </c>
    </row>
    <row r="71" spans="1:13" ht="17.25">
      <c r="A71" s="40" t="s">
        <v>97</v>
      </c>
      <c r="B71" s="41">
        <v>5068671</v>
      </c>
      <c r="C71" s="42">
        <v>434094</v>
      </c>
      <c r="D71" s="42">
        <v>5502765</v>
      </c>
      <c r="E71" s="42">
        <v>0</v>
      </c>
      <c r="F71" s="43">
        <v>0</v>
      </c>
      <c r="G71" s="41">
        <v>5017902</v>
      </c>
      <c r="H71" s="42">
        <v>29608</v>
      </c>
      <c r="I71" s="42">
        <v>5047510</v>
      </c>
      <c r="J71" s="44">
        <v>0</v>
      </c>
      <c r="K71" s="45">
        <f t="shared" si="2"/>
        <v>0.9899837649750792</v>
      </c>
      <c r="L71" s="46">
        <f>IF(H71=0,"",(H71/C71))</f>
        <v>0.06820642533644787</v>
      </c>
      <c r="M71" s="47">
        <f>IF(I71=0,"",(I71/D71))</f>
        <v>0.917267955291567</v>
      </c>
    </row>
    <row r="72" spans="1:13" ht="17.25">
      <c r="A72" s="48" t="s">
        <v>33</v>
      </c>
      <c r="B72" s="49">
        <v>966360</v>
      </c>
      <c r="C72" s="50">
        <v>192869</v>
      </c>
      <c r="D72" s="50">
        <v>1159229</v>
      </c>
      <c r="E72" s="50">
        <v>0</v>
      </c>
      <c r="F72" s="51">
        <v>0</v>
      </c>
      <c r="G72" s="49">
        <v>919966</v>
      </c>
      <c r="H72" s="50">
        <v>17754</v>
      </c>
      <c r="I72" s="50">
        <v>937720</v>
      </c>
      <c r="J72" s="52">
        <v>0</v>
      </c>
      <c r="K72" s="37">
        <f aca="true" t="shared" si="3" ref="K72:M79">IF(G72=0,"",(G72/B72))</f>
        <v>0.9519909764477007</v>
      </c>
      <c r="L72" s="38">
        <f t="shared" si="3"/>
        <v>0.09205211827717259</v>
      </c>
      <c r="M72" s="39">
        <f t="shared" si="3"/>
        <v>0.8089169611871339</v>
      </c>
    </row>
    <row r="73" spans="1:13" ht="17.25">
      <c r="A73" s="32" t="s">
        <v>98</v>
      </c>
      <c r="B73" s="33">
        <v>392435</v>
      </c>
      <c r="C73" s="34">
        <v>23877</v>
      </c>
      <c r="D73" s="34">
        <v>416312</v>
      </c>
      <c r="E73" s="34">
        <v>0</v>
      </c>
      <c r="F73" s="35">
        <v>0</v>
      </c>
      <c r="G73" s="33">
        <v>387674</v>
      </c>
      <c r="H73" s="34">
        <v>1790</v>
      </c>
      <c r="I73" s="34">
        <v>389464</v>
      </c>
      <c r="J73" s="36">
        <v>0</v>
      </c>
      <c r="K73" s="37">
        <f t="shared" si="3"/>
        <v>0.9878680545822875</v>
      </c>
      <c r="L73" s="38">
        <f t="shared" si="3"/>
        <v>0.07496754198601165</v>
      </c>
      <c r="M73" s="39">
        <f t="shared" si="3"/>
        <v>0.9355099060320144</v>
      </c>
    </row>
    <row r="74" spans="1:13" ht="17.25">
      <c r="A74" s="32" t="s">
        <v>99</v>
      </c>
      <c r="B74" s="33">
        <v>318750</v>
      </c>
      <c r="C74" s="34">
        <v>17842</v>
      </c>
      <c r="D74" s="34">
        <v>336592</v>
      </c>
      <c r="E74" s="34">
        <v>0</v>
      </c>
      <c r="F74" s="35">
        <v>0</v>
      </c>
      <c r="G74" s="33">
        <v>310787</v>
      </c>
      <c r="H74" s="34">
        <v>5179</v>
      </c>
      <c r="I74" s="34">
        <v>315966</v>
      </c>
      <c r="J74" s="36">
        <v>0</v>
      </c>
      <c r="K74" s="37">
        <f t="shared" si="3"/>
        <v>0.9750180392156863</v>
      </c>
      <c r="L74" s="38">
        <f t="shared" si="3"/>
        <v>0.2902701490864253</v>
      </c>
      <c r="M74" s="39">
        <f t="shared" si="3"/>
        <v>0.9387210628891952</v>
      </c>
    </row>
    <row r="75" spans="1:13" ht="17.25">
      <c r="A75" s="32" t="s">
        <v>100</v>
      </c>
      <c r="B75" s="33">
        <v>736470</v>
      </c>
      <c r="C75" s="34">
        <v>209433</v>
      </c>
      <c r="D75" s="34">
        <v>945903</v>
      </c>
      <c r="E75" s="34">
        <v>0</v>
      </c>
      <c r="F75" s="35">
        <v>0</v>
      </c>
      <c r="G75" s="33">
        <v>701829</v>
      </c>
      <c r="H75" s="34">
        <v>19834</v>
      </c>
      <c r="I75" s="34">
        <v>721663</v>
      </c>
      <c r="J75" s="36">
        <v>0</v>
      </c>
      <c r="K75" s="37">
        <f t="shared" si="3"/>
        <v>0.9529634608334352</v>
      </c>
      <c r="L75" s="38">
        <f t="shared" si="3"/>
        <v>0.09470331800623588</v>
      </c>
      <c r="M75" s="39">
        <f t="shared" si="3"/>
        <v>0.7629355229870294</v>
      </c>
    </row>
    <row r="76" spans="1:13" ht="17.25">
      <c r="A76" s="56" t="s">
        <v>34</v>
      </c>
      <c r="B76" s="57">
        <f aca="true" t="shared" si="4" ref="B76:J76">SUM(B7:B8)</f>
        <v>181309051</v>
      </c>
      <c r="C76" s="58">
        <f t="shared" si="4"/>
        <v>9089173</v>
      </c>
      <c r="D76" s="58">
        <f t="shared" si="4"/>
        <v>190398224</v>
      </c>
      <c r="E76" s="58">
        <f t="shared" si="4"/>
        <v>0</v>
      </c>
      <c r="F76" s="59">
        <f t="shared" si="4"/>
        <v>0</v>
      </c>
      <c r="G76" s="57">
        <f t="shared" si="4"/>
        <v>178498911</v>
      </c>
      <c r="H76" s="58">
        <f t="shared" si="4"/>
        <v>2404914</v>
      </c>
      <c r="I76" s="58">
        <f t="shared" si="4"/>
        <v>180903825</v>
      </c>
      <c r="J76" s="60">
        <f t="shared" si="4"/>
        <v>0</v>
      </c>
      <c r="K76" s="61">
        <f t="shared" si="3"/>
        <v>0.9845008289189049</v>
      </c>
      <c r="L76" s="62">
        <f t="shared" si="3"/>
        <v>0.26459106895643864</v>
      </c>
      <c r="M76" s="63">
        <f t="shared" si="3"/>
        <v>0.9501339938969179</v>
      </c>
    </row>
    <row r="77" spans="1:13" ht="17.25">
      <c r="A77" s="32" t="s">
        <v>35</v>
      </c>
      <c r="B77" s="64">
        <f aca="true" t="shared" si="5" ref="B77:J77">SUM(B9:B33)</f>
        <v>95200354</v>
      </c>
      <c r="C77" s="65">
        <f t="shared" si="5"/>
        <v>14740376</v>
      </c>
      <c r="D77" s="65">
        <f t="shared" si="5"/>
        <v>109940730</v>
      </c>
      <c r="E77" s="65">
        <f t="shared" si="5"/>
        <v>2844186</v>
      </c>
      <c r="F77" s="66">
        <f t="shared" si="5"/>
        <v>0</v>
      </c>
      <c r="G77" s="64">
        <f t="shared" si="5"/>
        <v>92302244</v>
      </c>
      <c r="H77" s="65">
        <f t="shared" si="5"/>
        <v>1903140</v>
      </c>
      <c r="I77" s="65">
        <f t="shared" si="5"/>
        <v>94205384</v>
      </c>
      <c r="J77" s="67">
        <f t="shared" si="5"/>
        <v>2751221</v>
      </c>
      <c r="K77" s="37">
        <f t="shared" si="3"/>
        <v>0.9695577812662335</v>
      </c>
      <c r="L77" s="38">
        <f t="shared" si="3"/>
        <v>0.12911068211557156</v>
      </c>
      <c r="M77" s="39">
        <f t="shared" si="3"/>
        <v>0.8568742812604574</v>
      </c>
    </row>
    <row r="78" spans="1:13" ht="17.25">
      <c r="A78" s="32" t="s">
        <v>36</v>
      </c>
      <c r="B78" s="64">
        <f aca="true" t="shared" si="6" ref="B78:J78">SUM(B34:B75)</f>
        <v>38380536</v>
      </c>
      <c r="C78" s="65">
        <f t="shared" si="6"/>
        <v>4715606</v>
      </c>
      <c r="D78" s="65">
        <f t="shared" si="6"/>
        <v>43096142</v>
      </c>
      <c r="E78" s="65">
        <f t="shared" si="6"/>
        <v>163150</v>
      </c>
      <c r="F78" s="66">
        <f t="shared" si="6"/>
        <v>0</v>
      </c>
      <c r="G78" s="64">
        <f t="shared" si="6"/>
        <v>37369716</v>
      </c>
      <c r="H78" s="65">
        <f t="shared" si="6"/>
        <v>642622</v>
      </c>
      <c r="I78" s="65">
        <f t="shared" si="6"/>
        <v>38012338</v>
      </c>
      <c r="J78" s="67">
        <f t="shared" si="6"/>
        <v>160050</v>
      </c>
      <c r="K78" s="37">
        <f t="shared" si="3"/>
        <v>0.9736632130411103</v>
      </c>
      <c r="L78" s="38">
        <f t="shared" si="3"/>
        <v>0.13627559215082855</v>
      </c>
      <c r="M78" s="39">
        <f t="shared" si="3"/>
        <v>0.8820357515992963</v>
      </c>
    </row>
    <row r="79" spans="1:13" ht="18" thickBot="1">
      <c r="A79" s="68" t="s">
        <v>37</v>
      </c>
      <c r="B79" s="69">
        <f aca="true" t="shared" si="7" ref="B79:J79">SUM(B76:B78)</f>
        <v>314889941</v>
      </c>
      <c r="C79" s="70">
        <f t="shared" si="7"/>
        <v>28545155</v>
      </c>
      <c r="D79" s="70">
        <f t="shared" si="7"/>
        <v>343435096</v>
      </c>
      <c r="E79" s="70">
        <f t="shared" si="7"/>
        <v>3007336</v>
      </c>
      <c r="F79" s="71">
        <f t="shared" si="7"/>
        <v>0</v>
      </c>
      <c r="G79" s="69">
        <f t="shared" si="7"/>
        <v>308170871</v>
      </c>
      <c r="H79" s="70">
        <f t="shared" si="7"/>
        <v>4950676</v>
      </c>
      <c r="I79" s="70">
        <f t="shared" si="7"/>
        <v>313121547</v>
      </c>
      <c r="J79" s="72">
        <f t="shared" si="7"/>
        <v>2911271</v>
      </c>
      <c r="K79" s="73">
        <f t="shared" si="3"/>
        <v>0.9786621637431092</v>
      </c>
      <c r="L79" s="74">
        <f t="shared" si="3"/>
        <v>0.17343314478411484</v>
      </c>
      <c r="M79" s="75">
        <f t="shared" si="3"/>
        <v>0.9117342713279367</v>
      </c>
    </row>
  </sheetData>
  <mergeCells count="3">
    <mergeCell ref="B3:F3"/>
    <mergeCell ref="G3:J3"/>
    <mergeCell ref="K3:M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2007-02-26T04:45:30Z</dcterms:created>
  <dcterms:modified xsi:type="dcterms:W3CDTF">2007-02-27T07:24:43Z</dcterms:modified>
  <cp:category/>
  <cp:version/>
  <cp:contentType/>
  <cp:contentStatus/>
</cp:coreProperties>
</file>