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65" activeTab="0"/>
  </bookViews>
  <sheets>
    <sheet name="個人県民税課税額調" sheetId="1" r:id="rId1"/>
  </sheets>
  <definedNames>
    <definedName name="_xlnm.Print_Area" localSheetId="0">'個人県民税課税額調'!$A$1:$M$128</definedName>
    <definedName name="_xlnm.Print_Area" localSheetId="0">'個人県民税課税額調'!$A$51:$A$128</definedName>
    <definedName name="PRINT_AREA_MI">'個人県民税課税額調'!$B$91:$E$128</definedName>
    <definedName name="_xlnm.Print_Titles" localSheetId="0">'個人県民税課税額調'!$3:$4</definedName>
  </definedNames>
  <calcPr fullCalcOnLoad="1"/>
</workbook>
</file>

<file path=xl/sharedStrings.xml><?xml version="1.0" encoding="utf-8"?>
<sst xmlns="http://schemas.openxmlformats.org/spreadsheetml/2006/main" count="155" uniqueCount="123">
  <si>
    <t>区      分</t>
  </si>
  <si>
    <t>人  員</t>
  </si>
  <si>
    <t>税    額</t>
  </si>
  <si>
    <t>人</t>
  </si>
  <si>
    <t>円</t>
  </si>
  <si>
    <t>福    岡    市</t>
  </si>
  <si>
    <t>宗    像    市</t>
  </si>
  <si>
    <t>古    賀    市</t>
  </si>
  <si>
    <t>宇　　美    町</t>
  </si>
  <si>
    <t>篠    栗    町</t>
  </si>
  <si>
    <t>志    免    町</t>
  </si>
  <si>
    <t>須    恵    町</t>
  </si>
  <si>
    <t>粕    屋    町</t>
  </si>
  <si>
    <t>久    山    町</t>
  </si>
  <si>
    <t>新    宮    町</t>
  </si>
  <si>
    <t>福    間    町</t>
  </si>
  <si>
    <t>津  屋  崎  町</t>
  </si>
  <si>
    <t>玄    海    町</t>
  </si>
  <si>
    <t>大    島    村</t>
  </si>
  <si>
    <t>前    原    市</t>
  </si>
  <si>
    <t>志    摩    町</t>
  </si>
  <si>
    <t>二    丈    町</t>
  </si>
  <si>
    <t>筑  紫  野  市</t>
  </si>
  <si>
    <t>太  宰  府  市</t>
  </si>
  <si>
    <t>大  野  城  市</t>
  </si>
  <si>
    <t>春    日    市</t>
  </si>
  <si>
    <t>那  珂  川  町</t>
  </si>
  <si>
    <t>北  九  州  市</t>
  </si>
  <si>
    <t xml:space="preserve"> 若      松</t>
  </si>
  <si>
    <t>中    間    市</t>
  </si>
  <si>
    <t>水    巻    町</t>
  </si>
  <si>
    <t>芦    屋    町</t>
  </si>
  <si>
    <t>岡    垣    町</t>
  </si>
  <si>
    <t>遠    賀    町</t>
  </si>
  <si>
    <t xml:space="preserve"> 直      方</t>
  </si>
  <si>
    <t>直    方    市</t>
  </si>
  <si>
    <t>宮    田    町</t>
  </si>
  <si>
    <t>小    竹    町</t>
  </si>
  <si>
    <t>若    宮    町</t>
  </si>
  <si>
    <t>鞍    手    町</t>
  </si>
  <si>
    <t xml:space="preserve"> 田      川</t>
  </si>
  <si>
    <t>田    川    市</t>
  </si>
  <si>
    <t>香    春    町</t>
  </si>
  <si>
    <t>添    田    町</t>
  </si>
  <si>
    <t>金    田    町</t>
  </si>
  <si>
    <t>川    崎    町</t>
  </si>
  <si>
    <t>糸    田    町</t>
  </si>
  <si>
    <t>赤    池    町</t>
  </si>
  <si>
    <t>方    城    町</t>
  </si>
  <si>
    <t>大    任    町</t>
  </si>
  <si>
    <t xml:space="preserve"> 飯      塚</t>
  </si>
  <si>
    <t>飯    塚    市</t>
  </si>
  <si>
    <t>山    田    市</t>
  </si>
  <si>
    <t>嘉    穂    町</t>
  </si>
  <si>
    <t>稲    築    町</t>
  </si>
  <si>
    <t>碓    井    町</t>
  </si>
  <si>
    <t>桂    川    町</t>
  </si>
  <si>
    <t>筑    穂    町</t>
  </si>
  <si>
    <t>頴    田    町</t>
  </si>
  <si>
    <t>庄    内    町</t>
  </si>
  <si>
    <t>穂    波    町</t>
  </si>
  <si>
    <t xml:space="preserve"> 久  留  米</t>
  </si>
  <si>
    <t>久  留  米  市</t>
  </si>
  <si>
    <t>甘    木    市</t>
  </si>
  <si>
    <t>小    郡    市</t>
  </si>
  <si>
    <t>小  石  原  村</t>
  </si>
  <si>
    <t>宝  珠  山  村</t>
  </si>
  <si>
    <t>杷    木    町</t>
  </si>
  <si>
    <t>朝    倉    町</t>
  </si>
  <si>
    <t>三    輪    町</t>
  </si>
  <si>
    <t>夜    須    町</t>
  </si>
  <si>
    <t>北    野    町</t>
  </si>
  <si>
    <t>大  刀  洗  町</t>
  </si>
  <si>
    <t>浮    羽    町</t>
  </si>
  <si>
    <t>吉    井    町</t>
  </si>
  <si>
    <t>田  主  丸  町</t>
  </si>
  <si>
    <t xml:space="preserve"> 大  牟  田</t>
  </si>
  <si>
    <t>大  牟  田  市</t>
  </si>
  <si>
    <t>柳    川    市</t>
  </si>
  <si>
    <t>瀬    高    町</t>
  </si>
  <si>
    <t>三    橋    町</t>
  </si>
  <si>
    <t>大    和    町</t>
  </si>
  <si>
    <t>山    川    町</t>
  </si>
  <si>
    <t>高    田    町</t>
  </si>
  <si>
    <t xml:space="preserve"> </t>
  </si>
  <si>
    <t xml:space="preserve"> 筑      後</t>
  </si>
  <si>
    <t>筑    後    市</t>
  </si>
  <si>
    <t>八    女    市</t>
  </si>
  <si>
    <t>大    川    市</t>
  </si>
  <si>
    <t>黒    木    町</t>
  </si>
  <si>
    <t>立    花    町</t>
  </si>
  <si>
    <t>矢    部    村</t>
  </si>
  <si>
    <t>星    野    村</t>
  </si>
  <si>
    <t>上    陽    町</t>
  </si>
  <si>
    <t>広    川    町</t>
  </si>
  <si>
    <t>城    島    町</t>
  </si>
  <si>
    <t>大    木    町</t>
  </si>
  <si>
    <t>三    潴    町</t>
  </si>
  <si>
    <t xml:space="preserve"> 行      橋</t>
  </si>
  <si>
    <t>行    橋    市</t>
  </si>
  <si>
    <t>豊    前    市</t>
  </si>
  <si>
    <t>苅    田    町</t>
  </si>
  <si>
    <t>勝    山    町</t>
  </si>
  <si>
    <t>豊    津    町</t>
  </si>
  <si>
    <t>犀    川    町</t>
  </si>
  <si>
    <t>築    城    町</t>
  </si>
  <si>
    <t>椎    田    町</t>
  </si>
  <si>
    <t>吉    富    町</t>
  </si>
  <si>
    <t>新  吉  富  村</t>
  </si>
  <si>
    <t>大    平    村</t>
  </si>
  <si>
    <t xml:space="preserve">     平 成 1 0  年  度 </t>
  </si>
  <si>
    <t xml:space="preserve">     平 成  1 1  年  度 </t>
  </si>
  <si>
    <t xml:space="preserve">     平 成  1 2  年  度 </t>
  </si>
  <si>
    <t xml:space="preserve">     平 成  1 3  年  度 </t>
  </si>
  <si>
    <t xml:space="preserve">     平 成  1 4  年  度 </t>
  </si>
  <si>
    <t>４ 　個人県民税　課税額調</t>
  </si>
  <si>
    <t xml:space="preserve">       平 成 ９ 年 度</t>
  </si>
  <si>
    <t xml:space="preserve"> 東  福  岡</t>
  </si>
  <si>
    <t xml:space="preserve"> 西  福  岡</t>
  </si>
  <si>
    <t xml:space="preserve"> 筑      紫</t>
  </si>
  <si>
    <t xml:space="preserve"> 小      倉</t>
  </si>
  <si>
    <t>赤 　        村</t>
  </si>
  <si>
    <t>合           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</si>
</sst>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;\-#,##0.0000000"/>
  </numFmts>
  <fonts count="11"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sz val="20"/>
      <color indexed="8"/>
      <name val="ＭＳ 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4" fillId="0" borderId="0" xfId="0" applyFont="1" applyFill="1" applyAlignment="1">
      <alignment/>
    </xf>
    <xf numFmtId="37" fontId="5" fillId="0" borderId="0" xfId="0" applyFont="1" applyFill="1" applyAlignment="1">
      <alignment/>
    </xf>
    <xf numFmtId="37" fontId="4" fillId="0" borderId="0" xfId="0" applyFont="1" applyFill="1" applyBorder="1" applyAlignment="1">
      <alignment/>
    </xf>
    <xf numFmtId="37" fontId="7" fillId="0" borderId="3" xfId="0" applyNumberFormat="1" applyFont="1" applyFill="1" applyBorder="1" applyAlignment="1" applyProtection="1">
      <alignment horizontal="center" vertical="center"/>
      <protection/>
    </xf>
    <xf numFmtId="37" fontId="7" fillId="0" borderId="4" xfId="0" applyNumberFormat="1" applyFont="1" applyFill="1" applyBorder="1" applyAlignment="1" applyProtection="1">
      <alignment horizontal="center"/>
      <protection/>
    </xf>
    <xf numFmtId="37" fontId="7" fillId="0" borderId="3" xfId="0" applyNumberFormat="1" applyFont="1" applyFill="1" applyBorder="1" applyAlignment="1" applyProtection="1">
      <alignment horizontal="center"/>
      <protection/>
    </xf>
    <xf numFmtId="37" fontId="7" fillId="0" borderId="4" xfId="0" applyNumberFormat="1" applyFont="1" applyFill="1" applyBorder="1" applyAlignment="1" applyProtection="1">
      <alignment horizontal="center" vertical="center"/>
      <protection/>
    </xf>
    <xf numFmtId="37" fontId="8" fillId="0" borderId="5" xfId="0" applyNumberFormat="1" applyFont="1" applyFill="1" applyBorder="1" applyAlignment="1" applyProtection="1">
      <alignment/>
      <protection/>
    </xf>
    <xf numFmtId="176" fontId="8" fillId="0" borderId="5" xfId="0" applyNumberFormat="1" applyFont="1" applyFill="1" applyBorder="1" applyAlignment="1" applyProtection="1">
      <alignment horizontal="right"/>
      <protection/>
    </xf>
    <xf numFmtId="37" fontId="8" fillId="0" borderId="6" xfId="0" applyNumberFormat="1" applyFont="1" applyFill="1" applyBorder="1" applyAlignment="1" applyProtection="1">
      <alignment horizontal="right"/>
      <protection/>
    </xf>
    <xf numFmtId="37" fontId="9" fillId="0" borderId="5" xfId="0" applyNumberFormat="1" applyFont="1" applyFill="1" applyBorder="1" applyAlignment="1" applyProtection="1">
      <alignment horizontal="left"/>
      <protection/>
    </xf>
    <xf numFmtId="37" fontId="9" fillId="0" borderId="5" xfId="0" applyNumberFormat="1" applyFont="1" applyFill="1" applyBorder="1" applyAlignment="1" applyProtection="1">
      <alignment/>
      <protection/>
    </xf>
    <xf numFmtId="37" fontId="9" fillId="0" borderId="6" xfId="0" applyNumberFormat="1" applyFont="1" applyFill="1" applyBorder="1" applyAlignment="1" applyProtection="1">
      <alignment/>
      <protection/>
    </xf>
    <xf numFmtId="37" fontId="9" fillId="0" borderId="5" xfId="0" applyNumberFormat="1" applyFont="1" applyFill="1" applyBorder="1" applyAlignment="1" applyProtection="1">
      <alignment horizontal="center"/>
      <protection/>
    </xf>
    <xf numFmtId="37" fontId="9" fillId="0" borderId="5" xfId="0" applyNumberFormat="1" applyFont="1" applyFill="1" applyBorder="1" applyAlignment="1" applyProtection="1">
      <alignment/>
      <protection locked="0"/>
    </xf>
    <xf numFmtId="37" fontId="9" fillId="0" borderId="6" xfId="0" applyNumberFormat="1" applyFont="1" applyFill="1" applyBorder="1" applyAlignment="1" applyProtection="1">
      <alignment/>
      <protection locked="0"/>
    </xf>
    <xf numFmtId="37" fontId="9" fillId="0" borderId="4" xfId="0" applyNumberFormat="1" applyFont="1" applyFill="1" applyBorder="1" applyAlignment="1" applyProtection="1">
      <alignment horizontal="center"/>
      <protection/>
    </xf>
    <xf numFmtId="37" fontId="9" fillId="0" borderId="4" xfId="0" applyNumberFormat="1" applyFont="1" applyFill="1" applyBorder="1" applyAlignment="1" applyProtection="1">
      <alignment/>
      <protection locked="0"/>
    </xf>
    <xf numFmtId="37" fontId="9" fillId="0" borderId="3" xfId="0" applyNumberFormat="1" applyFont="1" applyFill="1" applyBorder="1" applyAlignment="1" applyProtection="1">
      <alignment/>
      <protection locked="0"/>
    </xf>
    <xf numFmtId="37" fontId="10" fillId="0" borderId="5" xfId="0" applyNumberFormat="1" applyFont="1" applyFill="1" applyBorder="1" applyAlignment="1" applyProtection="1">
      <alignment/>
      <protection/>
    </xf>
    <xf numFmtId="176" fontId="10" fillId="0" borderId="5" xfId="0" applyNumberFormat="1" applyFont="1" applyFill="1" applyBorder="1" applyAlignment="1" applyProtection="1">
      <alignment horizontal="right"/>
      <protection/>
    </xf>
    <xf numFmtId="37" fontId="10" fillId="0" borderId="6" xfId="0" applyNumberFormat="1" applyFont="1" applyFill="1" applyBorder="1" applyAlignment="1" applyProtection="1">
      <alignment horizontal="right"/>
      <protection/>
    </xf>
    <xf numFmtId="37" fontId="9" fillId="0" borderId="4" xfId="0" applyNumberFormat="1" applyFont="1" applyFill="1" applyBorder="1" applyAlignment="1" applyProtection="1">
      <alignment/>
      <protection/>
    </xf>
    <xf numFmtId="37" fontId="9" fillId="0" borderId="3" xfId="0" applyNumberFormat="1" applyFont="1" applyFill="1" applyBorder="1" applyAlignment="1" applyProtection="1">
      <alignment/>
      <protection/>
    </xf>
    <xf numFmtId="37" fontId="4" fillId="0" borderId="6" xfId="0" applyFont="1" applyFill="1" applyBorder="1" applyAlignment="1">
      <alignment/>
    </xf>
    <xf numFmtId="37" fontId="6" fillId="0" borderId="0" xfId="0" applyNumberFormat="1" applyFont="1" applyAlignment="1" applyProtection="1">
      <alignment horizontal="center"/>
      <protection/>
    </xf>
    <xf numFmtId="37" fontId="7" fillId="0" borderId="7" xfId="0" applyNumberFormat="1" applyFont="1" applyFill="1" applyBorder="1" applyAlignment="1" applyProtection="1">
      <alignment horizontal="center" vertical="center"/>
      <protection/>
    </xf>
    <xf numFmtId="37" fontId="7" fillId="0" borderId="3" xfId="0" applyNumberFormat="1" applyFont="1" applyFill="1" applyBorder="1" applyAlignment="1" applyProtection="1">
      <alignment horizontal="center" vertical="center"/>
      <protection/>
    </xf>
    <xf numFmtId="37" fontId="7" fillId="0" borderId="8" xfId="0" applyNumberFormat="1" applyFont="1" applyFill="1" applyBorder="1" applyAlignment="1" applyProtection="1">
      <alignment horizontal="center" vertical="center"/>
      <protection/>
    </xf>
    <xf numFmtId="37" fontId="7" fillId="0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29"/>
  <sheetViews>
    <sheetView showGridLines="0" tabSelected="1" defaultGridColor="0" colorId="22" workbookViewId="0" topLeftCell="A1">
      <pane xSplit="3" ySplit="4" topLeftCell="J1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91" sqref="M91"/>
    </sheetView>
  </sheetViews>
  <sheetFormatPr defaultColWidth="10.59765625" defaultRowHeight="15"/>
  <cols>
    <col min="1" max="1" width="28.3984375" style="0" customWidth="1"/>
    <col min="2" max="2" width="12.59765625" style="0" hidden="1" customWidth="1"/>
    <col min="3" max="3" width="0.6953125" style="0" hidden="1" customWidth="1"/>
    <col min="4" max="4" width="12.59765625" style="0" customWidth="1"/>
    <col min="5" max="5" width="18.5" style="0" customWidth="1"/>
    <col min="6" max="6" width="12.59765625" style="0" customWidth="1"/>
    <col min="7" max="7" width="18.59765625" style="0" customWidth="1"/>
    <col min="8" max="8" width="12.59765625" style="0" customWidth="1"/>
    <col min="9" max="9" width="18.5" style="0" customWidth="1"/>
    <col min="10" max="10" width="12.59765625" style="0" customWidth="1"/>
    <col min="11" max="11" width="18.59765625" style="0" customWidth="1"/>
    <col min="12" max="12" width="12.69921875" style="0" customWidth="1"/>
    <col min="13" max="13" width="18.5" style="0" customWidth="1"/>
  </cols>
  <sheetData>
    <row r="1" spans="1:7" ht="24">
      <c r="A1" s="29" t="s">
        <v>115</v>
      </c>
      <c r="B1" s="29"/>
      <c r="C1" s="29"/>
      <c r="D1" s="29"/>
      <c r="E1" s="29"/>
      <c r="F1" s="29"/>
      <c r="G1" s="29"/>
    </row>
    <row r="2" spans="1:7" ht="27" customHeight="1">
      <c r="A2" s="2"/>
      <c r="B2" s="2"/>
      <c r="C2" s="2"/>
      <c r="D2" s="2"/>
      <c r="E2" s="2"/>
      <c r="F2" s="1"/>
      <c r="G2" s="1"/>
    </row>
    <row r="3" spans="1:13" s="4" customFormat="1" ht="18" customHeight="1">
      <c r="A3" s="30" t="s">
        <v>0</v>
      </c>
      <c r="B3" s="32" t="s">
        <v>116</v>
      </c>
      <c r="C3" s="33"/>
      <c r="D3" s="32" t="s">
        <v>110</v>
      </c>
      <c r="E3" s="33"/>
      <c r="F3" s="32" t="s">
        <v>111</v>
      </c>
      <c r="G3" s="33"/>
      <c r="H3" s="32" t="s">
        <v>112</v>
      </c>
      <c r="I3" s="33"/>
      <c r="J3" s="32" t="s">
        <v>113</v>
      </c>
      <c r="K3" s="33"/>
      <c r="L3" s="32" t="s">
        <v>114</v>
      </c>
      <c r="M3" s="33"/>
    </row>
    <row r="4" spans="1:13" s="4" customFormat="1" ht="15" customHeight="1">
      <c r="A4" s="31"/>
      <c r="B4" s="8" t="s">
        <v>1</v>
      </c>
      <c r="C4" s="9" t="s">
        <v>2</v>
      </c>
      <c r="D4" s="10" t="s">
        <v>1</v>
      </c>
      <c r="E4" s="7" t="s">
        <v>2</v>
      </c>
      <c r="F4" s="10" t="s">
        <v>1</v>
      </c>
      <c r="G4" s="7" t="s">
        <v>2</v>
      </c>
      <c r="H4" s="10" t="s">
        <v>1</v>
      </c>
      <c r="I4" s="7" t="s">
        <v>2</v>
      </c>
      <c r="J4" s="10" t="s">
        <v>1</v>
      </c>
      <c r="K4" s="7" t="s">
        <v>2</v>
      </c>
      <c r="L4" s="10" t="s">
        <v>1</v>
      </c>
      <c r="M4" s="7" t="s">
        <v>2</v>
      </c>
    </row>
    <row r="5" spans="1:13" s="5" customFormat="1" ht="12" customHeight="1">
      <c r="A5" s="11"/>
      <c r="B5" s="12" t="s">
        <v>3</v>
      </c>
      <c r="C5" s="13" t="s">
        <v>4</v>
      </c>
      <c r="D5" s="12" t="s">
        <v>3</v>
      </c>
      <c r="E5" s="13" t="s">
        <v>4</v>
      </c>
      <c r="F5" s="12" t="s">
        <v>3</v>
      </c>
      <c r="G5" s="13" t="s">
        <v>4</v>
      </c>
      <c r="H5" s="12" t="s">
        <v>3</v>
      </c>
      <c r="I5" s="13" t="s">
        <v>4</v>
      </c>
      <c r="J5" s="12" t="s">
        <v>3</v>
      </c>
      <c r="K5" s="13" t="s">
        <v>4</v>
      </c>
      <c r="L5" s="12" t="s">
        <v>3</v>
      </c>
      <c r="M5" s="13" t="s">
        <v>4</v>
      </c>
    </row>
    <row r="6" spans="1:13" s="4" customFormat="1" ht="14.25" customHeight="1">
      <c r="A6" s="14" t="s">
        <v>117</v>
      </c>
      <c r="B6" s="15">
        <f aca="true" t="shared" si="0" ref="B6:I6">SUM(B7:B20)</f>
        <v>731939</v>
      </c>
      <c r="C6" s="16">
        <f t="shared" si="0"/>
        <v>37118342840</v>
      </c>
      <c r="D6" s="15">
        <f t="shared" si="0"/>
        <v>721927</v>
      </c>
      <c r="E6" s="16">
        <f t="shared" si="0"/>
        <v>32016359150</v>
      </c>
      <c r="F6" s="15">
        <f t="shared" si="0"/>
        <v>745663</v>
      </c>
      <c r="G6" s="16">
        <f t="shared" si="0"/>
        <v>33026371372</v>
      </c>
      <c r="H6" s="15">
        <f t="shared" si="0"/>
        <v>741924</v>
      </c>
      <c r="I6" s="16">
        <f t="shared" si="0"/>
        <v>32209168690</v>
      </c>
      <c r="J6" s="15">
        <f>SUM(J7:J20)</f>
        <v>745920</v>
      </c>
      <c r="K6" s="16">
        <f>SUM(K7:K20)</f>
        <v>31973891268</v>
      </c>
      <c r="L6" s="15">
        <f>SUM(L7:L20)</f>
        <v>742265</v>
      </c>
      <c r="M6" s="16">
        <f>SUM(M7:M20)</f>
        <v>31924359588</v>
      </c>
    </row>
    <row r="7" spans="1:13" s="4" customFormat="1" ht="14.25" customHeight="1">
      <c r="A7" s="17" t="s">
        <v>5</v>
      </c>
      <c r="B7" s="18">
        <v>567491</v>
      </c>
      <c r="C7" s="19">
        <v>29937063070</v>
      </c>
      <c r="D7" s="18">
        <v>561096</v>
      </c>
      <c r="E7" s="19">
        <v>25901323548</v>
      </c>
      <c r="F7" s="18">
        <v>576981</v>
      </c>
      <c r="G7" s="19">
        <v>26525346557</v>
      </c>
      <c r="H7" s="18">
        <v>572522</v>
      </c>
      <c r="I7" s="19">
        <v>25922955483</v>
      </c>
      <c r="J7" s="18">
        <v>574734</v>
      </c>
      <c r="K7" s="19">
        <v>25723720213</v>
      </c>
      <c r="L7" s="18">
        <v>571259</v>
      </c>
      <c r="M7" s="19">
        <v>25846259370</v>
      </c>
    </row>
    <row r="8" spans="1:13" s="4" customFormat="1" ht="14.25" customHeight="1">
      <c r="A8" s="17" t="s">
        <v>6</v>
      </c>
      <c r="B8" s="18">
        <v>33215</v>
      </c>
      <c r="C8" s="19">
        <v>1579259825</v>
      </c>
      <c r="D8" s="18">
        <v>32409</v>
      </c>
      <c r="E8" s="19">
        <v>1364972393</v>
      </c>
      <c r="F8" s="18">
        <v>33943</v>
      </c>
      <c r="G8" s="19">
        <v>1443059140</v>
      </c>
      <c r="H8" s="18">
        <v>34317</v>
      </c>
      <c r="I8" s="19">
        <v>1399153718</v>
      </c>
      <c r="J8" s="18">
        <v>34665</v>
      </c>
      <c r="K8" s="19">
        <v>1394011486</v>
      </c>
      <c r="L8" s="18">
        <v>35140</v>
      </c>
      <c r="M8" s="19">
        <v>1385744572</v>
      </c>
    </row>
    <row r="9" spans="1:13" s="4" customFormat="1" ht="14.25" customHeight="1">
      <c r="A9" s="17" t="s">
        <v>7</v>
      </c>
      <c r="B9" s="18">
        <v>23021</v>
      </c>
      <c r="C9" s="19">
        <v>986448002</v>
      </c>
      <c r="D9" s="18">
        <v>22734</v>
      </c>
      <c r="E9" s="19">
        <v>849369093</v>
      </c>
      <c r="F9" s="18">
        <v>24146</v>
      </c>
      <c r="G9" s="19">
        <v>926108350</v>
      </c>
      <c r="H9" s="18">
        <v>24086</v>
      </c>
      <c r="I9" s="19">
        <v>887535885</v>
      </c>
      <c r="J9" s="18">
        <v>24226</v>
      </c>
      <c r="K9" s="19">
        <v>890184520</v>
      </c>
      <c r="L9" s="18">
        <v>24448</v>
      </c>
      <c r="M9" s="19">
        <v>865134707</v>
      </c>
    </row>
    <row r="10" spans="1:13" s="4" customFormat="1" ht="14.25" customHeight="1">
      <c r="A10" s="17" t="s">
        <v>8</v>
      </c>
      <c r="B10" s="18">
        <v>14573</v>
      </c>
      <c r="C10" s="19">
        <v>604468873</v>
      </c>
      <c r="D10" s="18">
        <v>13991</v>
      </c>
      <c r="E10" s="19">
        <v>468173888</v>
      </c>
      <c r="F10" s="18">
        <v>14861</v>
      </c>
      <c r="G10" s="19">
        <v>491904441</v>
      </c>
      <c r="H10" s="18">
        <v>14919</v>
      </c>
      <c r="I10" s="19">
        <v>483737983</v>
      </c>
      <c r="J10" s="18">
        <v>15054</v>
      </c>
      <c r="K10" s="19">
        <v>484367926</v>
      </c>
      <c r="L10" s="18">
        <v>15053</v>
      </c>
      <c r="M10" s="19">
        <v>468555907</v>
      </c>
    </row>
    <row r="11" spans="1:13" s="4" customFormat="1" ht="14.25" customHeight="1">
      <c r="A11" s="17" t="s">
        <v>9</v>
      </c>
      <c r="B11" s="18">
        <v>12194</v>
      </c>
      <c r="C11" s="19">
        <v>476903800</v>
      </c>
      <c r="D11" s="18">
        <v>12014</v>
      </c>
      <c r="E11" s="19">
        <v>400268240</v>
      </c>
      <c r="F11" s="18">
        <v>12333</v>
      </c>
      <c r="G11" s="19">
        <v>420471100</v>
      </c>
      <c r="H11" s="18">
        <v>12686</v>
      </c>
      <c r="I11" s="19">
        <v>418728140</v>
      </c>
      <c r="J11" s="18">
        <v>12845</v>
      </c>
      <c r="K11" s="19">
        <v>415699700</v>
      </c>
      <c r="L11" s="18">
        <v>12473</v>
      </c>
      <c r="M11" s="19">
        <v>399185800</v>
      </c>
    </row>
    <row r="12" spans="1:13" s="4" customFormat="1" ht="14.25" customHeight="1">
      <c r="A12" s="17" t="s">
        <v>10</v>
      </c>
      <c r="B12" s="18">
        <v>16513</v>
      </c>
      <c r="C12" s="19">
        <v>704272989</v>
      </c>
      <c r="D12" s="18">
        <v>16177</v>
      </c>
      <c r="E12" s="19">
        <v>613791888</v>
      </c>
      <c r="F12" s="18">
        <v>16707</v>
      </c>
      <c r="G12" s="19">
        <v>626115348</v>
      </c>
      <c r="H12" s="18">
        <v>16558</v>
      </c>
      <c r="I12" s="19">
        <v>614506450</v>
      </c>
      <c r="J12" s="18">
        <v>16474</v>
      </c>
      <c r="K12" s="19">
        <v>589654057</v>
      </c>
      <c r="L12" s="18">
        <v>16475</v>
      </c>
      <c r="M12" s="19">
        <v>568615953</v>
      </c>
    </row>
    <row r="13" spans="1:13" s="4" customFormat="1" ht="14.25" customHeight="1">
      <c r="A13" s="17" t="s">
        <v>11</v>
      </c>
      <c r="B13" s="18">
        <v>10880</v>
      </c>
      <c r="C13" s="19">
        <v>416896199</v>
      </c>
      <c r="D13" s="18">
        <v>10837</v>
      </c>
      <c r="E13" s="19">
        <v>354377459</v>
      </c>
      <c r="F13" s="18">
        <v>11346</v>
      </c>
      <c r="G13" s="19">
        <v>370908502</v>
      </c>
      <c r="H13" s="18">
        <v>11196</v>
      </c>
      <c r="I13" s="19">
        <v>347522688</v>
      </c>
      <c r="J13" s="18">
        <v>11261</v>
      </c>
      <c r="K13" s="19">
        <v>354571214</v>
      </c>
      <c r="L13" s="18">
        <v>11146</v>
      </c>
      <c r="M13" s="19">
        <v>335756064</v>
      </c>
    </row>
    <row r="14" spans="1:13" s="4" customFormat="1" ht="14.25" customHeight="1">
      <c r="A14" s="17" t="s">
        <v>12</v>
      </c>
      <c r="B14" s="18">
        <v>15104</v>
      </c>
      <c r="C14" s="19">
        <v>632709111</v>
      </c>
      <c r="D14" s="18">
        <v>14760</v>
      </c>
      <c r="E14" s="19">
        <v>524289599</v>
      </c>
      <c r="F14" s="18">
        <v>15501</v>
      </c>
      <c r="G14" s="19">
        <v>597092298</v>
      </c>
      <c r="H14" s="18">
        <v>15720</v>
      </c>
      <c r="I14" s="19">
        <v>568717411</v>
      </c>
      <c r="J14" s="18">
        <v>16584</v>
      </c>
      <c r="K14" s="19">
        <v>575023012</v>
      </c>
      <c r="L14" s="18">
        <v>16025</v>
      </c>
      <c r="M14" s="19">
        <v>550722606</v>
      </c>
    </row>
    <row r="15" spans="1:13" s="4" customFormat="1" ht="14.25" customHeight="1">
      <c r="A15" s="17" t="s">
        <v>13</v>
      </c>
      <c r="B15" s="18">
        <v>3225</v>
      </c>
      <c r="C15" s="19">
        <v>131381822</v>
      </c>
      <c r="D15" s="18">
        <v>3114</v>
      </c>
      <c r="E15" s="19">
        <v>110647671</v>
      </c>
      <c r="F15" s="18">
        <v>3181</v>
      </c>
      <c r="G15" s="19">
        <v>111504212</v>
      </c>
      <c r="H15" s="18">
        <v>3238</v>
      </c>
      <c r="I15" s="19">
        <v>109123150</v>
      </c>
      <c r="J15" s="18">
        <v>3253</v>
      </c>
      <c r="K15" s="19">
        <v>113053682</v>
      </c>
      <c r="L15" s="18">
        <v>3263</v>
      </c>
      <c r="M15" s="19">
        <v>108522918</v>
      </c>
    </row>
    <row r="16" spans="1:13" s="4" customFormat="1" ht="14.25" customHeight="1">
      <c r="A16" s="17" t="s">
        <v>14</v>
      </c>
      <c r="B16" s="18">
        <v>8517</v>
      </c>
      <c r="C16" s="19">
        <v>443944227</v>
      </c>
      <c r="D16" s="18">
        <v>8398</v>
      </c>
      <c r="E16" s="19">
        <v>401292797</v>
      </c>
      <c r="F16" s="18">
        <v>9003</v>
      </c>
      <c r="G16" s="19">
        <v>419415522</v>
      </c>
      <c r="H16" s="18">
        <v>9103</v>
      </c>
      <c r="I16" s="19">
        <v>398028881</v>
      </c>
      <c r="J16" s="18">
        <v>9247</v>
      </c>
      <c r="K16" s="19">
        <v>419485404</v>
      </c>
      <c r="L16" s="18">
        <v>9475</v>
      </c>
      <c r="M16" s="19">
        <v>416872800</v>
      </c>
    </row>
    <row r="17" spans="1:13" s="4" customFormat="1" ht="14.25" customHeight="1">
      <c r="A17" s="17" t="s">
        <v>15</v>
      </c>
      <c r="B17" s="18">
        <v>17456</v>
      </c>
      <c r="C17" s="19">
        <v>835049119</v>
      </c>
      <c r="D17" s="18">
        <v>16999</v>
      </c>
      <c r="E17" s="19">
        <v>710752314</v>
      </c>
      <c r="F17" s="18">
        <v>17711</v>
      </c>
      <c r="G17" s="19">
        <v>760273892</v>
      </c>
      <c r="H17" s="18">
        <v>17638</v>
      </c>
      <c r="I17" s="19">
        <v>733927963</v>
      </c>
      <c r="J17" s="18">
        <v>17582</v>
      </c>
      <c r="K17" s="19">
        <v>691045347</v>
      </c>
      <c r="L17" s="18">
        <v>17603</v>
      </c>
      <c r="M17" s="19">
        <v>671483824</v>
      </c>
    </row>
    <row r="18" spans="1:13" s="4" customFormat="1" ht="14.25" customHeight="1">
      <c r="A18" s="17" t="s">
        <v>16</v>
      </c>
      <c r="B18" s="18">
        <v>5800</v>
      </c>
      <c r="C18" s="19">
        <v>228858900</v>
      </c>
      <c r="D18" s="18">
        <v>5652</v>
      </c>
      <c r="E18" s="19">
        <v>199501770</v>
      </c>
      <c r="F18" s="18">
        <v>5925</v>
      </c>
      <c r="G18" s="19">
        <v>208627732</v>
      </c>
      <c r="H18" s="18">
        <v>5836</v>
      </c>
      <c r="I18" s="19">
        <v>202864333</v>
      </c>
      <c r="J18" s="18">
        <v>5798</v>
      </c>
      <c r="K18" s="19">
        <v>198882982</v>
      </c>
      <c r="L18" s="18">
        <v>5753</v>
      </c>
      <c r="M18" s="19">
        <v>189518015</v>
      </c>
    </row>
    <row r="19" spans="1:13" s="4" customFormat="1" ht="14.25" customHeight="1">
      <c r="A19" s="17" t="s">
        <v>17</v>
      </c>
      <c r="B19" s="18">
        <v>3622</v>
      </c>
      <c r="C19" s="19">
        <v>131354818</v>
      </c>
      <c r="D19" s="18">
        <v>3446</v>
      </c>
      <c r="E19" s="19">
        <v>109032818</v>
      </c>
      <c r="F19" s="18">
        <v>3731</v>
      </c>
      <c r="G19" s="19">
        <v>118152154</v>
      </c>
      <c r="H19" s="18">
        <v>3807</v>
      </c>
      <c r="I19" s="19">
        <v>114523310</v>
      </c>
      <c r="J19" s="18">
        <v>3911</v>
      </c>
      <c r="K19" s="19">
        <v>117034730</v>
      </c>
      <c r="L19" s="18">
        <v>3879</v>
      </c>
      <c r="M19" s="19">
        <v>111904850</v>
      </c>
    </row>
    <row r="20" spans="1:13" s="4" customFormat="1" ht="14.25" customHeight="1">
      <c r="A20" s="17" t="s">
        <v>18</v>
      </c>
      <c r="B20" s="18">
        <v>328</v>
      </c>
      <c r="C20" s="19">
        <v>9732085</v>
      </c>
      <c r="D20" s="18">
        <v>300</v>
      </c>
      <c r="E20" s="19">
        <v>8565672</v>
      </c>
      <c r="F20" s="18">
        <v>294</v>
      </c>
      <c r="G20" s="19">
        <v>7392124</v>
      </c>
      <c r="H20" s="18">
        <v>298</v>
      </c>
      <c r="I20" s="19">
        <v>7843295</v>
      </c>
      <c r="J20" s="18">
        <v>286</v>
      </c>
      <c r="K20" s="19">
        <v>7156995</v>
      </c>
      <c r="L20" s="18">
        <v>273</v>
      </c>
      <c r="M20" s="19">
        <v>6082202</v>
      </c>
    </row>
    <row r="21" spans="1:13" s="4" customFormat="1" ht="12" customHeight="1">
      <c r="A21" s="15"/>
      <c r="B21" s="15"/>
      <c r="C21" s="16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1:13" s="4" customFormat="1" ht="14.25" customHeight="1">
      <c r="A22" s="14" t="s">
        <v>118</v>
      </c>
      <c r="B22" s="15">
        <f aca="true" t="shared" si="1" ref="B22:I22">SUM(B23:B25)</f>
        <v>38919</v>
      </c>
      <c r="C22" s="16">
        <f t="shared" si="1"/>
        <v>1466885342</v>
      </c>
      <c r="D22" s="15">
        <f t="shared" si="1"/>
        <v>37920</v>
      </c>
      <c r="E22" s="16">
        <f t="shared" si="1"/>
        <v>1212733590</v>
      </c>
      <c r="F22" s="15">
        <f t="shared" si="1"/>
        <v>40375</v>
      </c>
      <c r="G22" s="16">
        <f t="shared" si="1"/>
        <v>1309766273</v>
      </c>
      <c r="H22" s="15">
        <f t="shared" si="1"/>
        <v>40126</v>
      </c>
      <c r="I22" s="16">
        <f t="shared" si="1"/>
        <v>1261773078</v>
      </c>
      <c r="J22" s="15">
        <f>SUM(J23:J25)</f>
        <v>40092</v>
      </c>
      <c r="K22" s="16">
        <f>SUM(K23:K25)</f>
        <v>1254479492</v>
      </c>
      <c r="L22" s="15">
        <f>SUM(L23:L25)</f>
        <v>40503</v>
      </c>
      <c r="M22" s="16">
        <f>SUM(M23:M25)</f>
        <v>1236439910</v>
      </c>
    </row>
    <row r="23" spans="1:13" s="4" customFormat="1" ht="14.25" customHeight="1">
      <c r="A23" s="17" t="s">
        <v>19</v>
      </c>
      <c r="B23" s="18">
        <v>26369</v>
      </c>
      <c r="C23" s="19">
        <v>1049947200</v>
      </c>
      <c r="D23" s="18">
        <v>25750</v>
      </c>
      <c r="E23" s="19">
        <v>862307600</v>
      </c>
      <c r="F23" s="18">
        <v>27555</v>
      </c>
      <c r="G23" s="19">
        <v>938268100</v>
      </c>
      <c r="H23" s="18">
        <v>27515</v>
      </c>
      <c r="I23" s="19">
        <v>909526200</v>
      </c>
      <c r="J23" s="18">
        <v>27615</v>
      </c>
      <c r="K23" s="19">
        <v>911322300</v>
      </c>
      <c r="L23" s="18">
        <v>28098</v>
      </c>
      <c r="M23" s="19">
        <v>898835330</v>
      </c>
    </row>
    <row r="24" spans="1:13" s="4" customFormat="1" ht="14.25" customHeight="1">
      <c r="A24" s="17" t="s">
        <v>20</v>
      </c>
      <c r="B24" s="18">
        <v>7120</v>
      </c>
      <c r="C24" s="19">
        <v>234140129</v>
      </c>
      <c r="D24" s="18">
        <v>6730</v>
      </c>
      <c r="E24" s="19">
        <v>191722296</v>
      </c>
      <c r="F24" s="18">
        <v>7139</v>
      </c>
      <c r="G24" s="19">
        <v>205691280</v>
      </c>
      <c r="H24" s="18">
        <v>6961</v>
      </c>
      <c r="I24" s="19">
        <v>193839250</v>
      </c>
      <c r="J24" s="18">
        <v>6947</v>
      </c>
      <c r="K24" s="19">
        <v>192383890</v>
      </c>
      <c r="L24" s="18">
        <v>6964</v>
      </c>
      <c r="M24" s="19">
        <v>189600600</v>
      </c>
    </row>
    <row r="25" spans="1:13" s="4" customFormat="1" ht="14.25" customHeight="1">
      <c r="A25" s="17" t="s">
        <v>21</v>
      </c>
      <c r="B25" s="18">
        <v>5430</v>
      </c>
      <c r="C25" s="19">
        <v>182798013</v>
      </c>
      <c r="D25" s="18">
        <v>5440</v>
      </c>
      <c r="E25" s="19">
        <v>158703694</v>
      </c>
      <c r="F25" s="18">
        <v>5681</v>
      </c>
      <c r="G25" s="19">
        <v>165806893</v>
      </c>
      <c r="H25" s="18">
        <v>5650</v>
      </c>
      <c r="I25" s="19">
        <v>158407628</v>
      </c>
      <c r="J25" s="18">
        <v>5530</v>
      </c>
      <c r="K25" s="19">
        <v>150773302</v>
      </c>
      <c r="L25" s="18">
        <v>5441</v>
      </c>
      <c r="M25" s="19">
        <v>148003980</v>
      </c>
    </row>
    <row r="26" spans="1:13" s="4" customFormat="1" ht="12" customHeight="1">
      <c r="A26" s="15"/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28"/>
      <c r="M26" s="28"/>
    </row>
    <row r="27" spans="1:13" s="4" customFormat="1" ht="14.25" customHeight="1">
      <c r="A27" s="14" t="s">
        <v>119</v>
      </c>
      <c r="B27" s="15">
        <f aca="true" t="shared" si="2" ref="B27:I27">SUM(B28:B32)</f>
        <v>164341</v>
      </c>
      <c r="C27" s="16">
        <f t="shared" si="2"/>
        <v>8081445973</v>
      </c>
      <c r="D27" s="15">
        <f t="shared" si="2"/>
        <v>162184</v>
      </c>
      <c r="E27" s="16">
        <f t="shared" si="2"/>
        <v>6984367252</v>
      </c>
      <c r="F27" s="15">
        <f t="shared" si="2"/>
        <v>169606</v>
      </c>
      <c r="G27" s="16">
        <f t="shared" si="2"/>
        <v>7189447844</v>
      </c>
      <c r="H27" s="15">
        <f t="shared" si="2"/>
        <v>170838</v>
      </c>
      <c r="I27" s="16">
        <f t="shared" si="2"/>
        <v>7043963040</v>
      </c>
      <c r="J27" s="15">
        <f>SUM(J28:J32)</f>
        <v>172708</v>
      </c>
      <c r="K27" s="16">
        <f>SUM(K28:K32)</f>
        <v>7047870247</v>
      </c>
      <c r="L27" s="15">
        <f>SUM(L28:L32)</f>
        <v>173770</v>
      </c>
      <c r="M27" s="16">
        <f>SUM(M28:M32)</f>
        <v>6877119830</v>
      </c>
    </row>
    <row r="28" spans="1:13" s="4" customFormat="1" ht="14.25" customHeight="1">
      <c r="A28" s="17" t="s">
        <v>22</v>
      </c>
      <c r="B28" s="18">
        <v>37138</v>
      </c>
      <c r="C28" s="19">
        <v>1842013549</v>
      </c>
      <c r="D28" s="18">
        <v>36765</v>
      </c>
      <c r="E28" s="19">
        <v>1589072139</v>
      </c>
      <c r="F28" s="18">
        <v>38819</v>
      </c>
      <c r="G28" s="19">
        <v>1652492492</v>
      </c>
      <c r="H28" s="18">
        <v>39053</v>
      </c>
      <c r="I28" s="19">
        <v>1634180748</v>
      </c>
      <c r="J28" s="18">
        <v>39926</v>
      </c>
      <c r="K28" s="19">
        <v>1630959452</v>
      </c>
      <c r="L28" s="18">
        <v>40420</v>
      </c>
      <c r="M28" s="19">
        <v>1606606664</v>
      </c>
    </row>
    <row r="29" spans="1:13" s="4" customFormat="1" ht="14.25" customHeight="1">
      <c r="A29" s="17" t="s">
        <v>25</v>
      </c>
      <c r="B29" s="18">
        <v>43936</v>
      </c>
      <c r="C29" s="19">
        <v>2135997095</v>
      </c>
      <c r="D29" s="18">
        <v>43631</v>
      </c>
      <c r="E29" s="19">
        <v>1868775067</v>
      </c>
      <c r="F29" s="18">
        <v>45818</v>
      </c>
      <c r="G29" s="19">
        <v>1907311567</v>
      </c>
      <c r="H29" s="18">
        <v>46204</v>
      </c>
      <c r="I29" s="19">
        <v>1868409045</v>
      </c>
      <c r="J29" s="18">
        <v>46859</v>
      </c>
      <c r="K29" s="19">
        <v>1881539772</v>
      </c>
      <c r="L29" s="18">
        <v>46908</v>
      </c>
      <c r="M29" s="19">
        <v>1848430819</v>
      </c>
    </row>
    <row r="30" spans="1:13" s="4" customFormat="1" ht="14.25" customHeight="1">
      <c r="A30" s="17" t="s">
        <v>24</v>
      </c>
      <c r="B30" s="18">
        <v>37071</v>
      </c>
      <c r="C30" s="19">
        <v>1828523706</v>
      </c>
      <c r="D30" s="18">
        <v>36513</v>
      </c>
      <c r="E30" s="19">
        <v>1587983696</v>
      </c>
      <c r="F30" s="18">
        <v>37874</v>
      </c>
      <c r="G30" s="19">
        <v>1605864845</v>
      </c>
      <c r="H30" s="18">
        <v>38101</v>
      </c>
      <c r="I30" s="19">
        <v>1613222033</v>
      </c>
      <c r="J30" s="18">
        <v>38453</v>
      </c>
      <c r="K30" s="19">
        <v>1601619414</v>
      </c>
      <c r="L30" s="18">
        <v>38950</v>
      </c>
      <c r="M30" s="19">
        <v>1577415492</v>
      </c>
    </row>
    <row r="31" spans="1:13" s="4" customFormat="1" ht="14.25" customHeight="1">
      <c r="A31" s="17" t="s">
        <v>23</v>
      </c>
      <c r="B31" s="18">
        <v>27872</v>
      </c>
      <c r="C31" s="19">
        <v>1445010890</v>
      </c>
      <c r="D31" s="18">
        <v>27448</v>
      </c>
      <c r="E31" s="19">
        <v>1243833576</v>
      </c>
      <c r="F31" s="18">
        <v>28212</v>
      </c>
      <c r="G31" s="19">
        <v>1275497210</v>
      </c>
      <c r="H31" s="18">
        <v>28625</v>
      </c>
      <c r="I31" s="19">
        <v>1210282549</v>
      </c>
      <c r="J31" s="18">
        <v>28535</v>
      </c>
      <c r="K31" s="19">
        <v>1213533239</v>
      </c>
      <c r="L31" s="18">
        <v>28477</v>
      </c>
      <c r="M31" s="19">
        <v>1154177788</v>
      </c>
    </row>
    <row r="32" spans="1:13" s="4" customFormat="1" ht="14.25" customHeight="1">
      <c r="A32" s="17" t="s">
        <v>26</v>
      </c>
      <c r="B32" s="18">
        <v>18324</v>
      </c>
      <c r="C32" s="19">
        <v>829900733</v>
      </c>
      <c r="D32" s="18">
        <v>17827</v>
      </c>
      <c r="E32" s="19">
        <v>694702774</v>
      </c>
      <c r="F32" s="18">
        <v>18883</v>
      </c>
      <c r="G32" s="19">
        <v>748281730</v>
      </c>
      <c r="H32" s="18">
        <v>18855</v>
      </c>
      <c r="I32" s="19">
        <v>717868665</v>
      </c>
      <c r="J32" s="18">
        <v>18935</v>
      </c>
      <c r="K32" s="19">
        <v>720218370</v>
      </c>
      <c r="L32" s="18">
        <v>19015</v>
      </c>
      <c r="M32" s="19">
        <v>690489067</v>
      </c>
    </row>
    <row r="33" spans="1:13" s="4" customFormat="1" ht="12" customHeight="1">
      <c r="A33" s="15"/>
      <c r="B33" s="18"/>
      <c r="C33" s="19"/>
      <c r="D33" s="18"/>
      <c r="E33" s="19"/>
      <c r="F33" s="18"/>
      <c r="G33" s="19"/>
      <c r="H33" s="18"/>
      <c r="I33" s="19"/>
      <c r="J33" s="18"/>
      <c r="K33" s="19"/>
      <c r="L33" s="18"/>
      <c r="M33" s="19"/>
    </row>
    <row r="34" spans="1:13" s="4" customFormat="1" ht="14.25" customHeight="1">
      <c r="A34" s="14" t="s">
        <v>120</v>
      </c>
      <c r="B34" s="15">
        <f aca="true" t="shared" si="3" ref="B34:M34">SUM(B35)</f>
        <v>441074</v>
      </c>
      <c r="C34" s="16">
        <f t="shared" si="3"/>
        <v>17819911100</v>
      </c>
      <c r="D34" s="15">
        <f t="shared" si="3"/>
        <v>424814</v>
      </c>
      <c r="E34" s="16">
        <f t="shared" si="3"/>
        <v>15107423969</v>
      </c>
      <c r="F34" s="15">
        <f t="shared" si="3"/>
        <v>437343</v>
      </c>
      <c r="G34" s="16">
        <f t="shared" si="3"/>
        <v>15772937817</v>
      </c>
      <c r="H34" s="15">
        <f t="shared" si="3"/>
        <v>430895</v>
      </c>
      <c r="I34" s="16">
        <f t="shared" si="3"/>
        <v>15079726901</v>
      </c>
      <c r="J34" s="15">
        <f t="shared" si="3"/>
        <v>427916</v>
      </c>
      <c r="K34" s="16">
        <f t="shared" si="3"/>
        <v>14953744030</v>
      </c>
      <c r="L34" s="15">
        <f t="shared" si="3"/>
        <v>424556</v>
      </c>
      <c r="M34" s="16">
        <f t="shared" si="3"/>
        <v>14714551022</v>
      </c>
    </row>
    <row r="35" spans="1:13" s="4" customFormat="1" ht="14.25" customHeight="1">
      <c r="A35" s="17" t="s">
        <v>27</v>
      </c>
      <c r="B35" s="18">
        <v>441074</v>
      </c>
      <c r="C35" s="19">
        <v>17819911100</v>
      </c>
      <c r="D35" s="18">
        <v>424814</v>
      </c>
      <c r="E35" s="19">
        <v>15107423969</v>
      </c>
      <c r="F35" s="18">
        <v>437343</v>
      </c>
      <c r="G35" s="19">
        <v>15772937817</v>
      </c>
      <c r="H35" s="18">
        <v>430895</v>
      </c>
      <c r="I35" s="19">
        <v>15079726901</v>
      </c>
      <c r="J35" s="18">
        <v>427916</v>
      </c>
      <c r="K35" s="19">
        <v>14953744030</v>
      </c>
      <c r="L35" s="18">
        <v>424556</v>
      </c>
      <c r="M35" s="19">
        <v>14714551022</v>
      </c>
    </row>
    <row r="36" spans="1:13" s="4" customFormat="1" ht="12" customHeight="1">
      <c r="A36" s="15"/>
      <c r="B36" s="15"/>
      <c r="C36" s="16"/>
      <c r="D36" s="15"/>
      <c r="E36" s="16"/>
      <c r="F36" s="15"/>
      <c r="G36" s="16"/>
      <c r="H36" s="15"/>
      <c r="I36" s="16"/>
      <c r="J36" s="15"/>
      <c r="K36" s="16"/>
      <c r="L36" s="15"/>
      <c r="M36" s="16"/>
    </row>
    <row r="37" spans="1:13" s="4" customFormat="1" ht="14.25" customHeight="1">
      <c r="A37" s="14" t="s">
        <v>28</v>
      </c>
      <c r="B37" s="15">
        <f aca="true" t="shared" si="4" ref="B37:I37">SUM(B38:B42)</f>
        <v>60266</v>
      </c>
      <c r="C37" s="16">
        <f t="shared" si="4"/>
        <v>2234028668</v>
      </c>
      <c r="D37" s="15">
        <f t="shared" si="4"/>
        <v>58358</v>
      </c>
      <c r="E37" s="16">
        <f t="shared" si="4"/>
        <v>1832973345</v>
      </c>
      <c r="F37" s="15">
        <f t="shared" si="4"/>
        <v>61224</v>
      </c>
      <c r="G37" s="16">
        <f t="shared" si="4"/>
        <v>1966785882</v>
      </c>
      <c r="H37" s="15">
        <f t="shared" si="4"/>
        <v>60464</v>
      </c>
      <c r="I37" s="16">
        <f t="shared" si="4"/>
        <v>1894146921</v>
      </c>
      <c r="J37" s="15">
        <f>SUM(J38:J42)</f>
        <v>60200</v>
      </c>
      <c r="K37" s="16">
        <f>SUM(K38:K42)</f>
        <v>1877564010</v>
      </c>
      <c r="L37" s="15">
        <f>SUM(L38:L42)</f>
        <v>59456</v>
      </c>
      <c r="M37" s="16">
        <f>SUM(M38:M42)</f>
        <v>1821621997</v>
      </c>
    </row>
    <row r="38" spans="1:13" s="4" customFormat="1" ht="14.25" customHeight="1">
      <c r="A38" s="17" t="s">
        <v>29</v>
      </c>
      <c r="B38" s="18">
        <v>20424</v>
      </c>
      <c r="C38" s="19">
        <v>693754070</v>
      </c>
      <c r="D38" s="18">
        <v>19636</v>
      </c>
      <c r="E38" s="19">
        <v>567320778</v>
      </c>
      <c r="F38" s="18">
        <v>20720</v>
      </c>
      <c r="G38" s="19">
        <v>613204286</v>
      </c>
      <c r="H38" s="18">
        <v>20392</v>
      </c>
      <c r="I38" s="19">
        <v>587164832</v>
      </c>
      <c r="J38" s="18">
        <v>19902</v>
      </c>
      <c r="K38" s="19">
        <v>590579818</v>
      </c>
      <c r="L38" s="18">
        <v>19631</v>
      </c>
      <c r="M38" s="19">
        <v>549240480</v>
      </c>
    </row>
    <row r="39" spans="1:13" s="4" customFormat="1" ht="14.25" customHeight="1">
      <c r="A39" s="17" t="s">
        <v>30</v>
      </c>
      <c r="B39" s="18">
        <v>12344</v>
      </c>
      <c r="C39" s="19">
        <v>446398725</v>
      </c>
      <c r="D39" s="18">
        <v>11970</v>
      </c>
      <c r="E39" s="19">
        <v>364743654</v>
      </c>
      <c r="F39" s="18">
        <v>12532</v>
      </c>
      <c r="G39" s="19">
        <v>393766393</v>
      </c>
      <c r="H39" s="18">
        <v>12252</v>
      </c>
      <c r="I39" s="19">
        <v>378120057</v>
      </c>
      <c r="J39" s="18">
        <v>12233</v>
      </c>
      <c r="K39" s="19">
        <v>369732761</v>
      </c>
      <c r="L39" s="18">
        <v>12025</v>
      </c>
      <c r="M39" s="19">
        <v>368241940</v>
      </c>
    </row>
    <row r="40" spans="1:13" s="4" customFormat="1" ht="14.25" customHeight="1">
      <c r="A40" s="17" t="s">
        <v>31</v>
      </c>
      <c r="B40" s="18">
        <v>7235</v>
      </c>
      <c r="C40" s="19">
        <v>274785428</v>
      </c>
      <c r="D40" s="18">
        <v>6836</v>
      </c>
      <c r="E40" s="19">
        <v>212844046</v>
      </c>
      <c r="F40" s="18">
        <v>6915</v>
      </c>
      <c r="G40" s="19">
        <v>228457433</v>
      </c>
      <c r="H40" s="18">
        <v>6782</v>
      </c>
      <c r="I40" s="19">
        <v>213836889</v>
      </c>
      <c r="J40" s="18">
        <v>6850</v>
      </c>
      <c r="K40" s="19">
        <v>210205393</v>
      </c>
      <c r="L40" s="18">
        <v>6694</v>
      </c>
      <c r="M40" s="19">
        <v>207586958</v>
      </c>
    </row>
    <row r="41" spans="1:13" s="4" customFormat="1" ht="14.25" customHeight="1">
      <c r="A41" s="17" t="s">
        <v>32</v>
      </c>
      <c r="B41" s="18">
        <v>12154</v>
      </c>
      <c r="C41" s="19">
        <v>482877431</v>
      </c>
      <c r="D41" s="18">
        <v>12041</v>
      </c>
      <c r="E41" s="19">
        <v>412187120</v>
      </c>
      <c r="F41" s="18">
        <v>12534</v>
      </c>
      <c r="G41" s="19">
        <v>437542411</v>
      </c>
      <c r="H41" s="18">
        <v>12496</v>
      </c>
      <c r="I41" s="19">
        <v>429588538</v>
      </c>
      <c r="J41" s="18">
        <v>12691</v>
      </c>
      <c r="K41" s="19">
        <v>425078580</v>
      </c>
      <c r="L41" s="18">
        <v>12611</v>
      </c>
      <c r="M41" s="19">
        <v>421580478</v>
      </c>
    </row>
    <row r="42" spans="1:13" s="4" customFormat="1" ht="14.25" customHeight="1">
      <c r="A42" s="17" t="s">
        <v>33</v>
      </c>
      <c r="B42" s="18">
        <v>8109</v>
      </c>
      <c r="C42" s="19">
        <v>336213014</v>
      </c>
      <c r="D42" s="18">
        <v>7875</v>
      </c>
      <c r="E42" s="19">
        <v>275877747</v>
      </c>
      <c r="F42" s="18">
        <v>8523</v>
      </c>
      <c r="G42" s="19">
        <v>293815359</v>
      </c>
      <c r="H42" s="18">
        <v>8542</v>
      </c>
      <c r="I42" s="19">
        <v>285436605</v>
      </c>
      <c r="J42" s="18">
        <v>8524</v>
      </c>
      <c r="K42" s="19">
        <v>281967458</v>
      </c>
      <c r="L42" s="18">
        <v>8495</v>
      </c>
      <c r="M42" s="19">
        <v>274972141</v>
      </c>
    </row>
    <row r="43" spans="1:13" s="4" customFormat="1" ht="12" customHeight="1">
      <c r="A43" s="15"/>
      <c r="B43" s="15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spans="1:13" s="4" customFormat="1" ht="14.25" customHeight="1">
      <c r="A44" s="14" t="s">
        <v>34</v>
      </c>
      <c r="B44" s="15">
        <f aca="true" t="shared" si="5" ref="B44:I44">SUM(B45:B49)</f>
        <v>50458</v>
      </c>
      <c r="C44" s="16">
        <f t="shared" si="5"/>
        <v>1745651409</v>
      </c>
      <c r="D44" s="15">
        <f t="shared" si="5"/>
        <v>48259</v>
      </c>
      <c r="E44" s="16">
        <f t="shared" si="5"/>
        <v>1445085376</v>
      </c>
      <c r="F44" s="15">
        <f t="shared" si="5"/>
        <v>50063</v>
      </c>
      <c r="G44" s="16">
        <f t="shared" si="5"/>
        <v>1532250807</v>
      </c>
      <c r="H44" s="15">
        <f t="shared" si="5"/>
        <v>49076</v>
      </c>
      <c r="I44" s="16">
        <f t="shared" si="5"/>
        <v>1444650508</v>
      </c>
      <c r="J44" s="15">
        <f>SUM(J45:J49)</f>
        <v>48459</v>
      </c>
      <c r="K44" s="16">
        <f>SUM(K45:K49)</f>
        <v>1424311485</v>
      </c>
      <c r="L44" s="15">
        <f>SUM(L45:L49)</f>
        <v>47741</v>
      </c>
      <c r="M44" s="16">
        <f>SUM(M45:M49)</f>
        <v>1355230118</v>
      </c>
    </row>
    <row r="45" spans="1:13" s="4" customFormat="1" ht="14.25" customHeight="1">
      <c r="A45" s="17" t="s">
        <v>35</v>
      </c>
      <c r="B45" s="18">
        <v>25591</v>
      </c>
      <c r="C45" s="19">
        <v>951281595</v>
      </c>
      <c r="D45" s="18">
        <v>24475</v>
      </c>
      <c r="E45" s="19">
        <v>797223792</v>
      </c>
      <c r="F45" s="18">
        <v>25503</v>
      </c>
      <c r="G45" s="19">
        <v>832628175</v>
      </c>
      <c r="H45" s="18">
        <v>24989</v>
      </c>
      <c r="I45" s="19">
        <v>772541039</v>
      </c>
      <c r="J45" s="18">
        <v>24602</v>
      </c>
      <c r="K45" s="19">
        <v>759880570</v>
      </c>
      <c r="L45" s="18">
        <v>24267</v>
      </c>
      <c r="M45" s="19">
        <v>720124351</v>
      </c>
    </row>
    <row r="46" spans="1:13" s="4" customFormat="1" ht="14.25" customHeight="1">
      <c r="A46" s="17" t="s">
        <v>36</v>
      </c>
      <c r="B46" s="18">
        <v>8552</v>
      </c>
      <c r="C46" s="19">
        <v>270510620</v>
      </c>
      <c r="D46" s="18">
        <v>8175</v>
      </c>
      <c r="E46" s="19">
        <v>217968040</v>
      </c>
      <c r="F46" s="18">
        <v>8451</v>
      </c>
      <c r="G46" s="19">
        <v>240165120</v>
      </c>
      <c r="H46" s="18">
        <v>8331</v>
      </c>
      <c r="I46" s="19">
        <v>229900900</v>
      </c>
      <c r="J46" s="18">
        <v>8297</v>
      </c>
      <c r="K46" s="19">
        <v>226824980</v>
      </c>
      <c r="L46" s="18">
        <v>8173</v>
      </c>
      <c r="M46" s="19">
        <v>221239850</v>
      </c>
    </row>
    <row r="47" spans="1:13" s="4" customFormat="1" ht="14.25" customHeight="1">
      <c r="A47" s="17" t="s">
        <v>37</v>
      </c>
      <c r="B47" s="18">
        <v>4114</v>
      </c>
      <c r="C47" s="19">
        <v>131465284</v>
      </c>
      <c r="D47" s="18">
        <v>4018</v>
      </c>
      <c r="E47" s="19">
        <v>108979682</v>
      </c>
      <c r="F47" s="18">
        <v>4031</v>
      </c>
      <c r="G47" s="19">
        <v>116129011</v>
      </c>
      <c r="H47" s="18">
        <v>3887</v>
      </c>
      <c r="I47" s="19">
        <v>109122268</v>
      </c>
      <c r="J47" s="18">
        <v>3808</v>
      </c>
      <c r="K47" s="19">
        <v>107008746</v>
      </c>
      <c r="L47" s="18">
        <v>3757</v>
      </c>
      <c r="M47" s="19">
        <v>101354847</v>
      </c>
    </row>
    <row r="48" spans="1:13" s="4" customFormat="1" ht="14.25" customHeight="1">
      <c r="A48" s="17" t="s">
        <v>38</v>
      </c>
      <c r="B48" s="18">
        <v>4168</v>
      </c>
      <c r="C48" s="19">
        <v>128900245</v>
      </c>
      <c r="D48" s="18">
        <v>4051</v>
      </c>
      <c r="E48" s="19">
        <v>105387037</v>
      </c>
      <c r="F48" s="18">
        <v>4235</v>
      </c>
      <c r="G48" s="19">
        <v>112876940</v>
      </c>
      <c r="H48" s="18">
        <v>4111</v>
      </c>
      <c r="I48" s="19">
        <v>111271934</v>
      </c>
      <c r="J48" s="18">
        <v>4061</v>
      </c>
      <c r="K48" s="19">
        <v>109649160</v>
      </c>
      <c r="L48" s="18">
        <v>4021</v>
      </c>
      <c r="M48" s="19">
        <v>103392843</v>
      </c>
    </row>
    <row r="49" spans="1:13" s="4" customFormat="1" ht="14.25" customHeight="1">
      <c r="A49" s="17" t="s">
        <v>39</v>
      </c>
      <c r="B49" s="18">
        <v>8033</v>
      </c>
      <c r="C49" s="19">
        <v>263493665</v>
      </c>
      <c r="D49" s="18">
        <v>7540</v>
      </c>
      <c r="E49" s="19">
        <v>215526825</v>
      </c>
      <c r="F49" s="18">
        <v>7843</v>
      </c>
      <c r="G49" s="19">
        <v>230451561</v>
      </c>
      <c r="H49" s="18">
        <v>7758</v>
      </c>
      <c r="I49" s="19">
        <v>221814367</v>
      </c>
      <c r="J49" s="18">
        <v>7691</v>
      </c>
      <c r="K49" s="19">
        <v>220948029</v>
      </c>
      <c r="L49" s="18">
        <v>7523</v>
      </c>
      <c r="M49" s="19">
        <v>209118227</v>
      </c>
    </row>
    <row r="50" spans="1:13" s="4" customFormat="1" ht="12" customHeight="1">
      <c r="A50" s="17"/>
      <c r="B50" s="18"/>
      <c r="C50" s="19"/>
      <c r="D50" s="18"/>
      <c r="E50" s="19"/>
      <c r="F50" s="18"/>
      <c r="G50" s="19"/>
      <c r="H50" s="18"/>
      <c r="I50" s="19"/>
      <c r="J50" s="18"/>
      <c r="K50" s="19"/>
      <c r="L50" s="18"/>
      <c r="M50" s="19"/>
    </row>
    <row r="51" spans="1:18" s="4" customFormat="1" ht="14.25" customHeight="1">
      <c r="A51" s="14" t="s">
        <v>40</v>
      </c>
      <c r="B51" s="15">
        <f aca="true" t="shared" si="6" ref="B51:I51">SUM(B52:B61)</f>
        <v>54195</v>
      </c>
      <c r="C51" s="16">
        <f t="shared" si="6"/>
        <v>1722104885</v>
      </c>
      <c r="D51" s="15">
        <f t="shared" si="6"/>
        <v>52117</v>
      </c>
      <c r="E51" s="16">
        <f t="shared" si="6"/>
        <v>1371199872</v>
      </c>
      <c r="F51" s="15">
        <f t="shared" si="6"/>
        <v>53192</v>
      </c>
      <c r="G51" s="16">
        <f t="shared" si="6"/>
        <v>1513187757</v>
      </c>
      <c r="H51" s="15">
        <f t="shared" si="6"/>
        <v>52554</v>
      </c>
      <c r="I51" s="16">
        <f t="shared" si="6"/>
        <v>1471062993</v>
      </c>
      <c r="J51" s="15">
        <f>SUM(J52:J61)</f>
        <v>51489</v>
      </c>
      <c r="K51" s="16">
        <f>SUM(K52:K61)</f>
        <v>1418962423</v>
      </c>
      <c r="L51" s="15">
        <f>SUM(L52:L61)</f>
        <v>50618</v>
      </c>
      <c r="M51" s="16">
        <f>SUM(M52:M61)</f>
        <v>1370891426</v>
      </c>
      <c r="N51" s="6"/>
      <c r="O51" s="6"/>
      <c r="P51" s="6"/>
      <c r="Q51" s="6"/>
      <c r="R51" s="6"/>
    </row>
    <row r="52" spans="1:13" s="4" customFormat="1" ht="14.25" customHeight="1">
      <c r="A52" s="17" t="s">
        <v>41</v>
      </c>
      <c r="B52" s="18">
        <v>21408</v>
      </c>
      <c r="C52" s="19">
        <v>757558804</v>
      </c>
      <c r="D52" s="18">
        <v>20387</v>
      </c>
      <c r="E52" s="19">
        <v>612520266</v>
      </c>
      <c r="F52" s="18">
        <v>20559</v>
      </c>
      <c r="G52" s="19">
        <v>667358234</v>
      </c>
      <c r="H52" s="18">
        <v>20231</v>
      </c>
      <c r="I52" s="19">
        <v>641675281</v>
      </c>
      <c r="J52" s="18">
        <v>19888</v>
      </c>
      <c r="K52" s="19">
        <v>615599874</v>
      </c>
      <c r="L52" s="18">
        <v>19620</v>
      </c>
      <c r="M52" s="19">
        <v>594281424</v>
      </c>
    </row>
    <row r="53" spans="1:13" s="4" customFormat="1" ht="14.25" customHeight="1">
      <c r="A53" s="17" t="s">
        <v>42</v>
      </c>
      <c r="B53" s="18">
        <v>5112</v>
      </c>
      <c r="C53" s="19">
        <v>171494452</v>
      </c>
      <c r="D53" s="18">
        <v>5093</v>
      </c>
      <c r="E53" s="19">
        <v>138800600</v>
      </c>
      <c r="F53" s="18">
        <v>5261</v>
      </c>
      <c r="G53" s="19">
        <v>148962800</v>
      </c>
      <c r="H53" s="18">
        <v>5431</v>
      </c>
      <c r="I53" s="19">
        <v>153197200</v>
      </c>
      <c r="J53" s="18">
        <v>5117</v>
      </c>
      <c r="K53" s="19">
        <v>143309900</v>
      </c>
      <c r="L53" s="18">
        <v>4990</v>
      </c>
      <c r="M53" s="19">
        <v>136206900</v>
      </c>
    </row>
    <row r="54" spans="1:13" s="4" customFormat="1" ht="14.25" customHeight="1">
      <c r="A54" s="17" t="s">
        <v>43</v>
      </c>
      <c r="B54" s="18">
        <v>4773</v>
      </c>
      <c r="C54" s="19">
        <v>143751449</v>
      </c>
      <c r="D54" s="18">
        <v>4467</v>
      </c>
      <c r="E54" s="19">
        <v>114975355</v>
      </c>
      <c r="F54" s="18">
        <v>4587</v>
      </c>
      <c r="G54" s="19">
        <v>124208597</v>
      </c>
      <c r="H54" s="18">
        <v>4509</v>
      </c>
      <c r="I54" s="19">
        <v>120175462</v>
      </c>
      <c r="J54" s="18">
        <v>4394</v>
      </c>
      <c r="K54" s="19">
        <v>115114777</v>
      </c>
      <c r="L54" s="18">
        <v>4281</v>
      </c>
      <c r="M54" s="19">
        <v>107727772</v>
      </c>
    </row>
    <row r="55" spans="1:13" s="4" customFormat="1" ht="14.25" customHeight="1">
      <c r="A55" s="17" t="s">
        <v>44</v>
      </c>
      <c r="B55" s="18">
        <v>2676</v>
      </c>
      <c r="C55" s="19">
        <v>80355378</v>
      </c>
      <c r="D55" s="18">
        <v>2622</v>
      </c>
      <c r="E55" s="19">
        <v>62079049</v>
      </c>
      <c r="F55" s="18">
        <v>2712</v>
      </c>
      <c r="G55" s="19">
        <v>69360979</v>
      </c>
      <c r="H55" s="18">
        <v>2743</v>
      </c>
      <c r="I55" s="19">
        <v>70587457</v>
      </c>
      <c r="J55" s="18">
        <v>2671</v>
      </c>
      <c r="K55" s="19">
        <v>69302549</v>
      </c>
      <c r="L55" s="18">
        <v>2629</v>
      </c>
      <c r="M55" s="19">
        <v>67355784</v>
      </c>
    </row>
    <row r="56" spans="1:13" s="4" customFormat="1" ht="14.25" customHeight="1">
      <c r="A56" s="17" t="s">
        <v>45</v>
      </c>
      <c r="B56" s="18">
        <v>6997</v>
      </c>
      <c r="C56" s="19">
        <v>179557294</v>
      </c>
      <c r="D56" s="18">
        <v>6663</v>
      </c>
      <c r="E56" s="19">
        <v>135348994</v>
      </c>
      <c r="F56" s="18">
        <v>6781</v>
      </c>
      <c r="G56" s="19">
        <v>153341907</v>
      </c>
      <c r="H56" s="18">
        <v>6633</v>
      </c>
      <c r="I56" s="19">
        <v>149934674</v>
      </c>
      <c r="J56" s="18">
        <v>6550</v>
      </c>
      <c r="K56" s="19">
        <v>147064054</v>
      </c>
      <c r="L56" s="18">
        <v>6341</v>
      </c>
      <c r="M56" s="19">
        <v>143032585</v>
      </c>
    </row>
    <row r="57" spans="1:13" s="4" customFormat="1" ht="14.25" customHeight="1">
      <c r="A57" s="17" t="s">
        <v>46</v>
      </c>
      <c r="B57" s="18">
        <v>3674</v>
      </c>
      <c r="C57" s="19">
        <v>110339728</v>
      </c>
      <c r="D57" s="18">
        <v>3679</v>
      </c>
      <c r="E57" s="19">
        <v>86882186</v>
      </c>
      <c r="F57" s="18">
        <v>3646</v>
      </c>
      <c r="G57" s="19">
        <v>98718452</v>
      </c>
      <c r="H57" s="18">
        <v>3528</v>
      </c>
      <c r="I57" s="19">
        <v>90784192</v>
      </c>
      <c r="J57" s="18">
        <v>3452</v>
      </c>
      <c r="K57" s="19">
        <v>88840042</v>
      </c>
      <c r="L57" s="18">
        <v>3502</v>
      </c>
      <c r="M57" s="19">
        <v>88168808</v>
      </c>
    </row>
    <row r="58" spans="1:13" s="4" customFormat="1" ht="14.25" customHeight="1">
      <c r="A58" s="17" t="s">
        <v>47</v>
      </c>
      <c r="B58" s="18">
        <v>3639</v>
      </c>
      <c r="C58" s="19">
        <v>103715110</v>
      </c>
      <c r="D58" s="18">
        <v>3504</v>
      </c>
      <c r="E58" s="19">
        <v>81498473</v>
      </c>
      <c r="F58" s="18">
        <v>3689</v>
      </c>
      <c r="G58" s="19">
        <v>91448520</v>
      </c>
      <c r="H58" s="18">
        <v>3596</v>
      </c>
      <c r="I58" s="19">
        <v>88468596</v>
      </c>
      <c r="J58" s="18">
        <v>3579</v>
      </c>
      <c r="K58" s="19">
        <v>86566361</v>
      </c>
      <c r="L58" s="18">
        <v>3529</v>
      </c>
      <c r="M58" s="19">
        <v>83534046</v>
      </c>
    </row>
    <row r="59" spans="1:13" s="4" customFormat="1" ht="14.25" customHeight="1">
      <c r="A59" s="17" t="s">
        <v>48</v>
      </c>
      <c r="B59" s="18">
        <v>2766</v>
      </c>
      <c r="C59" s="19">
        <v>76972013</v>
      </c>
      <c r="D59" s="18">
        <v>2655</v>
      </c>
      <c r="E59" s="19">
        <v>60849961</v>
      </c>
      <c r="F59" s="18">
        <v>2785</v>
      </c>
      <c r="G59" s="19">
        <v>73515257</v>
      </c>
      <c r="H59" s="18">
        <v>2775</v>
      </c>
      <c r="I59" s="19">
        <v>71743150</v>
      </c>
      <c r="J59" s="18">
        <v>2746</v>
      </c>
      <c r="K59" s="19">
        <v>69167180</v>
      </c>
      <c r="L59" s="18">
        <v>2685</v>
      </c>
      <c r="M59" s="19">
        <v>69524940</v>
      </c>
    </row>
    <row r="60" spans="1:13" s="4" customFormat="1" ht="14.25" customHeight="1">
      <c r="A60" s="17" t="s">
        <v>49</v>
      </c>
      <c r="B60" s="18">
        <v>1976</v>
      </c>
      <c r="C60" s="19">
        <v>59660093</v>
      </c>
      <c r="D60" s="18">
        <v>1910</v>
      </c>
      <c r="E60" s="19">
        <v>49020629</v>
      </c>
      <c r="F60" s="18">
        <v>1956</v>
      </c>
      <c r="G60" s="19">
        <v>53342661</v>
      </c>
      <c r="H60" s="18">
        <v>1918</v>
      </c>
      <c r="I60" s="19">
        <v>51941794</v>
      </c>
      <c r="J60" s="18">
        <v>1938</v>
      </c>
      <c r="K60" s="19">
        <v>53201905</v>
      </c>
      <c r="L60" s="18">
        <v>1882</v>
      </c>
      <c r="M60" s="19">
        <v>51764452</v>
      </c>
    </row>
    <row r="61" spans="1:13" s="4" customFormat="1" ht="14.25" customHeight="1">
      <c r="A61" s="20" t="s">
        <v>121</v>
      </c>
      <c r="B61" s="21">
        <v>1174</v>
      </c>
      <c r="C61" s="22">
        <v>38700564</v>
      </c>
      <c r="D61" s="21">
        <v>1137</v>
      </c>
      <c r="E61" s="22">
        <v>29224359</v>
      </c>
      <c r="F61" s="21">
        <v>1216</v>
      </c>
      <c r="G61" s="22">
        <v>32930350</v>
      </c>
      <c r="H61" s="21">
        <v>1190</v>
      </c>
      <c r="I61" s="22">
        <v>32555187</v>
      </c>
      <c r="J61" s="21">
        <v>1154</v>
      </c>
      <c r="K61" s="22">
        <v>30795781</v>
      </c>
      <c r="L61" s="21">
        <v>1159</v>
      </c>
      <c r="M61" s="22">
        <v>29294715</v>
      </c>
    </row>
    <row r="62" spans="1:13" s="5" customFormat="1" ht="12" customHeight="1">
      <c r="A62" s="23"/>
      <c r="B62" s="24" t="s">
        <v>3</v>
      </c>
      <c r="C62" s="25" t="s">
        <v>4</v>
      </c>
      <c r="D62" s="24" t="s">
        <v>3</v>
      </c>
      <c r="E62" s="25" t="s">
        <v>4</v>
      </c>
      <c r="F62" s="24" t="s">
        <v>3</v>
      </c>
      <c r="G62" s="25" t="s">
        <v>4</v>
      </c>
      <c r="H62" s="24" t="s">
        <v>3</v>
      </c>
      <c r="I62" s="25" t="s">
        <v>4</v>
      </c>
      <c r="J62" s="24" t="s">
        <v>3</v>
      </c>
      <c r="K62" s="25" t="s">
        <v>4</v>
      </c>
      <c r="L62" s="24" t="s">
        <v>3</v>
      </c>
      <c r="M62" s="25" t="s">
        <v>4</v>
      </c>
    </row>
    <row r="63" spans="1:13" s="4" customFormat="1" ht="12.75" customHeight="1">
      <c r="A63" s="14" t="s">
        <v>50</v>
      </c>
      <c r="B63" s="15">
        <f aca="true" t="shared" si="7" ref="B63:I63">SUM(B64:B73)</f>
        <v>83637</v>
      </c>
      <c r="C63" s="16">
        <f t="shared" si="7"/>
        <v>2773089614</v>
      </c>
      <c r="D63" s="15">
        <f t="shared" si="7"/>
        <v>77519</v>
      </c>
      <c r="E63" s="16">
        <f t="shared" si="7"/>
        <v>2265126981</v>
      </c>
      <c r="F63" s="15">
        <f t="shared" si="7"/>
        <v>79583</v>
      </c>
      <c r="G63" s="16">
        <f t="shared" si="7"/>
        <v>2421735111</v>
      </c>
      <c r="H63" s="15">
        <f t="shared" si="7"/>
        <v>78646</v>
      </c>
      <c r="I63" s="16">
        <f t="shared" si="7"/>
        <v>2391909166</v>
      </c>
      <c r="J63" s="15">
        <f>SUM(J64:J73)</f>
        <v>77986</v>
      </c>
      <c r="K63" s="16">
        <f>SUM(K64:K73)</f>
        <v>2347147332</v>
      </c>
      <c r="L63" s="15">
        <f>SUM(L64:L73)</f>
        <v>77277</v>
      </c>
      <c r="M63" s="16">
        <f>SUM(M64:M73)</f>
        <v>2303561438</v>
      </c>
    </row>
    <row r="64" spans="1:13" s="4" customFormat="1" ht="12.75" customHeight="1">
      <c r="A64" s="17" t="s">
        <v>51</v>
      </c>
      <c r="B64" s="18">
        <v>33197</v>
      </c>
      <c r="C64" s="19">
        <v>1295114620</v>
      </c>
      <c r="D64" s="18">
        <v>32117</v>
      </c>
      <c r="E64" s="19">
        <v>1087366331</v>
      </c>
      <c r="F64" s="18">
        <v>32450</v>
      </c>
      <c r="G64" s="19">
        <v>1139057554</v>
      </c>
      <c r="H64" s="18">
        <v>32371</v>
      </c>
      <c r="I64" s="19">
        <v>1130420844</v>
      </c>
      <c r="J64" s="18">
        <v>32104</v>
      </c>
      <c r="K64" s="19">
        <v>1127638420</v>
      </c>
      <c r="L64" s="18">
        <v>31855</v>
      </c>
      <c r="M64" s="19">
        <v>1101877317</v>
      </c>
    </row>
    <row r="65" spans="1:13" s="4" customFormat="1" ht="12.75" customHeight="1">
      <c r="A65" s="17" t="s">
        <v>52</v>
      </c>
      <c r="B65" s="18">
        <v>4402</v>
      </c>
      <c r="C65" s="19">
        <v>111454156</v>
      </c>
      <c r="D65" s="18">
        <v>4269</v>
      </c>
      <c r="E65" s="19">
        <v>85360841</v>
      </c>
      <c r="F65" s="18">
        <v>4233</v>
      </c>
      <c r="G65" s="19">
        <v>95462352</v>
      </c>
      <c r="H65" s="18">
        <v>4217</v>
      </c>
      <c r="I65" s="19">
        <v>94730700</v>
      </c>
      <c r="J65" s="18">
        <v>4151</v>
      </c>
      <c r="K65" s="19">
        <v>89804200</v>
      </c>
      <c r="L65" s="18">
        <v>4125</v>
      </c>
      <c r="M65" s="19">
        <v>87690000</v>
      </c>
    </row>
    <row r="66" spans="1:13" s="4" customFormat="1" ht="12.75" customHeight="1">
      <c r="A66" s="17" t="s">
        <v>53</v>
      </c>
      <c r="B66" s="18">
        <v>4138</v>
      </c>
      <c r="C66" s="19">
        <v>120870090</v>
      </c>
      <c r="D66" s="18">
        <v>3880</v>
      </c>
      <c r="E66" s="19">
        <v>96680308</v>
      </c>
      <c r="F66" s="18">
        <v>4054</v>
      </c>
      <c r="G66" s="19">
        <v>108912119</v>
      </c>
      <c r="H66" s="18">
        <v>3984</v>
      </c>
      <c r="I66" s="19">
        <v>107088374</v>
      </c>
      <c r="J66" s="18">
        <v>3896</v>
      </c>
      <c r="K66" s="19">
        <v>104694363</v>
      </c>
      <c r="L66" s="18">
        <v>3827</v>
      </c>
      <c r="M66" s="19">
        <v>101843856</v>
      </c>
    </row>
    <row r="67" spans="1:13" s="4" customFormat="1" ht="12.75" customHeight="1">
      <c r="A67" s="17" t="s">
        <v>54</v>
      </c>
      <c r="B67" s="18">
        <v>7520</v>
      </c>
      <c r="C67" s="19">
        <v>220296920</v>
      </c>
      <c r="D67" s="18">
        <v>7219</v>
      </c>
      <c r="E67" s="19">
        <v>174491537</v>
      </c>
      <c r="F67" s="18">
        <v>7464</v>
      </c>
      <c r="G67" s="19">
        <v>188186115</v>
      </c>
      <c r="H67" s="18">
        <v>7274</v>
      </c>
      <c r="I67" s="19">
        <v>180719590</v>
      </c>
      <c r="J67" s="18">
        <v>7204</v>
      </c>
      <c r="K67" s="19">
        <v>175912432</v>
      </c>
      <c r="L67" s="18">
        <v>7224</v>
      </c>
      <c r="M67" s="19">
        <v>174459432</v>
      </c>
    </row>
    <row r="68" spans="1:13" s="4" customFormat="1" ht="12.75" customHeight="1">
      <c r="A68" s="17" t="s">
        <v>55</v>
      </c>
      <c r="B68" s="18">
        <v>2498</v>
      </c>
      <c r="C68" s="19">
        <v>66872697</v>
      </c>
      <c r="D68" s="18">
        <v>2385</v>
      </c>
      <c r="E68" s="19">
        <v>50338865</v>
      </c>
      <c r="F68" s="18">
        <v>2547</v>
      </c>
      <c r="G68" s="19">
        <v>57724051</v>
      </c>
      <c r="H68" s="18">
        <v>2440</v>
      </c>
      <c r="I68" s="19">
        <v>56099250</v>
      </c>
      <c r="J68" s="18">
        <v>2375</v>
      </c>
      <c r="K68" s="19">
        <v>54766840</v>
      </c>
      <c r="L68" s="18">
        <v>2328</v>
      </c>
      <c r="M68" s="19">
        <v>52336200</v>
      </c>
    </row>
    <row r="69" spans="1:13" s="4" customFormat="1" ht="12.75" customHeight="1">
      <c r="A69" s="17" t="s">
        <v>56</v>
      </c>
      <c r="B69" s="18">
        <v>9029</v>
      </c>
      <c r="C69" s="19">
        <v>183635938</v>
      </c>
      <c r="D69" s="18">
        <v>5791</v>
      </c>
      <c r="E69" s="19">
        <v>155236600</v>
      </c>
      <c r="F69" s="18">
        <v>6071</v>
      </c>
      <c r="G69" s="19">
        <v>167852670</v>
      </c>
      <c r="H69" s="18">
        <v>5949</v>
      </c>
      <c r="I69" s="19">
        <v>165396273</v>
      </c>
      <c r="J69" s="18">
        <v>5876</v>
      </c>
      <c r="K69" s="19">
        <v>157518450</v>
      </c>
      <c r="L69" s="18">
        <v>5814</v>
      </c>
      <c r="M69" s="19">
        <v>156829933</v>
      </c>
    </row>
    <row r="70" spans="1:13" s="4" customFormat="1" ht="12.75" customHeight="1">
      <c r="A70" s="17" t="s">
        <v>57</v>
      </c>
      <c r="B70" s="18">
        <v>4563</v>
      </c>
      <c r="C70" s="19">
        <v>146588648</v>
      </c>
      <c r="D70" s="18">
        <v>4364</v>
      </c>
      <c r="E70" s="19">
        <v>113661303</v>
      </c>
      <c r="F70" s="18">
        <v>4583</v>
      </c>
      <c r="G70" s="19">
        <v>125645221</v>
      </c>
      <c r="H70" s="18">
        <v>4566</v>
      </c>
      <c r="I70" s="19">
        <v>124792641</v>
      </c>
      <c r="J70" s="18">
        <v>4516</v>
      </c>
      <c r="K70" s="19">
        <v>119413829</v>
      </c>
      <c r="L70" s="18">
        <v>4446</v>
      </c>
      <c r="M70" s="19">
        <v>116098926</v>
      </c>
    </row>
    <row r="71" spans="1:13" s="4" customFormat="1" ht="12.75" customHeight="1">
      <c r="A71" s="17" t="s">
        <v>58</v>
      </c>
      <c r="B71" s="18">
        <v>2985</v>
      </c>
      <c r="C71" s="19">
        <v>99501960</v>
      </c>
      <c r="D71" s="18">
        <v>2809</v>
      </c>
      <c r="E71" s="19">
        <v>69243378</v>
      </c>
      <c r="F71" s="18">
        <v>2863</v>
      </c>
      <c r="G71" s="19">
        <v>74826994</v>
      </c>
      <c r="H71" s="18">
        <v>2808</v>
      </c>
      <c r="I71" s="19">
        <v>71484693</v>
      </c>
      <c r="J71" s="18">
        <v>2812</v>
      </c>
      <c r="K71" s="19">
        <v>71248000</v>
      </c>
      <c r="L71" s="18">
        <v>2740</v>
      </c>
      <c r="M71" s="19">
        <v>68362620</v>
      </c>
    </row>
    <row r="72" spans="1:13" s="4" customFormat="1" ht="12.75" customHeight="1">
      <c r="A72" s="17" t="s">
        <v>59</v>
      </c>
      <c r="B72" s="18">
        <v>4380</v>
      </c>
      <c r="C72" s="19">
        <v>145662493</v>
      </c>
      <c r="D72" s="18">
        <v>4157</v>
      </c>
      <c r="E72" s="19">
        <v>119890962</v>
      </c>
      <c r="F72" s="18">
        <v>4285</v>
      </c>
      <c r="G72" s="19">
        <v>124579744</v>
      </c>
      <c r="H72" s="18">
        <v>4269</v>
      </c>
      <c r="I72" s="19">
        <v>122853409</v>
      </c>
      <c r="J72" s="18">
        <v>4303</v>
      </c>
      <c r="K72" s="19">
        <v>119603148</v>
      </c>
      <c r="L72" s="18">
        <v>4253</v>
      </c>
      <c r="M72" s="19">
        <v>116411249</v>
      </c>
    </row>
    <row r="73" spans="1:13" s="4" customFormat="1" ht="12.75" customHeight="1">
      <c r="A73" s="17" t="s">
        <v>60</v>
      </c>
      <c r="B73" s="18">
        <v>10925</v>
      </c>
      <c r="C73" s="19">
        <v>383092092</v>
      </c>
      <c r="D73" s="18">
        <v>10528</v>
      </c>
      <c r="E73" s="19">
        <v>312856856</v>
      </c>
      <c r="F73" s="18">
        <v>11033</v>
      </c>
      <c r="G73" s="19">
        <v>339488291</v>
      </c>
      <c r="H73" s="18">
        <v>10768</v>
      </c>
      <c r="I73" s="19">
        <v>338323392</v>
      </c>
      <c r="J73" s="18">
        <v>10749</v>
      </c>
      <c r="K73" s="19">
        <v>326547650</v>
      </c>
      <c r="L73" s="18">
        <v>10665</v>
      </c>
      <c r="M73" s="19">
        <v>327651905</v>
      </c>
    </row>
    <row r="74" spans="1:13" s="4" customFormat="1" ht="12" customHeight="1">
      <c r="A74" s="15"/>
      <c r="B74" s="15"/>
      <c r="C74" s="16"/>
      <c r="D74" s="15"/>
      <c r="E74" s="16"/>
      <c r="F74" s="15"/>
      <c r="G74" s="16"/>
      <c r="H74" s="15"/>
      <c r="I74" s="16"/>
      <c r="J74" s="15"/>
      <c r="K74" s="16"/>
      <c r="L74" s="15"/>
      <c r="M74" s="16"/>
    </row>
    <row r="75" spans="1:13" s="4" customFormat="1" ht="12.75" customHeight="1">
      <c r="A75" s="14" t="s">
        <v>61</v>
      </c>
      <c r="B75" s="15">
        <f aca="true" t="shared" si="8" ref="B75:I75">SUM(B76:B89)</f>
        <v>195152</v>
      </c>
      <c r="C75" s="16">
        <f t="shared" si="8"/>
        <v>8173940476</v>
      </c>
      <c r="D75" s="15">
        <f t="shared" si="8"/>
        <v>186133</v>
      </c>
      <c r="E75" s="16">
        <f t="shared" si="8"/>
        <v>6701896958</v>
      </c>
      <c r="F75" s="15">
        <f t="shared" si="8"/>
        <v>194344</v>
      </c>
      <c r="G75" s="16">
        <f t="shared" si="8"/>
        <v>7098113830</v>
      </c>
      <c r="H75" s="15">
        <f t="shared" si="8"/>
        <v>193354</v>
      </c>
      <c r="I75" s="16">
        <f t="shared" si="8"/>
        <v>6907097318</v>
      </c>
      <c r="J75" s="15">
        <f>SUM(J76:J89)</f>
        <v>193027</v>
      </c>
      <c r="K75" s="16">
        <f>SUM(K76:K89)</f>
        <v>6856923238</v>
      </c>
      <c r="L75" s="15">
        <f>SUM(L76:L89)</f>
        <v>192647</v>
      </c>
      <c r="M75" s="16">
        <f>SUM(M76:M89)</f>
        <v>6665569070</v>
      </c>
    </row>
    <row r="76" spans="1:13" s="4" customFormat="1" ht="12.75" customHeight="1">
      <c r="A76" s="17" t="s">
        <v>62</v>
      </c>
      <c r="B76" s="18">
        <v>98313</v>
      </c>
      <c r="C76" s="19">
        <v>4553305513</v>
      </c>
      <c r="D76" s="18">
        <v>94305</v>
      </c>
      <c r="E76" s="19">
        <v>3777740392</v>
      </c>
      <c r="F76" s="18">
        <v>97319</v>
      </c>
      <c r="G76" s="19">
        <v>3938766285</v>
      </c>
      <c r="H76" s="18">
        <v>97354</v>
      </c>
      <c r="I76" s="19">
        <v>3864148553</v>
      </c>
      <c r="J76" s="18">
        <v>97024</v>
      </c>
      <c r="K76" s="19">
        <v>3850593878</v>
      </c>
      <c r="L76" s="18">
        <v>96850</v>
      </c>
      <c r="M76" s="19">
        <v>3772563867</v>
      </c>
    </row>
    <row r="77" spans="1:13" s="4" customFormat="1" ht="12.75" customHeight="1">
      <c r="A77" s="17" t="s">
        <v>63</v>
      </c>
      <c r="B77" s="18">
        <v>18469</v>
      </c>
      <c r="C77" s="19">
        <v>661103638</v>
      </c>
      <c r="D77" s="18">
        <v>17449</v>
      </c>
      <c r="E77" s="19">
        <v>536619725</v>
      </c>
      <c r="F77" s="18">
        <v>18363</v>
      </c>
      <c r="G77" s="19">
        <v>588063026</v>
      </c>
      <c r="H77" s="18">
        <v>18052</v>
      </c>
      <c r="I77" s="19">
        <v>551827251</v>
      </c>
      <c r="J77" s="18">
        <v>17733</v>
      </c>
      <c r="K77" s="19">
        <v>543612492</v>
      </c>
      <c r="L77" s="18">
        <v>17670</v>
      </c>
      <c r="M77" s="19">
        <v>529001977</v>
      </c>
    </row>
    <row r="78" spans="1:13" s="4" customFormat="1" ht="12.75" customHeight="1">
      <c r="A78" s="17" t="s">
        <v>64</v>
      </c>
      <c r="B78" s="18">
        <v>22023</v>
      </c>
      <c r="C78" s="19">
        <v>1021303596</v>
      </c>
      <c r="D78" s="18">
        <v>20765</v>
      </c>
      <c r="E78" s="19">
        <v>881719858</v>
      </c>
      <c r="F78" s="18">
        <v>22303</v>
      </c>
      <c r="G78" s="19">
        <v>912466724</v>
      </c>
      <c r="H78" s="18">
        <v>22461</v>
      </c>
      <c r="I78" s="19">
        <v>909096184</v>
      </c>
      <c r="J78" s="18">
        <v>22640</v>
      </c>
      <c r="K78" s="19">
        <v>899630036</v>
      </c>
      <c r="L78" s="18">
        <v>22806</v>
      </c>
      <c r="M78" s="19">
        <v>878209399</v>
      </c>
    </row>
    <row r="79" spans="1:13" s="4" customFormat="1" ht="12.75" customHeight="1">
      <c r="A79" s="17" t="s">
        <v>65</v>
      </c>
      <c r="B79" s="18">
        <v>465</v>
      </c>
      <c r="C79" s="19">
        <v>11701160</v>
      </c>
      <c r="D79" s="18">
        <v>421</v>
      </c>
      <c r="E79" s="19">
        <v>8216896</v>
      </c>
      <c r="F79" s="18">
        <v>450</v>
      </c>
      <c r="G79" s="19">
        <v>9372771</v>
      </c>
      <c r="H79" s="18">
        <v>417</v>
      </c>
      <c r="I79" s="19">
        <v>8555494</v>
      </c>
      <c r="J79" s="18">
        <v>417</v>
      </c>
      <c r="K79" s="19">
        <v>8142118</v>
      </c>
      <c r="L79" s="18">
        <v>412</v>
      </c>
      <c r="M79" s="19">
        <v>8971738</v>
      </c>
    </row>
    <row r="80" spans="1:13" s="4" customFormat="1" ht="12.75" customHeight="1">
      <c r="A80" s="17" t="s">
        <v>66</v>
      </c>
      <c r="B80" s="18">
        <v>672</v>
      </c>
      <c r="C80" s="19">
        <v>18444688</v>
      </c>
      <c r="D80" s="18">
        <v>617</v>
      </c>
      <c r="E80" s="19">
        <v>11997544</v>
      </c>
      <c r="F80" s="18">
        <v>636</v>
      </c>
      <c r="G80" s="19">
        <v>13088101</v>
      </c>
      <c r="H80" s="18">
        <v>625</v>
      </c>
      <c r="I80" s="19">
        <v>12800172</v>
      </c>
      <c r="J80" s="18">
        <v>652</v>
      </c>
      <c r="K80" s="19">
        <v>12324945</v>
      </c>
      <c r="L80" s="18">
        <v>626</v>
      </c>
      <c r="M80" s="19">
        <v>12358136</v>
      </c>
    </row>
    <row r="81" spans="1:13" s="4" customFormat="1" ht="12.75" customHeight="1">
      <c r="A81" s="17" t="s">
        <v>67</v>
      </c>
      <c r="B81" s="18">
        <v>3528</v>
      </c>
      <c r="C81" s="19">
        <v>101903551</v>
      </c>
      <c r="D81" s="18">
        <v>3307</v>
      </c>
      <c r="E81" s="19">
        <v>76213813</v>
      </c>
      <c r="F81" s="18">
        <v>3487</v>
      </c>
      <c r="G81" s="19">
        <v>88462359</v>
      </c>
      <c r="H81" s="18">
        <v>3335</v>
      </c>
      <c r="I81" s="19">
        <v>83586304</v>
      </c>
      <c r="J81" s="18">
        <v>3257</v>
      </c>
      <c r="K81" s="19">
        <v>78305001</v>
      </c>
      <c r="L81" s="18">
        <v>3270</v>
      </c>
      <c r="M81" s="19">
        <v>75550864</v>
      </c>
    </row>
    <row r="82" spans="1:13" s="4" customFormat="1" ht="12.75" customHeight="1">
      <c r="A82" s="17" t="s">
        <v>68</v>
      </c>
      <c r="B82" s="18">
        <v>4555</v>
      </c>
      <c r="C82" s="19">
        <v>149642851</v>
      </c>
      <c r="D82" s="18">
        <v>4204</v>
      </c>
      <c r="E82" s="19">
        <v>109101749</v>
      </c>
      <c r="F82" s="18">
        <v>4436</v>
      </c>
      <c r="G82" s="19">
        <v>127767337</v>
      </c>
      <c r="H82" s="18">
        <v>4222</v>
      </c>
      <c r="I82" s="19">
        <v>107026636</v>
      </c>
      <c r="J82" s="18">
        <v>4117</v>
      </c>
      <c r="K82" s="19">
        <v>108896588</v>
      </c>
      <c r="L82" s="18">
        <v>4089</v>
      </c>
      <c r="M82" s="19">
        <v>103449978</v>
      </c>
    </row>
    <row r="83" spans="1:13" s="4" customFormat="1" ht="12.75" customHeight="1">
      <c r="A83" s="17" t="s">
        <v>69</v>
      </c>
      <c r="B83" s="18">
        <v>4996</v>
      </c>
      <c r="C83" s="19">
        <v>184027907</v>
      </c>
      <c r="D83" s="18">
        <v>4782</v>
      </c>
      <c r="E83" s="19">
        <v>144898808</v>
      </c>
      <c r="F83" s="18">
        <v>5063</v>
      </c>
      <c r="G83" s="19">
        <v>159262339</v>
      </c>
      <c r="H83" s="18">
        <v>5072</v>
      </c>
      <c r="I83" s="19">
        <v>151720700</v>
      </c>
      <c r="J83" s="18">
        <v>5058</v>
      </c>
      <c r="K83" s="19">
        <v>165009576</v>
      </c>
      <c r="L83" s="18">
        <v>4968</v>
      </c>
      <c r="M83" s="19">
        <v>142149748</v>
      </c>
    </row>
    <row r="84" spans="1:13" s="4" customFormat="1" ht="12.75" customHeight="1">
      <c r="A84" s="17" t="s">
        <v>70</v>
      </c>
      <c r="B84" s="18">
        <v>6518</v>
      </c>
      <c r="C84" s="19">
        <v>234788746</v>
      </c>
      <c r="D84" s="18">
        <v>6258</v>
      </c>
      <c r="E84" s="19">
        <v>183176287</v>
      </c>
      <c r="F84" s="18">
        <v>6643</v>
      </c>
      <c r="G84" s="19">
        <v>204132286</v>
      </c>
      <c r="H84" s="18">
        <v>6727</v>
      </c>
      <c r="I84" s="19">
        <v>194709346</v>
      </c>
      <c r="J84" s="18">
        <v>6923</v>
      </c>
      <c r="K84" s="19">
        <v>204671930</v>
      </c>
      <c r="L84" s="18">
        <v>6923</v>
      </c>
      <c r="M84" s="19">
        <v>194263618</v>
      </c>
    </row>
    <row r="85" spans="1:13" s="4" customFormat="1" ht="12.75" customHeight="1">
      <c r="A85" s="17" t="s">
        <v>71</v>
      </c>
      <c r="B85" s="18">
        <v>7268</v>
      </c>
      <c r="C85" s="19">
        <v>305570730</v>
      </c>
      <c r="D85" s="18">
        <v>7036</v>
      </c>
      <c r="E85" s="19">
        <v>230058218</v>
      </c>
      <c r="F85" s="18">
        <v>7337</v>
      </c>
      <c r="G85" s="19">
        <v>257617771</v>
      </c>
      <c r="H85" s="18">
        <v>7269</v>
      </c>
      <c r="I85" s="19">
        <v>267088713</v>
      </c>
      <c r="J85" s="18">
        <v>7393</v>
      </c>
      <c r="K85" s="19">
        <v>247377191</v>
      </c>
      <c r="L85" s="18">
        <v>7420</v>
      </c>
      <c r="M85" s="19">
        <v>229257773</v>
      </c>
    </row>
    <row r="86" spans="1:13" s="4" customFormat="1" ht="12.75" customHeight="1">
      <c r="A86" s="17" t="s">
        <v>72</v>
      </c>
      <c r="B86" s="18">
        <v>6101</v>
      </c>
      <c r="C86" s="19">
        <v>212114684</v>
      </c>
      <c r="D86" s="18">
        <v>5826</v>
      </c>
      <c r="E86" s="19">
        <v>170899329</v>
      </c>
      <c r="F86" s="18">
        <v>6120</v>
      </c>
      <c r="G86" s="19">
        <v>189707669</v>
      </c>
      <c r="H86" s="18">
        <v>6096</v>
      </c>
      <c r="I86" s="19">
        <v>180914520</v>
      </c>
      <c r="J86" s="18">
        <v>6151</v>
      </c>
      <c r="K86" s="19">
        <v>179500686</v>
      </c>
      <c r="L86" s="18">
        <v>6111</v>
      </c>
      <c r="M86" s="19">
        <v>172237809</v>
      </c>
    </row>
    <row r="87" spans="1:13" s="4" customFormat="1" ht="12.75" customHeight="1">
      <c r="A87" s="17" t="s">
        <v>73</v>
      </c>
      <c r="B87" s="18">
        <v>7030</v>
      </c>
      <c r="C87" s="19">
        <v>192935827</v>
      </c>
      <c r="D87" s="18">
        <v>6674</v>
      </c>
      <c r="E87" s="19">
        <v>148285355</v>
      </c>
      <c r="F87" s="18">
        <v>6974</v>
      </c>
      <c r="G87" s="19">
        <v>165180836</v>
      </c>
      <c r="H87" s="18">
        <v>6779</v>
      </c>
      <c r="I87" s="19">
        <v>155785458</v>
      </c>
      <c r="J87" s="18">
        <v>6723</v>
      </c>
      <c r="K87" s="19">
        <v>148287245</v>
      </c>
      <c r="L87" s="18">
        <v>6669</v>
      </c>
      <c r="M87" s="19">
        <v>143913221</v>
      </c>
    </row>
    <row r="88" spans="1:13" s="4" customFormat="1" ht="12.75" customHeight="1">
      <c r="A88" s="17" t="s">
        <v>74</v>
      </c>
      <c r="B88" s="18">
        <v>7114</v>
      </c>
      <c r="C88" s="19">
        <v>219483221</v>
      </c>
      <c r="D88" s="18">
        <v>6720</v>
      </c>
      <c r="E88" s="19">
        <v>184726083</v>
      </c>
      <c r="F88" s="18">
        <v>7133</v>
      </c>
      <c r="G88" s="19">
        <v>190561155</v>
      </c>
      <c r="H88" s="18">
        <v>6964</v>
      </c>
      <c r="I88" s="19">
        <v>182392542</v>
      </c>
      <c r="J88" s="18">
        <v>6876</v>
      </c>
      <c r="K88" s="19">
        <v>174992517</v>
      </c>
      <c r="L88" s="18">
        <v>6905</v>
      </c>
      <c r="M88" s="19">
        <v>179142439</v>
      </c>
    </row>
    <row r="89" spans="1:13" s="4" customFormat="1" ht="12.75" customHeight="1">
      <c r="A89" s="17" t="s">
        <v>75</v>
      </c>
      <c r="B89" s="18">
        <v>8100</v>
      </c>
      <c r="C89" s="19">
        <v>307614364</v>
      </c>
      <c r="D89" s="18">
        <v>7769</v>
      </c>
      <c r="E89" s="19">
        <v>238242901</v>
      </c>
      <c r="F89" s="18">
        <v>8080</v>
      </c>
      <c r="G89" s="19">
        <v>253665171</v>
      </c>
      <c r="H89" s="18">
        <v>7981</v>
      </c>
      <c r="I89" s="19">
        <v>237445445</v>
      </c>
      <c r="J89" s="18">
        <v>8063</v>
      </c>
      <c r="K89" s="19">
        <v>235579035</v>
      </c>
      <c r="L89" s="18">
        <v>7928</v>
      </c>
      <c r="M89" s="19">
        <v>224498503</v>
      </c>
    </row>
    <row r="90" spans="1:13" s="4" customFormat="1" ht="12" customHeight="1">
      <c r="A90" s="15"/>
      <c r="B90" s="15"/>
      <c r="C90" s="16"/>
      <c r="D90" s="15"/>
      <c r="E90" s="16"/>
      <c r="F90" s="15"/>
      <c r="G90" s="16"/>
      <c r="H90" s="15"/>
      <c r="I90" s="16"/>
      <c r="J90" s="15"/>
      <c r="K90" s="16"/>
      <c r="L90" s="15"/>
      <c r="M90" s="16"/>
    </row>
    <row r="91" spans="1:13" s="4" customFormat="1" ht="12.75" customHeight="1">
      <c r="A91" s="14" t="s">
        <v>76</v>
      </c>
      <c r="B91" s="15">
        <f aca="true" t="shared" si="9" ref="B91:I91">SUM(B92:B98)</f>
        <v>108608</v>
      </c>
      <c r="C91" s="16">
        <f t="shared" si="9"/>
        <v>3554086849</v>
      </c>
      <c r="D91" s="15">
        <f t="shared" si="9"/>
        <v>102135</v>
      </c>
      <c r="E91" s="16">
        <f t="shared" si="9"/>
        <v>2875786370</v>
      </c>
      <c r="F91" s="15">
        <f t="shared" si="9"/>
        <v>106039</v>
      </c>
      <c r="G91" s="16">
        <f t="shared" si="9"/>
        <v>3064506850</v>
      </c>
      <c r="H91" s="15">
        <f t="shared" si="9"/>
        <v>103444</v>
      </c>
      <c r="I91" s="16">
        <f t="shared" si="9"/>
        <v>2947710629</v>
      </c>
      <c r="J91" s="15">
        <f>SUM(J92:J98)</f>
        <v>101596</v>
      </c>
      <c r="K91" s="16">
        <f>SUM(K92:K98)</f>
        <v>2898095139</v>
      </c>
      <c r="L91" s="15">
        <f>SUM(L92:L98)</f>
        <v>99951</v>
      </c>
      <c r="M91" s="16">
        <f>SUM(M92:M98)</f>
        <v>2805438588</v>
      </c>
    </row>
    <row r="92" spans="1:13" s="4" customFormat="1" ht="12.75" customHeight="1">
      <c r="A92" s="17" t="s">
        <v>77</v>
      </c>
      <c r="B92" s="18">
        <v>58085</v>
      </c>
      <c r="C92" s="19">
        <v>1915481728</v>
      </c>
      <c r="D92" s="18">
        <v>54052</v>
      </c>
      <c r="E92" s="19">
        <v>1537010063</v>
      </c>
      <c r="F92" s="18">
        <v>56007</v>
      </c>
      <c r="G92" s="19">
        <v>1644987570</v>
      </c>
      <c r="H92" s="18">
        <v>54522</v>
      </c>
      <c r="I92" s="19">
        <v>1601162109</v>
      </c>
      <c r="J92" s="18">
        <v>53397</v>
      </c>
      <c r="K92" s="19">
        <v>1573783488</v>
      </c>
      <c r="L92" s="18">
        <v>52424</v>
      </c>
      <c r="M92" s="19">
        <v>1543915373</v>
      </c>
    </row>
    <row r="93" spans="1:13" s="4" customFormat="1" ht="12.75" customHeight="1">
      <c r="A93" s="17" t="s">
        <v>78</v>
      </c>
      <c r="B93" s="18">
        <v>16946</v>
      </c>
      <c r="C93" s="19">
        <v>574021753</v>
      </c>
      <c r="D93" s="18">
        <v>16515</v>
      </c>
      <c r="E93" s="19">
        <v>475510316</v>
      </c>
      <c r="F93" s="18">
        <v>16888</v>
      </c>
      <c r="G93" s="19">
        <v>494655750</v>
      </c>
      <c r="H93" s="18">
        <v>16577</v>
      </c>
      <c r="I93" s="19">
        <v>471440156</v>
      </c>
      <c r="J93" s="18">
        <v>16305</v>
      </c>
      <c r="K93" s="19">
        <v>456460091</v>
      </c>
      <c r="L93" s="18">
        <v>16178</v>
      </c>
      <c r="M93" s="19">
        <v>436698828</v>
      </c>
    </row>
    <row r="94" spans="1:13" s="4" customFormat="1" ht="12.75" customHeight="1">
      <c r="A94" s="17" t="s">
        <v>79</v>
      </c>
      <c r="B94" s="18">
        <v>10285</v>
      </c>
      <c r="C94" s="19">
        <v>330411185</v>
      </c>
      <c r="D94" s="18">
        <v>9570</v>
      </c>
      <c r="E94" s="19">
        <v>261577568</v>
      </c>
      <c r="F94" s="18">
        <v>10155</v>
      </c>
      <c r="G94" s="19">
        <v>286374496</v>
      </c>
      <c r="H94" s="18">
        <v>9927</v>
      </c>
      <c r="I94" s="19">
        <v>272529169</v>
      </c>
      <c r="J94" s="18">
        <v>9714</v>
      </c>
      <c r="K94" s="19">
        <v>269847376</v>
      </c>
      <c r="L94" s="18">
        <v>9641</v>
      </c>
      <c r="M94" s="19">
        <v>262791657</v>
      </c>
    </row>
    <row r="95" spans="1:13" s="4" customFormat="1" ht="12.75" customHeight="1">
      <c r="A95" s="17" t="s">
        <v>80</v>
      </c>
      <c r="B95" s="18">
        <v>7678</v>
      </c>
      <c r="C95" s="19">
        <v>277802509</v>
      </c>
      <c r="D95" s="18">
        <v>7352</v>
      </c>
      <c r="E95" s="19">
        <v>230252165</v>
      </c>
      <c r="F95" s="18">
        <v>7592</v>
      </c>
      <c r="G95" s="19">
        <v>232800851</v>
      </c>
      <c r="H95" s="18">
        <v>7482</v>
      </c>
      <c r="I95" s="19">
        <v>232443493</v>
      </c>
      <c r="J95" s="18">
        <v>7378</v>
      </c>
      <c r="K95" s="19">
        <v>231052736</v>
      </c>
      <c r="L95" s="18">
        <v>7213</v>
      </c>
      <c r="M95" s="19">
        <v>217556703</v>
      </c>
    </row>
    <row r="96" spans="1:13" s="4" customFormat="1" ht="12.75" customHeight="1">
      <c r="A96" s="17" t="s">
        <v>81</v>
      </c>
      <c r="B96" s="18">
        <v>7171</v>
      </c>
      <c r="C96" s="19">
        <v>204673172</v>
      </c>
      <c r="D96" s="18">
        <v>6859</v>
      </c>
      <c r="E96" s="19">
        <v>184452669</v>
      </c>
      <c r="F96" s="18">
        <v>7164</v>
      </c>
      <c r="G96" s="19">
        <v>190911856</v>
      </c>
      <c r="H96" s="18">
        <v>6942</v>
      </c>
      <c r="I96" s="19">
        <v>168100119</v>
      </c>
      <c r="J96" s="18">
        <v>6782</v>
      </c>
      <c r="K96" s="19">
        <v>166916039</v>
      </c>
      <c r="L96" s="18">
        <v>6709</v>
      </c>
      <c r="M96" s="19">
        <v>158942292</v>
      </c>
    </row>
    <row r="97" spans="1:13" s="4" customFormat="1" ht="12.75" customHeight="1">
      <c r="A97" s="17" t="s">
        <v>82</v>
      </c>
      <c r="B97" s="18">
        <v>2217</v>
      </c>
      <c r="C97" s="19">
        <v>60977563</v>
      </c>
      <c r="D97" s="18">
        <v>1990</v>
      </c>
      <c r="E97" s="19">
        <v>42134845</v>
      </c>
      <c r="F97" s="18">
        <v>2161</v>
      </c>
      <c r="G97" s="19">
        <v>53530013</v>
      </c>
      <c r="H97" s="18">
        <v>2036</v>
      </c>
      <c r="I97" s="19">
        <v>51858076</v>
      </c>
      <c r="J97" s="18">
        <v>2096</v>
      </c>
      <c r="K97" s="19">
        <v>50889595</v>
      </c>
      <c r="L97" s="18">
        <v>2008</v>
      </c>
      <c r="M97" s="19">
        <v>43351642</v>
      </c>
    </row>
    <row r="98" spans="1:13" s="4" customFormat="1" ht="12.75" customHeight="1">
      <c r="A98" s="17" t="s">
        <v>83</v>
      </c>
      <c r="B98" s="18">
        <v>6226</v>
      </c>
      <c r="C98" s="19">
        <v>190718939</v>
      </c>
      <c r="D98" s="18">
        <v>5797</v>
      </c>
      <c r="E98" s="19">
        <v>144848744</v>
      </c>
      <c r="F98" s="18">
        <v>6072</v>
      </c>
      <c r="G98" s="19">
        <v>161246314</v>
      </c>
      <c r="H98" s="18">
        <v>5958</v>
      </c>
      <c r="I98" s="19">
        <v>150177507</v>
      </c>
      <c r="J98" s="18">
        <v>5924</v>
      </c>
      <c r="K98" s="19">
        <v>149145814</v>
      </c>
      <c r="L98" s="18">
        <v>5778</v>
      </c>
      <c r="M98" s="19">
        <v>142182093</v>
      </c>
    </row>
    <row r="99" spans="1:13" s="4" customFormat="1" ht="12" customHeight="1">
      <c r="A99" s="14" t="s">
        <v>84</v>
      </c>
      <c r="B99" s="15"/>
      <c r="C99" s="16"/>
      <c r="D99" s="15"/>
      <c r="E99" s="16"/>
      <c r="F99" s="15"/>
      <c r="G99" s="16"/>
      <c r="H99" s="15"/>
      <c r="I99" s="16"/>
      <c r="J99" s="15"/>
      <c r="K99" s="16"/>
      <c r="L99" s="15"/>
      <c r="M99" s="16"/>
    </row>
    <row r="100" spans="1:13" s="4" customFormat="1" ht="12.75" customHeight="1">
      <c r="A100" s="14" t="s">
        <v>85</v>
      </c>
      <c r="B100" s="15">
        <f aca="true" t="shared" si="10" ref="B100:I100">SUM(B101:B112)</f>
        <v>96056</v>
      </c>
      <c r="C100" s="16">
        <f t="shared" si="10"/>
        <v>3200374950</v>
      </c>
      <c r="D100" s="15">
        <f t="shared" si="10"/>
        <v>91168</v>
      </c>
      <c r="E100" s="16">
        <f t="shared" si="10"/>
        <v>2555441407</v>
      </c>
      <c r="F100" s="15">
        <f t="shared" si="10"/>
        <v>94728</v>
      </c>
      <c r="G100" s="16">
        <f t="shared" si="10"/>
        <v>2749734579</v>
      </c>
      <c r="H100" s="15">
        <f t="shared" si="10"/>
        <v>93108</v>
      </c>
      <c r="I100" s="16">
        <f t="shared" si="10"/>
        <v>2665564921</v>
      </c>
      <c r="J100" s="15">
        <f>SUM(J101:J112)</f>
        <v>92538</v>
      </c>
      <c r="K100" s="16">
        <f>SUM(K101:K112)</f>
        <v>2602917073</v>
      </c>
      <c r="L100" s="15">
        <f>SUM(L101:L112)</f>
        <v>91000</v>
      </c>
      <c r="M100" s="16">
        <f>SUM(M101:M112)</f>
        <v>2509529516</v>
      </c>
    </row>
    <row r="101" spans="1:13" s="4" customFormat="1" ht="12.75" customHeight="1">
      <c r="A101" s="17" t="s">
        <v>86</v>
      </c>
      <c r="B101" s="18">
        <v>19699</v>
      </c>
      <c r="C101" s="19">
        <v>724342740</v>
      </c>
      <c r="D101" s="18">
        <v>18825</v>
      </c>
      <c r="E101" s="19">
        <v>590444830</v>
      </c>
      <c r="F101" s="18">
        <v>19575</v>
      </c>
      <c r="G101" s="19">
        <v>634163490</v>
      </c>
      <c r="H101" s="18">
        <v>19782</v>
      </c>
      <c r="I101" s="19">
        <v>621137880</v>
      </c>
      <c r="J101" s="18">
        <v>19887</v>
      </c>
      <c r="K101" s="19">
        <v>615433420</v>
      </c>
      <c r="L101" s="18">
        <v>19599</v>
      </c>
      <c r="M101" s="19">
        <v>592055600</v>
      </c>
    </row>
    <row r="102" spans="1:13" s="4" customFormat="1" ht="12.75" customHeight="1">
      <c r="A102" s="17" t="s">
        <v>87</v>
      </c>
      <c r="B102" s="18">
        <v>16649</v>
      </c>
      <c r="C102" s="19">
        <v>574493276</v>
      </c>
      <c r="D102" s="18">
        <v>16039</v>
      </c>
      <c r="E102" s="19">
        <v>472233178</v>
      </c>
      <c r="F102" s="18">
        <v>16750</v>
      </c>
      <c r="G102" s="19">
        <v>506980032</v>
      </c>
      <c r="H102" s="18">
        <v>16453</v>
      </c>
      <c r="I102" s="19">
        <v>499442909</v>
      </c>
      <c r="J102" s="18">
        <v>16101</v>
      </c>
      <c r="K102" s="19">
        <v>483929962</v>
      </c>
      <c r="L102" s="18">
        <v>15907</v>
      </c>
      <c r="M102" s="19">
        <v>472231099</v>
      </c>
    </row>
    <row r="103" spans="1:13" s="4" customFormat="1" ht="12.75" customHeight="1">
      <c r="A103" s="17" t="s">
        <v>88</v>
      </c>
      <c r="B103" s="18">
        <v>18931</v>
      </c>
      <c r="C103" s="19">
        <v>662612044</v>
      </c>
      <c r="D103" s="18">
        <v>18047</v>
      </c>
      <c r="E103" s="19">
        <v>526359413</v>
      </c>
      <c r="F103" s="18">
        <v>18029</v>
      </c>
      <c r="G103" s="19">
        <v>519933716</v>
      </c>
      <c r="H103" s="18">
        <v>17610</v>
      </c>
      <c r="I103" s="19">
        <v>496319543</v>
      </c>
      <c r="J103" s="18">
        <v>17438</v>
      </c>
      <c r="K103" s="19">
        <v>488880597</v>
      </c>
      <c r="L103" s="18">
        <v>16798</v>
      </c>
      <c r="M103" s="19">
        <v>461111306</v>
      </c>
    </row>
    <row r="104" spans="1:13" s="4" customFormat="1" ht="12.75" customHeight="1">
      <c r="A104" s="17" t="s">
        <v>89</v>
      </c>
      <c r="B104" s="18">
        <v>5648</v>
      </c>
      <c r="C104" s="19">
        <v>153951194</v>
      </c>
      <c r="D104" s="18">
        <v>5340</v>
      </c>
      <c r="E104" s="19">
        <v>118954886</v>
      </c>
      <c r="F104" s="18">
        <v>5601</v>
      </c>
      <c r="G104" s="19">
        <v>140127783</v>
      </c>
      <c r="H104" s="18">
        <v>5472</v>
      </c>
      <c r="I104" s="19">
        <v>136189006</v>
      </c>
      <c r="J104" s="18">
        <v>5299</v>
      </c>
      <c r="K104" s="19">
        <v>126208196</v>
      </c>
      <c r="L104" s="18">
        <v>5238</v>
      </c>
      <c r="M104" s="19">
        <v>122648126</v>
      </c>
    </row>
    <row r="105" spans="1:13" s="4" customFormat="1" ht="12.75" customHeight="1">
      <c r="A105" s="17" t="s">
        <v>90</v>
      </c>
      <c r="B105" s="18">
        <v>4720</v>
      </c>
      <c r="C105" s="19">
        <v>127406700</v>
      </c>
      <c r="D105" s="18">
        <v>4301</v>
      </c>
      <c r="E105" s="19">
        <v>87263072</v>
      </c>
      <c r="F105" s="18">
        <v>4656</v>
      </c>
      <c r="G105" s="19">
        <v>111104966</v>
      </c>
      <c r="H105" s="18">
        <v>4285</v>
      </c>
      <c r="I105" s="19">
        <v>100121963</v>
      </c>
      <c r="J105" s="18">
        <v>4366</v>
      </c>
      <c r="K105" s="19">
        <v>95029278</v>
      </c>
      <c r="L105" s="18">
        <v>4183</v>
      </c>
      <c r="M105" s="19">
        <v>91045714</v>
      </c>
    </row>
    <row r="106" spans="1:13" s="4" customFormat="1" ht="12.75" customHeight="1">
      <c r="A106" s="17" t="s">
        <v>91</v>
      </c>
      <c r="B106" s="18">
        <v>781</v>
      </c>
      <c r="C106" s="19">
        <v>14889354</v>
      </c>
      <c r="D106" s="18">
        <v>713</v>
      </c>
      <c r="E106" s="19">
        <v>12136352</v>
      </c>
      <c r="F106" s="18">
        <v>721</v>
      </c>
      <c r="G106" s="19">
        <v>12890411</v>
      </c>
      <c r="H106" s="18">
        <v>694</v>
      </c>
      <c r="I106" s="19">
        <v>12550259</v>
      </c>
      <c r="J106" s="18">
        <v>694</v>
      </c>
      <c r="K106" s="19">
        <v>11400136</v>
      </c>
      <c r="L106" s="18">
        <v>668</v>
      </c>
      <c r="M106" s="19">
        <v>11141271</v>
      </c>
    </row>
    <row r="107" spans="1:13" s="4" customFormat="1" ht="12.75" customHeight="1">
      <c r="A107" s="17" t="s">
        <v>92</v>
      </c>
      <c r="B107" s="18">
        <v>1409</v>
      </c>
      <c r="C107" s="19">
        <v>33073090</v>
      </c>
      <c r="D107" s="18">
        <v>1307</v>
      </c>
      <c r="E107" s="19">
        <v>24459592</v>
      </c>
      <c r="F107" s="18">
        <v>1329</v>
      </c>
      <c r="G107" s="19">
        <v>27011995</v>
      </c>
      <c r="H107" s="18">
        <v>1295</v>
      </c>
      <c r="I107" s="19">
        <v>26829856</v>
      </c>
      <c r="J107" s="18">
        <v>1273</v>
      </c>
      <c r="K107" s="19">
        <v>25220362</v>
      </c>
      <c r="L107" s="18">
        <v>1254</v>
      </c>
      <c r="M107" s="19">
        <v>24894030</v>
      </c>
    </row>
    <row r="108" spans="1:13" s="4" customFormat="1" ht="12.75" customHeight="1">
      <c r="A108" s="17" t="s">
        <v>93</v>
      </c>
      <c r="B108" s="18">
        <v>1580</v>
      </c>
      <c r="C108" s="19">
        <v>36067014</v>
      </c>
      <c r="D108" s="18">
        <v>1448</v>
      </c>
      <c r="E108" s="19">
        <v>26098245</v>
      </c>
      <c r="F108" s="18">
        <v>1508</v>
      </c>
      <c r="G108" s="19">
        <v>30591593</v>
      </c>
      <c r="H108" s="18">
        <v>1493</v>
      </c>
      <c r="I108" s="19">
        <v>31121875</v>
      </c>
      <c r="J108" s="18">
        <v>1420</v>
      </c>
      <c r="K108" s="19">
        <v>27867250</v>
      </c>
      <c r="L108" s="18">
        <v>1413</v>
      </c>
      <c r="M108" s="19">
        <v>27423394</v>
      </c>
    </row>
    <row r="109" spans="1:13" s="4" customFormat="1" ht="12.75" customHeight="1">
      <c r="A109" s="17" t="s">
        <v>94</v>
      </c>
      <c r="B109" s="18">
        <v>8190</v>
      </c>
      <c r="C109" s="19">
        <v>262933503</v>
      </c>
      <c r="D109" s="18">
        <v>7663</v>
      </c>
      <c r="E109" s="19">
        <v>206664058</v>
      </c>
      <c r="F109" s="18">
        <v>8142</v>
      </c>
      <c r="G109" s="19">
        <v>230392645</v>
      </c>
      <c r="H109" s="18">
        <v>7983</v>
      </c>
      <c r="I109" s="19">
        <v>229022374</v>
      </c>
      <c r="J109" s="18">
        <v>8057</v>
      </c>
      <c r="K109" s="19">
        <v>228596972</v>
      </c>
      <c r="L109" s="18">
        <v>8016</v>
      </c>
      <c r="M109" s="19">
        <v>216239463</v>
      </c>
    </row>
    <row r="110" spans="1:13" s="4" customFormat="1" ht="12.75" customHeight="1">
      <c r="A110" s="17" t="s">
        <v>95</v>
      </c>
      <c r="B110" s="18">
        <v>6153</v>
      </c>
      <c r="C110" s="19">
        <v>190708581</v>
      </c>
      <c r="D110" s="18">
        <v>5744</v>
      </c>
      <c r="E110" s="19">
        <v>146170603</v>
      </c>
      <c r="F110" s="18">
        <v>5989</v>
      </c>
      <c r="G110" s="19">
        <v>155951694</v>
      </c>
      <c r="H110" s="18">
        <v>5794</v>
      </c>
      <c r="I110" s="19">
        <v>148770195</v>
      </c>
      <c r="J110" s="18">
        <v>5735</v>
      </c>
      <c r="K110" s="19">
        <v>145249644</v>
      </c>
      <c r="L110" s="18">
        <v>5647</v>
      </c>
      <c r="M110" s="19">
        <v>137403160</v>
      </c>
    </row>
    <row r="111" spans="1:13" s="4" customFormat="1" ht="12.75" customHeight="1">
      <c r="A111" s="17" t="s">
        <v>96</v>
      </c>
      <c r="B111" s="18">
        <v>5884</v>
      </c>
      <c r="C111" s="19">
        <v>194613456</v>
      </c>
      <c r="D111" s="18">
        <v>5557</v>
      </c>
      <c r="E111" s="19">
        <v>156456168</v>
      </c>
      <c r="F111" s="18">
        <v>5957</v>
      </c>
      <c r="G111" s="19">
        <v>178928341</v>
      </c>
      <c r="H111" s="18">
        <v>5890</v>
      </c>
      <c r="I111" s="19">
        <v>171870588</v>
      </c>
      <c r="J111" s="18">
        <v>5820</v>
      </c>
      <c r="K111" s="19">
        <v>163593917</v>
      </c>
      <c r="L111" s="18">
        <v>5839</v>
      </c>
      <c r="M111" s="19">
        <v>161976865</v>
      </c>
    </row>
    <row r="112" spans="1:13" s="4" customFormat="1" ht="12.75" customHeight="1">
      <c r="A112" s="17" t="s">
        <v>97</v>
      </c>
      <c r="B112" s="18">
        <v>6412</v>
      </c>
      <c r="C112" s="19">
        <v>225283998</v>
      </c>
      <c r="D112" s="18">
        <v>6184</v>
      </c>
      <c r="E112" s="19">
        <v>188201010</v>
      </c>
      <c r="F112" s="18">
        <v>6471</v>
      </c>
      <c r="G112" s="19">
        <v>201657913</v>
      </c>
      <c r="H112" s="18">
        <v>6357</v>
      </c>
      <c r="I112" s="19">
        <v>192188473</v>
      </c>
      <c r="J112" s="18">
        <v>6448</v>
      </c>
      <c r="K112" s="19">
        <v>191507339</v>
      </c>
      <c r="L112" s="18">
        <v>6438</v>
      </c>
      <c r="M112" s="19">
        <v>191359488</v>
      </c>
    </row>
    <row r="113" spans="1:13" s="4" customFormat="1" ht="12" customHeight="1">
      <c r="A113" s="15"/>
      <c r="B113" s="15"/>
      <c r="C113" s="16"/>
      <c r="D113" s="15"/>
      <c r="E113" s="16"/>
      <c r="F113" s="15"/>
      <c r="G113" s="16"/>
      <c r="H113" s="15"/>
      <c r="I113" s="16"/>
      <c r="J113" s="15"/>
      <c r="K113" s="16"/>
      <c r="L113" s="15"/>
      <c r="M113" s="16"/>
    </row>
    <row r="114" spans="1:13" s="4" customFormat="1" ht="12.75" customHeight="1">
      <c r="A114" s="14" t="s">
        <v>98</v>
      </c>
      <c r="B114" s="15">
        <f aca="true" t="shared" si="11" ref="B114:I114">SUM(B115:B125)</f>
        <v>79033</v>
      </c>
      <c r="C114" s="16">
        <f t="shared" si="11"/>
        <v>2907877917</v>
      </c>
      <c r="D114" s="15">
        <f t="shared" si="11"/>
        <v>76944</v>
      </c>
      <c r="E114" s="16">
        <f t="shared" si="11"/>
        <v>2420661683</v>
      </c>
      <c r="F114" s="15">
        <f t="shared" si="11"/>
        <v>79330</v>
      </c>
      <c r="G114" s="16">
        <f t="shared" si="11"/>
        <v>2611626711</v>
      </c>
      <c r="H114" s="15">
        <f t="shared" si="11"/>
        <v>78506</v>
      </c>
      <c r="I114" s="16">
        <f t="shared" si="11"/>
        <v>2477695998</v>
      </c>
      <c r="J114" s="15">
        <f>SUM(J115:J125)</f>
        <v>78198</v>
      </c>
      <c r="K114" s="16">
        <f>SUM(K115:K125)</f>
        <v>2494526529</v>
      </c>
      <c r="L114" s="15">
        <f>SUM(L115:L125)</f>
        <v>77829</v>
      </c>
      <c r="M114" s="16">
        <f>SUM(M115:M125)</f>
        <v>2453347348</v>
      </c>
    </row>
    <row r="115" spans="1:13" s="4" customFormat="1" ht="12.75" customHeight="1">
      <c r="A115" s="17" t="s">
        <v>99</v>
      </c>
      <c r="B115" s="18">
        <v>27792</v>
      </c>
      <c r="C115" s="19">
        <v>1062445372</v>
      </c>
      <c r="D115" s="18">
        <v>27180</v>
      </c>
      <c r="E115" s="19">
        <v>892051642</v>
      </c>
      <c r="F115" s="18">
        <v>28210</v>
      </c>
      <c r="G115" s="19">
        <v>959759170</v>
      </c>
      <c r="H115" s="18">
        <v>28209</v>
      </c>
      <c r="I115" s="19">
        <v>913268810</v>
      </c>
      <c r="J115" s="18">
        <v>28338</v>
      </c>
      <c r="K115" s="19">
        <v>932809598</v>
      </c>
      <c r="L115" s="18">
        <v>28254</v>
      </c>
      <c r="M115" s="19">
        <v>912996983</v>
      </c>
    </row>
    <row r="116" spans="1:13" s="4" customFormat="1" ht="12.75" customHeight="1">
      <c r="A116" s="17" t="s">
        <v>100</v>
      </c>
      <c r="B116" s="18">
        <v>12177</v>
      </c>
      <c r="C116" s="19">
        <v>446137101</v>
      </c>
      <c r="D116" s="18">
        <v>11700</v>
      </c>
      <c r="E116" s="19">
        <v>370042690</v>
      </c>
      <c r="F116" s="18">
        <v>11975</v>
      </c>
      <c r="G116" s="19">
        <v>389918200</v>
      </c>
      <c r="H116" s="18">
        <v>11738</v>
      </c>
      <c r="I116" s="19">
        <v>371725468</v>
      </c>
      <c r="J116" s="18">
        <v>11721</v>
      </c>
      <c r="K116" s="19">
        <v>368694581</v>
      </c>
      <c r="L116" s="18">
        <v>11661</v>
      </c>
      <c r="M116" s="19">
        <v>363492128</v>
      </c>
    </row>
    <row r="117" spans="1:13" s="4" customFormat="1" ht="12.75" customHeight="1">
      <c r="A117" s="17" t="s">
        <v>101</v>
      </c>
      <c r="B117" s="18">
        <v>13978</v>
      </c>
      <c r="C117" s="19">
        <v>559414165</v>
      </c>
      <c r="D117" s="18">
        <v>13588</v>
      </c>
      <c r="E117" s="19">
        <v>467672512</v>
      </c>
      <c r="F117" s="18">
        <v>14341</v>
      </c>
      <c r="G117" s="19">
        <v>523571913</v>
      </c>
      <c r="H117" s="18">
        <v>14190</v>
      </c>
      <c r="I117" s="19">
        <v>484169379</v>
      </c>
      <c r="J117" s="18">
        <v>14075</v>
      </c>
      <c r="K117" s="19">
        <v>492863698</v>
      </c>
      <c r="L117" s="18">
        <v>13888</v>
      </c>
      <c r="M117" s="19">
        <v>495319662</v>
      </c>
    </row>
    <row r="118" spans="1:13" s="4" customFormat="1" ht="12.75" customHeight="1">
      <c r="A118" s="17" t="s">
        <v>102</v>
      </c>
      <c r="B118" s="18">
        <v>2902</v>
      </c>
      <c r="C118" s="19">
        <v>95608829</v>
      </c>
      <c r="D118" s="18">
        <v>2855</v>
      </c>
      <c r="E118" s="19">
        <v>78894966</v>
      </c>
      <c r="F118" s="18">
        <v>2987</v>
      </c>
      <c r="G118" s="19">
        <v>87471581</v>
      </c>
      <c r="H118" s="18">
        <v>2919</v>
      </c>
      <c r="I118" s="19">
        <v>86678110</v>
      </c>
      <c r="J118" s="18">
        <v>2938</v>
      </c>
      <c r="K118" s="19">
        <v>84341174</v>
      </c>
      <c r="L118" s="18">
        <v>2930</v>
      </c>
      <c r="M118" s="19">
        <v>84245403</v>
      </c>
    </row>
    <row r="119" spans="1:13" s="4" customFormat="1" ht="12.75" customHeight="1">
      <c r="A119" s="17" t="s">
        <v>103</v>
      </c>
      <c r="B119" s="18">
        <v>3701</v>
      </c>
      <c r="C119" s="19">
        <v>124427539</v>
      </c>
      <c r="D119" s="18">
        <v>3572</v>
      </c>
      <c r="E119" s="19">
        <v>98644671</v>
      </c>
      <c r="F119" s="18">
        <v>3722</v>
      </c>
      <c r="G119" s="19">
        <v>107470610</v>
      </c>
      <c r="H119" s="18">
        <v>3582</v>
      </c>
      <c r="I119" s="19">
        <v>103319498</v>
      </c>
      <c r="J119" s="18">
        <v>3626</v>
      </c>
      <c r="K119" s="19">
        <v>101688858</v>
      </c>
      <c r="L119" s="18">
        <v>3617</v>
      </c>
      <c r="M119" s="19">
        <v>101378077</v>
      </c>
    </row>
    <row r="120" spans="1:13" s="4" customFormat="1" ht="12.75" customHeight="1">
      <c r="A120" s="17" t="s">
        <v>104</v>
      </c>
      <c r="B120" s="18">
        <v>3250</v>
      </c>
      <c r="C120" s="19">
        <v>101659762</v>
      </c>
      <c r="D120" s="18">
        <v>3034</v>
      </c>
      <c r="E120" s="19">
        <v>80574800</v>
      </c>
      <c r="F120" s="18">
        <v>3056</v>
      </c>
      <c r="G120" s="19">
        <v>82250397</v>
      </c>
      <c r="H120" s="18">
        <v>2945</v>
      </c>
      <c r="I120" s="19">
        <v>79358967</v>
      </c>
      <c r="J120" s="18">
        <v>2929</v>
      </c>
      <c r="K120" s="19">
        <v>78156201</v>
      </c>
      <c r="L120" s="18">
        <v>2868</v>
      </c>
      <c r="M120" s="19">
        <v>73203661</v>
      </c>
    </row>
    <row r="121" spans="1:13" s="4" customFormat="1" ht="12.75" customHeight="1">
      <c r="A121" s="17" t="s">
        <v>105</v>
      </c>
      <c r="B121" s="18">
        <v>3723</v>
      </c>
      <c r="C121" s="19">
        <v>121216511</v>
      </c>
      <c r="D121" s="18">
        <v>3670</v>
      </c>
      <c r="E121" s="19">
        <v>96200595</v>
      </c>
      <c r="F121" s="18">
        <v>3464</v>
      </c>
      <c r="G121" s="19">
        <v>107001102</v>
      </c>
      <c r="H121" s="18">
        <v>3603</v>
      </c>
      <c r="I121" s="19">
        <v>101334166</v>
      </c>
      <c r="J121" s="18">
        <v>3561</v>
      </c>
      <c r="K121" s="19">
        <v>100951044</v>
      </c>
      <c r="L121" s="18">
        <v>3515</v>
      </c>
      <c r="M121" s="19">
        <v>98462040</v>
      </c>
    </row>
    <row r="122" spans="1:13" s="4" customFormat="1" ht="12.75" customHeight="1">
      <c r="A122" s="17" t="s">
        <v>106</v>
      </c>
      <c r="B122" s="18">
        <v>5238</v>
      </c>
      <c r="C122" s="19">
        <v>181138647</v>
      </c>
      <c r="D122" s="18">
        <v>5197</v>
      </c>
      <c r="E122" s="19">
        <v>152186330</v>
      </c>
      <c r="F122" s="18">
        <v>5201</v>
      </c>
      <c r="G122" s="19">
        <v>159759348</v>
      </c>
      <c r="H122" s="18">
        <v>5100</v>
      </c>
      <c r="I122" s="19">
        <v>152370081</v>
      </c>
      <c r="J122" s="18">
        <v>4898</v>
      </c>
      <c r="K122" s="19">
        <v>151170066</v>
      </c>
      <c r="L122" s="18">
        <v>4951</v>
      </c>
      <c r="M122" s="19">
        <v>144180087</v>
      </c>
    </row>
    <row r="123" spans="1:13" s="4" customFormat="1" ht="12.75" customHeight="1">
      <c r="A123" s="17" t="s">
        <v>107</v>
      </c>
      <c r="B123" s="18">
        <v>2951</v>
      </c>
      <c r="C123" s="19">
        <v>108056114</v>
      </c>
      <c r="D123" s="18">
        <v>2918</v>
      </c>
      <c r="E123" s="19">
        <v>94576083</v>
      </c>
      <c r="F123" s="18">
        <v>3035</v>
      </c>
      <c r="G123" s="19">
        <v>98649395</v>
      </c>
      <c r="H123" s="18">
        <v>2970</v>
      </c>
      <c r="I123" s="19">
        <v>93671611</v>
      </c>
      <c r="J123" s="18">
        <v>2858</v>
      </c>
      <c r="K123" s="19">
        <v>90742884</v>
      </c>
      <c r="L123" s="18">
        <v>2889</v>
      </c>
      <c r="M123" s="19">
        <v>90772244</v>
      </c>
    </row>
    <row r="124" spans="1:13" s="4" customFormat="1" ht="12.75" customHeight="1">
      <c r="A124" s="17" t="s">
        <v>108</v>
      </c>
      <c r="B124" s="18">
        <v>1675</v>
      </c>
      <c r="C124" s="19">
        <v>59250698</v>
      </c>
      <c r="D124" s="18">
        <v>1658</v>
      </c>
      <c r="E124" s="19">
        <v>50409417</v>
      </c>
      <c r="F124" s="18">
        <v>1716</v>
      </c>
      <c r="G124" s="19">
        <v>52617036</v>
      </c>
      <c r="H124" s="18">
        <v>1716</v>
      </c>
      <c r="I124" s="19">
        <v>51135729</v>
      </c>
      <c r="J124" s="18">
        <v>1710</v>
      </c>
      <c r="K124" s="19">
        <v>52720708</v>
      </c>
      <c r="L124" s="18">
        <v>1729</v>
      </c>
      <c r="M124" s="19">
        <v>50208313</v>
      </c>
    </row>
    <row r="125" spans="1:13" s="4" customFormat="1" ht="12.75" customHeight="1">
      <c r="A125" s="17" t="s">
        <v>109</v>
      </c>
      <c r="B125" s="18">
        <v>1646</v>
      </c>
      <c r="C125" s="19">
        <v>48523179</v>
      </c>
      <c r="D125" s="18">
        <v>1572</v>
      </c>
      <c r="E125" s="19">
        <v>39407977</v>
      </c>
      <c r="F125" s="18">
        <v>1623</v>
      </c>
      <c r="G125" s="19">
        <v>43157959</v>
      </c>
      <c r="H125" s="18">
        <v>1534</v>
      </c>
      <c r="I125" s="19">
        <v>40664179</v>
      </c>
      <c r="J125" s="18">
        <v>1544</v>
      </c>
      <c r="K125" s="19">
        <v>40387717</v>
      </c>
      <c r="L125" s="18">
        <v>1527</v>
      </c>
      <c r="M125" s="19">
        <v>39088750</v>
      </c>
    </row>
    <row r="126" spans="1:13" s="4" customFormat="1" ht="12" customHeight="1">
      <c r="A126" s="15"/>
      <c r="B126" s="15"/>
      <c r="C126" s="16"/>
      <c r="D126" s="15"/>
      <c r="E126" s="16"/>
      <c r="F126" s="15"/>
      <c r="G126" s="16"/>
      <c r="H126" s="15"/>
      <c r="I126" s="16"/>
      <c r="J126" s="15"/>
      <c r="K126" s="16"/>
      <c r="L126" s="15"/>
      <c r="M126" s="16"/>
    </row>
    <row r="127" spans="1:13" s="4" customFormat="1" ht="12.75" customHeight="1">
      <c r="A127" s="17" t="s">
        <v>122</v>
      </c>
      <c r="B127" s="15">
        <f aca="true" t="shared" si="12" ref="B127:I127">B6+B22+B27+B34+B37+B44+B51+B63+B75+B91+B100+B114</f>
        <v>2103678</v>
      </c>
      <c r="C127" s="16">
        <f t="shared" si="12"/>
        <v>90797740023</v>
      </c>
      <c r="D127" s="15">
        <f t="shared" si="12"/>
        <v>2039478</v>
      </c>
      <c r="E127" s="16">
        <f t="shared" si="12"/>
        <v>76789055953</v>
      </c>
      <c r="F127" s="15">
        <f t="shared" si="12"/>
        <v>2111490</v>
      </c>
      <c r="G127" s="16">
        <f t="shared" si="12"/>
        <v>80256464833</v>
      </c>
      <c r="H127" s="15">
        <f t="shared" si="12"/>
        <v>2092935</v>
      </c>
      <c r="I127" s="16">
        <f t="shared" si="12"/>
        <v>77794470163</v>
      </c>
      <c r="J127" s="15">
        <f>J6+J22+J27+J34+J37+J44+J51+J63+J75+J91+J100+J114</f>
        <v>2090129</v>
      </c>
      <c r="K127" s="16">
        <f>K6+K22+K27+K34+K37+K44+K51+K63+K75+K91+K100+K114</f>
        <v>77150432266</v>
      </c>
      <c r="L127" s="15">
        <f>L6+L22+L27+L34+L37+L44+L51+L63+L75+L91+L100+L114</f>
        <v>2077613</v>
      </c>
      <c r="M127" s="16">
        <f>M6+M22+M27+M34+M37+M44+M51+M63+M75+M91+M100+M114</f>
        <v>76037659851</v>
      </c>
    </row>
    <row r="128" spans="1:13" s="4" customFormat="1" ht="12" customHeight="1">
      <c r="A128" s="26"/>
      <c r="B128" s="26"/>
      <c r="C128" s="27"/>
      <c r="D128" s="26"/>
      <c r="E128" s="27"/>
      <c r="F128" s="26"/>
      <c r="G128" s="27"/>
      <c r="H128" s="26"/>
      <c r="I128" s="27"/>
      <c r="J128" s="26"/>
      <c r="K128" s="27"/>
      <c r="L128" s="26"/>
      <c r="M128" s="27"/>
    </row>
    <row r="129" spans="1:7" ht="14.25">
      <c r="A129" s="3"/>
      <c r="B129" s="3"/>
      <c r="C129" s="3"/>
      <c r="D129" s="3"/>
      <c r="E129" s="3"/>
      <c r="F129" s="1"/>
      <c r="G129" s="1"/>
    </row>
  </sheetData>
  <mergeCells count="8">
    <mergeCell ref="A1:G1"/>
    <mergeCell ref="A3:A4"/>
    <mergeCell ref="L3:M3"/>
    <mergeCell ref="J3:K3"/>
    <mergeCell ref="H3:I3"/>
    <mergeCell ref="B3:C3"/>
    <mergeCell ref="D3:E3"/>
    <mergeCell ref="F3:G3"/>
  </mergeCells>
  <printOptions/>
  <pageMargins left="0.984251968503937" right="0.7874015748031497" top="0.7874015748031497" bottom="0.8661417322834646" header="0" footer="0"/>
  <pageSetup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税務課</dc:creator>
  <cp:keywords/>
  <dc:description/>
  <cp:lastModifiedBy>Administrator</cp:lastModifiedBy>
  <cp:lastPrinted>2006-12-11T08:23:09Z</cp:lastPrinted>
  <dcterms:created xsi:type="dcterms:W3CDTF">1998-12-17T07:25:07Z</dcterms:created>
  <dcterms:modified xsi:type="dcterms:W3CDTF">2006-12-11T08:23:13Z</dcterms:modified>
  <cp:category/>
  <cp:version/>
  <cp:contentType/>
  <cp:contentStatus/>
</cp:coreProperties>
</file>