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65" activeTab="0"/>
  </bookViews>
  <sheets>
    <sheet name="法人県民税" sheetId="1" r:id="rId1"/>
  </sheets>
  <definedNames>
    <definedName name="_xlnm.Print_Area" localSheetId="0">'法人県民税'!$A$1:$N$66</definedName>
    <definedName name="_xlnm.Print_Area">'法人県民税'!#REF!</definedName>
    <definedName name="PRINT_AREA_MI">'法人県民税'!$H$3:$N$22</definedName>
  </definedNames>
  <calcPr fullCalcOnLoad="1"/>
</workbook>
</file>

<file path=xl/sharedStrings.xml><?xml version="1.0" encoding="utf-8"?>
<sst xmlns="http://schemas.openxmlformats.org/spreadsheetml/2006/main" count="171" uniqueCount="30">
  <si>
    <t>年    度</t>
  </si>
  <si>
    <t>区    分</t>
  </si>
  <si>
    <t xml:space="preserve">         現  年  度  分</t>
  </si>
  <si>
    <t xml:space="preserve">         過  年  度  分</t>
  </si>
  <si>
    <t xml:space="preserve">               計</t>
  </si>
  <si>
    <t>均  等  割</t>
  </si>
  <si>
    <t>法 人 税 割</t>
  </si>
  <si>
    <t>事務所 　種別</t>
  </si>
  <si>
    <t>円</t>
  </si>
  <si>
    <t>東 福 岡</t>
  </si>
  <si>
    <t>西 福 岡</t>
  </si>
  <si>
    <t>筑    紫</t>
  </si>
  <si>
    <t>門    司</t>
  </si>
  <si>
    <t>小    倉</t>
  </si>
  <si>
    <t>八    幡</t>
  </si>
  <si>
    <t>若    松</t>
  </si>
  <si>
    <t>直    方</t>
  </si>
  <si>
    <t>田    川</t>
  </si>
  <si>
    <t>飯    塚</t>
  </si>
  <si>
    <t>久 留 米</t>
  </si>
  <si>
    <t>大 牟 田</t>
  </si>
  <si>
    <t>筑    後</t>
  </si>
  <si>
    <t>行    橋</t>
  </si>
  <si>
    <t>合    計</t>
  </si>
  <si>
    <t xml:space="preserve"> 平     成     １０     年     度 </t>
  </si>
  <si>
    <t xml:space="preserve"> 平     成     １１     年     度 </t>
  </si>
  <si>
    <t>１  法人県民税 事務所別調定額調</t>
  </si>
  <si>
    <t xml:space="preserve"> 平     成     １３     年     度 </t>
  </si>
  <si>
    <t xml:space="preserve"> 平     成     １４     年     度 </t>
  </si>
  <si>
    <t xml:space="preserve"> 平     成     １２     年     度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</si>
</sst>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明朝"/>
      <family val="1"/>
    </font>
    <font>
      <sz val="19"/>
      <color indexed="8"/>
      <name val="ＭＳ ゴシック"/>
      <family val="3"/>
    </font>
    <font>
      <b/>
      <sz val="11"/>
      <color indexed="8"/>
      <name val="ＭＳ 明朝"/>
      <family val="1"/>
    </font>
    <font>
      <b/>
      <sz val="11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25">
    <xf numFmtId="37" fontId="0" fillId="0" borderId="0" xfId="0" applyAlignment="1">
      <alignment/>
    </xf>
    <xf numFmtId="37" fontId="5" fillId="0" borderId="1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centerContinuous"/>
      <protection/>
    </xf>
    <xf numFmtId="37" fontId="8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9" fillId="0" borderId="0" xfId="0" applyFont="1" applyAlignment="1">
      <alignment/>
    </xf>
    <xf numFmtId="37" fontId="5" fillId="0" borderId="2" xfId="0" applyNumberFormat="1" applyFont="1" applyBorder="1" applyAlignment="1" applyProtection="1">
      <alignment horizontal="center"/>
      <protection/>
    </xf>
    <xf numFmtId="37" fontId="0" fillId="0" borderId="0" xfId="0" applyFont="1" applyAlignment="1">
      <alignment/>
    </xf>
    <xf numFmtId="37" fontId="5" fillId="0" borderId="3" xfId="0" applyNumberFormat="1" applyFont="1" applyBorder="1" applyAlignment="1" applyProtection="1">
      <alignment horizontal="center"/>
      <protection/>
    </xf>
    <xf numFmtId="37" fontId="5" fillId="0" borderId="3" xfId="0" applyNumberFormat="1" applyFont="1" applyBorder="1" applyAlignment="1" applyProtection="1">
      <alignment horizontal="left"/>
      <protection/>
    </xf>
    <xf numFmtId="37" fontId="5" fillId="0" borderId="4" xfId="0" applyNumberFormat="1" applyFont="1" applyBorder="1" applyAlignment="1" applyProtection="1">
      <alignment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center"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 horizontal="right"/>
      <protection/>
    </xf>
    <xf numFmtId="37" fontId="5" fillId="0" borderId="7" xfId="0" applyNumberFormat="1" applyFont="1" applyBorder="1" applyAlignment="1" applyProtection="1">
      <alignment horizontal="right"/>
      <protection/>
    </xf>
    <xf numFmtId="37" fontId="5" fillId="0" borderId="6" xfId="0" applyNumberFormat="1" applyFont="1" applyBorder="1" applyAlignment="1" applyProtection="1">
      <alignment horizontal="center"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5" fillId="0" borderId="8" xfId="0" applyNumberFormat="1" applyFont="1" applyBorder="1" applyAlignment="1" applyProtection="1">
      <alignment horizontal="center"/>
      <protection/>
    </xf>
    <xf numFmtId="37" fontId="5" fillId="0" borderId="9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67"/>
  <sheetViews>
    <sheetView showGridLines="0" tabSelected="1" defaultGridColor="0" colorId="22" workbookViewId="0" topLeftCell="B1">
      <selection activeCell="B1" sqref="B1"/>
    </sheetView>
  </sheetViews>
  <sheetFormatPr defaultColWidth="10.59765625" defaultRowHeight="14.25"/>
  <cols>
    <col min="1" max="1" width="12.59765625" style="0" customWidth="1"/>
    <col min="2" max="3" width="16.8984375" style="0" customWidth="1"/>
    <col min="4" max="5" width="14.59765625" style="0" customWidth="1"/>
    <col min="6" max="6" width="15.8984375" style="0" customWidth="1"/>
    <col min="7" max="7" width="16.8984375" style="0" customWidth="1"/>
    <col min="8" max="8" width="12.59765625" style="0" customWidth="1"/>
    <col min="9" max="9" width="15.69921875" style="0" customWidth="1"/>
    <col min="10" max="10" width="17" style="0" customWidth="1"/>
    <col min="11" max="12" width="14.59765625" style="0" customWidth="1"/>
    <col min="13" max="14" width="16.8984375" style="0" customWidth="1"/>
  </cols>
  <sheetData>
    <row r="1" spans="1:14" ht="22.5">
      <c r="A1" s="3" t="s">
        <v>26</v>
      </c>
      <c r="B1" s="3"/>
      <c r="C1" s="3"/>
      <c r="D1" s="3"/>
      <c r="E1" s="3"/>
      <c r="F1" s="3"/>
      <c r="G1" s="3"/>
      <c r="H1" s="2"/>
      <c r="I1" s="2"/>
      <c r="J1" s="2"/>
      <c r="K1" s="2"/>
      <c r="L1" s="2"/>
      <c r="M1" s="2"/>
      <c r="N1" s="2"/>
    </row>
    <row r="2" spans="1:14" ht="23.25" customHeight="1">
      <c r="A2" s="5"/>
      <c r="B2" s="6"/>
      <c r="C2" s="6"/>
      <c r="D2" s="6"/>
      <c r="E2" s="6"/>
      <c r="F2" s="6"/>
      <c r="G2" s="6"/>
      <c r="H2" s="4"/>
      <c r="I2" s="4"/>
      <c r="J2" s="4"/>
      <c r="K2" s="4"/>
      <c r="L2" s="4"/>
      <c r="M2" s="4"/>
      <c r="N2" s="4"/>
    </row>
    <row r="3" spans="1:15" ht="21" customHeight="1">
      <c r="A3" s="7" t="s">
        <v>0</v>
      </c>
      <c r="B3" s="22" t="s">
        <v>24</v>
      </c>
      <c r="C3" s="23"/>
      <c r="D3" s="23"/>
      <c r="E3" s="23"/>
      <c r="F3" s="23"/>
      <c r="G3" s="24"/>
      <c r="H3" s="7" t="s">
        <v>0</v>
      </c>
      <c r="I3" s="22" t="s">
        <v>27</v>
      </c>
      <c r="J3" s="23"/>
      <c r="K3" s="23"/>
      <c r="L3" s="23"/>
      <c r="M3" s="23"/>
      <c r="N3" s="24"/>
      <c r="O3" s="8"/>
    </row>
    <row r="4" spans="1:15" ht="13.5">
      <c r="A4" s="9" t="s">
        <v>1</v>
      </c>
      <c r="B4" s="10" t="s">
        <v>2</v>
      </c>
      <c r="C4" s="1"/>
      <c r="D4" s="10" t="s">
        <v>3</v>
      </c>
      <c r="E4" s="1"/>
      <c r="F4" s="10" t="s">
        <v>4</v>
      </c>
      <c r="G4" s="11"/>
      <c r="H4" s="9" t="s">
        <v>1</v>
      </c>
      <c r="I4" s="10" t="s">
        <v>2</v>
      </c>
      <c r="J4" s="1"/>
      <c r="K4" s="10" t="s">
        <v>3</v>
      </c>
      <c r="L4" s="1"/>
      <c r="M4" s="10" t="s">
        <v>4</v>
      </c>
      <c r="N4" s="11"/>
      <c r="O4" s="8"/>
    </row>
    <row r="5" spans="1:15" ht="13.5">
      <c r="A5" s="12" t="s">
        <v>7</v>
      </c>
      <c r="B5" s="9" t="s">
        <v>5</v>
      </c>
      <c r="C5" s="9" t="s">
        <v>6</v>
      </c>
      <c r="D5" s="9" t="s">
        <v>5</v>
      </c>
      <c r="E5" s="9" t="s">
        <v>6</v>
      </c>
      <c r="F5" s="9" t="s">
        <v>5</v>
      </c>
      <c r="G5" s="13" t="s">
        <v>6</v>
      </c>
      <c r="H5" s="12" t="s">
        <v>7</v>
      </c>
      <c r="I5" s="9" t="s">
        <v>5</v>
      </c>
      <c r="J5" s="9" t="s">
        <v>6</v>
      </c>
      <c r="K5" s="9" t="s">
        <v>5</v>
      </c>
      <c r="L5" s="9" t="s">
        <v>6</v>
      </c>
      <c r="M5" s="9" t="s">
        <v>5</v>
      </c>
      <c r="N5" s="13" t="s">
        <v>6</v>
      </c>
      <c r="O5" s="8"/>
    </row>
    <row r="6" spans="1:15" ht="13.5">
      <c r="A6" s="14"/>
      <c r="B6" s="15" t="s">
        <v>8</v>
      </c>
      <c r="C6" s="15" t="s">
        <v>8</v>
      </c>
      <c r="D6" s="15" t="s">
        <v>8</v>
      </c>
      <c r="E6" s="15" t="s">
        <v>8</v>
      </c>
      <c r="F6" s="15" t="s">
        <v>8</v>
      </c>
      <c r="G6" s="16" t="s">
        <v>8</v>
      </c>
      <c r="H6" s="14"/>
      <c r="I6" s="15" t="s">
        <v>8</v>
      </c>
      <c r="J6" s="15" t="s">
        <v>8</v>
      </c>
      <c r="K6" s="15" t="s">
        <v>8</v>
      </c>
      <c r="L6" s="15" t="s">
        <v>8</v>
      </c>
      <c r="M6" s="15" t="s">
        <v>8</v>
      </c>
      <c r="N6" s="16" t="s">
        <v>8</v>
      </c>
      <c r="O6" s="8"/>
    </row>
    <row r="7" spans="1:15" ht="13.5">
      <c r="A7" s="17" t="s">
        <v>9</v>
      </c>
      <c r="B7" s="14">
        <v>1862635000</v>
      </c>
      <c r="C7" s="14">
        <v>8273654400</v>
      </c>
      <c r="D7" s="14">
        <v>16768200</v>
      </c>
      <c r="E7" s="14">
        <v>306221500</v>
      </c>
      <c r="F7" s="14">
        <f aca="true" t="shared" si="0" ref="F7:F20">B7+D7</f>
        <v>1879403200</v>
      </c>
      <c r="G7" s="18">
        <f aca="true" t="shared" si="1" ref="G7:G20">C7+E7</f>
        <v>8579875900</v>
      </c>
      <c r="H7" s="17" t="s">
        <v>9</v>
      </c>
      <c r="I7" s="21">
        <v>2012319500</v>
      </c>
      <c r="J7" s="21">
        <v>7411294200</v>
      </c>
      <c r="K7" s="21">
        <v>18328100</v>
      </c>
      <c r="L7" s="21">
        <v>184846300</v>
      </c>
      <c r="M7" s="14">
        <f aca="true" t="shared" si="2" ref="M7:M20">I7+K7</f>
        <v>2030647600</v>
      </c>
      <c r="N7" s="18">
        <f aca="true" t="shared" si="3" ref="N7:N20">J7+L7</f>
        <v>7596140500</v>
      </c>
      <c r="O7" s="8"/>
    </row>
    <row r="8" spans="1:15" ht="13.5">
      <c r="A8" s="17" t="s">
        <v>10</v>
      </c>
      <c r="B8" s="14">
        <v>1208907000</v>
      </c>
      <c r="C8" s="14">
        <v>8041077900</v>
      </c>
      <c r="D8" s="14">
        <v>10623600</v>
      </c>
      <c r="E8" s="14">
        <v>184752200</v>
      </c>
      <c r="F8" s="14">
        <f t="shared" si="0"/>
        <v>1219530600</v>
      </c>
      <c r="G8" s="18">
        <f t="shared" si="1"/>
        <v>8225830100</v>
      </c>
      <c r="H8" s="17" t="s">
        <v>10</v>
      </c>
      <c r="I8" s="21">
        <v>1278756700</v>
      </c>
      <c r="J8" s="21">
        <v>7754809400</v>
      </c>
      <c r="K8" s="21">
        <v>13897600</v>
      </c>
      <c r="L8" s="21">
        <v>152765100</v>
      </c>
      <c r="M8" s="14">
        <f t="shared" si="2"/>
        <v>1292654300</v>
      </c>
      <c r="N8" s="18">
        <f t="shared" si="3"/>
        <v>7907574500</v>
      </c>
      <c r="O8" s="8"/>
    </row>
    <row r="9" spans="1:15" ht="13.5">
      <c r="A9" s="17" t="s">
        <v>11</v>
      </c>
      <c r="B9" s="14">
        <v>176432000</v>
      </c>
      <c r="C9" s="14">
        <v>488617700</v>
      </c>
      <c r="D9" s="14">
        <v>1014000</v>
      </c>
      <c r="E9" s="14">
        <v>11840400</v>
      </c>
      <c r="F9" s="14">
        <f t="shared" si="0"/>
        <v>177446000</v>
      </c>
      <c r="G9" s="18">
        <f t="shared" si="1"/>
        <v>500458100</v>
      </c>
      <c r="H9" s="17" t="s">
        <v>11</v>
      </c>
      <c r="I9" s="21">
        <v>193875000</v>
      </c>
      <c r="J9" s="21">
        <v>496570900</v>
      </c>
      <c r="K9" s="21">
        <v>1992800</v>
      </c>
      <c r="L9" s="21">
        <v>8329500</v>
      </c>
      <c r="M9" s="14">
        <f t="shared" si="2"/>
        <v>195867800</v>
      </c>
      <c r="N9" s="18">
        <f t="shared" si="3"/>
        <v>504900400</v>
      </c>
      <c r="O9" s="8"/>
    </row>
    <row r="10" spans="1:15" ht="13.5">
      <c r="A10" s="17" t="s">
        <v>12</v>
      </c>
      <c r="B10" s="14">
        <v>70763900</v>
      </c>
      <c r="C10" s="14">
        <v>252591800</v>
      </c>
      <c r="D10" s="14">
        <v>440700</v>
      </c>
      <c r="E10" s="14">
        <v>4198700</v>
      </c>
      <c r="F10" s="14">
        <f t="shared" si="0"/>
        <v>71204600</v>
      </c>
      <c r="G10" s="18">
        <f t="shared" si="1"/>
        <v>256790500</v>
      </c>
      <c r="H10" s="17" t="s">
        <v>12</v>
      </c>
      <c r="I10" s="21">
        <v>71305900</v>
      </c>
      <c r="J10" s="21">
        <v>253594400</v>
      </c>
      <c r="K10" s="21">
        <v>475600</v>
      </c>
      <c r="L10" s="21">
        <v>10114200</v>
      </c>
      <c r="M10" s="14">
        <f t="shared" si="2"/>
        <v>71781500</v>
      </c>
      <c r="N10" s="18">
        <f t="shared" si="3"/>
        <v>263708600</v>
      </c>
      <c r="O10" s="8"/>
    </row>
    <row r="11" spans="1:15" ht="13.5">
      <c r="A11" s="17" t="s">
        <v>13</v>
      </c>
      <c r="B11" s="14">
        <v>325008100</v>
      </c>
      <c r="C11" s="14">
        <v>1118820000</v>
      </c>
      <c r="D11" s="14">
        <v>4000800</v>
      </c>
      <c r="E11" s="14">
        <v>35221100</v>
      </c>
      <c r="F11" s="14">
        <f t="shared" si="0"/>
        <v>329008900</v>
      </c>
      <c r="G11" s="18">
        <f t="shared" si="1"/>
        <v>1154041100</v>
      </c>
      <c r="H11" s="17" t="s">
        <v>13</v>
      </c>
      <c r="I11" s="21">
        <v>333154600</v>
      </c>
      <c r="J11" s="21">
        <v>1271638800</v>
      </c>
      <c r="K11" s="21">
        <v>4211700</v>
      </c>
      <c r="L11" s="21">
        <v>23796800</v>
      </c>
      <c r="M11" s="14">
        <f t="shared" si="2"/>
        <v>337366300</v>
      </c>
      <c r="N11" s="18">
        <f t="shared" si="3"/>
        <v>1295435600</v>
      </c>
      <c r="O11" s="8"/>
    </row>
    <row r="12" spans="1:15" ht="13.5">
      <c r="A12" s="17" t="s">
        <v>14</v>
      </c>
      <c r="B12" s="14">
        <v>211444900</v>
      </c>
      <c r="C12" s="14">
        <v>1203677600</v>
      </c>
      <c r="D12" s="14">
        <v>1264800</v>
      </c>
      <c r="E12" s="14">
        <v>22400700</v>
      </c>
      <c r="F12" s="14">
        <f t="shared" si="0"/>
        <v>212709700</v>
      </c>
      <c r="G12" s="18">
        <f t="shared" si="1"/>
        <v>1226078300</v>
      </c>
      <c r="H12" s="17" t="s">
        <v>14</v>
      </c>
      <c r="I12" s="21">
        <v>219559600</v>
      </c>
      <c r="J12" s="21">
        <v>1084958700</v>
      </c>
      <c r="K12" s="21">
        <v>1471800</v>
      </c>
      <c r="L12" s="21">
        <v>24978600</v>
      </c>
      <c r="M12" s="14">
        <f t="shared" si="2"/>
        <v>221031400</v>
      </c>
      <c r="N12" s="18">
        <f t="shared" si="3"/>
        <v>1109937300</v>
      </c>
      <c r="O12" s="8"/>
    </row>
    <row r="13" spans="1:15" ht="13.5">
      <c r="A13" s="17" t="s">
        <v>15</v>
      </c>
      <c r="B13" s="14">
        <v>91919900</v>
      </c>
      <c r="C13" s="14">
        <v>425644100</v>
      </c>
      <c r="D13" s="14">
        <v>496600</v>
      </c>
      <c r="E13" s="14">
        <v>34232000</v>
      </c>
      <c r="F13" s="14">
        <f t="shared" si="0"/>
        <v>92416500</v>
      </c>
      <c r="G13" s="18">
        <f t="shared" si="1"/>
        <v>459876100</v>
      </c>
      <c r="H13" s="17" t="s">
        <v>15</v>
      </c>
      <c r="I13" s="21">
        <v>96735600</v>
      </c>
      <c r="J13" s="21">
        <v>410229200</v>
      </c>
      <c r="K13" s="21">
        <v>404700</v>
      </c>
      <c r="L13" s="21">
        <v>9680300</v>
      </c>
      <c r="M13" s="14">
        <f t="shared" si="2"/>
        <v>97140300</v>
      </c>
      <c r="N13" s="18">
        <f t="shared" si="3"/>
        <v>419909500</v>
      </c>
      <c r="O13" s="8"/>
    </row>
    <row r="14" spans="1:15" ht="13.5">
      <c r="A14" s="17" t="s">
        <v>16</v>
      </c>
      <c r="B14" s="14">
        <v>51846600</v>
      </c>
      <c r="C14" s="14">
        <v>402838300</v>
      </c>
      <c r="D14" s="14">
        <v>373200</v>
      </c>
      <c r="E14" s="14">
        <v>3821300</v>
      </c>
      <c r="F14" s="14">
        <f t="shared" si="0"/>
        <v>52219800</v>
      </c>
      <c r="G14" s="18">
        <f t="shared" si="1"/>
        <v>406659600</v>
      </c>
      <c r="H14" s="17" t="s">
        <v>16</v>
      </c>
      <c r="I14" s="21">
        <v>53037600</v>
      </c>
      <c r="J14" s="21">
        <v>447910200</v>
      </c>
      <c r="K14" s="21">
        <v>286600</v>
      </c>
      <c r="L14" s="21">
        <v>3088700</v>
      </c>
      <c r="M14" s="14">
        <f t="shared" si="2"/>
        <v>53324200</v>
      </c>
      <c r="N14" s="18">
        <f t="shared" si="3"/>
        <v>450998900</v>
      </c>
      <c r="O14" s="8"/>
    </row>
    <row r="15" spans="1:15" ht="13.5">
      <c r="A15" s="17" t="s">
        <v>17</v>
      </c>
      <c r="B15" s="14">
        <v>46182800</v>
      </c>
      <c r="C15" s="14">
        <v>112476100</v>
      </c>
      <c r="D15" s="14">
        <v>100000</v>
      </c>
      <c r="E15" s="14">
        <v>2472100</v>
      </c>
      <c r="F15" s="14">
        <f t="shared" si="0"/>
        <v>46282800</v>
      </c>
      <c r="G15" s="18">
        <f t="shared" si="1"/>
        <v>114948200</v>
      </c>
      <c r="H15" s="17" t="s">
        <v>17</v>
      </c>
      <c r="I15" s="21">
        <v>49257300</v>
      </c>
      <c r="J15" s="21">
        <v>146854500</v>
      </c>
      <c r="K15" s="21">
        <v>438200</v>
      </c>
      <c r="L15" s="21">
        <v>2384200</v>
      </c>
      <c r="M15" s="14">
        <f t="shared" si="2"/>
        <v>49695500</v>
      </c>
      <c r="N15" s="18">
        <f t="shared" si="3"/>
        <v>149238700</v>
      </c>
      <c r="O15" s="8"/>
    </row>
    <row r="16" spans="1:15" ht="13.5">
      <c r="A16" s="17" t="s">
        <v>18</v>
      </c>
      <c r="B16" s="14">
        <v>77812600</v>
      </c>
      <c r="C16" s="14">
        <v>263759500</v>
      </c>
      <c r="D16" s="14">
        <v>438000</v>
      </c>
      <c r="E16" s="14">
        <v>7823700</v>
      </c>
      <c r="F16" s="14">
        <f t="shared" si="0"/>
        <v>78250600</v>
      </c>
      <c r="G16" s="18">
        <f t="shared" si="1"/>
        <v>271583200</v>
      </c>
      <c r="H16" s="17" t="s">
        <v>18</v>
      </c>
      <c r="I16" s="21">
        <v>84332100</v>
      </c>
      <c r="J16" s="21">
        <v>242796800</v>
      </c>
      <c r="K16" s="21">
        <v>508300</v>
      </c>
      <c r="L16" s="21">
        <v>9036000</v>
      </c>
      <c r="M16" s="14">
        <f t="shared" si="2"/>
        <v>84840400</v>
      </c>
      <c r="N16" s="18">
        <f t="shared" si="3"/>
        <v>251832800</v>
      </c>
      <c r="O16" s="8"/>
    </row>
    <row r="17" spans="1:15" ht="13.5">
      <c r="A17" s="17" t="s">
        <v>19</v>
      </c>
      <c r="B17" s="14">
        <v>202061200</v>
      </c>
      <c r="C17" s="14">
        <v>1414217200</v>
      </c>
      <c r="D17" s="14">
        <v>1596100</v>
      </c>
      <c r="E17" s="14">
        <v>29542300</v>
      </c>
      <c r="F17" s="14">
        <f t="shared" si="0"/>
        <v>203657300</v>
      </c>
      <c r="G17" s="18">
        <f t="shared" si="1"/>
        <v>1443759500</v>
      </c>
      <c r="H17" s="17" t="s">
        <v>19</v>
      </c>
      <c r="I17" s="21">
        <v>218021600</v>
      </c>
      <c r="J17" s="21">
        <v>898048600</v>
      </c>
      <c r="K17" s="21">
        <v>3069800</v>
      </c>
      <c r="L17" s="21">
        <v>15320800</v>
      </c>
      <c r="M17" s="14">
        <f t="shared" si="2"/>
        <v>221091400</v>
      </c>
      <c r="N17" s="18">
        <f t="shared" si="3"/>
        <v>913369400</v>
      </c>
      <c r="O17" s="8"/>
    </row>
    <row r="18" spans="1:15" ht="13.5">
      <c r="A18" s="17" t="s">
        <v>20</v>
      </c>
      <c r="B18" s="14">
        <v>97403500</v>
      </c>
      <c r="C18" s="14">
        <v>389181500</v>
      </c>
      <c r="D18" s="14">
        <v>694700</v>
      </c>
      <c r="E18" s="14">
        <v>9680700</v>
      </c>
      <c r="F18" s="14">
        <f t="shared" si="0"/>
        <v>98098200</v>
      </c>
      <c r="G18" s="18">
        <f t="shared" si="1"/>
        <v>398862200</v>
      </c>
      <c r="H18" s="17" t="s">
        <v>20</v>
      </c>
      <c r="I18" s="21">
        <v>101520200</v>
      </c>
      <c r="J18" s="21">
        <v>387857900</v>
      </c>
      <c r="K18" s="21">
        <v>668200</v>
      </c>
      <c r="L18" s="21">
        <v>10263500</v>
      </c>
      <c r="M18" s="14">
        <f t="shared" si="2"/>
        <v>102188400</v>
      </c>
      <c r="N18" s="18">
        <f t="shared" si="3"/>
        <v>398121400</v>
      </c>
      <c r="O18" s="8"/>
    </row>
    <row r="19" spans="1:15" ht="13.5">
      <c r="A19" s="17" t="s">
        <v>21</v>
      </c>
      <c r="B19" s="14">
        <v>89140600</v>
      </c>
      <c r="C19" s="14">
        <v>385843800</v>
      </c>
      <c r="D19" s="14">
        <v>1183700</v>
      </c>
      <c r="E19" s="14">
        <v>7515900</v>
      </c>
      <c r="F19" s="14">
        <f t="shared" si="0"/>
        <v>90324300</v>
      </c>
      <c r="G19" s="18">
        <f t="shared" si="1"/>
        <v>393359700</v>
      </c>
      <c r="H19" s="17" t="s">
        <v>21</v>
      </c>
      <c r="I19" s="21">
        <v>96746000</v>
      </c>
      <c r="J19" s="21">
        <v>321145000</v>
      </c>
      <c r="K19" s="21">
        <v>756600</v>
      </c>
      <c r="L19" s="21">
        <v>9217500</v>
      </c>
      <c r="M19" s="14">
        <f t="shared" si="2"/>
        <v>97502600</v>
      </c>
      <c r="N19" s="18">
        <f t="shared" si="3"/>
        <v>330362500</v>
      </c>
      <c r="O19" s="8"/>
    </row>
    <row r="20" spans="1:15" ht="13.5">
      <c r="A20" s="17" t="s">
        <v>22</v>
      </c>
      <c r="B20" s="14">
        <v>73701700</v>
      </c>
      <c r="C20" s="14">
        <v>454560800</v>
      </c>
      <c r="D20" s="14">
        <v>684000</v>
      </c>
      <c r="E20" s="14">
        <v>10931400</v>
      </c>
      <c r="F20" s="14">
        <f t="shared" si="0"/>
        <v>74385700</v>
      </c>
      <c r="G20" s="18">
        <f t="shared" si="1"/>
        <v>465492200</v>
      </c>
      <c r="H20" s="17" t="s">
        <v>22</v>
      </c>
      <c r="I20" s="21">
        <v>77801500</v>
      </c>
      <c r="J20" s="21">
        <v>358242800</v>
      </c>
      <c r="K20" s="21">
        <v>669500</v>
      </c>
      <c r="L20" s="21">
        <v>2218800</v>
      </c>
      <c r="M20" s="14">
        <f t="shared" si="2"/>
        <v>78471000</v>
      </c>
      <c r="N20" s="18">
        <f t="shared" si="3"/>
        <v>360461600</v>
      </c>
      <c r="O20" s="8"/>
    </row>
    <row r="21" spans="1:15" ht="13.5">
      <c r="A21" s="14"/>
      <c r="B21" s="14"/>
      <c r="C21" s="14"/>
      <c r="D21" s="14"/>
      <c r="E21" s="14"/>
      <c r="F21" s="14"/>
      <c r="G21" s="18"/>
      <c r="H21" s="14"/>
      <c r="I21" s="14"/>
      <c r="J21" s="14"/>
      <c r="K21" s="14"/>
      <c r="L21" s="14"/>
      <c r="M21" s="14"/>
      <c r="N21" s="18"/>
      <c r="O21" s="8"/>
    </row>
    <row r="22" spans="1:15" ht="13.5">
      <c r="A22" s="9" t="s">
        <v>23</v>
      </c>
      <c r="B22" s="19">
        <f aca="true" t="shared" si="4" ref="B22:G22">SUM(B7:B20)</f>
        <v>4585259800</v>
      </c>
      <c r="C22" s="19">
        <f t="shared" si="4"/>
        <v>23226960700</v>
      </c>
      <c r="D22" s="19">
        <f t="shared" si="4"/>
        <v>39678400</v>
      </c>
      <c r="E22" s="19">
        <f t="shared" si="4"/>
        <v>670654000</v>
      </c>
      <c r="F22" s="19">
        <f t="shared" si="4"/>
        <v>4624938200</v>
      </c>
      <c r="G22" s="20">
        <f t="shared" si="4"/>
        <v>23897614700</v>
      </c>
      <c r="H22" s="9" t="s">
        <v>23</v>
      </c>
      <c r="I22" s="19">
        <f aca="true" t="shared" si="5" ref="I22:N22">SUM(I7:I20)</f>
        <v>4886423200</v>
      </c>
      <c r="J22" s="19">
        <f t="shared" si="5"/>
        <v>21485951400</v>
      </c>
      <c r="K22" s="19">
        <f t="shared" si="5"/>
        <v>47179500</v>
      </c>
      <c r="L22" s="19">
        <f t="shared" si="5"/>
        <v>466040300</v>
      </c>
      <c r="M22" s="19">
        <f t="shared" si="5"/>
        <v>4933602700</v>
      </c>
      <c r="N22" s="20">
        <f t="shared" si="5"/>
        <v>21951991700</v>
      </c>
      <c r="O22" s="8"/>
    </row>
    <row r="23" spans="1:15" ht="13.5">
      <c r="A23" s="2"/>
      <c r="B23" s="8"/>
      <c r="C23" s="8"/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8"/>
    </row>
    <row r="24" spans="1:15" ht="13.5">
      <c r="A24" s="2"/>
      <c r="B24" s="8"/>
      <c r="C24" s="8"/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8"/>
    </row>
    <row r="25" spans="1:15" ht="21" customHeight="1">
      <c r="A25" s="7" t="s">
        <v>0</v>
      </c>
      <c r="B25" s="22" t="s">
        <v>25</v>
      </c>
      <c r="C25" s="23"/>
      <c r="D25" s="23"/>
      <c r="E25" s="23"/>
      <c r="F25" s="23"/>
      <c r="G25" s="24"/>
      <c r="H25" s="7" t="s">
        <v>0</v>
      </c>
      <c r="I25" s="22" t="s">
        <v>28</v>
      </c>
      <c r="J25" s="23"/>
      <c r="K25" s="23"/>
      <c r="L25" s="23"/>
      <c r="M25" s="23"/>
      <c r="N25" s="24"/>
      <c r="O25" s="8"/>
    </row>
    <row r="26" spans="1:15" ht="13.5">
      <c r="A26" s="9" t="s">
        <v>1</v>
      </c>
      <c r="B26" s="10" t="s">
        <v>2</v>
      </c>
      <c r="C26" s="1"/>
      <c r="D26" s="10" t="s">
        <v>3</v>
      </c>
      <c r="E26" s="1"/>
      <c r="F26" s="10" t="s">
        <v>4</v>
      </c>
      <c r="G26" s="11"/>
      <c r="H26" s="9" t="s">
        <v>1</v>
      </c>
      <c r="I26" s="10" t="s">
        <v>2</v>
      </c>
      <c r="J26" s="1"/>
      <c r="K26" s="10" t="s">
        <v>3</v>
      </c>
      <c r="L26" s="1"/>
      <c r="M26" s="10" t="s">
        <v>4</v>
      </c>
      <c r="N26" s="11"/>
      <c r="O26" s="8"/>
    </row>
    <row r="27" spans="1:15" ht="13.5">
      <c r="A27" s="12" t="s">
        <v>7</v>
      </c>
      <c r="B27" s="9" t="s">
        <v>5</v>
      </c>
      <c r="C27" s="9" t="s">
        <v>6</v>
      </c>
      <c r="D27" s="9" t="s">
        <v>5</v>
      </c>
      <c r="E27" s="9" t="s">
        <v>6</v>
      </c>
      <c r="F27" s="9" t="s">
        <v>5</v>
      </c>
      <c r="G27" s="13" t="s">
        <v>6</v>
      </c>
      <c r="H27" s="12" t="s">
        <v>7</v>
      </c>
      <c r="I27" s="9" t="s">
        <v>5</v>
      </c>
      <c r="J27" s="9" t="s">
        <v>6</v>
      </c>
      <c r="K27" s="9" t="s">
        <v>5</v>
      </c>
      <c r="L27" s="9" t="s">
        <v>6</v>
      </c>
      <c r="M27" s="9" t="s">
        <v>5</v>
      </c>
      <c r="N27" s="13" t="s">
        <v>6</v>
      </c>
      <c r="O27" s="8"/>
    </row>
    <row r="28" spans="1:15" ht="13.5">
      <c r="A28" s="14"/>
      <c r="B28" s="15" t="s">
        <v>8</v>
      </c>
      <c r="C28" s="15" t="s">
        <v>8</v>
      </c>
      <c r="D28" s="15" t="s">
        <v>8</v>
      </c>
      <c r="E28" s="15" t="s">
        <v>8</v>
      </c>
      <c r="F28" s="15" t="s">
        <v>8</v>
      </c>
      <c r="G28" s="16" t="s">
        <v>8</v>
      </c>
      <c r="H28" s="14"/>
      <c r="I28" s="15" t="s">
        <v>8</v>
      </c>
      <c r="J28" s="15" t="s">
        <v>8</v>
      </c>
      <c r="K28" s="15" t="s">
        <v>8</v>
      </c>
      <c r="L28" s="15" t="s">
        <v>8</v>
      </c>
      <c r="M28" s="15" t="s">
        <v>8</v>
      </c>
      <c r="N28" s="16" t="s">
        <v>8</v>
      </c>
      <c r="O28" s="8"/>
    </row>
    <row r="29" spans="1:15" ht="13.5">
      <c r="A29" s="17" t="s">
        <v>9</v>
      </c>
      <c r="B29" s="14">
        <v>1890488200</v>
      </c>
      <c r="C29" s="14">
        <v>9062788300</v>
      </c>
      <c r="D29" s="14">
        <v>15482800</v>
      </c>
      <c r="E29" s="14">
        <v>226712000</v>
      </c>
      <c r="F29" s="14">
        <f aca="true" t="shared" si="6" ref="F29:F42">B29+D29</f>
        <v>1905971000</v>
      </c>
      <c r="G29" s="18">
        <f aca="true" t="shared" si="7" ref="G29:G42">C29+E29</f>
        <v>9289500300</v>
      </c>
      <c r="H29" s="17" t="s">
        <v>9</v>
      </c>
      <c r="I29" s="21">
        <v>1959085100</v>
      </c>
      <c r="J29" s="21">
        <v>6552844700</v>
      </c>
      <c r="K29" s="21">
        <v>10224700</v>
      </c>
      <c r="L29" s="21">
        <v>147443400</v>
      </c>
      <c r="M29" s="14">
        <f aca="true" t="shared" si="8" ref="M29:M42">I29+K29</f>
        <v>1969309800</v>
      </c>
      <c r="N29" s="18">
        <f aca="true" t="shared" si="9" ref="N29:N42">J29+L29</f>
        <v>6700288100</v>
      </c>
      <c r="O29" s="8"/>
    </row>
    <row r="30" spans="1:15" ht="13.5">
      <c r="A30" s="17" t="s">
        <v>10</v>
      </c>
      <c r="B30" s="14">
        <v>1217711300</v>
      </c>
      <c r="C30" s="14">
        <v>7197444000</v>
      </c>
      <c r="D30" s="14">
        <v>10878700</v>
      </c>
      <c r="E30" s="14">
        <v>176005000</v>
      </c>
      <c r="F30" s="14">
        <f t="shared" si="6"/>
        <v>1228590000</v>
      </c>
      <c r="G30" s="18">
        <f t="shared" si="7"/>
        <v>7373449000</v>
      </c>
      <c r="H30" s="17" t="s">
        <v>10</v>
      </c>
      <c r="I30" s="21">
        <v>1237229300</v>
      </c>
      <c r="J30" s="21">
        <v>7227785700</v>
      </c>
      <c r="K30" s="21">
        <v>9564300</v>
      </c>
      <c r="L30" s="21">
        <v>139666200</v>
      </c>
      <c r="M30" s="14">
        <f t="shared" si="8"/>
        <v>1246793600</v>
      </c>
      <c r="N30" s="18">
        <f t="shared" si="9"/>
        <v>7367451900</v>
      </c>
      <c r="O30" s="8"/>
    </row>
    <row r="31" spans="1:15" ht="13.5">
      <c r="A31" s="17" t="s">
        <v>11</v>
      </c>
      <c r="B31" s="14">
        <v>181407700</v>
      </c>
      <c r="C31" s="14">
        <v>455858900</v>
      </c>
      <c r="D31" s="14">
        <v>1639600</v>
      </c>
      <c r="E31" s="14">
        <v>20103500</v>
      </c>
      <c r="F31" s="14">
        <f t="shared" si="6"/>
        <v>183047300</v>
      </c>
      <c r="G31" s="18">
        <f t="shared" si="7"/>
        <v>475962400</v>
      </c>
      <c r="H31" s="17" t="s">
        <v>11</v>
      </c>
      <c r="I31" s="21">
        <v>196415900</v>
      </c>
      <c r="J31" s="21">
        <v>494511700</v>
      </c>
      <c r="K31" s="21">
        <v>2150200</v>
      </c>
      <c r="L31" s="21">
        <v>11338400</v>
      </c>
      <c r="M31" s="14">
        <f t="shared" si="8"/>
        <v>198566100</v>
      </c>
      <c r="N31" s="18">
        <f t="shared" si="9"/>
        <v>505850100</v>
      </c>
      <c r="O31" s="8"/>
    </row>
    <row r="32" spans="1:15" ht="13.5">
      <c r="A32" s="17" t="s">
        <v>12</v>
      </c>
      <c r="B32" s="14">
        <v>71606500</v>
      </c>
      <c r="C32" s="14">
        <v>239230200</v>
      </c>
      <c r="D32" s="14">
        <v>1081500</v>
      </c>
      <c r="E32" s="14">
        <v>2962800</v>
      </c>
      <c r="F32" s="14">
        <f t="shared" si="6"/>
        <v>72688000</v>
      </c>
      <c r="G32" s="18">
        <f t="shared" si="7"/>
        <v>242193000</v>
      </c>
      <c r="H32" s="17" t="s">
        <v>12</v>
      </c>
      <c r="I32" s="21">
        <v>70441600</v>
      </c>
      <c r="J32" s="21">
        <v>233989300</v>
      </c>
      <c r="K32" s="21">
        <v>254900</v>
      </c>
      <c r="L32" s="21">
        <v>8082400</v>
      </c>
      <c r="M32" s="14">
        <f t="shared" si="8"/>
        <v>70696500</v>
      </c>
      <c r="N32" s="18">
        <f t="shared" si="9"/>
        <v>242071700</v>
      </c>
      <c r="O32" s="8"/>
    </row>
    <row r="33" spans="1:15" ht="13.5">
      <c r="A33" s="17" t="s">
        <v>13</v>
      </c>
      <c r="B33" s="14">
        <v>326335288</v>
      </c>
      <c r="C33" s="14">
        <v>1097062700</v>
      </c>
      <c r="D33" s="14">
        <v>4972000</v>
      </c>
      <c r="E33" s="14">
        <v>23421200</v>
      </c>
      <c r="F33" s="14">
        <f t="shared" si="6"/>
        <v>331307288</v>
      </c>
      <c r="G33" s="18">
        <f t="shared" si="7"/>
        <v>1120483900</v>
      </c>
      <c r="H33" s="17" t="s">
        <v>13</v>
      </c>
      <c r="I33" s="21">
        <v>325484609</v>
      </c>
      <c r="J33" s="21">
        <v>1254086600</v>
      </c>
      <c r="K33" s="21">
        <v>1964700</v>
      </c>
      <c r="L33" s="21">
        <v>64173100</v>
      </c>
      <c r="M33" s="14">
        <f t="shared" si="8"/>
        <v>327449309</v>
      </c>
      <c r="N33" s="18">
        <f t="shared" si="9"/>
        <v>1318259700</v>
      </c>
      <c r="O33" s="8"/>
    </row>
    <row r="34" spans="1:15" ht="13.5">
      <c r="A34" s="17" t="s">
        <v>14</v>
      </c>
      <c r="B34" s="14">
        <v>209964800</v>
      </c>
      <c r="C34" s="14">
        <v>694308900</v>
      </c>
      <c r="D34" s="14">
        <v>1871300</v>
      </c>
      <c r="E34" s="14">
        <v>20878300</v>
      </c>
      <c r="F34" s="14">
        <f t="shared" si="6"/>
        <v>211836100</v>
      </c>
      <c r="G34" s="18">
        <f t="shared" si="7"/>
        <v>715187200</v>
      </c>
      <c r="H34" s="17" t="s">
        <v>14</v>
      </c>
      <c r="I34" s="21">
        <v>219595200</v>
      </c>
      <c r="J34" s="21">
        <v>605333500</v>
      </c>
      <c r="K34" s="21">
        <v>1200400</v>
      </c>
      <c r="L34" s="21">
        <v>58918100</v>
      </c>
      <c r="M34" s="14">
        <f t="shared" si="8"/>
        <v>220795600</v>
      </c>
      <c r="N34" s="18">
        <f t="shared" si="9"/>
        <v>664251600</v>
      </c>
      <c r="O34" s="8"/>
    </row>
    <row r="35" spans="1:15" ht="13.5">
      <c r="A35" s="17" t="s">
        <v>15</v>
      </c>
      <c r="B35" s="14">
        <v>93945000</v>
      </c>
      <c r="C35" s="14">
        <v>371520800</v>
      </c>
      <c r="D35" s="14">
        <v>588300</v>
      </c>
      <c r="E35" s="14">
        <v>8445200</v>
      </c>
      <c r="F35" s="14">
        <f t="shared" si="6"/>
        <v>94533300</v>
      </c>
      <c r="G35" s="18">
        <f t="shared" si="7"/>
        <v>379966000</v>
      </c>
      <c r="H35" s="17" t="s">
        <v>15</v>
      </c>
      <c r="I35" s="21">
        <v>97383900</v>
      </c>
      <c r="J35" s="21">
        <v>365808700</v>
      </c>
      <c r="K35" s="21">
        <v>641400</v>
      </c>
      <c r="L35" s="21">
        <v>45656300</v>
      </c>
      <c r="M35" s="14">
        <f t="shared" si="8"/>
        <v>98025300</v>
      </c>
      <c r="N35" s="18">
        <f t="shared" si="9"/>
        <v>411465000</v>
      </c>
      <c r="O35" s="8"/>
    </row>
    <row r="36" spans="1:15" ht="13.5">
      <c r="A36" s="17" t="s">
        <v>16</v>
      </c>
      <c r="B36" s="14">
        <v>52536300</v>
      </c>
      <c r="C36" s="14">
        <v>574906200</v>
      </c>
      <c r="D36" s="14">
        <v>526500</v>
      </c>
      <c r="E36" s="14">
        <v>5796700</v>
      </c>
      <c r="F36" s="14">
        <f t="shared" si="6"/>
        <v>53062800</v>
      </c>
      <c r="G36" s="18">
        <f t="shared" si="7"/>
        <v>580702900</v>
      </c>
      <c r="H36" s="17" t="s">
        <v>16</v>
      </c>
      <c r="I36" s="21">
        <v>52602300</v>
      </c>
      <c r="J36" s="21">
        <v>699204200</v>
      </c>
      <c r="K36" s="21">
        <v>588100</v>
      </c>
      <c r="L36" s="21">
        <v>4154200</v>
      </c>
      <c r="M36" s="14">
        <f t="shared" si="8"/>
        <v>53190400</v>
      </c>
      <c r="N36" s="18">
        <f t="shared" si="9"/>
        <v>703358400</v>
      </c>
      <c r="O36" s="8"/>
    </row>
    <row r="37" spans="1:15" ht="13.5">
      <c r="A37" s="17" t="s">
        <v>17</v>
      </c>
      <c r="B37" s="14">
        <v>47465800</v>
      </c>
      <c r="C37" s="14">
        <v>129863400</v>
      </c>
      <c r="D37" s="14">
        <v>303200</v>
      </c>
      <c r="E37" s="14">
        <v>4970800</v>
      </c>
      <c r="F37" s="14">
        <f t="shared" si="6"/>
        <v>47769000</v>
      </c>
      <c r="G37" s="18">
        <f t="shared" si="7"/>
        <v>134834200</v>
      </c>
      <c r="H37" s="17" t="s">
        <v>17</v>
      </c>
      <c r="I37" s="21">
        <v>50849600</v>
      </c>
      <c r="J37" s="21">
        <v>138933900</v>
      </c>
      <c r="K37" s="21">
        <v>779600</v>
      </c>
      <c r="L37" s="21">
        <v>2521300</v>
      </c>
      <c r="M37" s="14">
        <f t="shared" si="8"/>
        <v>51629200</v>
      </c>
      <c r="N37" s="18">
        <f t="shared" si="9"/>
        <v>141455200</v>
      </c>
      <c r="O37" s="8"/>
    </row>
    <row r="38" spans="1:15" ht="13.5">
      <c r="A38" s="17" t="s">
        <v>18</v>
      </c>
      <c r="B38" s="14">
        <v>79956600</v>
      </c>
      <c r="C38" s="14">
        <v>257813400</v>
      </c>
      <c r="D38" s="14">
        <v>731600</v>
      </c>
      <c r="E38" s="14">
        <v>9499300</v>
      </c>
      <c r="F38" s="14">
        <f t="shared" si="6"/>
        <v>80688200</v>
      </c>
      <c r="G38" s="18">
        <f t="shared" si="7"/>
        <v>267312700</v>
      </c>
      <c r="H38" s="17" t="s">
        <v>18</v>
      </c>
      <c r="I38" s="21">
        <v>83741100</v>
      </c>
      <c r="J38" s="21">
        <v>225773800</v>
      </c>
      <c r="K38" s="21">
        <v>1121500</v>
      </c>
      <c r="L38" s="21">
        <v>4330100</v>
      </c>
      <c r="M38" s="14">
        <f t="shared" si="8"/>
        <v>84862600</v>
      </c>
      <c r="N38" s="18">
        <f t="shared" si="9"/>
        <v>230103900</v>
      </c>
      <c r="O38" s="8"/>
    </row>
    <row r="39" spans="1:15" ht="13.5">
      <c r="A39" s="17" t="s">
        <v>19</v>
      </c>
      <c r="B39" s="14">
        <v>208114800</v>
      </c>
      <c r="C39" s="14">
        <v>1462444500</v>
      </c>
      <c r="D39" s="14">
        <v>1536100</v>
      </c>
      <c r="E39" s="14">
        <v>36013600</v>
      </c>
      <c r="F39" s="14">
        <f t="shared" si="6"/>
        <v>209650900</v>
      </c>
      <c r="G39" s="18">
        <f t="shared" si="7"/>
        <v>1498458100</v>
      </c>
      <c r="H39" s="17" t="s">
        <v>19</v>
      </c>
      <c r="I39" s="21">
        <v>223823000</v>
      </c>
      <c r="J39" s="21">
        <v>830077100</v>
      </c>
      <c r="K39" s="21">
        <v>2847900</v>
      </c>
      <c r="L39" s="21">
        <v>16038000</v>
      </c>
      <c r="M39" s="14">
        <f t="shared" si="8"/>
        <v>226670900</v>
      </c>
      <c r="N39" s="18">
        <f t="shared" si="9"/>
        <v>846115100</v>
      </c>
      <c r="O39" s="8"/>
    </row>
    <row r="40" spans="1:15" ht="13.5">
      <c r="A40" s="17" t="s">
        <v>20</v>
      </c>
      <c r="B40" s="14">
        <v>97765900</v>
      </c>
      <c r="C40" s="14">
        <v>358661500</v>
      </c>
      <c r="D40" s="14">
        <v>924100</v>
      </c>
      <c r="E40" s="14">
        <v>8740000</v>
      </c>
      <c r="F40" s="14">
        <f t="shared" si="6"/>
        <v>98690000</v>
      </c>
      <c r="G40" s="18">
        <f t="shared" si="7"/>
        <v>367401500</v>
      </c>
      <c r="H40" s="17" t="s">
        <v>20</v>
      </c>
      <c r="I40" s="21">
        <v>103412500</v>
      </c>
      <c r="J40" s="21">
        <v>358122100</v>
      </c>
      <c r="K40" s="21">
        <v>1216200</v>
      </c>
      <c r="L40" s="21">
        <v>13877300</v>
      </c>
      <c r="M40" s="14">
        <f t="shared" si="8"/>
        <v>104628700</v>
      </c>
      <c r="N40" s="18">
        <f t="shared" si="9"/>
        <v>371999400</v>
      </c>
      <c r="O40" s="8"/>
    </row>
    <row r="41" spans="1:15" ht="13.5">
      <c r="A41" s="17" t="s">
        <v>21</v>
      </c>
      <c r="B41" s="14">
        <v>92895900</v>
      </c>
      <c r="C41" s="14">
        <v>359650400</v>
      </c>
      <c r="D41" s="14">
        <v>458800</v>
      </c>
      <c r="E41" s="14">
        <v>9795300</v>
      </c>
      <c r="F41" s="14">
        <f t="shared" si="6"/>
        <v>93354700</v>
      </c>
      <c r="G41" s="18">
        <f t="shared" si="7"/>
        <v>369445700</v>
      </c>
      <c r="H41" s="17" t="s">
        <v>21</v>
      </c>
      <c r="I41" s="21">
        <v>97327400</v>
      </c>
      <c r="J41" s="21">
        <v>277525500</v>
      </c>
      <c r="K41" s="21">
        <v>1959500</v>
      </c>
      <c r="L41" s="21">
        <v>21478700</v>
      </c>
      <c r="M41" s="14">
        <f t="shared" si="8"/>
        <v>99286900</v>
      </c>
      <c r="N41" s="18">
        <f t="shared" si="9"/>
        <v>299004200</v>
      </c>
      <c r="O41" s="8"/>
    </row>
    <row r="42" spans="1:15" ht="13.5">
      <c r="A42" s="17" t="s">
        <v>22</v>
      </c>
      <c r="B42" s="14">
        <v>73923700</v>
      </c>
      <c r="C42" s="14">
        <v>415654500</v>
      </c>
      <c r="D42" s="14">
        <v>484900</v>
      </c>
      <c r="E42" s="14">
        <v>4957200</v>
      </c>
      <c r="F42" s="14">
        <f t="shared" si="6"/>
        <v>74408600</v>
      </c>
      <c r="G42" s="18">
        <f t="shared" si="7"/>
        <v>420611700</v>
      </c>
      <c r="H42" s="17" t="s">
        <v>22</v>
      </c>
      <c r="I42" s="21">
        <v>75803200</v>
      </c>
      <c r="J42" s="21">
        <v>266316800</v>
      </c>
      <c r="K42" s="21">
        <v>624900</v>
      </c>
      <c r="L42" s="21">
        <v>6122600</v>
      </c>
      <c r="M42" s="14">
        <f t="shared" si="8"/>
        <v>76428100</v>
      </c>
      <c r="N42" s="18">
        <f t="shared" si="9"/>
        <v>272439400</v>
      </c>
      <c r="O42" s="8"/>
    </row>
    <row r="43" spans="1:15" ht="13.5">
      <c r="A43" s="14"/>
      <c r="B43" s="14"/>
      <c r="C43" s="14"/>
      <c r="D43" s="14"/>
      <c r="E43" s="14"/>
      <c r="F43" s="14"/>
      <c r="G43" s="18"/>
      <c r="H43" s="14"/>
      <c r="I43" s="14"/>
      <c r="J43" s="14"/>
      <c r="K43" s="14"/>
      <c r="L43" s="14"/>
      <c r="M43" s="14"/>
      <c r="N43" s="18"/>
      <c r="O43" s="8"/>
    </row>
    <row r="44" spans="1:15" ht="13.5">
      <c r="A44" s="9" t="s">
        <v>23</v>
      </c>
      <c r="B44" s="19">
        <f aca="true" t="shared" si="10" ref="B44:G44">SUM(B29:B42)</f>
        <v>4644117788</v>
      </c>
      <c r="C44" s="19">
        <f t="shared" si="10"/>
        <v>22677207700</v>
      </c>
      <c r="D44" s="19">
        <f t="shared" si="10"/>
        <v>41479400</v>
      </c>
      <c r="E44" s="19">
        <f t="shared" si="10"/>
        <v>558300900</v>
      </c>
      <c r="F44" s="19">
        <f t="shared" si="10"/>
        <v>4685597188</v>
      </c>
      <c r="G44" s="20">
        <f t="shared" si="10"/>
        <v>23235508600</v>
      </c>
      <c r="H44" s="9" t="s">
        <v>23</v>
      </c>
      <c r="I44" s="19">
        <f aca="true" t="shared" si="11" ref="I44:N44">SUM(I29:I42)</f>
        <v>4793194709</v>
      </c>
      <c r="J44" s="19">
        <f t="shared" si="11"/>
        <v>19530313600</v>
      </c>
      <c r="K44" s="19">
        <f t="shared" si="11"/>
        <v>35138300</v>
      </c>
      <c r="L44" s="19">
        <f t="shared" si="11"/>
        <v>543800100</v>
      </c>
      <c r="M44" s="19">
        <f t="shared" si="11"/>
        <v>4828333009</v>
      </c>
      <c r="N44" s="20">
        <f t="shared" si="11"/>
        <v>20074113700</v>
      </c>
      <c r="O44" s="8"/>
    </row>
    <row r="45" spans="1:15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21" customHeight="1">
      <c r="A47" s="7" t="s">
        <v>0</v>
      </c>
      <c r="B47" s="22" t="s">
        <v>29</v>
      </c>
      <c r="C47" s="23"/>
      <c r="D47" s="23"/>
      <c r="E47" s="23"/>
      <c r="F47" s="23"/>
      <c r="G47" s="24"/>
      <c r="H47" s="8"/>
      <c r="I47" s="8"/>
      <c r="J47" s="8"/>
      <c r="K47" s="8"/>
      <c r="L47" s="8"/>
      <c r="M47" s="8"/>
      <c r="N47" s="8"/>
      <c r="O47" s="8"/>
    </row>
    <row r="48" spans="1:15" ht="13.5">
      <c r="A48" s="9" t="s">
        <v>1</v>
      </c>
      <c r="B48" s="10" t="s">
        <v>2</v>
      </c>
      <c r="C48" s="1"/>
      <c r="D48" s="10" t="s">
        <v>3</v>
      </c>
      <c r="E48" s="1"/>
      <c r="F48" s="10" t="s">
        <v>4</v>
      </c>
      <c r="G48" s="11"/>
      <c r="H48" s="8"/>
      <c r="I48" s="8"/>
      <c r="J48" s="8"/>
      <c r="K48" s="8"/>
      <c r="L48" s="8"/>
      <c r="M48" s="8"/>
      <c r="N48" s="8"/>
      <c r="O48" s="8"/>
    </row>
    <row r="49" spans="1:15" ht="13.5">
      <c r="A49" s="12" t="s">
        <v>7</v>
      </c>
      <c r="B49" s="9" t="s">
        <v>5</v>
      </c>
      <c r="C49" s="9" t="s">
        <v>6</v>
      </c>
      <c r="D49" s="9" t="s">
        <v>5</v>
      </c>
      <c r="E49" s="9" t="s">
        <v>6</v>
      </c>
      <c r="F49" s="9" t="s">
        <v>5</v>
      </c>
      <c r="G49" s="13" t="s">
        <v>6</v>
      </c>
      <c r="H49" s="8"/>
      <c r="I49" s="8"/>
      <c r="J49" s="8"/>
      <c r="K49" s="8"/>
      <c r="L49" s="8"/>
      <c r="M49" s="8"/>
      <c r="N49" s="8"/>
      <c r="O49" s="8"/>
    </row>
    <row r="50" spans="1:15" ht="13.5">
      <c r="A50" s="14"/>
      <c r="B50" s="15" t="s">
        <v>8</v>
      </c>
      <c r="C50" s="15" t="s">
        <v>8</v>
      </c>
      <c r="D50" s="15" t="s">
        <v>8</v>
      </c>
      <c r="E50" s="15" t="s">
        <v>8</v>
      </c>
      <c r="F50" s="15" t="s">
        <v>8</v>
      </c>
      <c r="G50" s="16" t="s">
        <v>8</v>
      </c>
      <c r="H50" s="8"/>
      <c r="I50" s="8"/>
      <c r="J50" s="8"/>
      <c r="K50" s="8"/>
      <c r="L50" s="8"/>
      <c r="M50" s="8"/>
      <c r="N50" s="8"/>
      <c r="O50" s="8"/>
    </row>
    <row r="51" spans="1:15" ht="13.5">
      <c r="A51" s="17" t="s">
        <v>9</v>
      </c>
      <c r="B51" s="14">
        <v>1981545900</v>
      </c>
      <c r="C51" s="14">
        <v>7543748000</v>
      </c>
      <c r="D51" s="14">
        <v>16970400</v>
      </c>
      <c r="E51" s="14">
        <v>197025100</v>
      </c>
      <c r="F51" s="14">
        <f aca="true" t="shared" si="12" ref="F51:F64">B51+D51</f>
        <v>1998516300</v>
      </c>
      <c r="G51" s="18">
        <f aca="true" t="shared" si="13" ref="G51:G64">C51+E51</f>
        <v>7740773100</v>
      </c>
      <c r="H51" s="8"/>
      <c r="I51" s="8"/>
      <c r="J51" s="8"/>
      <c r="K51" s="8"/>
      <c r="L51" s="8"/>
      <c r="M51" s="8"/>
      <c r="N51" s="8"/>
      <c r="O51" s="8"/>
    </row>
    <row r="52" spans="1:15" ht="13.5">
      <c r="A52" s="17" t="s">
        <v>10</v>
      </c>
      <c r="B52" s="14">
        <v>1255030800</v>
      </c>
      <c r="C52" s="14">
        <v>7649018800</v>
      </c>
      <c r="D52" s="14">
        <v>6964800</v>
      </c>
      <c r="E52" s="14">
        <v>161387200</v>
      </c>
      <c r="F52" s="14">
        <f t="shared" si="12"/>
        <v>1261995600</v>
      </c>
      <c r="G52" s="18">
        <f t="shared" si="13"/>
        <v>7810406000</v>
      </c>
      <c r="H52" s="8"/>
      <c r="I52" s="8"/>
      <c r="J52" s="8"/>
      <c r="K52" s="8"/>
      <c r="L52" s="8"/>
      <c r="M52" s="8"/>
      <c r="N52" s="8"/>
      <c r="O52" s="8"/>
    </row>
    <row r="53" spans="1:15" ht="13.5">
      <c r="A53" s="17" t="s">
        <v>11</v>
      </c>
      <c r="B53" s="14">
        <v>188918500</v>
      </c>
      <c r="C53" s="14">
        <v>451926700</v>
      </c>
      <c r="D53" s="14">
        <v>3778300</v>
      </c>
      <c r="E53" s="14">
        <v>14230000</v>
      </c>
      <c r="F53" s="14">
        <f t="shared" si="12"/>
        <v>192696800</v>
      </c>
      <c r="G53" s="18">
        <f t="shared" si="13"/>
        <v>466156700</v>
      </c>
      <c r="H53" s="8"/>
      <c r="I53" s="8"/>
      <c r="J53" s="8"/>
      <c r="K53" s="8"/>
      <c r="L53" s="8"/>
      <c r="M53" s="8"/>
      <c r="N53" s="8"/>
      <c r="O53" s="8"/>
    </row>
    <row r="54" spans="1:15" ht="13.5">
      <c r="A54" s="17" t="s">
        <v>12</v>
      </c>
      <c r="B54" s="14">
        <v>70685700</v>
      </c>
      <c r="C54" s="14">
        <v>260473600</v>
      </c>
      <c r="D54" s="14">
        <v>326500</v>
      </c>
      <c r="E54" s="14">
        <v>2525100</v>
      </c>
      <c r="F54" s="14">
        <f t="shared" si="12"/>
        <v>71012200</v>
      </c>
      <c r="G54" s="18">
        <f t="shared" si="13"/>
        <v>262998700</v>
      </c>
      <c r="H54" s="8"/>
      <c r="I54" s="8"/>
      <c r="J54" s="8"/>
      <c r="K54" s="8"/>
      <c r="L54" s="8"/>
      <c r="M54" s="8"/>
      <c r="N54" s="8"/>
      <c r="O54" s="8"/>
    </row>
    <row r="55" spans="1:15" ht="13.5">
      <c r="A55" s="17" t="s">
        <v>13</v>
      </c>
      <c r="B55" s="14">
        <v>331298100</v>
      </c>
      <c r="C55" s="14">
        <v>1198585300</v>
      </c>
      <c r="D55" s="14">
        <v>3542612</v>
      </c>
      <c r="E55" s="14">
        <v>23411600</v>
      </c>
      <c r="F55" s="14">
        <f t="shared" si="12"/>
        <v>334840712</v>
      </c>
      <c r="G55" s="18">
        <f t="shared" si="13"/>
        <v>1221996900</v>
      </c>
      <c r="H55" s="8"/>
      <c r="I55" s="8"/>
      <c r="J55" s="8"/>
      <c r="K55" s="8"/>
      <c r="L55" s="8"/>
      <c r="M55" s="8"/>
      <c r="N55" s="8"/>
      <c r="O55" s="8"/>
    </row>
    <row r="56" spans="1:15" ht="13.5">
      <c r="A56" s="17" t="s">
        <v>14</v>
      </c>
      <c r="B56" s="14">
        <v>216132000</v>
      </c>
      <c r="C56" s="14">
        <v>771278900</v>
      </c>
      <c r="D56" s="14">
        <v>1425500</v>
      </c>
      <c r="E56" s="14">
        <v>20198400</v>
      </c>
      <c r="F56" s="14">
        <f t="shared" si="12"/>
        <v>217557500</v>
      </c>
      <c r="G56" s="18">
        <f t="shared" si="13"/>
        <v>791477300</v>
      </c>
      <c r="H56" s="8"/>
      <c r="I56" s="8"/>
      <c r="J56" s="8"/>
      <c r="K56" s="8"/>
      <c r="L56" s="8"/>
      <c r="M56" s="8"/>
      <c r="N56" s="8"/>
      <c r="O56" s="8"/>
    </row>
    <row r="57" spans="1:15" ht="13.5">
      <c r="A57" s="17" t="s">
        <v>15</v>
      </c>
      <c r="B57" s="14">
        <v>97192600</v>
      </c>
      <c r="C57" s="14">
        <v>471588200</v>
      </c>
      <c r="D57" s="14">
        <v>749700</v>
      </c>
      <c r="E57" s="14">
        <v>9333200</v>
      </c>
      <c r="F57" s="14">
        <f t="shared" si="12"/>
        <v>97942300</v>
      </c>
      <c r="G57" s="18">
        <f t="shared" si="13"/>
        <v>480921400</v>
      </c>
      <c r="H57" s="8"/>
      <c r="I57" s="8"/>
      <c r="J57" s="8"/>
      <c r="K57" s="8"/>
      <c r="L57" s="8"/>
      <c r="M57" s="8"/>
      <c r="N57" s="8"/>
      <c r="O57" s="8"/>
    </row>
    <row r="58" spans="1:15" ht="13.5">
      <c r="A58" s="17" t="s">
        <v>16</v>
      </c>
      <c r="B58" s="14">
        <v>53289000</v>
      </c>
      <c r="C58" s="14">
        <v>509692700</v>
      </c>
      <c r="D58" s="14">
        <v>746200</v>
      </c>
      <c r="E58" s="14">
        <v>2863700</v>
      </c>
      <c r="F58" s="14">
        <f t="shared" si="12"/>
        <v>54035200</v>
      </c>
      <c r="G58" s="18">
        <f t="shared" si="13"/>
        <v>512556400</v>
      </c>
      <c r="H58" s="8"/>
      <c r="I58" s="8"/>
      <c r="J58" s="8"/>
      <c r="K58" s="8"/>
      <c r="L58" s="8"/>
      <c r="M58" s="8"/>
      <c r="N58" s="8"/>
      <c r="O58" s="8"/>
    </row>
    <row r="59" spans="1:15" ht="13.5">
      <c r="A59" s="17" t="s">
        <v>17</v>
      </c>
      <c r="B59" s="14">
        <v>48895100</v>
      </c>
      <c r="C59" s="14">
        <v>116511000</v>
      </c>
      <c r="D59" s="14">
        <v>243200</v>
      </c>
      <c r="E59" s="14">
        <v>3032100</v>
      </c>
      <c r="F59" s="14">
        <f t="shared" si="12"/>
        <v>49138300</v>
      </c>
      <c r="G59" s="18">
        <f t="shared" si="13"/>
        <v>119543100</v>
      </c>
      <c r="H59" s="8"/>
      <c r="I59" s="8"/>
      <c r="J59" s="8"/>
      <c r="K59" s="8"/>
      <c r="L59" s="8"/>
      <c r="M59" s="8"/>
      <c r="N59" s="8"/>
      <c r="O59" s="8"/>
    </row>
    <row r="60" spans="1:15" ht="13.5">
      <c r="A60" s="17" t="s">
        <v>18</v>
      </c>
      <c r="B60" s="14">
        <v>81247700</v>
      </c>
      <c r="C60" s="14">
        <v>254756900</v>
      </c>
      <c r="D60" s="14">
        <v>901400</v>
      </c>
      <c r="E60" s="14">
        <v>9073000</v>
      </c>
      <c r="F60" s="14">
        <f t="shared" si="12"/>
        <v>82149100</v>
      </c>
      <c r="G60" s="18">
        <f t="shared" si="13"/>
        <v>263829900</v>
      </c>
      <c r="H60" s="8"/>
      <c r="I60" s="8"/>
      <c r="J60" s="8"/>
      <c r="K60" s="8"/>
      <c r="L60" s="8"/>
      <c r="M60" s="8"/>
      <c r="N60" s="8"/>
      <c r="O60" s="8"/>
    </row>
    <row r="61" spans="1:15" ht="13.5">
      <c r="A61" s="17" t="s">
        <v>19</v>
      </c>
      <c r="B61" s="14">
        <v>213742500</v>
      </c>
      <c r="C61" s="14">
        <v>1378154900</v>
      </c>
      <c r="D61" s="14">
        <v>2151700</v>
      </c>
      <c r="E61" s="14">
        <v>73911600</v>
      </c>
      <c r="F61" s="14">
        <f t="shared" si="12"/>
        <v>215894200</v>
      </c>
      <c r="G61" s="18">
        <f t="shared" si="13"/>
        <v>1452066500</v>
      </c>
      <c r="H61" s="8"/>
      <c r="I61" s="8"/>
      <c r="J61" s="8"/>
      <c r="K61" s="8"/>
      <c r="L61" s="8"/>
      <c r="M61" s="8"/>
      <c r="N61" s="8"/>
      <c r="O61" s="8"/>
    </row>
    <row r="62" spans="1:15" ht="13.5">
      <c r="A62" s="17" t="s">
        <v>20</v>
      </c>
      <c r="B62" s="14">
        <v>101920000</v>
      </c>
      <c r="C62" s="14">
        <v>406373800</v>
      </c>
      <c r="D62" s="14">
        <v>946400</v>
      </c>
      <c r="E62" s="14">
        <v>8380800</v>
      </c>
      <c r="F62" s="14">
        <f t="shared" si="12"/>
        <v>102866400</v>
      </c>
      <c r="G62" s="18">
        <f t="shared" si="13"/>
        <v>414754600</v>
      </c>
      <c r="H62" s="8"/>
      <c r="I62" s="8"/>
      <c r="J62" s="8"/>
      <c r="K62" s="8"/>
      <c r="L62" s="8"/>
      <c r="M62" s="8"/>
      <c r="N62" s="8"/>
      <c r="O62" s="8"/>
    </row>
    <row r="63" spans="1:15" ht="13.5">
      <c r="A63" s="17" t="s">
        <v>21</v>
      </c>
      <c r="B63" s="14">
        <v>95898900</v>
      </c>
      <c r="C63" s="14">
        <v>381493200</v>
      </c>
      <c r="D63" s="14">
        <v>719000</v>
      </c>
      <c r="E63" s="14">
        <v>7750100</v>
      </c>
      <c r="F63" s="14">
        <f t="shared" si="12"/>
        <v>96617900</v>
      </c>
      <c r="G63" s="18">
        <f t="shared" si="13"/>
        <v>389243300</v>
      </c>
      <c r="H63" s="8"/>
      <c r="I63" s="8"/>
      <c r="J63" s="8"/>
      <c r="K63" s="8"/>
      <c r="L63" s="8"/>
      <c r="M63" s="8"/>
      <c r="N63" s="8"/>
      <c r="O63" s="8"/>
    </row>
    <row r="64" spans="1:15" ht="13.5">
      <c r="A64" s="17" t="s">
        <v>22</v>
      </c>
      <c r="B64" s="14">
        <v>77779000</v>
      </c>
      <c r="C64" s="14">
        <v>415083700</v>
      </c>
      <c r="D64" s="14">
        <v>399800</v>
      </c>
      <c r="E64" s="14">
        <v>8157700</v>
      </c>
      <c r="F64" s="14">
        <f t="shared" si="12"/>
        <v>78178800</v>
      </c>
      <c r="G64" s="18">
        <f t="shared" si="13"/>
        <v>423241400</v>
      </c>
      <c r="H64" s="8"/>
      <c r="I64" s="8"/>
      <c r="J64" s="8"/>
      <c r="K64" s="8"/>
      <c r="L64" s="8"/>
      <c r="M64" s="8"/>
      <c r="N64" s="8"/>
      <c r="O64" s="8"/>
    </row>
    <row r="65" spans="1:15" ht="13.5">
      <c r="A65" s="14"/>
      <c r="B65" s="14"/>
      <c r="C65" s="14"/>
      <c r="D65" s="14"/>
      <c r="E65" s="14"/>
      <c r="F65" s="14"/>
      <c r="G65" s="18"/>
      <c r="H65" s="8"/>
      <c r="I65" s="8"/>
      <c r="J65" s="8"/>
      <c r="K65" s="8"/>
      <c r="L65" s="8"/>
      <c r="M65" s="8"/>
      <c r="N65" s="8"/>
      <c r="O65" s="8"/>
    </row>
    <row r="66" spans="1:15" ht="13.5">
      <c r="A66" s="9" t="s">
        <v>23</v>
      </c>
      <c r="B66" s="19">
        <f aca="true" t="shared" si="14" ref="B66:G66">SUM(B51:B64)</f>
        <v>4813575800</v>
      </c>
      <c r="C66" s="19">
        <f t="shared" si="14"/>
        <v>21808685700</v>
      </c>
      <c r="D66" s="19">
        <f t="shared" si="14"/>
        <v>39865512</v>
      </c>
      <c r="E66" s="19">
        <f t="shared" si="14"/>
        <v>541279600</v>
      </c>
      <c r="F66" s="19">
        <f t="shared" si="14"/>
        <v>4853441312</v>
      </c>
      <c r="G66" s="20">
        <f t="shared" si="14"/>
        <v>22349965300</v>
      </c>
      <c r="H66" s="8"/>
      <c r="I66" s="8"/>
      <c r="J66" s="8"/>
      <c r="K66" s="8"/>
      <c r="L66" s="8"/>
      <c r="M66" s="8"/>
      <c r="N66" s="8"/>
      <c r="O66" s="8"/>
    </row>
    <row r="67" spans="1:15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</sheetData>
  <mergeCells count="5">
    <mergeCell ref="B3:G3"/>
    <mergeCell ref="B25:G25"/>
    <mergeCell ref="B47:G47"/>
    <mergeCell ref="I3:N3"/>
    <mergeCell ref="I25:N25"/>
  </mergeCells>
  <printOptions/>
  <pageMargins left="0.87" right="0.18" top="0.53" bottom="0.57" header="0.5118110236220472" footer="0.31"/>
  <pageSetup horizontalDpi="240" verticalDpi="24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2004-01-13T06:09:57Z</cp:lastPrinted>
  <dcterms:created xsi:type="dcterms:W3CDTF">1997-11-25T10:45:45Z</dcterms:created>
  <dcterms:modified xsi:type="dcterms:W3CDTF">2004-02-16T10:07:50Z</dcterms:modified>
  <cp:category/>
  <cp:version/>
  <cp:contentType/>
  <cp:contentStatus/>
</cp:coreProperties>
</file>