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5" yWindow="65521" windowWidth="2985" windowHeight="6615" activeTab="0"/>
  </bookViews>
  <sheets>
    <sheet name="個人県民税課税額調" sheetId="1" r:id="rId1"/>
  </sheets>
  <definedNames>
    <definedName name="_xlnm.Print_Area" localSheetId="0">'個人県民税課税額調'!$A$1:$K$128</definedName>
    <definedName name="_xlnm.Print_Area" localSheetId="0">'個人県民税課税額調'!$A$51:$C$128</definedName>
    <definedName name="PRINT_AREA_MI">'個人県民税課税額調'!$B$91:$G$128</definedName>
    <definedName name="_xlnm.Print_Titles" localSheetId="0">'個人県民税課税額調'!$3:$4</definedName>
  </definedNames>
  <calcPr fullCalcOnLoad="1"/>
</workbook>
</file>

<file path=xl/sharedStrings.xml><?xml version="1.0" encoding="utf-8"?>
<sst xmlns="http://schemas.openxmlformats.org/spreadsheetml/2006/main" count="148" uniqueCount="122">
  <si>
    <t>区      分</t>
  </si>
  <si>
    <t>人  員</t>
  </si>
  <si>
    <t>税    額</t>
  </si>
  <si>
    <t>人</t>
  </si>
  <si>
    <t>円</t>
  </si>
  <si>
    <t xml:space="preserve"> 東  福  岡</t>
  </si>
  <si>
    <t>福    岡    市</t>
  </si>
  <si>
    <t>宗    像    市</t>
  </si>
  <si>
    <t>古    賀    市</t>
  </si>
  <si>
    <t>宇　　美    町</t>
  </si>
  <si>
    <t>篠    栗    町</t>
  </si>
  <si>
    <t>志    免    町</t>
  </si>
  <si>
    <t>須    恵    町</t>
  </si>
  <si>
    <t>粕    屋    町</t>
  </si>
  <si>
    <t>久    山    町</t>
  </si>
  <si>
    <t>新    宮    町</t>
  </si>
  <si>
    <t>福    間    町</t>
  </si>
  <si>
    <t>津  屋  崎  町</t>
  </si>
  <si>
    <t>玄    海    町</t>
  </si>
  <si>
    <t>大    島    村</t>
  </si>
  <si>
    <t xml:space="preserve"> 西  福  岡</t>
  </si>
  <si>
    <t>前    原    市</t>
  </si>
  <si>
    <t>志    摩    町</t>
  </si>
  <si>
    <t>二    丈    町</t>
  </si>
  <si>
    <t xml:space="preserve"> 筑      紫</t>
  </si>
  <si>
    <t>筑  紫  野  市</t>
  </si>
  <si>
    <t>太  宰  府  市</t>
  </si>
  <si>
    <t>大  野  城  市</t>
  </si>
  <si>
    <t>春    日    市</t>
  </si>
  <si>
    <t>那  珂  川  町</t>
  </si>
  <si>
    <t xml:space="preserve"> 小      倉</t>
  </si>
  <si>
    <t>北  九  州  市</t>
  </si>
  <si>
    <t xml:space="preserve"> 若      松</t>
  </si>
  <si>
    <t>中    間    市</t>
  </si>
  <si>
    <t>水    巻    町</t>
  </si>
  <si>
    <t>芦    屋    町</t>
  </si>
  <si>
    <t>岡    垣    町</t>
  </si>
  <si>
    <t>遠    賀    町</t>
  </si>
  <si>
    <t xml:space="preserve"> 直      方</t>
  </si>
  <si>
    <t>直    方    市</t>
  </si>
  <si>
    <t>宮    田    町</t>
  </si>
  <si>
    <t>小    竹    町</t>
  </si>
  <si>
    <t>若    宮    町</t>
  </si>
  <si>
    <t>鞍    手    町</t>
  </si>
  <si>
    <t xml:space="preserve"> 田      川</t>
  </si>
  <si>
    <t>田    川    市</t>
  </si>
  <si>
    <t>香    春    町</t>
  </si>
  <si>
    <t>添    田    町</t>
  </si>
  <si>
    <t>金    田    町</t>
  </si>
  <si>
    <t>川    崎    町</t>
  </si>
  <si>
    <t>糸    田    町</t>
  </si>
  <si>
    <t>赤    池    町</t>
  </si>
  <si>
    <t>方    城    町</t>
  </si>
  <si>
    <t>大    任    町</t>
  </si>
  <si>
    <t>赤          村</t>
  </si>
  <si>
    <t xml:space="preserve"> 飯      塚</t>
  </si>
  <si>
    <t>飯    塚    市</t>
  </si>
  <si>
    <t>山    田    市</t>
  </si>
  <si>
    <t>嘉    穂    町</t>
  </si>
  <si>
    <t>稲    築    町</t>
  </si>
  <si>
    <t>碓    井    町</t>
  </si>
  <si>
    <t>桂    川    町</t>
  </si>
  <si>
    <t>筑    穂    町</t>
  </si>
  <si>
    <t>頴    田    町</t>
  </si>
  <si>
    <t>庄    内    町</t>
  </si>
  <si>
    <t>穂    波    町</t>
  </si>
  <si>
    <t xml:space="preserve"> 久  留  米</t>
  </si>
  <si>
    <t>久  留  米  市</t>
  </si>
  <si>
    <t>甘    木    市</t>
  </si>
  <si>
    <t>小    郡    市</t>
  </si>
  <si>
    <t>小  石  原  村</t>
  </si>
  <si>
    <t>宝  珠  山  村</t>
  </si>
  <si>
    <t>杷    木    町</t>
  </si>
  <si>
    <t>朝    倉    町</t>
  </si>
  <si>
    <t>三    輪    町</t>
  </si>
  <si>
    <t>夜    須    町</t>
  </si>
  <si>
    <t>北    野    町</t>
  </si>
  <si>
    <t>大  刀  洗  町</t>
  </si>
  <si>
    <t>浮    羽    町</t>
  </si>
  <si>
    <t>吉    井    町</t>
  </si>
  <si>
    <t>田  主  丸  町</t>
  </si>
  <si>
    <t xml:space="preserve"> 大  牟  田</t>
  </si>
  <si>
    <t>大  牟  田  市</t>
  </si>
  <si>
    <t>柳    川    市</t>
  </si>
  <si>
    <t>瀬    高    町</t>
  </si>
  <si>
    <t>三    橋    町</t>
  </si>
  <si>
    <t>大    和    町</t>
  </si>
  <si>
    <t>山    川    町</t>
  </si>
  <si>
    <t>高    田    町</t>
  </si>
  <si>
    <t xml:space="preserve"> </t>
  </si>
  <si>
    <t xml:space="preserve"> 筑      後</t>
  </si>
  <si>
    <t>筑    後    市</t>
  </si>
  <si>
    <t>八    女    市</t>
  </si>
  <si>
    <t>大    川    市</t>
  </si>
  <si>
    <t>黒    木    町</t>
  </si>
  <si>
    <t>立    花    町</t>
  </si>
  <si>
    <t>矢    部    村</t>
  </si>
  <si>
    <t>星    野    村</t>
  </si>
  <si>
    <t>上    陽    町</t>
  </si>
  <si>
    <t>広    川    町</t>
  </si>
  <si>
    <t>城    島    町</t>
  </si>
  <si>
    <t>大    木    町</t>
  </si>
  <si>
    <t>三    潴    町</t>
  </si>
  <si>
    <t xml:space="preserve"> 行      橋</t>
  </si>
  <si>
    <t>行    橋    市</t>
  </si>
  <si>
    <t>豊    前    市</t>
  </si>
  <si>
    <t>苅    田    町</t>
  </si>
  <si>
    <t>勝    山    町</t>
  </si>
  <si>
    <t>豊    津    町</t>
  </si>
  <si>
    <t>犀    川    町</t>
  </si>
  <si>
    <t>築    城    町</t>
  </si>
  <si>
    <t>椎    田    町</t>
  </si>
  <si>
    <t>吉    富    町</t>
  </si>
  <si>
    <t>新  吉  富  村</t>
  </si>
  <si>
    <t>大    平    村</t>
  </si>
  <si>
    <t>合          計</t>
  </si>
  <si>
    <t>４ 　個人県民税　課税額調</t>
  </si>
  <si>
    <t>平 成 ７ 年 度</t>
  </si>
  <si>
    <t>平 成 ８ 年 度</t>
  </si>
  <si>
    <t>平 成 ９ 年 度</t>
  </si>
  <si>
    <t xml:space="preserve">平 成 1 0  年  度 </t>
  </si>
  <si>
    <t xml:space="preserve">平 成  1 1  年  度 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</si>
</sst>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0000;\-#,##0.0000000"/>
  </numFmts>
  <fonts count="6">
    <font>
      <sz val="12"/>
      <name val="ＭＳ 明朝"/>
      <family val="1"/>
    </font>
    <font>
      <sz val="11"/>
      <name val="ＭＳ 明朝"/>
      <family val="1"/>
    </font>
    <font>
      <sz val="12"/>
      <color indexed="8"/>
      <name val=""/>
      <family val="1"/>
    </font>
    <font>
      <sz val="12"/>
      <color indexed="12"/>
      <name val=""/>
      <family val="1"/>
    </font>
    <font>
      <sz val="6"/>
      <name val="ＭＳ Ｐ明朝"/>
      <family val="1"/>
    </font>
    <font>
      <sz val="18"/>
      <color indexed="8"/>
      <name val="ＭＳ 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27">
    <xf numFmtId="37" fontId="0" fillId="0" borderId="0" xfId="0" applyAlignment="1">
      <alignment/>
    </xf>
    <xf numFmtId="37" fontId="2" fillId="0" borderId="0" xfId="0" applyNumberFormat="1" applyFont="1" applyAlignment="1" applyProtection="1">
      <alignment/>
      <protection/>
    </xf>
    <xf numFmtId="37" fontId="2" fillId="0" borderId="1" xfId="0" applyNumberFormat="1" applyFont="1" applyBorder="1" applyAlignment="1" applyProtection="1">
      <alignment/>
      <protection/>
    </xf>
    <xf numFmtId="37" fontId="2" fillId="0" borderId="2" xfId="0" applyNumberFormat="1" applyFont="1" applyBorder="1" applyAlignment="1" applyProtection="1">
      <alignment/>
      <protection/>
    </xf>
    <xf numFmtId="37" fontId="2" fillId="0" borderId="3" xfId="0" applyNumberFormat="1" applyFont="1" applyBorder="1" applyAlignment="1" applyProtection="1">
      <alignment horizontal="center"/>
      <protection/>
    </xf>
    <xf numFmtId="37" fontId="2" fillId="0" borderId="4" xfId="0" applyNumberFormat="1" applyFont="1" applyBorder="1" applyAlignment="1" applyProtection="1">
      <alignment horizontal="center"/>
      <protection/>
    </xf>
    <xf numFmtId="37" fontId="2" fillId="0" borderId="5" xfId="0" applyNumberFormat="1" applyFont="1" applyBorder="1" applyAlignment="1" applyProtection="1">
      <alignment/>
      <protection/>
    </xf>
    <xf numFmtId="176" fontId="2" fillId="0" borderId="5" xfId="0" applyNumberFormat="1" applyFont="1" applyBorder="1" applyAlignment="1" applyProtection="1">
      <alignment horizontal="right"/>
      <protection/>
    </xf>
    <xf numFmtId="37" fontId="2" fillId="0" borderId="6" xfId="0" applyNumberFormat="1" applyFont="1" applyBorder="1" applyAlignment="1" applyProtection="1">
      <alignment horizontal="right"/>
      <protection/>
    </xf>
    <xf numFmtId="37" fontId="2" fillId="0" borderId="5" xfId="0" applyNumberFormat="1" applyFont="1" applyBorder="1" applyAlignment="1" applyProtection="1">
      <alignment horizontal="right"/>
      <protection/>
    </xf>
    <xf numFmtId="37" fontId="2" fillId="0" borderId="5" xfId="0" applyNumberFormat="1" applyFont="1" applyBorder="1" applyAlignment="1" applyProtection="1">
      <alignment horizontal="left"/>
      <protection/>
    </xf>
    <xf numFmtId="37" fontId="2" fillId="0" borderId="6" xfId="0" applyNumberFormat="1" applyFont="1" applyBorder="1" applyAlignment="1" applyProtection="1">
      <alignment/>
      <protection/>
    </xf>
    <xf numFmtId="37" fontId="2" fillId="0" borderId="5" xfId="0" applyNumberFormat="1" applyFont="1" applyBorder="1" applyAlignment="1" applyProtection="1">
      <alignment horizontal="center"/>
      <protection/>
    </xf>
    <xf numFmtId="37" fontId="2" fillId="0" borderId="5" xfId="0" applyNumberFormat="1" applyFont="1" applyBorder="1" applyAlignment="1" applyProtection="1">
      <alignment/>
      <protection locked="0"/>
    </xf>
    <xf numFmtId="37" fontId="3" fillId="0" borderId="5" xfId="0" applyNumberFormat="1" applyFont="1" applyBorder="1" applyAlignment="1" applyProtection="1">
      <alignment/>
      <protection locked="0"/>
    </xf>
    <xf numFmtId="37" fontId="3" fillId="0" borderId="6" xfId="0" applyNumberFormat="1" applyFont="1" applyBorder="1" applyAlignment="1" applyProtection="1">
      <alignment/>
      <protection locked="0"/>
    </xf>
    <xf numFmtId="37" fontId="2" fillId="0" borderId="3" xfId="0" applyNumberFormat="1" applyFont="1" applyBorder="1" applyAlignment="1" applyProtection="1">
      <alignment/>
      <protection/>
    </xf>
    <xf numFmtId="37" fontId="2" fillId="0" borderId="4" xfId="0" applyNumberFormat="1" applyFont="1" applyBorder="1" applyAlignment="1" applyProtection="1">
      <alignment/>
      <protection/>
    </xf>
    <xf numFmtId="37" fontId="2" fillId="0" borderId="3" xfId="0" applyNumberFormat="1" applyFont="1" applyBorder="1" applyAlignment="1" applyProtection="1">
      <alignment/>
      <protection locked="0"/>
    </xf>
    <xf numFmtId="37" fontId="3" fillId="0" borderId="3" xfId="0" applyNumberFormat="1" applyFont="1" applyBorder="1" applyAlignment="1" applyProtection="1">
      <alignment/>
      <protection locked="0"/>
    </xf>
    <xf numFmtId="37" fontId="3" fillId="0" borderId="4" xfId="0" applyNumberFormat="1" applyFont="1" applyBorder="1" applyAlignment="1" applyProtection="1">
      <alignment/>
      <protection locked="0"/>
    </xf>
    <xf numFmtId="37" fontId="2" fillId="0" borderId="7" xfId="0" applyNumberFormat="1" applyFont="1" applyBorder="1" applyAlignment="1" applyProtection="1">
      <alignment/>
      <protection/>
    </xf>
    <xf numFmtId="37" fontId="0" fillId="0" borderId="0" xfId="0" applyBorder="1" applyAlignment="1">
      <alignment/>
    </xf>
    <xf numFmtId="37" fontId="2" fillId="0" borderId="0" xfId="0" applyNumberFormat="1" applyFont="1" applyAlignment="1" applyProtection="1">
      <alignment horizontal="centerContinuous"/>
      <protection/>
    </xf>
    <xf numFmtId="37" fontId="5" fillId="0" borderId="0" xfId="0" applyNumberFormat="1" applyFont="1" applyAlignment="1" applyProtection="1">
      <alignment horizontal="centerContinuous"/>
      <protection/>
    </xf>
    <xf numFmtId="37" fontId="2" fillId="0" borderId="8" xfId="0" applyNumberFormat="1" applyFont="1" applyBorder="1" applyAlignment="1" applyProtection="1">
      <alignment horizontal="center" vertical="center"/>
      <protection/>
    </xf>
    <xf numFmtId="37" fontId="0" fillId="0" borderId="9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T129"/>
  <sheetViews>
    <sheetView showGridLines="0" tabSelected="1" defaultGridColor="0" colorId="22" workbookViewId="0" topLeftCell="A1">
      <selection activeCell="A1" sqref="A1"/>
    </sheetView>
  </sheetViews>
  <sheetFormatPr defaultColWidth="10.59765625" defaultRowHeight="15"/>
  <cols>
    <col min="1" max="1" width="28.59765625" style="0" customWidth="1"/>
    <col min="2" max="2" width="12.59765625" style="0" customWidth="1"/>
    <col min="3" max="3" width="16.59765625" style="0" customWidth="1"/>
    <col min="4" max="4" width="12.59765625" style="0" customWidth="1"/>
    <col min="5" max="5" width="16.59765625" style="0" customWidth="1"/>
    <col min="6" max="6" width="12.59765625" style="0" customWidth="1"/>
    <col min="7" max="7" width="16.59765625" style="0" customWidth="1"/>
    <col min="8" max="8" width="11.59765625" style="0" customWidth="1"/>
    <col min="9" max="9" width="18.59765625" style="0" customWidth="1"/>
    <col min="11" max="11" width="19.69921875" style="0" customWidth="1"/>
    <col min="12" max="12" width="20.59765625" style="0" customWidth="1"/>
  </cols>
  <sheetData>
    <row r="1" spans="1:9" ht="21">
      <c r="A1" s="24" t="s">
        <v>116</v>
      </c>
      <c r="B1" s="23"/>
      <c r="C1" s="23"/>
      <c r="D1" s="23"/>
      <c r="E1" s="23"/>
      <c r="F1" s="1"/>
      <c r="G1" s="1"/>
      <c r="H1" s="1"/>
      <c r="I1" s="1"/>
    </row>
    <row r="2" spans="1:9" ht="14.25">
      <c r="A2" s="2"/>
      <c r="B2" s="2"/>
      <c r="C2" s="2"/>
      <c r="D2" s="2"/>
      <c r="E2" s="2"/>
      <c r="F2" s="2"/>
      <c r="G2" s="2"/>
      <c r="H2" s="1"/>
      <c r="I2" s="1"/>
    </row>
    <row r="3" spans="1:11" ht="22.5" customHeight="1">
      <c r="A3" s="3"/>
      <c r="B3" s="25" t="s">
        <v>117</v>
      </c>
      <c r="C3" s="26"/>
      <c r="D3" s="25" t="s">
        <v>118</v>
      </c>
      <c r="E3" s="26"/>
      <c r="F3" s="25" t="s">
        <v>119</v>
      </c>
      <c r="G3" s="26"/>
      <c r="H3" s="25" t="s">
        <v>120</v>
      </c>
      <c r="I3" s="26"/>
      <c r="J3" s="25" t="s">
        <v>121</v>
      </c>
      <c r="K3" s="26"/>
    </row>
    <row r="4" spans="1:11" ht="14.25">
      <c r="A4" s="4" t="s">
        <v>0</v>
      </c>
      <c r="B4" s="4" t="s">
        <v>1</v>
      </c>
      <c r="C4" s="4" t="s">
        <v>2</v>
      </c>
      <c r="D4" s="4" t="s">
        <v>1</v>
      </c>
      <c r="E4" s="5" t="s">
        <v>2</v>
      </c>
      <c r="F4" s="4" t="s">
        <v>1</v>
      </c>
      <c r="G4" s="5" t="s">
        <v>2</v>
      </c>
      <c r="H4" s="4" t="s">
        <v>1</v>
      </c>
      <c r="I4" s="5" t="s">
        <v>2</v>
      </c>
      <c r="J4" s="4" t="s">
        <v>1</v>
      </c>
      <c r="K4" s="5" t="s">
        <v>2</v>
      </c>
    </row>
    <row r="5" spans="1:11" ht="15" customHeight="1">
      <c r="A5" s="6"/>
      <c r="B5" s="7" t="s">
        <v>3</v>
      </c>
      <c r="C5" s="9" t="s">
        <v>4</v>
      </c>
      <c r="D5" s="7" t="s">
        <v>3</v>
      </c>
      <c r="E5" s="8" t="s">
        <v>4</v>
      </c>
      <c r="F5" s="7" t="s">
        <v>3</v>
      </c>
      <c r="G5" s="8" t="s">
        <v>4</v>
      </c>
      <c r="H5" s="7" t="s">
        <v>3</v>
      </c>
      <c r="I5" s="8" t="s">
        <v>4</v>
      </c>
      <c r="J5" s="7" t="s">
        <v>3</v>
      </c>
      <c r="K5" s="8" t="s">
        <v>4</v>
      </c>
    </row>
    <row r="6" spans="1:11" ht="15" customHeight="1">
      <c r="A6" s="10" t="s">
        <v>5</v>
      </c>
      <c r="B6" s="6">
        <f aca="true" t="shared" si="0" ref="B6:G6">SUM(B7:B20)</f>
        <v>698370</v>
      </c>
      <c r="C6" s="6">
        <f t="shared" si="0"/>
        <v>34610907858</v>
      </c>
      <c r="D6" s="6">
        <f t="shared" si="0"/>
        <v>714375</v>
      </c>
      <c r="E6" s="11">
        <f t="shared" si="0"/>
        <v>34462178486</v>
      </c>
      <c r="F6" s="6">
        <f t="shared" si="0"/>
        <v>731939</v>
      </c>
      <c r="G6" s="11">
        <f t="shared" si="0"/>
        <v>37118342840</v>
      </c>
      <c r="H6" s="6">
        <f>SUM(H7:H20)</f>
        <v>721927</v>
      </c>
      <c r="I6" s="11">
        <f>SUM(I7:I20)</f>
        <v>32016359150</v>
      </c>
      <c r="J6" s="6">
        <f>SUM(J7:J20)</f>
        <v>745663</v>
      </c>
      <c r="K6" s="11">
        <f>SUM(K7:K20)</f>
        <v>33026371372</v>
      </c>
    </row>
    <row r="7" spans="1:11" ht="15" customHeight="1">
      <c r="A7" s="12" t="s">
        <v>6</v>
      </c>
      <c r="B7" s="13">
        <v>546284</v>
      </c>
      <c r="C7" s="13">
        <v>28248221632</v>
      </c>
      <c r="D7" s="14">
        <v>556203</v>
      </c>
      <c r="E7" s="15">
        <v>28051663949</v>
      </c>
      <c r="F7" s="14">
        <v>567491</v>
      </c>
      <c r="G7" s="15">
        <v>29937063070</v>
      </c>
      <c r="H7" s="14">
        <v>561096</v>
      </c>
      <c r="I7" s="15">
        <v>25901323548</v>
      </c>
      <c r="J7" s="14">
        <v>576981</v>
      </c>
      <c r="K7" s="15">
        <v>26525346557</v>
      </c>
    </row>
    <row r="8" spans="1:11" ht="15" customHeight="1">
      <c r="A8" s="12" t="s">
        <v>7</v>
      </c>
      <c r="B8" s="13">
        <v>30112</v>
      </c>
      <c r="C8" s="13">
        <v>1418706560</v>
      </c>
      <c r="D8" s="14">
        <v>31335</v>
      </c>
      <c r="E8" s="15">
        <v>1425413714</v>
      </c>
      <c r="F8" s="14">
        <v>33215</v>
      </c>
      <c r="G8" s="15">
        <v>1579259825</v>
      </c>
      <c r="H8" s="14">
        <v>32409</v>
      </c>
      <c r="I8" s="15">
        <v>1364972393</v>
      </c>
      <c r="J8" s="14">
        <v>33943</v>
      </c>
      <c r="K8" s="15">
        <v>1443059140</v>
      </c>
    </row>
    <row r="9" spans="1:11" ht="15" customHeight="1">
      <c r="A9" s="12" t="s">
        <v>8</v>
      </c>
      <c r="B9" s="13">
        <v>21282</v>
      </c>
      <c r="C9" s="13">
        <v>853881355</v>
      </c>
      <c r="D9" s="14">
        <v>22157</v>
      </c>
      <c r="E9" s="15">
        <v>880479263</v>
      </c>
      <c r="F9" s="14">
        <v>23021</v>
      </c>
      <c r="G9" s="15">
        <v>986448002</v>
      </c>
      <c r="H9" s="14">
        <v>22734</v>
      </c>
      <c r="I9" s="15">
        <v>849369093</v>
      </c>
      <c r="J9" s="14">
        <v>24146</v>
      </c>
      <c r="K9" s="15">
        <v>926108350</v>
      </c>
    </row>
    <row r="10" spans="1:11" ht="15" customHeight="1">
      <c r="A10" s="12" t="s">
        <v>9</v>
      </c>
      <c r="B10" s="13">
        <v>13647</v>
      </c>
      <c r="C10" s="13">
        <v>507718022</v>
      </c>
      <c r="D10" s="14">
        <v>14124</v>
      </c>
      <c r="E10" s="15">
        <v>512033979</v>
      </c>
      <c r="F10" s="14">
        <v>14573</v>
      </c>
      <c r="G10" s="15">
        <v>604468873</v>
      </c>
      <c r="H10" s="14">
        <v>13991</v>
      </c>
      <c r="I10" s="15">
        <v>468173888</v>
      </c>
      <c r="J10" s="14">
        <v>14861</v>
      </c>
      <c r="K10" s="15">
        <v>491904441</v>
      </c>
    </row>
    <row r="11" spans="1:11" ht="15" customHeight="1">
      <c r="A11" s="12" t="s">
        <v>10</v>
      </c>
      <c r="B11" s="13">
        <v>11086</v>
      </c>
      <c r="C11" s="13">
        <v>409586747</v>
      </c>
      <c r="D11" s="14">
        <v>11626</v>
      </c>
      <c r="E11" s="15">
        <v>408844800</v>
      </c>
      <c r="F11" s="14">
        <v>12194</v>
      </c>
      <c r="G11" s="15">
        <v>476903800</v>
      </c>
      <c r="H11" s="14">
        <v>12014</v>
      </c>
      <c r="I11" s="15">
        <v>400268240</v>
      </c>
      <c r="J11" s="14">
        <v>12333</v>
      </c>
      <c r="K11" s="15">
        <v>420471100</v>
      </c>
    </row>
    <row r="12" spans="1:11" ht="15" customHeight="1">
      <c r="A12" s="12" t="s">
        <v>11</v>
      </c>
      <c r="B12" s="13">
        <v>15815</v>
      </c>
      <c r="C12" s="13">
        <v>638609323</v>
      </c>
      <c r="D12" s="14">
        <v>16094</v>
      </c>
      <c r="E12" s="15">
        <v>636174607</v>
      </c>
      <c r="F12" s="14">
        <v>16513</v>
      </c>
      <c r="G12" s="15">
        <v>704272989</v>
      </c>
      <c r="H12" s="14">
        <v>16177</v>
      </c>
      <c r="I12" s="15">
        <v>613791888</v>
      </c>
      <c r="J12" s="14">
        <v>16707</v>
      </c>
      <c r="K12" s="15">
        <v>626115348</v>
      </c>
    </row>
    <row r="13" spans="1:11" ht="15" customHeight="1">
      <c r="A13" s="12" t="s">
        <v>12</v>
      </c>
      <c r="B13" s="13">
        <v>10395</v>
      </c>
      <c r="C13" s="13">
        <v>377338216</v>
      </c>
      <c r="D13" s="14">
        <v>10618</v>
      </c>
      <c r="E13" s="15">
        <v>387477086</v>
      </c>
      <c r="F13" s="14">
        <v>10880</v>
      </c>
      <c r="G13" s="15">
        <v>416896199</v>
      </c>
      <c r="H13" s="14">
        <v>10837</v>
      </c>
      <c r="I13" s="15">
        <v>354377459</v>
      </c>
      <c r="J13" s="14">
        <v>11346</v>
      </c>
      <c r="K13" s="15">
        <v>370908502</v>
      </c>
    </row>
    <row r="14" spans="1:11" ht="15" customHeight="1">
      <c r="A14" s="12" t="s">
        <v>13</v>
      </c>
      <c r="B14" s="13">
        <v>13895</v>
      </c>
      <c r="C14" s="13">
        <v>552637693</v>
      </c>
      <c r="D14" s="14">
        <v>14754</v>
      </c>
      <c r="E14" s="15">
        <v>572830907</v>
      </c>
      <c r="F14" s="14">
        <v>15104</v>
      </c>
      <c r="G14" s="15">
        <v>632709111</v>
      </c>
      <c r="H14" s="14">
        <v>14760</v>
      </c>
      <c r="I14" s="15">
        <v>524289599</v>
      </c>
      <c r="J14" s="14">
        <v>15501</v>
      </c>
      <c r="K14" s="15">
        <v>597092298</v>
      </c>
    </row>
    <row r="15" spans="1:11" ht="15" customHeight="1">
      <c r="A15" s="12" t="s">
        <v>14</v>
      </c>
      <c r="B15" s="13">
        <v>3171</v>
      </c>
      <c r="C15" s="13">
        <v>119560123</v>
      </c>
      <c r="D15" s="14">
        <v>3175</v>
      </c>
      <c r="E15" s="15">
        <v>121054249</v>
      </c>
      <c r="F15" s="14">
        <v>3225</v>
      </c>
      <c r="G15" s="15">
        <v>131381822</v>
      </c>
      <c r="H15" s="14">
        <v>3114</v>
      </c>
      <c r="I15" s="15">
        <v>110647671</v>
      </c>
      <c r="J15" s="14">
        <v>3181</v>
      </c>
      <c r="K15" s="15">
        <v>111504212</v>
      </c>
    </row>
    <row r="16" spans="1:11" ht="15" customHeight="1">
      <c r="A16" s="12" t="s">
        <v>15</v>
      </c>
      <c r="B16" s="13">
        <v>7564</v>
      </c>
      <c r="C16" s="13">
        <v>375542757</v>
      </c>
      <c r="D16" s="14">
        <v>8033</v>
      </c>
      <c r="E16" s="15">
        <v>388597524</v>
      </c>
      <c r="F16" s="14">
        <v>8517</v>
      </c>
      <c r="G16" s="15">
        <v>443944227</v>
      </c>
      <c r="H16" s="14">
        <v>8398</v>
      </c>
      <c r="I16" s="15">
        <v>401292797</v>
      </c>
      <c r="J16" s="14">
        <v>9003</v>
      </c>
      <c r="K16" s="15">
        <v>419415522</v>
      </c>
    </row>
    <row r="17" spans="1:11" ht="15" customHeight="1">
      <c r="A17" s="12" t="s">
        <v>16</v>
      </c>
      <c r="B17" s="13">
        <v>15704</v>
      </c>
      <c r="C17" s="13">
        <v>760127140</v>
      </c>
      <c r="D17" s="14">
        <v>16683</v>
      </c>
      <c r="E17" s="15">
        <v>747756054</v>
      </c>
      <c r="F17" s="14">
        <v>17456</v>
      </c>
      <c r="G17" s="15">
        <v>835049119</v>
      </c>
      <c r="H17" s="14">
        <v>16999</v>
      </c>
      <c r="I17" s="15">
        <v>710752314</v>
      </c>
      <c r="J17" s="14">
        <v>17711</v>
      </c>
      <c r="K17" s="15">
        <v>760273892</v>
      </c>
    </row>
    <row r="18" spans="1:11" ht="15" customHeight="1">
      <c r="A18" s="12" t="s">
        <v>17</v>
      </c>
      <c r="B18" s="13">
        <v>5538</v>
      </c>
      <c r="C18" s="13">
        <v>218493045</v>
      </c>
      <c r="D18" s="14">
        <v>5684</v>
      </c>
      <c r="E18" s="15">
        <v>204901138</v>
      </c>
      <c r="F18" s="14">
        <v>5800</v>
      </c>
      <c r="G18" s="15">
        <v>228858900</v>
      </c>
      <c r="H18" s="14">
        <v>5652</v>
      </c>
      <c r="I18" s="15">
        <v>199501770</v>
      </c>
      <c r="J18" s="14">
        <v>5925</v>
      </c>
      <c r="K18" s="15">
        <v>208627732</v>
      </c>
    </row>
    <row r="19" spans="1:11" ht="15" customHeight="1">
      <c r="A19" s="12" t="s">
        <v>18</v>
      </c>
      <c r="B19" s="13">
        <v>3576</v>
      </c>
      <c r="C19" s="13">
        <v>123445287</v>
      </c>
      <c r="D19" s="14">
        <v>3567</v>
      </c>
      <c r="E19" s="15">
        <v>117911010</v>
      </c>
      <c r="F19" s="14">
        <v>3622</v>
      </c>
      <c r="G19" s="15">
        <v>131354818</v>
      </c>
      <c r="H19" s="14">
        <v>3446</v>
      </c>
      <c r="I19" s="15">
        <v>109032818</v>
      </c>
      <c r="J19" s="14">
        <v>3731</v>
      </c>
      <c r="K19" s="15">
        <v>118152154</v>
      </c>
    </row>
    <row r="20" spans="1:11" ht="15" customHeight="1">
      <c r="A20" s="12" t="s">
        <v>19</v>
      </c>
      <c r="B20" s="13">
        <v>301</v>
      </c>
      <c r="C20" s="13">
        <v>7039958</v>
      </c>
      <c r="D20" s="14">
        <v>322</v>
      </c>
      <c r="E20" s="15">
        <v>7040206</v>
      </c>
      <c r="F20" s="14">
        <v>328</v>
      </c>
      <c r="G20" s="15">
        <v>9732085</v>
      </c>
      <c r="H20" s="14">
        <v>300</v>
      </c>
      <c r="I20" s="15">
        <v>8565672</v>
      </c>
      <c r="J20" s="14">
        <v>294</v>
      </c>
      <c r="K20" s="15">
        <v>7392124</v>
      </c>
    </row>
    <row r="21" spans="1:11" ht="15" customHeight="1">
      <c r="A21" s="6"/>
      <c r="B21" s="6"/>
      <c r="C21" s="6"/>
      <c r="D21" s="6"/>
      <c r="E21" s="11"/>
      <c r="F21" s="6"/>
      <c r="G21" s="11"/>
      <c r="H21" s="6"/>
      <c r="I21" s="11"/>
      <c r="J21" s="6"/>
      <c r="K21" s="11"/>
    </row>
    <row r="22" spans="1:11" ht="15" customHeight="1">
      <c r="A22" s="10" t="s">
        <v>20</v>
      </c>
      <c r="B22" s="6">
        <f aca="true" t="shared" si="1" ref="B22:G22">SUM(B23:B25)</f>
        <v>35890</v>
      </c>
      <c r="C22" s="6">
        <f t="shared" si="1"/>
        <v>1277327047</v>
      </c>
      <c r="D22" s="6">
        <f t="shared" si="1"/>
        <v>37752</v>
      </c>
      <c r="E22" s="11">
        <f t="shared" si="1"/>
        <v>1313509598</v>
      </c>
      <c r="F22" s="6">
        <f t="shared" si="1"/>
        <v>38919</v>
      </c>
      <c r="G22" s="11">
        <f t="shared" si="1"/>
        <v>1466885342</v>
      </c>
      <c r="H22" s="6">
        <f>SUM(H23:H25)</f>
        <v>37920</v>
      </c>
      <c r="I22" s="11">
        <f>SUM(I23:I25)</f>
        <v>1212733590</v>
      </c>
      <c r="J22" s="6">
        <f>SUM(J23:J25)</f>
        <v>40375</v>
      </c>
      <c r="K22" s="11">
        <f>SUM(K23:K25)</f>
        <v>1309766273</v>
      </c>
    </row>
    <row r="23" spans="1:11" ht="15" customHeight="1">
      <c r="A23" s="12" t="s">
        <v>21</v>
      </c>
      <c r="B23" s="13">
        <v>23983</v>
      </c>
      <c r="C23" s="13">
        <v>903729600</v>
      </c>
      <c r="D23" s="14">
        <v>25426</v>
      </c>
      <c r="E23" s="15">
        <v>925201800</v>
      </c>
      <c r="F23" s="14">
        <v>26369</v>
      </c>
      <c r="G23" s="15">
        <v>1049947200</v>
      </c>
      <c r="H23" s="14">
        <v>25750</v>
      </c>
      <c r="I23" s="15">
        <v>862307600</v>
      </c>
      <c r="J23" s="14">
        <v>27555</v>
      </c>
      <c r="K23" s="15">
        <v>938268100</v>
      </c>
    </row>
    <row r="24" spans="1:11" ht="15" customHeight="1">
      <c r="A24" s="12" t="s">
        <v>22</v>
      </c>
      <c r="B24" s="13">
        <v>6804</v>
      </c>
      <c r="C24" s="13">
        <v>210523886</v>
      </c>
      <c r="D24" s="14">
        <v>5247</v>
      </c>
      <c r="E24" s="15">
        <v>176055577</v>
      </c>
      <c r="F24" s="14">
        <v>5430</v>
      </c>
      <c r="G24" s="15">
        <v>182798013</v>
      </c>
      <c r="H24" s="14">
        <v>6730</v>
      </c>
      <c r="I24" s="15">
        <v>191722296</v>
      </c>
      <c r="J24" s="14">
        <v>5681</v>
      </c>
      <c r="K24" s="15">
        <v>165806893</v>
      </c>
    </row>
    <row r="25" spans="1:11" ht="15" customHeight="1">
      <c r="A25" s="12" t="s">
        <v>23</v>
      </c>
      <c r="B25" s="13">
        <v>5103</v>
      </c>
      <c r="C25" s="13">
        <v>163073561</v>
      </c>
      <c r="D25" s="14">
        <v>7079</v>
      </c>
      <c r="E25" s="15">
        <v>212252221</v>
      </c>
      <c r="F25" s="14">
        <v>7120</v>
      </c>
      <c r="G25" s="15">
        <v>234140129</v>
      </c>
      <c r="H25" s="14">
        <v>5440</v>
      </c>
      <c r="I25" s="15">
        <v>158703694</v>
      </c>
      <c r="J25" s="14">
        <v>7139</v>
      </c>
      <c r="K25" s="15">
        <v>205691280</v>
      </c>
    </row>
    <row r="26" spans="1:11" ht="15" customHeight="1">
      <c r="A26" s="6"/>
      <c r="B26" s="6"/>
      <c r="C26" s="6"/>
      <c r="D26" s="6"/>
      <c r="E26" s="11"/>
      <c r="F26" s="6"/>
      <c r="G26" s="11"/>
      <c r="H26" s="6"/>
      <c r="I26" s="11"/>
      <c r="J26" s="6"/>
      <c r="K26" s="11"/>
    </row>
    <row r="27" spans="1:11" ht="15" customHeight="1">
      <c r="A27" s="10" t="s">
        <v>24</v>
      </c>
      <c r="B27" s="6">
        <f aca="true" t="shared" si="2" ref="B27:G27">SUM(B28:B32)</f>
        <v>153336</v>
      </c>
      <c r="C27" s="6">
        <f t="shared" si="2"/>
        <v>7306273749</v>
      </c>
      <c r="D27" s="6">
        <f t="shared" si="2"/>
        <v>158543</v>
      </c>
      <c r="E27" s="11">
        <f t="shared" si="2"/>
        <v>7307150234</v>
      </c>
      <c r="F27" s="6">
        <f t="shared" si="2"/>
        <v>164341</v>
      </c>
      <c r="G27" s="11">
        <f t="shared" si="2"/>
        <v>8081445973</v>
      </c>
      <c r="H27" s="6">
        <f>SUM(H28:H32)</f>
        <v>162184</v>
      </c>
      <c r="I27" s="11">
        <f>SUM(I28:I32)</f>
        <v>6984367252</v>
      </c>
      <c r="J27" s="6">
        <f>SUM(J28:J32)</f>
        <v>169606</v>
      </c>
      <c r="K27" s="11">
        <f>SUM(K28:K32)</f>
        <v>7189447844</v>
      </c>
    </row>
    <row r="28" spans="1:11" ht="15" customHeight="1">
      <c r="A28" s="12" t="s">
        <v>25</v>
      </c>
      <c r="B28" s="13">
        <v>33760</v>
      </c>
      <c r="C28" s="13">
        <v>1642751796</v>
      </c>
      <c r="D28" s="14">
        <v>35121</v>
      </c>
      <c r="E28" s="15">
        <v>1621878134</v>
      </c>
      <c r="F28" s="14">
        <v>37138</v>
      </c>
      <c r="G28" s="15">
        <v>1842013549</v>
      </c>
      <c r="H28" s="14">
        <v>36765</v>
      </c>
      <c r="I28" s="15">
        <v>1589072139</v>
      </c>
      <c r="J28" s="14">
        <v>38819</v>
      </c>
      <c r="K28" s="15">
        <v>1652492492</v>
      </c>
    </row>
    <row r="29" spans="1:11" ht="15" customHeight="1">
      <c r="A29" s="12" t="s">
        <v>28</v>
      </c>
      <c r="B29" s="13">
        <v>42253</v>
      </c>
      <c r="C29" s="13">
        <v>2005566462</v>
      </c>
      <c r="D29" s="14">
        <v>42926</v>
      </c>
      <c r="E29" s="15">
        <v>1954201230</v>
      </c>
      <c r="F29" s="14">
        <v>43936</v>
      </c>
      <c r="G29" s="15">
        <v>2135997095</v>
      </c>
      <c r="H29" s="14">
        <v>43631</v>
      </c>
      <c r="I29" s="15">
        <v>1868775067</v>
      </c>
      <c r="J29" s="14">
        <v>45818</v>
      </c>
      <c r="K29" s="15">
        <v>1907311567</v>
      </c>
    </row>
    <row r="30" spans="1:11" ht="15" customHeight="1">
      <c r="A30" s="12" t="s">
        <v>27</v>
      </c>
      <c r="B30" s="13">
        <v>34440</v>
      </c>
      <c r="C30" s="13">
        <v>1599451545</v>
      </c>
      <c r="D30" s="14">
        <v>35820</v>
      </c>
      <c r="E30" s="15">
        <v>1619031401</v>
      </c>
      <c r="F30" s="14">
        <v>37071</v>
      </c>
      <c r="G30" s="15">
        <v>1828523706</v>
      </c>
      <c r="H30" s="14">
        <v>36513</v>
      </c>
      <c r="I30" s="15">
        <v>1587983696</v>
      </c>
      <c r="J30" s="14">
        <v>37874</v>
      </c>
      <c r="K30" s="15">
        <v>1605864845</v>
      </c>
    </row>
    <row r="31" spans="1:11" ht="15" customHeight="1">
      <c r="A31" s="12" t="s">
        <v>26</v>
      </c>
      <c r="B31" s="13">
        <v>26399</v>
      </c>
      <c r="C31" s="13">
        <v>1349170241</v>
      </c>
      <c r="D31" s="14">
        <v>27128</v>
      </c>
      <c r="E31" s="15">
        <v>1392912625</v>
      </c>
      <c r="F31" s="14">
        <v>27872</v>
      </c>
      <c r="G31" s="15">
        <v>1445010890</v>
      </c>
      <c r="H31" s="14">
        <v>27448</v>
      </c>
      <c r="I31" s="15">
        <v>1243833576</v>
      </c>
      <c r="J31" s="14">
        <v>28212</v>
      </c>
      <c r="K31" s="15">
        <v>1275497210</v>
      </c>
    </row>
    <row r="32" spans="1:11" ht="15" customHeight="1">
      <c r="A32" s="12" t="s">
        <v>29</v>
      </c>
      <c r="B32" s="13">
        <v>16484</v>
      </c>
      <c r="C32" s="13">
        <v>709333705</v>
      </c>
      <c r="D32" s="14">
        <v>17548</v>
      </c>
      <c r="E32" s="15">
        <v>719126844</v>
      </c>
      <c r="F32" s="14">
        <v>18324</v>
      </c>
      <c r="G32" s="15">
        <v>829900733</v>
      </c>
      <c r="H32" s="14">
        <v>17827</v>
      </c>
      <c r="I32" s="15">
        <v>694702774</v>
      </c>
      <c r="J32" s="14">
        <v>18883</v>
      </c>
      <c r="K32" s="15">
        <v>748281730</v>
      </c>
    </row>
    <row r="33" spans="1:11" ht="15" customHeight="1">
      <c r="A33" s="6"/>
      <c r="B33" s="6"/>
      <c r="C33" s="6"/>
      <c r="D33" s="14"/>
      <c r="E33" s="15"/>
      <c r="F33" s="14"/>
      <c r="G33" s="15"/>
      <c r="H33" s="14"/>
      <c r="I33" s="15"/>
      <c r="J33" s="14"/>
      <c r="K33" s="15"/>
    </row>
    <row r="34" spans="1:11" ht="15" customHeight="1">
      <c r="A34" s="10" t="s">
        <v>30</v>
      </c>
      <c r="B34" s="6">
        <f aca="true" t="shared" si="3" ref="B34:K34">SUM(B35)</f>
        <v>428904</v>
      </c>
      <c r="C34" s="6">
        <f t="shared" si="3"/>
        <v>16890297726</v>
      </c>
      <c r="D34" s="6">
        <f t="shared" si="3"/>
        <v>435594</v>
      </c>
      <c r="E34" s="11">
        <f t="shared" si="3"/>
        <v>16646043777</v>
      </c>
      <c r="F34" s="6">
        <f t="shared" si="3"/>
        <v>441074</v>
      </c>
      <c r="G34" s="11">
        <f t="shared" si="3"/>
        <v>17819911100</v>
      </c>
      <c r="H34" s="6">
        <f t="shared" si="3"/>
        <v>424814</v>
      </c>
      <c r="I34" s="11">
        <f t="shared" si="3"/>
        <v>15107423969</v>
      </c>
      <c r="J34" s="6">
        <f t="shared" si="3"/>
        <v>437343</v>
      </c>
      <c r="K34" s="11">
        <f t="shared" si="3"/>
        <v>15772937817</v>
      </c>
    </row>
    <row r="35" spans="1:11" ht="15" customHeight="1">
      <c r="A35" s="12" t="s">
        <v>31</v>
      </c>
      <c r="B35" s="13">
        <v>428904</v>
      </c>
      <c r="C35" s="13">
        <v>16890297726</v>
      </c>
      <c r="D35" s="14">
        <v>435594</v>
      </c>
      <c r="E35" s="15">
        <v>16646043777</v>
      </c>
      <c r="F35" s="14">
        <v>441074</v>
      </c>
      <c r="G35" s="15">
        <v>17819911100</v>
      </c>
      <c r="H35" s="14">
        <v>424814</v>
      </c>
      <c r="I35" s="15">
        <v>15107423969</v>
      </c>
      <c r="J35" s="14">
        <v>437343</v>
      </c>
      <c r="K35" s="15">
        <v>15772937817</v>
      </c>
    </row>
    <row r="36" spans="1:11" ht="15" customHeight="1">
      <c r="A36" s="6"/>
      <c r="B36" s="6"/>
      <c r="C36" s="6"/>
      <c r="D36" s="6"/>
      <c r="E36" s="11"/>
      <c r="F36" s="6"/>
      <c r="G36" s="11"/>
      <c r="H36" s="6"/>
      <c r="I36" s="11"/>
      <c r="J36" s="6"/>
      <c r="K36" s="11"/>
    </row>
    <row r="37" spans="1:11" ht="15" customHeight="1">
      <c r="A37" s="10" t="s">
        <v>32</v>
      </c>
      <c r="B37" s="6">
        <f aca="true" t="shared" si="4" ref="B37:G37">SUM(B38:B42)</f>
        <v>58735</v>
      </c>
      <c r="C37" s="6">
        <f t="shared" si="4"/>
        <v>2044626125</v>
      </c>
      <c r="D37" s="6">
        <f t="shared" si="4"/>
        <v>59890</v>
      </c>
      <c r="E37" s="11">
        <f t="shared" si="4"/>
        <v>2009161294</v>
      </c>
      <c r="F37" s="6">
        <f t="shared" si="4"/>
        <v>60266</v>
      </c>
      <c r="G37" s="11">
        <f t="shared" si="4"/>
        <v>2234028668</v>
      </c>
      <c r="H37" s="6">
        <f>SUM(H38:H42)</f>
        <v>58358</v>
      </c>
      <c r="I37" s="11">
        <f>SUM(I38:I42)</f>
        <v>1832973345</v>
      </c>
      <c r="J37" s="6">
        <f>SUM(J38:J42)</f>
        <v>61224</v>
      </c>
      <c r="K37" s="11">
        <f>SUM(K38:K42)</f>
        <v>1966785882</v>
      </c>
    </row>
    <row r="38" spans="1:11" ht="15" customHeight="1">
      <c r="A38" s="12" t="s">
        <v>33</v>
      </c>
      <c r="B38" s="13">
        <v>19924</v>
      </c>
      <c r="C38" s="13">
        <v>641641822</v>
      </c>
      <c r="D38" s="14">
        <v>20472</v>
      </c>
      <c r="E38" s="15">
        <v>629194239</v>
      </c>
      <c r="F38" s="14">
        <v>20424</v>
      </c>
      <c r="G38" s="15">
        <v>693754070</v>
      </c>
      <c r="H38" s="14">
        <v>19636</v>
      </c>
      <c r="I38" s="15">
        <v>567320778</v>
      </c>
      <c r="J38" s="14">
        <v>20720</v>
      </c>
      <c r="K38" s="15">
        <v>613204286</v>
      </c>
    </row>
    <row r="39" spans="1:11" ht="15" customHeight="1">
      <c r="A39" s="12" t="s">
        <v>34</v>
      </c>
      <c r="B39" s="13">
        <v>12070</v>
      </c>
      <c r="C39" s="13">
        <v>418153314</v>
      </c>
      <c r="D39" s="14">
        <v>12249</v>
      </c>
      <c r="E39" s="15">
        <v>399933161</v>
      </c>
      <c r="F39" s="14">
        <v>12344</v>
      </c>
      <c r="G39" s="15">
        <v>446398725</v>
      </c>
      <c r="H39" s="14">
        <v>11970</v>
      </c>
      <c r="I39" s="15">
        <v>364743654</v>
      </c>
      <c r="J39" s="14">
        <v>12532</v>
      </c>
      <c r="K39" s="15">
        <v>393766393</v>
      </c>
    </row>
    <row r="40" spans="1:11" ht="15" customHeight="1">
      <c r="A40" s="12" t="s">
        <v>35</v>
      </c>
      <c r="B40" s="13">
        <v>7317</v>
      </c>
      <c r="C40" s="13">
        <v>243815565</v>
      </c>
      <c r="D40" s="14">
        <v>7304</v>
      </c>
      <c r="E40" s="15">
        <v>237709238</v>
      </c>
      <c r="F40" s="14">
        <v>7235</v>
      </c>
      <c r="G40" s="15">
        <v>274785428</v>
      </c>
      <c r="H40" s="14">
        <v>6836</v>
      </c>
      <c r="I40" s="15">
        <v>212844046</v>
      </c>
      <c r="J40" s="14">
        <v>6915</v>
      </c>
      <c r="K40" s="15">
        <v>228457433</v>
      </c>
    </row>
    <row r="41" spans="1:11" ht="15" customHeight="1">
      <c r="A41" s="12" t="s">
        <v>36</v>
      </c>
      <c r="B41" s="13">
        <v>11712</v>
      </c>
      <c r="C41" s="13">
        <v>437647855</v>
      </c>
      <c r="D41" s="14">
        <v>11917</v>
      </c>
      <c r="E41" s="15">
        <v>436784510</v>
      </c>
      <c r="F41" s="14">
        <v>12154</v>
      </c>
      <c r="G41" s="15">
        <v>482877431</v>
      </c>
      <c r="H41" s="14">
        <v>12041</v>
      </c>
      <c r="I41" s="15">
        <v>412187120</v>
      </c>
      <c r="J41" s="14">
        <v>12534</v>
      </c>
      <c r="K41" s="15">
        <v>437542411</v>
      </c>
    </row>
    <row r="42" spans="1:11" ht="15" customHeight="1">
      <c r="A42" s="12" t="s">
        <v>37</v>
      </c>
      <c r="B42" s="13">
        <v>7712</v>
      </c>
      <c r="C42" s="13">
        <v>303367569</v>
      </c>
      <c r="D42" s="14">
        <v>7948</v>
      </c>
      <c r="E42" s="15">
        <v>305540146</v>
      </c>
      <c r="F42" s="14">
        <v>8109</v>
      </c>
      <c r="G42" s="15">
        <v>336213014</v>
      </c>
      <c r="H42" s="14">
        <v>7875</v>
      </c>
      <c r="I42" s="15">
        <v>275877747</v>
      </c>
      <c r="J42" s="14">
        <v>8523</v>
      </c>
      <c r="K42" s="15">
        <v>293815359</v>
      </c>
    </row>
    <row r="43" spans="1:11" ht="15" customHeight="1">
      <c r="A43" s="6"/>
      <c r="B43" s="6"/>
      <c r="C43" s="6"/>
      <c r="D43" s="6"/>
      <c r="E43" s="11"/>
      <c r="F43" s="6"/>
      <c r="G43" s="11"/>
      <c r="H43" s="6"/>
      <c r="I43" s="11"/>
      <c r="J43" s="6"/>
      <c r="K43" s="11"/>
    </row>
    <row r="44" spans="1:11" ht="15" customHeight="1">
      <c r="A44" s="10" t="s">
        <v>38</v>
      </c>
      <c r="B44" s="6">
        <f aca="true" t="shared" si="5" ref="B44:G44">SUM(B45:B49)</f>
        <v>49172</v>
      </c>
      <c r="C44" s="6">
        <f t="shared" si="5"/>
        <v>1625086567</v>
      </c>
      <c r="D44" s="6">
        <f t="shared" si="5"/>
        <v>50030</v>
      </c>
      <c r="E44" s="11">
        <f t="shared" si="5"/>
        <v>1596943948</v>
      </c>
      <c r="F44" s="6">
        <f t="shared" si="5"/>
        <v>50458</v>
      </c>
      <c r="G44" s="11">
        <f t="shared" si="5"/>
        <v>1745651409</v>
      </c>
      <c r="H44" s="6">
        <f>SUM(H45:H49)</f>
        <v>48259</v>
      </c>
      <c r="I44" s="11">
        <f>SUM(I45:I49)</f>
        <v>1445085376</v>
      </c>
      <c r="J44" s="6">
        <f>SUM(J45:J49)</f>
        <v>50063</v>
      </c>
      <c r="K44" s="11">
        <f>SUM(K45:K49)</f>
        <v>1532250807</v>
      </c>
    </row>
    <row r="45" spans="1:11" ht="15" customHeight="1">
      <c r="A45" s="12" t="s">
        <v>39</v>
      </c>
      <c r="B45" s="13">
        <v>24803</v>
      </c>
      <c r="C45" s="13">
        <v>872671924</v>
      </c>
      <c r="D45" s="14">
        <v>25379</v>
      </c>
      <c r="E45" s="15">
        <v>876494093</v>
      </c>
      <c r="F45" s="14">
        <v>25591</v>
      </c>
      <c r="G45" s="15">
        <v>951281595</v>
      </c>
      <c r="H45" s="14">
        <v>24475</v>
      </c>
      <c r="I45" s="15">
        <v>797223792</v>
      </c>
      <c r="J45" s="14">
        <v>25503</v>
      </c>
      <c r="K45" s="15">
        <v>832628175</v>
      </c>
    </row>
    <row r="46" spans="1:11" ht="15" customHeight="1">
      <c r="A46" s="12" t="s">
        <v>40</v>
      </c>
      <c r="B46" s="13">
        <v>8415</v>
      </c>
      <c r="C46" s="13">
        <v>258362800</v>
      </c>
      <c r="D46" s="14">
        <v>8515</v>
      </c>
      <c r="E46" s="15">
        <v>247420690</v>
      </c>
      <c r="F46" s="14">
        <v>8552</v>
      </c>
      <c r="G46" s="15">
        <v>270510620</v>
      </c>
      <c r="H46" s="14">
        <v>8175</v>
      </c>
      <c r="I46" s="15">
        <v>217968040</v>
      </c>
      <c r="J46" s="14">
        <v>8451</v>
      </c>
      <c r="K46" s="15">
        <v>240165120</v>
      </c>
    </row>
    <row r="47" spans="1:11" ht="15" customHeight="1">
      <c r="A47" s="12" t="s">
        <v>41</v>
      </c>
      <c r="B47" s="13">
        <v>3984</v>
      </c>
      <c r="C47" s="13">
        <v>121813538</v>
      </c>
      <c r="D47" s="14">
        <v>4075</v>
      </c>
      <c r="E47" s="15">
        <v>119811444</v>
      </c>
      <c r="F47" s="14">
        <v>4114</v>
      </c>
      <c r="G47" s="15">
        <v>131465284</v>
      </c>
      <c r="H47" s="14">
        <v>4018</v>
      </c>
      <c r="I47" s="15">
        <v>108979682</v>
      </c>
      <c r="J47" s="14">
        <v>4031</v>
      </c>
      <c r="K47" s="15">
        <v>116129011</v>
      </c>
    </row>
    <row r="48" spans="1:11" ht="15" customHeight="1">
      <c r="A48" s="12" t="s">
        <v>42</v>
      </c>
      <c r="B48" s="13">
        <v>4157</v>
      </c>
      <c r="C48" s="13">
        <v>136854212</v>
      </c>
      <c r="D48" s="14">
        <v>4092</v>
      </c>
      <c r="E48" s="15">
        <v>117598513</v>
      </c>
      <c r="F48" s="14">
        <v>4168</v>
      </c>
      <c r="G48" s="15">
        <v>128900245</v>
      </c>
      <c r="H48" s="14">
        <v>4051</v>
      </c>
      <c r="I48" s="15">
        <v>105387037</v>
      </c>
      <c r="J48" s="14">
        <v>4235</v>
      </c>
      <c r="K48" s="15">
        <v>112876940</v>
      </c>
    </row>
    <row r="49" spans="1:11" ht="15" customHeight="1">
      <c r="A49" s="12" t="s">
        <v>43</v>
      </c>
      <c r="B49" s="13">
        <v>7813</v>
      </c>
      <c r="C49" s="13">
        <v>235384093</v>
      </c>
      <c r="D49" s="14">
        <v>7969</v>
      </c>
      <c r="E49" s="15">
        <v>235619208</v>
      </c>
      <c r="F49" s="14">
        <v>8033</v>
      </c>
      <c r="G49" s="15">
        <v>263493665</v>
      </c>
      <c r="H49" s="14">
        <v>7540</v>
      </c>
      <c r="I49" s="15">
        <v>215526825</v>
      </c>
      <c r="J49" s="14">
        <v>7843</v>
      </c>
      <c r="K49" s="15">
        <v>230451561</v>
      </c>
    </row>
    <row r="50" spans="1:11" ht="15" customHeight="1">
      <c r="A50" s="12"/>
      <c r="B50" s="13"/>
      <c r="C50" s="13"/>
      <c r="D50" s="14"/>
      <c r="E50" s="15"/>
      <c r="F50" s="14"/>
      <c r="G50" s="15"/>
      <c r="H50" s="14"/>
      <c r="I50" s="15"/>
      <c r="J50" s="14"/>
      <c r="K50" s="15"/>
    </row>
    <row r="51" spans="1:20" ht="15" customHeight="1">
      <c r="A51" s="10" t="s">
        <v>44</v>
      </c>
      <c r="B51" s="6">
        <f aca="true" t="shared" si="6" ref="B51:G51">SUM(B52:B61)</f>
        <v>53405</v>
      </c>
      <c r="C51" s="6">
        <f t="shared" si="6"/>
        <v>1591125611</v>
      </c>
      <c r="D51" s="6">
        <f t="shared" si="6"/>
        <v>53536</v>
      </c>
      <c r="E51" s="11">
        <f t="shared" si="6"/>
        <v>1563771984</v>
      </c>
      <c r="F51" s="6">
        <f t="shared" si="6"/>
        <v>54195</v>
      </c>
      <c r="G51" s="11">
        <f t="shared" si="6"/>
        <v>1722104885</v>
      </c>
      <c r="H51" s="6">
        <f>SUM(H52:H61)</f>
        <v>52117</v>
      </c>
      <c r="I51" s="11">
        <f>SUM(I52:I61)</f>
        <v>1371199872</v>
      </c>
      <c r="J51" s="6">
        <f>SUM(J52:J61)</f>
        <v>53192</v>
      </c>
      <c r="K51" s="11">
        <f>SUM(K52:K61)</f>
        <v>1513187757</v>
      </c>
      <c r="L51" s="22"/>
      <c r="M51" s="22"/>
      <c r="N51" s="22"/>
      <c r="O51" s="22"/>
      <c r="P51" s="22"/>
      <c r="Q51" s="22"/>
      <c r="R51" s="22"/>
      <c r="S51" s="22"/>
      <c r="T51" s="22"/>
    </row>
    <row r="52" spans="1:11" ht="15" customHeight="1">
      <c r="A52" s="12" t="s">
        <v>45</v>
      </c>
      <c r="B52" s="13">
        <v>21165</v>
      </c>
      <c r="C52" s="13">
        <v>733300582</v>
      </c>
      <c r="D52" s="14">
        <v>21115</v>
      </c>
      <c r="E52" s="15">
        <v>693909475</v>
      </c>
      <c r="F52" s="14">
        <v>21408</v>
      </c>
      <c r="G52" s="15">
        <v>757558804</v>
      </c>
      <c r="H52" s="14">
        <v>20387</v>
      </c>
      <c r="I52" s="15">
        <v>612520266</v>
      </c>
      <c r="J52" s="14">
        <v>20559</v>
      </c>
      <c r="K52" s="15">
        <v>667358234</v>
      </c>
    </row>
    <row r="53" spans="1:11" ht="15" customHeight="1">
      <c r="A53" s="12" t="s">
        <v>46</v>
      </c>
      <c r="B53" s="13">
        <v>5115</v>
      </c>
      <c r="C53" s="13">
        <v>155070205</v>
      </c>
      <c r="D53" s="14">
        <v>5146</v>
      </c>
      <c r="E53" s="15">
        <v>165668807</v>
      </c>
      <c r="F53" s="14">
        <v>5112</v>
      </c>
      <c r="G53" s="15">
        <v>171494452</v>
      </c>
      <c r="H53" s="14">
        <v>5093</v>
      </c>
      <c r="I53" s="15">
        <v>138800600</v>
      </c>
      <c r="J53" s="14">
        <v>5261</v>
      </c>
      <c r="K53" s="15">
        <v>148962800</v>
      </c>
    </row>
    <row r="54" spans="1:11" ht="15" customHeight="1">
      <c r="A54" s="12" t="s">
        <v>47</v>
      </c>
      <c r="B54" s="13">
        <v>4742</v>
      </c>
      <c r="C54" s="13">
        <v>141242562</v>
      </c>
      <c r="D54" s="14">
        <v>4758</v>
      </c>
      <c r="E54" s="15">
        <v>136047461</v>
      </c>
      <c r="F54" s="14">
        <v>4773</v>
      </c>
      <c r="G54" s="15">
        <v>143751449</v>
      </c>
      <c r="H54" s="14">
        <v>4467</v>
      </c>
      <c r="I54" s="15">
        <v>114975355</v>
      </c>
      <c r="J54" s="14">
        <v>4587</v>
      </c>
      <c r="K54" s="15">
        <v>124208597</v>
      </c>
    </row>
    <row r="55" spans="1:11" ht="15" customHeight="1">
      <c r="A55" s="12" t="s">
        <v>48</v>
      </c>
      <c r="B55" s="13">
        <v>2597</v>
      </c>
      <c r="C55" s="13">
        <v>64232442</v>
      </c>
      <c r="D55" s="14">
        <v>2650</v>
      </c>
      <c r="E55" s="15">
        <v>67574495</v>
      </c>
      <c r="F55" s="14">
        <v>2676</v>
      </c>
      <c r="G55" s="15">
        <v>80355378</v>
      </c>
      <c r="H55" s="14">
        <v>2622</v>
      </c>
      <c r="I55" s="15">
        <v>62079049</v>
      </c>
      <c r="J55" s="14">
        <v>2712</v>
      </c>
      <c r="K55" s="15">
        <v>69360979</v>
      </c>
    </row>
    <row r="56" spans="1:11" ht="15" customHeight="1">
      <c r="A56" s="12" t="s">
        <v>49</v>
      </c>
      <c r="B56" s="13">
        <v>6803</v>
      </c>
      <c r="C56" s="13">
        <v>157909291</v>
      </c>
      <c r="D56" s="14">
        <v>6853</v>
      </c>
      <c r="E56" s="15">
        <v>157084272</v>
      </c>
      <c r="F56" s="14">
        <v>6997</v>
      </c>
      <c r="G56" s="15">
        <v>179557294</v>
      </c>
      <c r="H56" s="14">
        <v>6663</v>
      </c>
      <c r="I56" s="15">
        <v>135348994</v>
      </c>
      <c r="J56" s="14">
        <v>6781</v>
      </c>
      <c r="K56" s="15">
        <v>153341907</v>
      </c>
    </row>
    <row r="57" spans="1:11" ht="15" customHeight="1">
      <c r="A57" s="12" t="s">
        <v>50</v>
      </c>
      <c r="B57" s="13">
        <v>3622</v>
      </c>
      <c r="C57" s="13">
        <v>101071763</v>
      </c>
      <c r="D57" s="14">
        <v>3631</v>
      </c>
      <c r="E57" s="15">
        <v>101738657</v>
      </c>
      <c r="F57" s="14">
        <v>3674</v>
      </c>
      <c r="G57" s="15">
        <v>110339728</v>
      </c>
      <c r="H57" s="14">
        <v>3679</v>
      </c>
      <c r="I57" s="15">
        <v>86882186</v>
      </c>
      <c r="J57" s="14">
        <v>3646</v>
      </c>
      <c r="K57" s="15">
        <v>98718452</v>
      </c>
    </row>
    <row r="58" spans="1:11" ht="15" customHeight="1">
      <c r="A58" s="12" t="s">
        <v>51</v>
      </c>
      <c r="B58" s="13">
        <v>3519</v>
      </c>
      <c r="C58" s="13">
        <v>87947263</v>
      </c>
      <c r="D58" s="14">
        <v>3557</v>
      </c>
      <c r="E58" s="15">
        <v>91781164</v>
      </c>
      <c r="F58" s="14">
        <v>3639</v>
      </c>
      <c r="G58" s="15">
        <v>103715110</v>
      </c>
      <c r="H58" s="14">
        <v>3504</v>
      </c>
      <c r="I58" s="15">
        <v>81498473</v>
      </c>
      <c r="J58" s="14">
        <v>3689</v>
      </c>
      <c r="K58" s="15">
        <v>91448520</v>
      </c>
    </row>
    <row r="59" spans="1:11" ht="15" customHeight="1">
      <c r="A59" s="12" t="s">
        <v>52</v>
      </c>
      <c r="B59" s="13">
        <v>2744</v>
      </c>
      <c r="C59" s="13">
        <v>66398190</v>
      </c>
      <c r="D59" s="14">
        <v>2727</v>
      </c>
      <c r="E59" s="15">
        <v>66247094</v>
      </c>
      <c r="F59" s="14">
        <v>2766</v>
      </c>
      <c r="G59" s="15">
        <v>76972013</v>
      </c>
      <c r="H59" s="14">
        <v>2655</v>
      </c>
      <c r="I59" s="15">
        <v>60849961</v>
      </c>
      <c r="J59" s="14">
        <v>2785</v>
      </c>
      <c r="K59" s="15">
        <v>73515257</v>
      </c>
    </row>
    <row r="60" spans="1:11" ht="15" customHeight="1">
      <c r="A60" s="12" t="s">
        <v>53</v>
      </c>
      <c r="B60" s="13">
        <v>1938</v>
      </c>
      <c r="C60" s="13">
        <v>51180797</v>
      </c>
      <c r="D60" s="14">
        <v>1934</v>
      </c>
      <c r="E60" s="15">
        <v>51132853</v>
      </c>
      <c r="F60" s="14">
        <v>1976</v>
      </c>
      <c r="G60" s="15">
        <v>59660093</v>
      </c>
      <c r="H60" s="14">
        <v>1910</v>
      </c>
      <c r="I60" s="15">
        <v>49020629</v>
      </c>
      <c r="J60" s="14">
        <v>1956</v>
      </c>
      <c r="K60" s="15">
        <v>53342661</v>
      </c>
    </row>
    <row r="61" spans="1:11" ht="15" customHeight="1">
      <c r="A61" s="4" t="s">
        <v>54</v>
      </c>
      <c r="B61" s="18">
        <v>1160</v>
      </c>
      <c r="C61" s="18">
        <v>32772516</v>
      </c>
      <c r="D61" s="19">
        <v>1165</v>
      </c>
      <c r="E61" s="20">
        <v>32587706</v>
      </c>
      <c r="F61" s="19">
        <v>1174</v>
      </c>
      <c r="G61" s="20">
        <v>38700564</v>
      </c>
      <c r="H61" s="19">
        <v>1137</v>
      </c>
      <c r="I61" s="20">
        <v>29224359</v>
      </c>
      <c r="J61" s="19">
        <v>1216</v>
      </c>
      <c r="K61" s="20">
        <v>32930350</v>
      </c>
    </row>
    <row r="62" spans="1:11" ht="15" customHeight="1">
      <c r="A62" s="6"/>
      <c r="B62" s="7" t="s">
        <v>3</v>
      </c>
      <c r="C62" s="9" t="s">
        <v>4</v>
      </c>
      <c r="D62" s="7" t="s">
        <v>3</v>
      </c>
      <c r="E62" s="8" t="s">
        <v>4</v>
      </c>
      <c r="F62" s="7" t="s">
        <v>3</v>
      </c>
      <c r="G62" s="8" t="s">
        <v>4</v>
      </c>
      <c r="H62" s="7" t="s">
        <v>3</v>
      </c>
      <c r="I62" s="8" t="s">
        <v>4</v>
      </c>
      <c r="J62" s="7" t="s">
        <v>3</v>
      </c>
      <c r="K62" s="8" t="s">
        <v>4</v>
      </c>
    </row>
    <row r="63" spans="1:11" ht="15" customHeight="1">
      <c r="A63" s="10" t="s">
        <v>55</v>
      </c>
      <c r="B63" s="6">
        <f aca="true" t="shared" si="7" ref="B63:G63">SUM(B64:B73)</f>
        <v>79166</v>
      </c>
      <c r="C63" s="6">
        <f t="shared" si="7"/>
        <v>2579564219</v>
      </c>
      <c r="D63" s="6">
        <f t="shared" si="7"/>
        <v>80371</v>
      </c>
      <c r="E63" s="11">
        <f t="shared" si="7"/>
        <v>2546900977</v>
      </c>
      <c r="F63" s="6">
        <f t="shared" si="7"/>
        <v>83637</v>
      </c>
      <c r="G63" s="11">
        <f t="shared" si="7"/>
        <v>2773089614</v>
      </c>
      <c r="H63" s="6">
        <f>SUM(H64:H73)</f>
        <v>77519</v>
      </c>
      <c r="I63" s="11">
        <f>SUM(I64:I73)</f>
        <v>2265126981</v>
      </c>
      <c r="J63" s="6">
        <f>SUM(J64:J73)</f>
        <v>79583</v>
      </c>
      <c r="K63" s="11">
        <f>SUM(K64:K73)</f>
        <v>2421735111</v>
      </c>
    </row>
    <row r="64" spans="1:11" ht="15" customHeight="1">
      <c r="A64" s="12" t="s">
        <v>56</v>
      </c>
      <c r="B64" s="13">
        <v>32874</v>
      </c>
      <c r="C64" s="13">
        <v>1258710461</v>
      </c>
      <c r="D64" s="14">
        <v>33390</v>
      </c>
      <c r="E64" s="15">
        <v>1222348634</v>
      </c>
      <c r="F64" s="14">
        <v>33197</v>
      </c>
      <c r="G64" s="15">
        <v>1295114620</v>
      </c>
      <c r="H64" s="14">
        <v>32117</v>
      </c>
      <c r="I64" s="15">
        <v>1087366331</v>
      </c>
      <c r="J64" s="14">
        <v>32450</v>
      </c>
      <c r="K64" s="15">
        <v>1139057554</v>
      </c>
    </row>
    <row r="65" spans="1:11" ht="15" customHeight="1">
      <c r="A65" s="12" t="s">
        <v>57</v>
      </c>
      <c r="B65" s="13">
        <v>4313</v>
      </c>
      <c r="C65" s="13">
        <v>101659212</v>
      </c>
      <c r="D65" s="14">
        <v>4436</v>
      </c>
      <c r="E65" s="15">
        <v>100792377</v>
      </c>
      <c r="F65" s="14">
        <v>4402</v>
      </c>
      <c r="G65" s="15">
        <v>111454156</v>
      </c>
      <c r="H65" s="14">
        <v>4269</v>
      </c>
      <c r="I65" s="15">
        <v>85360841</v>
      </c>
      <c r="J65" s="14">
        <v>4233</v>
      </c>
      <c r="K65" s="15">
        <v>95462352</v>
      </c>
    </row>
    <row r="66" spans="1:11" ht="15" customHeight="1">
      <c r="A66" s="12" t="s">
        <v>58</v>
      </c>
      <c r="B66" s="13">
        <v>4089</v>
      </c>
      <c r="C66" s="13">
        <v>109523778</v>
      </c>
      <c r="D66" s="14">
        <v>4172</v>
      </c>
      <c r="E66" s="15">
        <v>114903494</v>
      </c>
      <c r="F66" s="14">
        <v>4138</v>
      </c>
      <c r="G66" s="15">
        <v>120870090</v>
      </c>
      <c r="H66" s="14">
        <v>5791</v>
      </c>
      <c r="I66" s="15">
        <v>155236600</v>
      </c>
      <c r="J66" s="14">
        <v>6071</v>
      </c>
      <c r="K66" s="15">
        <v>167852670</v>
      </c>
    </row>
    <row r="67" spans="1:11" ht="15" customHeight="1">
      <c r="A67" s="12" t="s">
        <v>59</v>
      </c>
      <c r="B67" s="13">
        <v>7356</v>
      </c>
      <c r="C67" s="13">
        <v>202860669</v>
      </c>
      <c r="D67" s="14">
        <v>7453</v>
      </c>
      <c r="E67" s="15">
        <v>201952268</v>
      </c>
      <c r="F67" s="14">
        <v>7520</v>
      </c>
      <c r="G67" s="15">
        <v>220296920</v>
      </c>
      <c r="H67" s="14">
        <v>7219</v>
      </c>
      <c r="I67" s="15">
        <v>174491537</v>
      </c>
      <c r="J67" s="14">
        <v>7464</v>
      </c>
      <c r="K67" s="15">
        <v>188186115</v>
      </c>
    </row>
    <row r="68" spans="1:11" ht="15" customHeight="1">
      <c r="A68" s="12" t="s">
        <v>60</v>
      </c>
      <c r="B68" s="13">
        <v>2517</v>
      </c>
      <c r="C68" s="13">
        <v>60430863</v>
      </c>
      <c r="D68" s="14">
        <v>2513</v>
      </c>
      <c r="E68" s="15">
        <v>60250104</v>
      </c>
      <c r="F68" s="14">
        <v>2498</v>
      </c>
      <c r="G68" s="15">
        <v>66872697</v>
      </c>
      <c r="H68" s="14">
        <v>2385</v>
      </c>
      <c r="I68" s="15">
        <v>50338865</v>
      </c>
      <c r="J68" s="14">
        <v>2547</v>
      </c>
      <c r="K68" s="15">
        <v>57724051</v>
      </c>
    </row>
    <row r="69" spans="1:11" ht="15" customHeight="1">
      <c r="A69" s="12" t="s">
        <v>61</v>
      </c>
      <c r="B69" s="13">
        <v>5727</v>
      </c>
      <c r="C69" s="13">
        <v>163069019</v>
      </c>
      <c r="D69" s="14">
        <v>5830</v>
      </c>
      <c r="E69" s="15">
        <v>162509880</v>
      </c>
      <c r="F69" s="14">
        <v>9029</v>
      </c>
      <c r="G69" s="15">
        <v>183635938</v>
      </c>
      <c r="H69" s="14">
        <v>3880</v>
      </c>
      <c r="I69" s="15">
        <v>96680308</v>
      </c>
      <c r="J69" s="14">
        <v>4054</v>
      </c>
      <c r="K69" s="15">
        <v>108912119</v>
      </c>
    </row>
    <row r="70" spans="1:11" ht="15" customHeight="1">
      <c r="A70" s="12" t="s">
        <v>62</v>
      </c>
      <c r="B70" s="13">
        <v>4486</v>
      </c>
      <c r="C70" s="13">
        <v>132931201</v>
      </c>
      <c r="D70" s="14">
        <v>4525</v>
      </c>
      <c r="E70" s="15">
        <v>129067035</v>
      </c>
      <c r="F70" s="14">
        <v>4563</v>
      </c>
      <c r="G70" s="15">
        <v>146588648</v>
      </c>
      <c r="H70" s="14">
        <v>4364</v>
      </c>
      <c r="I70" s="15">
        <v>113661303</v>
      </c>
      <c r="J70" s="14">
        <v>4583</v>
      </c>
      <c r="K70" s="15">
        <v>125645221</v>
      </c>
    </row>
    <row r="71" spans="1:11" ht="15" customHeight="1">
      <c r="A71" s="12" t="s">
        <v>63</v>
      </c>
      <c r="B71" s="13">
        <v>2904</v>
      </c>
      <c r="C71" s="13">
        <v>78410680</v>
      </c>
      <c r="D71" s="14">
        <v>2901</v>
      </c>
      <c r="E71" s="15">
        <v>84443782</v>
      </c>
      <c r="F71" s="14">
        <v>2985</v>
      </c>
      <c r="G71" s="15">
        <v>99501960</v>
      </c>
      <c r="H71" s="14">
        <v>10528</v>
      </c>
      <c r="I71" s="15">
        <v>312856856</v>
      </c>
      <c r="J71" s="14">
        <v>11033</v>
      </c>
      <c r="K71" s="15">
        <v>339488291</v>
      </c>
    </row>
    <row r="72" spans="1:11" ht="15" customHeight="1">
      <c r="A72" s="12" t="s">
        <v>64</v>
      </c>
      <c r="B72" s="13">
        <v>4148</v>
      </c>
      <c r="C72" s="13">
        <v>124268279</v>
      </c>
      <c r="D72" s="14">
        <v>4276</v>
      </c>
      <c r="E72" s="15">
        <v>123718304</v>
      </c>
      <c r="F72" s="14">
        <v>4380</v>
      </c>
      <c r="G72" s="15">
        <v>145662493</v>
      </c>
      <c r="H72" s="14">
        <v>4157</v>
      </c>
      <c r="I72" s="15">
        <v>119890962</v>
      </c>
      <c r="J72" s="14">
        <v>4285</v>
      </c>
      <c r="K72" s="15">
        <v>124579744</v>
      </c>
    </row>
    <row r="73" spans="1:11" ht="15" customHeight="1">
      <c r="A73" s="12" t="s">
        <v>65</v>
      </c>
      <c r="B73" s="13">
        <v>10752</v>
      </c>
      <c r="C73" s="13">
        <v>347700057</v>
      </c>
      <c r="D73" s="14">
        <v>10875</v>
      </c>
      <c r="E73" s="15">
        <v>346915099</v>
      </c>
      <c r="F73" s="14">
        <v>10925</v>
      </c>
      <c r="G73" s="15">
        <v>383092092</v>
      </c>
      <c r="H73" s="14">
        <v>2809</v>
      </c>
      <c r="I73" s="15">
        <v>69243378</v>
      </c>
      <c r="J73" s="14">
        <v>2863</v>
      </c>
      <c r="K73" s="15">
        <v>74826994</v>
      </c>
    </row>
    <row r="74" spans="1:11" ht="15" customHeight="1">
      <c r="A74" s="6"/>
      <c r="B74" s="6"/>
      <c r="C74" s="6"/>
      <c r="D74" s="6"/>
      <c r="E74" s="11"/>
      <c r="F74" s="6"/>
      <c r="G74" s="11"/>
      <c r="H74" s="6"/>
      <c r="I74" s="11"/>
      <c r="J74" s="6"/>
      <c r="K74" s="11"/>
    </row>
    <row r="75" spans="1:11" ht="15" customHeight="1">
      <c r="A75" s="10" t="s">
        <v>66</v>
      </c>
      <c r="B75" s="6">
        <f aca="true" t="shared" si="8" ref="B75:G75">SUM(B76:B89)</f>
        <v>189265</v>
      </c>
      <c r="C75" s="6">
        <f t="shared" si="8"/>
        <v>7472260065</v>
      </c>
      <c r="D75" s="6">
        <f t="shared" si="8"/>
        <v>191787</v>
      </c>
      <c r="E75" s="11">
        <f t="shared" si="8"/>
        <v>7329908137</v>
      </c>
      <c r="F75" s="6">
        <f t="shared" si="8"/>
        <v>195152</v>
      </c>
      <c r="G75" s="11">
        <f t="shared" si="8"/>
        <v>8173940476</v>
      </c>
      <c r="H75" s="6">
        <f>SUM(H76:H89)</f>
        <v>186133</v>
      </c>
      <c r="I75" s="11">
        <f>SUM(I76:I89)</f>
        <v>6701896958</v>
      </c>
      <c r="J75" s="6">
        <f>SUM(J76:J89)</f>
        <v>194344</v>
      </c>
      <c r="K75" s="11">
        <f>SUM(K76:K89)</f>
        <v>7098113830</v>
      </c>
    </row>
    <row r="76" spans="1:11" ht="15" customHeight="1">
      <c r="A76" s="12" t="s">
        <v>67</v>
      </c>
      <c r="B76" s="13">
        <v>95522</v>
      </c>
      <c r="C76" s="13">
        <v>4163610770</v>
      </c>
      <c r="D76" s="14">
        <v>96969</v>
      </c>
      <c r="E76" s="15">
        <v>4114559280</v>
      </c>
      <c r="F76" s="14">
        <v>98313</v>
      </c>
      <c r="G76" s="15">
        <v>4553305513</v>
      </c>
      <c r="H76" s="14">
        <v>94305</v>
      </c>
      <c r="I76" s="15">
        <v>3777740392</v>
      </c>
      <c r="J76" s="14">
        <v>97319</v>
      </c>
      <c r="K76" s="15">
        <v>3938766285</v>
      </c>
    </row>
    <row r="77" spans="1:11" ht="15" customHeight="1">
      <c r="A77" s="12" t="s">
        <v>68</v>
      </c>
      <c r="B77" s="13">
        <v>18210</v>
      </c>
      <c r="C77" s="13">
        <v>628777500</v>
      </c>
      <c r="D77" s="14">
        <v>18210</v>
      </c>
      <c r="E77" s="15">
        <v>588567603</v>
      </c>
      <c r="F77" s="14">
        <v>18469</v>
      </c>
      <c r="G77" s="15">
        <v>661103638</v>
      </c>
      <c r="H77" s="14">
        <v>17449</v>
      </c>
      <c r="I77" s="15">
        <v>536619725</v>
      </c>
      <c r="J77" s="14">
        <v>18363</v>
      </c>
      <c r="K77" s="15">
        <v>588063026</v>
      </c>
    </row>
    <row r="78" spans="1:11" ht="15" customHeight="1">
      <c r="A78" s="12" t="s">
        <v>69</v>
      </c>
      <c r="B78" s="13">
        <v>20667</v>
      </c>
      <c r="C78" s="13">
        <v>900634419</v>
      </c>
      <c r="D78" s="14">
        <v>21131</v>
      </c>
      <c r="E78" s="15">
        <v>927970240</v>
      </c>
      <c r="F78" s="14">
        <v>22023</v>
      </c>
      <c r="G78" s="15">
        <v>1021303596</v>
      </c>
      <c r="H78" s="14">
        <v>20765</v>
      </c>
      <c r="I78" s="15">
        <v>881719858</v>
      </c>
      <c r="J78" s="14">
        <v>22303</v>
      </c>
      <c r="K78" s="15">
        <v>912466724</v>
      </c>
    </row>
    <row r="79" spans="1:11" ht="15" customHeight="1">
      <c r="A79" s="12" t="s">
        <v>70</v>
      </c>
      <c r="B79" s="13">
        <v>421</v>
      </c>
      <c r="C79" s="13">
        <v>9939493</v>
      </c>
      <c r="D79" s="14">
        <v>475</v>
      </c>
      <c r="E79" s="15">
        <v>9668707</v>
      </c>
      <c r="F79" s="14">
        <v>465</v>
      </c>
      <c r="G79" s="15">
        <v>11701160</v>
      </c>
      <c r="H79" s="14">
        <v>421</v>
      </c>
      <c r="I79" s="15">
        <v>8216896</v>
      </c>
      <c r="J79" s="14">
        <v>450</v>
      </c>
      <c r="K79" s="15">
        <v>9372771</v>
      </c>
    </row>
    <row r="80" spans="1:11" ht="15" customHeight="1">
      <c r="A80" s="12" t="s">
        <v>71</v>
      </c>
      <c r="B80" s="13">
        <v>695</v>
      </c>
      <c r="C80" s="13">
        <v>16176918</v>
      </c>
      <c r="D80" s="14">
        <v>683</v>
      </c>
      <c r="E80" s="15">
        <v>14577794</v>
      </c>
      <c r="F80" s="14">
        <v>672</v>
      </c>
      <c r="G80" s="15">
        <v>18444688</v>
      </c>
      <c r="H80" s="14">
        <v>617</v>
      </c>
      <c r="I80" s="15">
        <v>11997544</v>
      </c>
      <c r="J80" s="14">
        <v>636</v>
      </c>
      <c r="K80" s="15">
        <v>13088101</v>
      </c>
    </row>
    <row r="81" spans="1:11" ht="15" customHeight="1">
      <c r="A81" s="12" t="s">
        <v>72</v>
      </c>
      <c r="B81" s="13">
        <v>3482</v>
      </c>
      <c r="C81" s="13">
        <v>88362729</v>
      </c>
      <c r="D81" s="14">
        <v>3524</v>
      </c>
      <c r="E81" s="15">
        <v>88823252</v>
      </c>
      <c r="F81" s="14">
        <v>3528</v>
      </c>
      <c r="G81" s="15">
        <v>101903551</v>
      </c>
      <c r="H81" s="14">
        <v>3307</v>
      </c>
      <c r="I81" s="15">
        <v>76213813</v>
      </c>
      <c r="J81" s="14">
        <v>3487</v>
      </c>
      <c r="K81" s="15">
        <v>88462359</v>
      </c>
    </row>
    <row r="82" spans="1:11" ht="15" customHeight="1">
      <c r="A82" s="12" t="s">
        <v>73</v>
      </c>
      <c r="B82" s="13">
        <v>4538</v>
      </c>
      <c r="C82" s="13">
        <v>139843968</v>
      </c>
      <c r="D82" s="14">
        <v>4374</v>
      </c>
      <c r="E82" s="15">
        <v>126602553</v>
      </c>
      <c r="F82" s="14">
        <v>4555</v>
      </c>
      <c r="G82" s="15">
        <v>149642851</v>
      </c>
      <c r="H82" s="14">
        <v>4204</v>
      </c>
      <c r="I82" s="15">
        <v>109101749</v>
      </c>
      <c r="J82" s="14">
        <v>4436</v>
      </c>
      <c r="K82" s="15">
        <v>127767337</v>
      </c>
    </row>
    <row r="83" spans="1:11" ht="15" customHeight="1">
      <c r="A83" s="12" t="s">
        <v>74</v>
      </c>
      <c r="B83" s="13">
        <v>4664</v>
      </c>
      <c r="C83" s="13">
        <v>170454584</v>
      </c>
      <c r="D83" s="14">
        <v>4751</v>
      </c>
      <c r="E83" s="15">
        <v>158802389</v>
      </c>
      <c r="F83" s="14">
        <v>4996</v>
      </c>
      <c r="G83" s="15">
        <v>184027907</v>
      </c>
      <c r="H83" s="14">
        <v>4782</v>
      </c>
      <c r="I83" s="15">
        <v>144898808</v>
      </c>
      <c r="J83" s="14">
        <v>5063</v>
      </c>
      <c r="K83" s="15">
        <v>159262339</v>
      </c>
    </row>
    <row r="84" spans="1:11" ht="15" customHeight="1">
      <c r="A84" s="12" t="s">
        <v>75</v>
      </c>
      <c r="B84" s="13">
        <v>6235</v>
      </c>
      <c r="C84" s="13">
        <v>204050408</v>
      </c>
      <c r="D84" s="14">
        <v>6393</v>
      </c>
      <c r="E84" s="15">
        <v>197064909</v>
      </c>
      <c r="F84" s="14">
        <v>6518</v>
      </c>
      <c r="G84" s="15">
        <v>234788746</v>
      </c>
      <c r="H84" s="14">
        <v>6258</v>
      </c>
      <c r="I84" s="15">
        <v>183176287</v>
      </c>
      <c r="J84" s="14">
        <v>6643</v>
      </c>
      <c r="K84" s="15">
        <v>204132286</v>
      </c>
    </row>
    <row r="85" spans="1:11" ht="15" customHeight="1">
      <c r="A85" s="12" t="s">
        <v>76</v>
      </c>
      <c r="B85" s="13">
        <v>6941</v>
      </c>
      <c r="C85" s="13">
        <v>264258908</v>
      </c>
      <c r="D85" s="14">
        <v>7132</v>
      </c>
      <c r="E85" s="15">
        <v>249676073</v>
      </c>
      <c r="F85" s="14">
        <v>7268</v>
      </c>
      <c r="G85" s="15">
        <v>305570730</v>
      </c>
      <c r="H85" s="14">
        <v>7036</v>
      </c>
      <c r="I85" s="15">
        <v>230058218</v>
      </c>
      <c r="J85" s="14">
        <v>7337</v>
      </c>
      <c r="K85" s="15">
        <v>257617771</v>
      </c>
    </row>
    <row r="86" spans="1:11" ht="15" customHeight="1">
      <c r="A86" s="12" t="s">
        <v>77</v>
      </c>
      <c r="B86" s="13">
        <v>5946</v>
      </c>
      <c r="C86" s="13">
        <v>200502316</v>
      </c>
      <c r="D86" s="14">
        <v>5960</v>
      </c>
      <c r="E86" s="15">
        <v>186512916</v>
      </c>
      <c r="F86" s="14">
        <v>6101</v>
      </c>
      <c r="G86" s="15">
        <v>212114684</v>
      </c>
      <c r="H86" s="14">
        <v>5826</v>
      </c>
      <c r="I86" s="15">
        <v>170899329</v>
      </c>
      <c r="J86" s="14">
        <v>6120</v>
      </c>
      <c r="K86" s="15">
        <v>189707669</v>
      </c>
    </row>
    <row r="87" spans="1:11" ht="15" customHeight="1">
      <c r="A87" s="12" t="s">
        <v>78</v>
      </c>
      <c r="B87" s="13">
        <v>7009</v>
      </c>
      <c r="C87" s="13">
        <v>181146169</v>
      </c>
      <c r="D87" s="14">
        <v>6936</v>
      </c>
      <c r="E87" s="15">
        <v>173025938</v>
      </c>
      <c r="F87" s="14">
        <v>7030</v>
      </c>
      <c r="G87" s="15">
        <v>192935827</v>
      </c>
      <c r="H87" s="14">
        <v>6674</v>
      </c>
      <c r="I87" s="15">
        <v>148285355</v>
      </c>
      <c r="J87" s="14">
        <v>6974</v>
      </c>
      <c r="K87" s="15">
        <v>165180836</v>
      </c>
    </row>
    <row r="88" spans="1:11" ht="15" customHeight="1">
      <c r="A88" s="12" t="s">
        <v>79</v>
      </c>
      <c r="B88" s="13">
        <v>7143</v>
      </c>
      <c r="C88" s="13">
        <v>220028327</v>
      </c>
      <c r="D88" s="14">
        <v>7149</v>
      </c>
      <c r="E88" s="15">
        <v>210982431</v>
      </c>
      <c r="F88" s="14">
        <v>7114</v>
      </c>
      <c r="G88" s="15">
        <v>219483221</v>
      </c>
      <c r="H88" s="14">
        <v>6720</v>
      </c>
      <c r="I88" s="15">
        <v>184726083</v>
      </c>
      <c r="J88" s="14">
        <v>7133</v>
      </c>
      <c r="K88" s="15">
        <v>190561155</v>
      </c>
    </row>
    <row r="89" spans="1:11" ht="15" customHeight="1">
      <c r="A89" s="12" t="s">
        <v>80</v>
      </c>
      <c r="B89" s="13">
        <v>7792</v>
      </c>
      <c r="C89" s="13">
        <v>284473556</v>
      </c>
      <c r="D89" s="14">
        <v>8100</v>
      </c>
      <c r="E89" s="15">
        <v>283074052</v>
      </c>
      <c r="F89" s="14">
        <v>8100</v>
      </c>
      <c r="G89" s="15">
        <v>307614364</v>
      </c>
      <c r="H89" s="14">
        <v>7769</v>
      </c>
      <c r="I89" s="15">
        <v>238242901</v>
      </c>
      <c r="J89" s="14">
        <v>8080</v>
      </c>
      <c r="K89" s="15">
        <v>253665171</v>
      </c>
    </row>
    <row r="90" spans="1:11" ht="15" customHeight="1">
      <c r="A90" s="6"/>
      <c r="B90" s="6"/>
      <c r="C90" s="6"/>
      <c r="D90" s="6"/>
      <c r="E90" s="11"/>
      <c r="F90" s="6"/>
      <c r="G90" s="11"/>
      <c r="H90" s="6"/>
      <c r="I90" s="11"/>
      <c r="J90" s="6"/>
      <c r="K90" s="11"/>
    </row>
    <row r="91" spans="1:15" ht="15" customHeight="1">
      <c r="A91" s="10" t="s">
        <v>81</v>
      </c>
      <c r="B91" s="6">
        <f aca="true" t="shared" si="9" ref="B91:G91">SUM(B92:B98)</f>
        <v>106277</v>
      </c>
      <c r="C91" s="6">
        <f t="shared" si="9"/>
        <v>3357313647</v>
      </c>
      <c r="D91" s="6">
        <f t="shared" si="9"/>
        <v>106949</v>
      </c>
      <c r="E91" s="11">
        <f t="shared" si="9"/>
        <v>3234343795</v>
      </c>
      <c r="F91" s="6">
        <f t="shared" si="9"/>
        <v>108608</v>
      </c>
      <c r="G91" s="11">
        <f t="shared" si="9"/>
        <v>3554086849</v>
      </c>
      <c r="H91" s="6">
        <f>SUM(H92:H98)</f>
        <v>102135</v>
      </c>
      <c r="I91" s="11">
        <f>SUM(I92:I98)</f>
        <v>2875786370</v>
      </c>
      <c r="J91" s="6">
        <f>SUM(J92:J98)</f>
        <v>106039</v>
      </c>
      <c r="K91" s="11">
        <f>SUM(K92:K98)</f>
        <v>3064506850</v>
      </c>
      <c r="L91" s="22"/>
      <c r="M91" s="22"/>
      <c r="N91" s="22"/>
      <c r="O91" s="22"/>
    </row>
    <row r="92" spans="1:11" ht="15" customHeight="1">
      <c r="A92" s="12" t="s">
        <v>82</v>
      </c>
      <c r="B92" s="13">
        <v>55867</v>
      </c>
      <c r="C92" s="13">
        <v>1786720689</v>
      </c>
      <c r="D92" s="14">
        <v>56727</v>
      </c>
      <c r="E92" s="15">
        <v>1753007869</v>
      </c>
      <c r="F92" s="14">
        <v>58085</v>
      </c>
      <c r="G92" s="15">
        <v>1915481728</v>
      </c>
      <c r="H92" s="14">
        <v>54052</v>
      </c>
      <c r="I92" s="15">
        <v>1537010063</v>
      </c>
      <c r="J92" s="14">
        <v>56007</v>
      </c>
      <c r="K92" s="15">
        <v>1644987570</v>
      </c>
    </row>
    <row r="93" spans="1:11" ht="15" customHeight="1">
      <c r="A93" s="12" t="s">
        <v>83</v>
      </c>
      <c r="B93" s="13">
        <v>16866</v>
      </c>
      <c r="C93" s="13">
        <v>550228279</v>
      </c>
      <c r="D93" s="14">
        <v>16864</v>
      </c>
      <c r="E93" s="15">
        <v>523233665</v>
      </c>
      <c r="F93" s="14">
        <v>16946</v>
      </c>
      <c r="G93" s="15">
        <v>574021753</v>
      </c>
      <c r="H93" s="14">
        <v>16515</v>
      </c>
      <c r="I93" s="15">
        <v>475510316</v>
      </c>
      <c r="J93" s="14">
        <v>16888</v>
      </c>
      <c r="K93" s="15">
        <v>494655750</v>
      </c>
    </row>
    <row r="94" spans="1:11" ht="15" customHeight="1">
      <c r="A94" s="12" t="s">
        <v>84</v>
      </c>
      <c r="B94" s="13">
        <v>10389</v>
      </c>
      <c r="C94" s="13">
        <v>306592756</v>
      </c>
      <c r="D94" s="14">
        <v>10261</v>
      </c>
      <c r="E94" s="15">
        <v>296031815</v>
      </c>
      <c r="F94" s="14">
        <v>10285</v>
      </c>
      <c r="G94" s="15">
        <v>330411185</v>
      </c>
      <c r="H94" s="14">
        <v>9570</v>
      </c>
      <c r="I94" s="15">
        <v>261577568</v>
      </c>
      <c r="J94" s="14">
        <v>10155</v>
      </c>
      <c r="K94" s="15">
        <v>286374496</v>
      </c>
    </row>
    <row r="95" spans="1:11" ht="15" customHeight="1">
      <c r="A95" s="12" t="s">
        <v>85</v>
      </c>
      <c r="B95" s="13">
        <v>7465</v>
      </c>
      <c r="C95" s="13">
        <v>254158461</v>
      </c>
      <c r="D95" s="14">
        <v>7548</v>
      </c>
      <c r="E95" s="15">
        <v>256026225</v>
      </c>
      <c r="F95" s="14">
        <v>7678</v>
      </c>
      <c r="G95" s="15">
        <v>277802509</v>
      </c>
      <c r="H95" s="14">
        <v>6859</v>
      </c>
      <c r="I95" s="15">
        <v>184452669</v>
      </c>
      <c r="J95" s="14">
        <v>7164</v>
      </c>
      <c r="K95" s="15">
        <v>190911856</v>
      </c>
    </row>
    <row r="96" spans="1:11" ht="15" customHeight="1">
      <c r="A96" s="12" t="s">
        <v>86</v>
      </c>
      <c r="B96" s="13">
        <v>7394</v>
      </c>
      <c r="C96" s="13">
        <v>229757149</v>
      </c>
      <c r="D96" s="14">
        <v>7180</v>
      </c>
      <c r="E96" s="15">
        <v>186838380</v>
      </c>
      <c r="F96" s="14">
        <v>7171</v>
      </c>
      <c r="G96" s="15">
        <v>204673172</v>
      </c>
      <c r="H96" s="14">
        <v>7352</v>
      </c>
      <c r="I96" s="15">
        <v>230252165</v>
      </c>
      <c r="J96" s="14">
        <v>7592</v>
      </c>
      <c r="K96" s="15">
        <v>232800851</v>
      </c>
    </row>
    <row r="97" spans="1:11" ht="15" customHeight="1">
      <c r="A97" s="12" t="s">
        <v>87</v>
      </c>
      <c r="B97" s="13">
        <v>2169</v>
      </c>
      <c r="C97" s="13">
        <v>51987875</v>
      </c>
      <c r="D97" s="14">
        <v>2231</v>
      </c>
      <c r="E97" s="15">
        <v>52197486</v>
      </c>
      <c r="F97" s="14">
        <v>2217</v>
      </c>
      <c r="G97" s="15">
        <v>60977563</v>
      </c>
      <c r="H97" s="14">
        <v>1990</v>
      </c>
      <c r="I97" s="15">
        <v>42134845</v>
      </c>
      <c r="J97" s="14">
        <v>2161</v>
      </c>
      <c r="K97" s="15">
        <v>53530013</v>
      </c>
    </row>
    <row r="98" spans="1:11" ht="15" customHeight="1">
      <c r="A98" s="12" t="s">
        <v>88</v>
      </c>
      <c r="B98" s="13">
        <v>6127</v>
      </c>
      <c r="C98" s="13">
        <v>177868438</v>
      </c>
      <c r="D98" s="14">
        <v>6138</v>
      </c>
      <c r="E98" s="15">
        <v>167008355</v>
      </c>
      <c r="F98" s="14">
        <v>6226</v>
      </c>
      <c r="G98" s="15">
        <v>190718939</v>
      </c>
      <c r="H98" s="14">
        <v>5797</v>
      </c>
      <c r="I98" s="15">
        <v>144848744</v>
      </c>
      <c r="J98" s="14">
        <v>6072</v>
      </c>
      <c r="K98" s="15">
        <v>161246314</v>
      </c>
    </row>
    <row r="99" spans="1:11" ht="15" customHeight="1">
      <c r="A99" s="10" t="s">
        <v>89</v>
      </c>
      <c r="B99" s="6"/>
      <c r="C99" s="6"/>
      <c r="D99" s="6"/>
      <c r="E99" s="11"/>
      <c r="F99" s="6"/>
      <c r="G99" s="11"/>
      <c r="H99" s="6"/>
      <c r="I99" s="11"/>
      <c r="J99" s="6"/>
      <c r="K99" s="11"/>
    </row>
    <row r="100" spans="1:11" ht="15" customHeight="1">
      <c r="A100" s="10" t="s">
        <v>90</v>
      </c>
      <c r="B100" s="6">
        <f aca="true" t="shared" si="10" ref="B100:G100">SUM(B101:B112)</f>
        <v>94705</v>
      </c>
      <c r="C100" s="6">
        <f t="shared" si="10"/>
        <v>2961306686</v>
      </c>
      <c r="D100" s="6">
        <f t="shared" si="10"/>
        <v>95258</v>
      </c>
      <c r="E100" s="11">
        <f t="shared" si="10"/>
        <v>2868910569</v>
      </c>
      <c r="F100" s="6">
        <f t="shared" si="10"/>
        <v>96056</v>
      </c>
      <c r="G100" s="11">
        <f t="shared" si="10"/>
        <v>3200374950</v>
      </c>
      <c r="H100" s="6">
        <f>SUM(H101:H112)</f>
        <v>91168</v>
      </c>
      <c r="I100" s="11">
        <f>SUM(I101:I112)</f>
        <v>2555441407</v>
      </c>
      <c r="J100" s="6">
        <f>SUM(J101:J112)</f>
        <v>94728</v>
      </c>
      <c r="K100" s="11">
        <f>SUM(K101:K112)</f>
        <v>2749734579</v>
      </c>
    </row>
    <row r="101" spans="1:11" ht="15" customHeight="1">
      <c r="A101" s="12" t="s">
        <v>91</v>
      </c>
      <c r="B101" s="13">
        <v>18869</v>
      </c>
      <c r="C101" s="13">
        <v>639091010</v>
      </c>
      <c r="D101" s="14">
        <v>19275</v>
      </c>
      <c r="E101" s="15">
        <v>626941250</v>
      </c>
      <c r="F101" s="14">
        <v>19699</v>
      </c>
      <c r="G101" s="15">
        <v>724342740</v>
      </c>
      <c r="H101" s="14">
        <v>16039</v>
      </c>
      <c r="I101" s="15">
        <v>472233178</v>
      </c>
      <c r="J101" s="14">
        <v>16750</v>
      </c>
      <c r="K101" s="15">
        <v>506980032</v>
      </c>
    </row>
    <row r="102" spans="1:11" ht="15" customHeight="1">
      <c r="A102" s="12" t="s">
        <v>92</v>
      </c>
      <c r="B102" s="13">
        <v>16762</v>
      </c>
      <c r="C102" s="13">
        <v>520447581</v>
      </c>
      <c r="D102" s="14">
        <v>16906</v>
      </c>
      <c r="E102" s="15">
        <v>519777140</v>
      </c>
      <c r="F102" s="14">
        <v>16649</v>
      </c>
      <c r="G102" s="15">
        <v>574493276</v>
      </c>
      <c r="H102" s="14">
        <v>18825</v>
      </c>
      <c r="I102" s="15">
        <v>590444830</v>
      </c>
      <c r="J102" s="14">
        <v>19575</v>
      </c>
      <c r="K102" s="15">
        <v>634163490</v>
      </c>
    </row>
    <row r="103" spans="1:11" ht="15" customHeight="1">
      <c r="A103" s="12" t="s">
        <v>93</v>
      </c>
      <c r="B103" s="13">
        <v>19059</v>
      </c>
      <c r="C103" s="13">
        <v>662968567</v>
      </c>
      <c r="D103" s="14">
        <v>19079</v>
      </c>
      <c r="E103" s="15">
        <v>623240796</v>
      </c>
      <c r="F103" s="14">
        <v>18931</v>
      </c>
      <c r="G103" s="15">
        <v>662612044</v>
      </c>
      <c r="H103" s="14">
        <v>18047</v>
      </c>
      <c r="I103" s="15">
        <v>526359413</v>
      </c>
      <c r="J103" s="14">
        <v>18029</v>
      </c>
      <c r="K103" s="15">
        <v>519933716</v>
      </c>
    </row>
    <row r="104" spans="1:11" ht="15" customHeight="1">
      <c r="A104" s="12" t="s">
        <v>94</v>
      </c>
      <c r="B104" s="13">
        <v>5660</v>
      </c>
      <c r="C104" s="13">
        <v>142501910</v>
      </c>
      <c r="D104" s="14">
        <v>5660</v>
      </c>
      <c r="E104" s="15">
        <v>141682534</v>
      </c>
      <c r="F104" s="14">
        <v>5648</v>
      </c>
      <c r="G104" s="15">
        <v>153951194</v>
      </c>
      <c r="H104" s="14">
        <v>5340</v>
      </c>
      <c r="I104" s="15">
        <v>118954886</v>
      </c>
      <c r="J104" s="14">
        <v>5601</v>
      </c>
      <c r="K104" s="15">
        <v>140127783</v>
      </c>
    </row>
    <row r="105" spans="1:11" ht="15" customHeight="1">
      <c r="A105" s="12" t="s">
        <v>95</v>
      </c>
      <c r="B105" s="13">
        <v>4944</v>
      </c>
      <c r="C105" s="13">
        <v>114559729</v>
      </c>
      <c r="D105" s="14">
        <v>4647</v>
      </c>
      <c r="E105" s="15">
        <v>104784188</v>
      </c>
      <c r="F105" s="14">
        <v>4720</v>
      </c>
      <c r="G105" s="15">
        <v>127406700</v>
      </c>
      <c r="H105" s="14">
        <v>4301</v>
      </c>
      <c r="I105" s="15">
        <v>87263072</v>
      </c>
      <c r="J105" s="14">
        <v>1508</v>
      </c>
      <c r="K105" s="15">
        <v>30591593</v>
      </c>
    </row>
    <row r="106" spans="1:11" ht="15" customHeight="1">
      <c r="A106" s="12" t="s">
        <v>96</v>
      </c>
      <c r="B106" s="13">
        <v>800</v>
      </c>
      <c r="C106" s="13">
        <v>12549669</v>
      </c>
      <c r="D106" s="14">
        <v>779</v>
      </c>
      <c r="E106" s="15">
        <v>12421690</v>
      </c>
      <c r="F106" s="14">
        <v>781</v>
      </c>
      <c r="G106" s="15">
        <v>14889354</v>
      </c>
      <c r="H106" s="14">
        <v>713</v>
      </c>
      <c r="I106" s="15">
        <v>12136352</v>
      </c>
      <c r="J106" s="14">
        <v>4656</v>
      </c>
      <c r="K106" s="15">
        <v>111104966</v>
      </c>
    </row>
    <row r="107" spans="1:11" ht="15" customHeight="1">
      <c r="A107" s="12" t="s">
        <v>97</v>
      </c>
      <c r="B107" s="13">
        <v>1371</v>
      </c>
      <c r="C107" s="13">
        <v>27789040</v>
      </c>
      <c r="D107" s="14">
        <v>1384</v>
      </c>
      <c r="E107" s="15">
        <v>27468270</v>
      </c>
      <c r="F107" s="14">
        <v>1409</v>
      </c>
      <c r="G107" s="15">
        <v>33073090</v>
      </c>
      <c r="H107" s="14">
        <v>1307</v>
      </c>
      <c r="I107" s="15">
        <v>24459592</v>
      </c>
      <c r="J107" s="14">
        <v>8142</v>
      </c>
      <c r="K107" s="15">
        <v>230392645</v>
      </c>
    </row>
    <row r="108" spans="1:11" ht="15" customHeight="1">
      <c r="A108" s="12" t="s">
        <v>98</v>
      </c>
      <c r="B108" s="13">
        <v>1570</v>
      </c>
      <c r="C108" s="13">
        <v>31157894</v>
      </c>
      <c r="D108" s="14">
        <v>1550</v>
      </c>
      <c r="E108" s="15">
        <v>30224057</v>
      </c>
      <c r="F108" s="14">
        <v>1580</v>
      </c>
      <c r="G108" s="15">
        <v>36067014</v>
      </c>
      <c r="H108" s="14">
        <v>1448</v>
      </c>
      <c r="I108" s="15">
        <v>26098245</v>
      </c>
      <c r="J108" s="14">
        <v>721</v>
      </c>
      <c r="K108" s="15">
        <v>12890411</v>
      </c>
    </row>
    <row r="109" spans="1:11" ht="15" customHeight="1">
      <c r="A109" s="12" t="s">
        <v>99</v>
      </c>
      <c r="B109" s="13">
        <v>7826</v>
      </c>
      <c r="C109" s="13">
        <v>237601811</v>
      </c>
      <c r="D109" s="14">
        <v>7946</v>
      </c>
      <c r="E109" s="15">
        <v>236849500</v>
      </c>
      <c r="F109" s="14">
        <v>8190</v>
      </c>
      <c r="G109" s="15">
        <v>262933503</v>
      </c>
      <c r="H109" s="14">
        <v>7663</v>
      </c>
      <c r="I109" s="15">
        <v>206664058</v>
      </c>
      <c r="J109" s="14">
        <v>1329</v>
      </c>
      <c r="K109" s="15">
        <v>27011995</v>
      </c>
    </row>
    <row r="110" spans="1:11" ht="15" customHeight="1">
      <c r="A110" s="12" t="s">
        <v>100</v>
      </c>
      <c r="B110" s="13">
        <v>5970</v>
      </c>
      <c r="C110" s="13">
        <v>182244454</v>
      </c>
      <c r="D110" s="14">
        <v>6038</v>
      </c>
      <c r="E110" s="15">
        <v>167778159</v>
      </c>
      <c r="F110" s="14">
        <v>6153</v>
      </c>
      <c r="G110" s="15">
        <v>190708581</v>
      </c>
      <c r="H110" s="14">
        <v>5744</v>
      </c>
      <c r="I110" s="15">
        <v>146170603</v>
      </c>
      <c r="J110" s="14">
        <v>5989</v>
      </c>
      <c r="K110" s="15">
        <v>155951694</v>
      </c>
    </row>
    <row r="111" spans="1:11" ht="15" customHeight="1">
      <c r="A111" s="12" t="s">
        <v>101</v>
      </c>
      <c r="B111" s="13">
        <v>5681</v>
      </c>
      <c r="C111" s="13">
        <v>184054750</v>
      </c>
      <c r="D111" s="14">
        <v>5664</v>
      </c>
      <c r="E111" s="15">
        <v>173099954</v>
      </c>
      <c r="F111" s="14">
        <v>5884</v>
      </c>
      <c r="G111" s="15">
        <v>194613456</v>
      </c>
      <c r="H111" s="14">
        <v>5557</v>
      </c>
      <c r="I111" s="15">
        <v>156456168</v>
      </c>
      <c r="J111" s="14">
        <v>5957</v>
      </c>
      <c r="K111" s="15">
        <v>178928341</v>
      </c>
    </row>
    <row r="112" spans="1:11" ht="15" customHeight="1">
      <c r="A112" s="12" t="s">
        <v>102</v>
      </c>
      <c r="B112" s="13">
        <v>6193</v>
      </c>
      <c r="C112" s="13">
        <v>206340271</v>
      </c>
      <c r="D112" s="14">
        <v>6330</v>
      </c>
      <c r="E112" s="15">
        <v>204643031</v>
      </c>
      <c r="F112" s="14">
        <v>6412</v>
      </c>
      <c r="G112" s="15">
        <v>225283998</v>
      </c>
      <c r="H112" s="14">
        <v>6184</v>
      </c>
      <c r="I112" s="15">
        <v>188201010</v>
      </c>
      <c r="J112" s="14">
        <v>6471</v>
      </c>
      <c r="K112" s="15">
        <v>201657913</v>
      </c>
    </row>
    <row r="113" spans="1:11" ht="15" customHeight="1">
      <c r="A113" s="6"/>
      <c r="B113" s="6"/>
      <c r="C113" s="6"/>
      <c r="D113" s="6"/>
      <c r="E113" s="11"/>
      <c r="F113" s="6"/>
      <c r="G113" s="11"/>
      <c r="H113" s="6"/>
      <c r="I113" s="11"/>
      <c r="J113" s="6"/>
      <c r="K113" s="11"/>
    </row>
    <row r="114" spans="1:11" ht="15" customHeight="1">
      <c r="A114" s="10" t="s">
        <v>103</v>
      </c>
      <c r="B114" s="6">
        <f aca="true" t="shared" si="11" ref="B114:G114">SUM(B115:B125)</f>
        <v>77421</v>
      </c>
      <c r="C114" s="6">
        <f t="shared" si="11"/>
        <v>2626639343</v>
      </c>
      <c r="D114" s="6">
        <f t="shared" si="11"/>
        <v>78895</v>
      </c>
      <c r="E114" s="11">
        <f t="shared" si="11"/>
        <v>2645456100</v>
      </c>
      <c r="F114" s="6">
        <f t="shared" si="11"/>
        <v>79033</v>
      </c>
      <c r="G114" s="11">
        <f t="shared" si="11"/>
        <v>2907877917</v>
      </c>
      <c r="H114" s="6">
        <f>SUM(H115:H125)</f>
        <v>76944</v>
      </c>
      <c r="I114" s="11">
        <f>SUM(I115:I125)</f>
        <v>2420661683</v>
      </c>
      <c r="J114" s="6">
        <f>SUM(J115:J125)</f>
        <v>79330</v>
      </c>
      <c r="K114" s="11">
        <f>SUM(K115:K125)</f>
        <v>2611626711</v>
      </c>
    </row>
    <row r="115" spans="1:11" ht="15" customHeight="1">
      <c r="A115" s="12" t="s">
        <v>104</v>
      </c>
      <c r="B115" s="13">
        <v>26884</v>
      </c>
      <c r="C115" s="13">
        <v>943702805</v>
      </c>
      <c r="D115" s="14">
        <v>27535</v>
      </c>
      <c r="E115" s="15">
        <v>963397847</v>
      </c>
      <c r="F115" s="14">
        <v>27792</v>
      </c>
      <c r="G115" s="15">
        <v>1062445372</v>
      </c>
      <c r="H115" s="14">
        <v>27180</v>
      </c>
      <c r="I115" s="15">
        <v>892051642</v>
      </c>
      <c r="J115" s="14">
        <v>28210</v>
      </c>
      <c r="K115" s="15">
        <v>959759170</v>
      </c>
    </row>
    <row r="116" spans="1:11" ht="15" customHeight="1">
      <c r="A116" s="12" t="s">
        <v>105</v>
      </c>
      <c r="B116" s="13">
        <v>11887</v>
      </c>
      <c r="C116" s="13">
        <v>406765739</v>
      </c>
      <c r="D116" s="14">
        <v>12106</v>
      </c>
      <c r="E116" s="15">
        <v>411029517</v>
      </c>
      <c r="F116" s="14">
        <v>12177</v>
      </c>
      <c r="G116" s="15">
        <v>446137101</v>
      </c>
      <c r="H116" s="14">
        <v>11700</v>
      </c>
      <c r="I116" s="15">
        <v>370042690</v>
      </c>
      <c r="J116" s="14">
        <v>11975</v>
      </c>
      <c r="K116" s="15">
        <v>389918200</v>
      </c>
    </row>
    <row r="117" spans="1:11" ht="15" customHeight="1">
      <c r="A117" s="12" t="s">
        <v>106</v>
      </c>
      <c r="B117" s="13">
        <v>13857</v>
      </c>
      <c r="C117" s="13">
        <v>505174404</v>
      </c>
      <c r="D117" s="14">
        <v>14158</v>
      </c>
      <c r="E117" s="15">
        <v>504585990</v>
      </c>
      <c r="F117" s="14">
        <v>13978</v>
      </c>
      <c r="G117" s="15">
        <v>559414165</v>
      </c>
      <c r="H117" s="14">
        <v>13588</v>
      </c>
      <c r="I117" s="15">
        <v>467672512</v>
      </c>
      <c r="J117" s="14">
        <v>14341</v>
      </c>
      <c r="K117" s="15">
        <v>523571913</v>
      </c>
    </row>
    <row r="118" spans="1:11" ht="15" customHeight="1">
      <c r="A118" s="12" t="s">
        <v>107</v>
      </c>
      <c r="B118" s="13">
        <v>2821</v>
      </c>
      <c r="C118" s="13">
        <v>84385803</v>
      </c>
      <c r="D118" s="14">
        <v>2880</v>
      </c>
      <c r="E118" s="15">
        <v>88676994</v>
      </c>
      <c r="F118" s="14">
        <v>2902</v>
      </c>
      <c r="G118" s="15">
        <v>95608829</v>
      </c>
      <c r="H118" s="14">
        <v>2855</v>
      </c>
      <c r="I118" s="15">
        <v>78894966</v>
      </c>
      <c r="J118" s="14">
        <v>3056</v>
      </c>
      <c r="K118" s="15">
        <v>82250397</v>
      </c>
    </row>
    <row r="119" spans="1:11" ht="15" customHeight="1">
      <c r="A119" s="12" t="s">
        <v>108</v>
      </c>
      <c r="B119" s="13">
        <v>3570</v>
      </c>
      <c r="C119" s="13">
        <v>107375999</v>
      </c>
      <c r="D119" s="14">
        <v>3653</v>
      </c>
      <c r="E119" s="15">
        <v>108363496</v>
      </c>
      <c r="F119" s="14">
        <v>3701</v>
      </c>
      <c r="G119" s="15">
        <v>124427539</v>
      </c>
      <c r="H119" s="14">
        <v>3572</v>
      </c>
      <c r="I119" s="15">
        <v>98644671</v>
      </c>
      <c r="J119" s="14">
        <v>2987</v>
      </c>
      <c r="K119" s="15">
        <v>87471581</v>
      </c>
    </row>
    <row r="120" spans="1:11" ht="15" customHeight="1">
      <c r="A120" s="12" t="s">
        <v>109</v>
      </c>
      <c r="B120" s="13">
        <v>3221</v>
      </c>
      <c r="C120" s="13">
        <v>94055028</v>
      </c>
      <c r="D120" s="14">
        <v>3241</v>
      </c>
      <c r="E120" s="15">
        <v>90666381</v>
      </c>
      <c r="F120" s="14">
        <v>3250</v>
      </c>
      <c r="G120" s="15">
        <v>101659762</v>
      </c>
      <c r="H120" s="14">
        <v>3034</v>
      </c>
      <c r="I120" s="15">
        <v>80574800</v>
      </c>
      <c r="J120" s="14">
        <v>3722</v>
      </c>
      <c r="K120" s="15">
        <v>107470610</v>
      </c>
    </row>
    <row r="121" spans="1:11" ht="15" customHeight="1">
      <c r="A121" s="12" t="s">
        <v>110</v>
      </c>
      <c r="B121" s="13">
        <v>3685</v>
      </c>
      <c r="C121" s="13">
        <v>114672689</v>
      </c>
      <c r="D121" s="14">
        <v>3761</v>
      </c>
      <c r="E121" s="15">
        <v>110320805</v>
      </c>
      <c r="F121" s="14">
        <v>3723</v>
      </c>
      <c r="G121" s="15">
        <v>121216511</v>
      </c>
      <c r="H121" s="14">
        <v>3670</v>
      </c>
      <c r="I121" s="15">
        <v>96200595</v>
      </c>
      <c r="J121" s="14">
        <v>5201</v>
      </c>
      <c r="K121" s="15">
        <v>159759348</v>
      </c>
    </row>
    <row r="122" spans="1:11" ht="15" customHeight="1">
      <c r="A122" s="12" t="s">
        <v>111</v>
      </c>
      <c r="B122" s="13">
        <v>5265</v>
      </c>
      <c r="C122" s="13">
        <v>173875643</v>
      </c>
      <c r="D122" s="14">
        <v>5276</v>
      </c>
      <c r="E122" s="15">
        <v>173351473</v>
      </c>
      <c r="F122" s="14">
        <v>5238</v>
      </c>
      <c r="G122" s="15">
        <v>181138647</v>
      </c>
      <c r="H122" s="14">
        <v>5197</v>
      </c>
      <c r="I122" s="15">
        <v>152186330</v>
      </c>
      <c r="J122" s="14">
        <v>3035</v>
      </c>
      <c r="K122" s="15">
        <v>98649395</v>
      </c>
    </row>
    <row r="123" spans="1:11" ht="15" customHeight="1">
      <c r="A123" s="12" t="s">
        <v>112</v>
      </c>
      <c r="B123" s="13">
        <v>2902</v>
      </c>
      <c r="C123" s="13">
        <v>98551514</v>
      </c>
      <c r="D123" s="14">
        <v>2961</v>
      </c>
      <c r="E123" s="15">
        <v>99838338</v>
      </c>
      <c r="F123" s="14">
        <v>2951</v>
      </c>
      <c r="G123" s="15">
        <v>108056114</v>
      </c>
      <c r="H123" s="14">
        <v>2918</v>
      </c>
      <c r="I123" s="15">
        <v>94576083</v>
      </c>
      <c r="J123" s="14">
        <v>3464</v>
      </c>
      <c r="K123" s="15">
        <v>107001102</v>
      </c>
    </row>
    <row r="124" spans="1:11" ht="15" customHeight="1">
      <c r="A124" s="12" t="s">
        <v>113</v>
      </c>
      <c r="B124" s="13">
        <v>1677</v>
      </c>
      <c r="C124" s="13">
        <v>52545893</v>
      </c>
      <c r="D124" s="14">
        <v>1679</v>
      </c>
      <c r="E124" s="15">
        <v>52984810</v>
      </c>
      <c r="F124" s="14">
        <v>1675</v>
      </c>
      <c r="G124" s="15">
        <v>59250698</v>
      </c>
      <c r="H124" s="14">
        <v>1658</v>
      </c>
      <c r="I124" s="15">
        <v>50409417</v>
      </c>
      <c r="J124" s="14">
        <v>1716</v>
      </c>
      <c r="K124" s="15">
        <v>52617036</v>
      </c>
    </row>
    <row r="125" spans="1:11" ht="15" customHeight="1">
      <c r="A125" s="12" t="s">
        <v>114</v>
      </c>
      <c r="B125" s="13">
        <v>1652</v>
      </c>
      <c r="C125" s="13">
        <v>45533826</v>
      </c>
      <c r="D125" s="14">
        <v>1645</v>
      </c>
      <c r="E125" s="15">
        <v>42240449</v>
      </c>
      <c r="F125" s="14">
        <v>1646</v>
      </c>
      <c r="G125" s="15">
        <v>48523179</v>
      </c>
      <c r="H125" s="14">
        <v>1572</v>
      </c>
      <c r="I125" s="15">
        <v>39407977</v>
      </c>
      <c r="J125" s="14">
        <v>1623</v>
      </c>
      <c r="K125" s="15">
        <v>43157959</v>
      </c>
    </row>
    <row r="126" spans="1:11" ht="15" customHeight="1">
      <c r="A126" s="6"/>
      <c r="B126" s="6"/>
      <c r="C126" s="6"/>
      <c r="D126" s="6"/>
      <c r="E126" s="11"/>
      <c r="F126" s="6"/>
      <c r="G126" s="11"/>
      <c r="H126" s="6"/>
      <c r="I126" s="11"/>
      <c r="J126" s="6"/>
      <c r="K126" s="11"/>
    </row>
    <row r="127" spans="1:11" ht="15" customHeight="1">
      <c r="A127" s="12" t="s">
        <v>115</v>
      </c>
      <c r="B127" s="6">
        <f aca="true" t="shared" si="12" ref="B127:G127">B6+B22+B27+B34+B37+B44+B51+B63+B75+B91+B100+B114</f>
        <v>2024646</v>
      </c>
      <c r="C127" s="6">
        <f t="shared" si="12"/>
        <v>84342728643</v>
      </c>
      <c r="D127" s="6">
        <f t="shared" si="12"/>
        <v>2062980</v>
      </c>
      <c r="E127" s="11">
        <f t="shared" si="12"/>
        <v>83524278899</v>
      </c>
      <c r="F127" s="6">
        <f t="shared" si="12"/>
        <v>2103678</v>
      </c>
      <c r="G127" s="11">
        <f t="shared" si="12"/>
        <v>90797740023</v>
      </c>
      <c r="H127" s="6">
        <f>H6+H22+H27+H34+H37+H44+H51+H63+H75+H91+H100+H114</f>
        <v>2039478</v>
      </c>
      <c r="I127" s="11">
        <f>I6+I22+I27+I34+I37+I44+I51+I63+I75+I91+I100+I114</f>
        <v>76789055953</v>
      </c>
      <c r="J127" s="6">
        <f>J6+J22+J27+J34+J37+J44+J51+J63+J75+J91+J100+J114</f>
        <v>2111490</v>
      </c>
      <c r="K127" s="11">
        <f>K6+K22+K27+K34+K37+K44+K51+K63+K75+K91+K100+K114</f>
        <v>80256464833</v>
      </c>
    </row>
    <row r="128" spans="1:11" ht="15" customHeight="1">
      <c r="A128" s="16"/>
      <c r="B128" s="16"/>
      <c r="C128" s="16"/>
      <c r="D128" s="16"/>
      <c r="E128" s="17"/>
      <c r="F128" s="16"/>
      <c r="G128" s="17"/>
      <c r="H128" s="16"/>
      <c r="I128" s="17"/>
      <c r="J128" s="16"/>
      <c r="K128" s="17"/>
    </row>
    <row r="129" spans="1:9" ht="14.25">
      <c r="A129" s="21"/>
      <c r="B129" s="21"/>
      <c r="C129" s="21"/>
      <c r="D129" s="21"/>
      <c r="E129" s="21"/>
      <c r="F129" s="21"/>
      <c r="G129" s="21"/>
      <c r="H129" s="1"/>
      <c r="I129" s="1"/>
    </row>
  </sheetData>
  <mergeCells count="5">
    <mergeCell ref="J3:K3"/>
    <mergeCell ref="B3:C3"/>
    <mergeCell ref="D3:E3"/>
    <mergeCell ref="F3:G3"/>
    <mergeCell ref="H3:I3"/>
  </mergeCells>
  <printOptions/>
  <pageMargins left="1" right="0.7874015748031497" top="0.7874015748031497" bottom="0.49" header="0.5118110236220472" footer="0.28"/>
  <pageSetup horizontalDpi="300" verticalDpi="300" orientation="portrait" paperSize="9" scale="75" r:id="rId1"/>
  <rowBreaks count="1" manualBreakCount="1">
    <brk id="61" max="10" man="1"/>
  </rowBreaks>
  <colBreaks count="1" manualBreakCount="1">
    <brk id="5" max="12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税務課</dc:creator>
  <cp:keywords/>
  <dc:description/>
  <cp:lastModifiedBy>高度情報政策課</cp:lastModifiedBy>
  <cp:lastPrinted>2001-10-24T09:35:51Z</cp:lastPrinted>
  <dcterms:created xsi:type="dcterms:W3CDTF">1998-12-17T07:25:07Z</dcterms:created>
  <dcterms:modified xsi:type="dcterms:W3CDTF">2001-10-24T09:35:59Z</dcterms:modified>
  <cp:category/>
  <cp:version/>
  <cp:contentType/>
  <cp:contentStatus/>
</cp:coreProperties>
</file>