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2985" windowHeight="6615" activeTab="0"/>
  </bookViews>
  <sheets>
    <sheet name="企画提出" sheetId="1" r:id="rId1"/>
  </sheets>
  <definedNames>
    <definedName name="_xlnm.Print_Area" localSheetId="0">'企画提出'!$A$1:$O$69,'企画提出'!$A$72:$O$140</definedName>
    <definedName name="PRINT_AREA_MI" localSheetId="0">'企画提出'!$B$118:$E$141</definedName>
    <definedName name="PRINT_AREA_MI">#REF!</definedName>
    <definedName name="_xlnm.Print_Titles" localSheetId="0">'企画提出'!$3:$4</definedName>
  </definedNames>
  <calcPr fullCalcOnLoad="1"/>
</workbook>
</file>

<file path=xl/sharedStrings.xml><?xml version="1.0" encoding="utf-8"?>
<sst xmlns="http://schemas.openxmlformats.org/spreadsheetml/2006/main" count="382" uniqueCount="153">
  <si>
    <t>区      分</t>
  </si>
  <si>
    <t>人  員</t>
  </si>
  <si>
    <t>税    額</t>
  </si>
  <si>
    <t>人</t>
  </si>
  <si>
    <t>円</t>
  </si>
  <si>
    <t>福    岡    市</t>
  </si>
  <si>
    <t>宗    像    市</t>
  </si>
  <si>
    <t>古    賀    市</t>
  </si>
  <si>
    <t>宇　　美    町</t>
  </si>
  <si>
    <t>篠    栗    町</t>
  </si>
  <si>
    <t>志    免    町</t>
  </si>
  <si>
    <t>須    恵    町</t>
  </si>
  <si>
    <t>粕    屋    町</t>
  </si>
  <si>
    <t>久    山    町</t>
  </si>
  <si>
    <t>新    宮    町</t>
  </si>
  <si>
    <t>福    間    町</t>
  </si>
  <si>
    <t>津  屋  崎  町</t>
  </si>
  <si>
    <t>玄    海    町</t>
  </si>
  <si>
    <t>大    島    村</t>
  </si>
  <si>
    <t>前    原    市</t>
  </si>
  <si>
    <t>志    摩    町</t>
  </si>
  <si>
    <t>二    丈    町</t>
  </si>
  <si>
    <t>筑  紫  野  市</t>
  </si>
  <si>
    <t>太  宰  府  市</t>
  </si>
  <si>
    <t>大  野  城  市</t>
  </si>
  <si>
    <t>春    日    市</t>
  </si>
  <si>
    <t>那  珂  川  町</t>
  </si>
  <si>
    <t>北  九  州  市</t>
  </si>
  <si>
    <t>中    間    市</t>
  </si>
  <si>
    <t>水    巻    町</t>
  </si>
  <si>
    <t>芦    屋    町</t>
  </si>
  <si>
    <t>岡    垣    町</t>
  </si>
  <si>
    <t>遠    賀    町</t>
  </si>
  <si>
    <t>直    方    市</t>
  </si>
  <si>
    <t>宮    田    町</t>
  </si>
  <si>
    <t>小    竹    町</t>
  </si>
  <si>
    <t>若    宮    町</t>
  </si>
  <si>
    <t>鞍    手    町</t>
  </si>
  <si>
    <t>田    川    市</t>
  </si>
  <si>
    <t>香    春    町</t>
  </si>
  <si>
    <t>添    田    町</t>
  </si>
  <si>
    <t>金    田    町</t>
  </si>
  <si>
    <t>川    崎    町</t>
  </si>
  <si>
    <t>糸    田    町</t>
  </si>
  <si>
    <t>赤    池    町</t>
  </si>
  <si>
    <t>方    城    町</t>
  </si>
  <si>
    <t>大    任    町</t>
  </si>
  <si>
    <t>飯    塚    市</t>
  </si>
  <si>
    <t>山    田    市</t>
  </si>
  <si>
    <t>嘉    穂    町</t>
  </si>
  <si>
    <t>稲    築    町</t>
  </si>
  <si>
    <t>碓    井    町</t>
  </si>
  <si>
    <t>桂    川    町</t>
  </si>
  <si>
    <t>筑    穂    町</t>
  </si>
  <si>
    <t>頴    田    町</t>
  </si>
  <si>
    <t>庄    内    町</t>
  </si>
  <si>
    <t>穂    波    町</t>
  </si>
  <si>
    <t>久  留  米  市</t>
  </si>
  <si>
    <t>甘    木    市</t>
  </si>
  <si>
    <t>小    郡    市</t>
  </si>
  <si>
    <t>小  石  原  村</t>
  </si>
  <si>
    <t>宝  珠  山  村</t>
  </si>
  <si>
    <t>杷    木    町</t>
  </si>
  <si>
    <t>朝    倉    町</t>
  </si>
  <si>
    <t>三    輪    町</t>
  </si>
  <si>
    <t>夜    須    町</t>
  </si>
  <si>
    <t>北    野    町</t>
  </si>
  <si>
    <t>大  刀  洗  町</t>
  </si>
  <si>
    <t>浮    羽    町</t>
  </si>
  <si>
    <t>吉    井    町</t>
  </si>
  <si>
    <t>田  主  丸  町</t>
  </si>
  <si>
    <t>大  牟  田  市</t>
  </si>
  <si>
    <t>柳    川    市</t>
  </si>
  <si>
    <t>瀬    高    町</t>
  </si>
  <si>
    <t>三    橋    町</t>
  </si>
  <si>
    <t>大    和    町</t>
  </si>
  <si>
    <t>山    川    町</t>
  </si>
  <si>
    <t>高    田    町</t>
  </si>
  <si>
    <t>筑    後    市</t>
  </si>
  <si>
    <t>八    女    市</t>
  </si>
  <si>
    <t>大    川    市</t>
  </si>
  <si>
    <t>黒    木    町</t>
  </si>
  <si>
    <t>立    花    町</t>
  </si>
  <si>
    <t>矢    部    村</t>
  </si>
  <si>
    <t>星    野    村</t>
  </si>
  <si>
    <t>上    陽    町</t>
  </si>
  <si>
    <t>広    川    町</t>
  </si>
  <si>
    <t>城    島    町</t>
  </si>
  <si>
    <t>大    木    町</t>
  </si>
  <si>
    <t>三    潴    町</t>
  </si>
  <si>
    <t>行    橋    市</t>
  </si>
  <si>
    <t>豊    前    市</t>
  </si>
  <si>
    <t>苅    田    町</t>
  </si>
  <si>
    <t>勝    山    町</t>
  </si>
  <si>
    <t>豊    津    町</t>
  </si>
  <si>
    <t>犀    川    町</t>
  </si>
  <si>
    <t>築    城    町</t>
  </si>
  <si>
    <t>椎    田    町</t>
  </si>
  <si>
    <t>吉    富    町</t>
  </si>
  <si>
    <t>新  吉  富  村</t>
  </si>
  <si>
    <t>大    平    村</t>
  </si>
  <si>
    <t xml:space="preserve">     平 成 1 0  年  度 </t>
  </si>
  <si>
    <t xml:space="preserve"> 西  福  岡</t>
  </si>
  <si>
    <t xml:space="preserve"> 筑      紫</t>
  </si>
  <si>
    <t xml:space="preserve">             -</t>
  </si>
  <si>
    <t>東　　峰　　村</t>
  </si>
  <si>
    <t>う　き　は　市</t>
  </si>
  <si>
    <t>筑    前    町</t>
  </si>
  <si>
    <t>福　　津　　市</t>
  </si>
  <si>
    <t>-</t>
  </si>
  <si>
    <t>-</t>
  </si>
  <si>
    <t xml:space="preserve">             -</t>
  </si>
  <si>
    <t xml:space="preserve">             -</t>
  </si>
  <si>
    <t>-</t>
  </si>
  <si>
    <t>（旧　 小      倉）</t>
  </si>
  <si>
    <t>北　九　州　東</t>
  </si>
  <si>
    <t>（旧　 行      橋）</t>
  </si>
  <si>
    <t>み  や  こ　町</t>
  </si>
  <si>
    <t>上    毛    町</t>
  </si>
  <si>
    <t>築    上    町</t>
  </si>
  <si>
    <t>北九州西</t>
  </si>
  <si>
    <t>（旧　若      松）</t>
  </si>
  <si>
    <t>飯塚・直方</t>
  </si>
  <si>
    <t>（旧　直      方）</t>
  </si>
  <si>
    <t>（旧　田      川）</t>
  </si>
  <si>
    <t>（旧　飯      塚）</t>
  </si>
  <si>
    <t>福    智    町</t>
  </si>
  <si>
    <t>久　留　米</t>
  </si>
  <si>
    <t>（旧　久  留  米）</t>
  </si>
  <si>
    <t>（旧　大  牟  田）</t>
  </si>
  <si>
    <t>（旧　筑      後）</t>
  </si>
  <si>
    <t>宮    若    市</t>
  </si>
  <si>
    <t>嘉    麻    市</t>
  </si>
  <si>
    <t>朝    倉    市</t>
  </si>
  <si>
    <t>平成１３年度</t>
  </si>
  <si>
    <t>平成１４年度</t>
  </si>
  <si>
    <t>平成１５年度</t>
  </si>
  <si>
    <t>平成１６年度</t>
  </si>
  <si>
    <t>平成１７年度</t>
  </si>
  <si>
    <t>-</t>
  </si>
  <si>
    <t xml:space="preserve"> 東  福  岡</t>
  </si>
  <si>
    <t>-</t>
  </si>
  <si>
    <t>-</t>
  </si>
  <si>
    <t>-</t>
  </si>
  <si>
    <t>赤 　        村</t>
  </si>
  <si>
    <t>-</t>
  </si>
  <si>
    <t xml:space="preserve">             -</t>
  </si>
  <si>
    <t>合           計</t>
  </si>
  <si>
    <t>-</t>
  </si>
  <si>
    <t xml:space="preserve">             -</t>
  </si>
  <si>
    <t xml:space="preserve">             -</t>
  </si>
  <si>
    <t xml:space="preserve">       平 成 ９ 年 度</t>
  </si>
  <si>
    <t>４ 　個人県民税　課税額調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</si>
</sst>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000;\-#,##0.0000000"/>
  </numFmts>
  <fonts count="13">
    <font>
      <sz val="12"/>
      <name val="ＭＳ 明朝"/>
      <family val="1"/>
    </font>
    <font>
      <sz val="11"/>
      <name val="ＭＳ 明朝"/>
      <family val="1"/>
    </font>
    <font>
      <sz val="12"/>
      <color indexed="8"/>
      <name val=""/>
      <family val="1"/>
    </font>
    <font>
      <sz val="6"/>
      <name val="ＭＳ Ｐ明朝"/>
      <family val="1"/>
    </font>
    <font>
      <b/>
      <sz val="12"/>
      <color indexed="8"/>
      <name val="ＭＳ Ｐ明朝"/>
      <family val="1"/>
    </font>
    <font>
      <b/>
      <sz val="12"/>
      <name val="ＭＳ Ｐ明朝"/>
      <family val="1"/>
    </font>
    <font>
      <b/>
      <sz val="9"/>
      <color indexed="8"/>
      <name val="ＭＳ Ｐ明朝"/>
      <family val="1"/>
    </font>
    <font>
      <b/>
      <sz val="9"/>
      <name val="ＭＳ Ｐ明朝"/>
      <family val="1"/>
    </font>
    <font>
      <sz val="16"/>
      <name val="ＭＳ 明朝"/>
      <family val="1"/>
    </font>
    <font>
      <b/>
      <sz val="16"/>
      <color indexed="8"/>
      <name val="ＭＳ 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b/>
      <sz val="18"/>
      <color indexed="8"/>
      <name val="ＭＳ 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49">
    <xf numFmtId="37" fontId="0" fillId="0" borderId="0" xfId="0" applyAlignment="1">
      <alignment/>
    </xf>
    <xf numFmtId="37" fontId="0" fillId="0" borderId="0" xfId="0" applyFill="1" applyAlignment="1">
      <alignment/>
    </xf>
    <xf numFmtId="37" fontId="5" fillId="0" borderId="0" xfId="0" applyFont="1" applyFill="1" applyAlignment="1">
      <alignment/>
    </xf>
    <xf numFmtId="37" fontId="5" fillId="0" borderId="1" xfId="0" applyNumberFormat="1" applyFont="1" applyFill="1" applyBorder="1" applyAlignment="1" applyProtection="1">
      <alignment/>
      <protection locked="0"/>
    </xf>
    <xf numFmtId="37" fontId="0" fillId="0" borderId="0" xfId="0" applyFont="1" applyAlignment="1">
      <alignment/>
    </xf>
    <xf numFmtId="37" fontId="2" fillId="0" borderId="0" xfId="0" applyNumberFormat="1" applyFont="1" applyFill="1" applyAlignment="1" applyProtection="1">
      <alignment/>
      <protection/>
    </xf>
    <xf numFmtId="37" fontId="4" fillId="0" borderId="2" xfId="0" applyNumberFormat="1" applyFont="1" applyFill="1" applyBorder="1" applyAlignment="1" applyProtection="1">
      <alignment horizontal="center" vertical="center"/>
      <protection/>
    </xf>
    <xf numFmtId="37" fontId="4" fillId="0" borderId="3" xfId="0" applyNumberFormat="1" applyFont="1" applyFill="1" applyBorder="1" applyAlignment="1" applyProtection="1">
      <alignment horizontal="center"/>
      <protection/>
    </xf>
    <xf numFmtId="37" fontId="4" fillId="0" borderId="2" xfId="0" applyNumberFormat="1" applyFont="1" applyFill="1" applyBorder="1" applyAlignment="1" applyProtection="1">
      <alignment horizontal="center"/>
      <protection/>
    </xf>
    <xf numFmtId="37" fontId="4" fillId="0" borderId="3" xfId="0" applyNumberFormat="1" applyFont="1" applyFill="1" applyBorder="1" applyAlignment="1" applyProtection="1">
      <alignment horizontal="center" vertical="center"/>
      <protection/>
    </xf>
    <xf numFmtId="37" fontId="5" fillId="0" borderId="1" xfId="0" applyNumberFormat="1" applyFont="1" applyFill="1" applyBorder="1" applyAlignment="1" applyProtection="1">
      <alignment/>
      <protection/>
    </xf>
    <xf numFmtId="37" fontId="5" fillId="0" borderId="0" xfId="0" applyFont="1" applyFill="1" applyBorder="1" applyAlignment="1">
      <alignment/>
    </xf>
    <xf numFmtId="37" fontId="5" fillId="0" borderId="2" xfId="0" applyNumberFormat="1" applyFont="1" applyFill="1" applyBorder="1" applyAlignment="1" applyProtection="1">
      <alignment/>
      <protection locked="0"/>
    </xf>
    <xf numFmtId="37" fontId="5" fillId="0" borderId="2" xfId="0" applyNumberFormat="1" applyFont="1" applyFill="1" applyBorder="1" applyAlignment="1" applyProtection="1">
      <alignment/>
      <protection/>
    </xf>
    <xf numFmtId="37" fontId="0" fillId="0" borderId="0" xfId="0" applyFont="1" applyFill="1" applyAlignment="1">
      <alignment/>
    </xf>
    <xf numFmtId="37" fontId="7" fillId="0" borderId="0" xfId="0" applyFont="1" applyFill="1" applyAlignment="1">
      <alignment/>
    </xf>
    <xf numFmtId="37" fontId="8" fillId="0" borderId="0" xfId="0" applyFont="1" applyFill="1" applyAlignment="1">
      <alignment/>
    </xf>
    <xf numFmtId="37" fontId="5" fillId="0" borderId="1" xfId="0" applyNumberFormat="1" applyFont="1" applyFill="1" applyBorder="1" applyAlignment="1" applyProtection="1">
      <alignment horizontal="right"/>
      <protection locked="0"/>
    </xf>
    <xf numFmtId="37" fontId="5" fillId="0" borderId="1" xfId="0" applyNumberFormat="1" applyFont="1" applyFill="1" applyBorder="1" applyAlignment="1" applyProtection="1">
      <alignment horizontal="center"/>
      <protection/>
    </xf>
    <xf numFmtId="37" fontId="5" fillId="0" borderId="1" xfId="0" applyFont="1" applyFill="1" applyBorder="1" applyAlignment="1">
      <alignment horizontal="center"/>
    </xf>
    <xf numFmtId="37" fontId="5" fillId="0" borderId="1" xfId="0" applyFont="1" applyFill="1" applyBorder="1" applyAlignment="1">
      <alignment/>
    </xf>
    <xf numFmtId="37" fontId="5" fillId="0" borderId="1" xfId="0" applyNumberFormat="1" applyFont="1" applyFill="1" applyBorder="1" applyAlignment="1" applyProtection="1">
      <alignment horizontal="right"/>
      <protection/>
    </xf>
    <xf numFmtId="37" fontId="5" fillId="0" borderId="1" xfId="0" applyFont="1" applyFill="1" applyBorder="1" applyAlignment="1">
      <alignment horizontal="right"/>
    </xf>
    <xf numFmtId="37" fontId="9" fillId="0" borderId="0" xfId="0" applyNumberFormat="1" applyFont="1" applyFill="1" applyAlignment="1" applyProtection="1">
      <alignment/>
      <protection/>
    </xf>
    <xf numFmtId="37" fontId="2" fillId="0" borderId="0" xfId="0" applyNumberFormat="1" applyFont="1" applyFill="1" applyBorder="1" applyAlignment="1" applyProtection="1">
      <alignment/>
      <protection/>
    </xf>
    <xf numFmtId="37" fontId="5" fillId="0" borderId="0" xfId="0" applyFont="1" applyFill="1" applyBorder="1" applyAlignment="1">
      <alignment horizontal="right"/>
    </xf>
    <xf numFmtId="37" fontId="0" fillId="0" borderId="0" xfId="0" applyFont="1" applyFill="1" applyBorder="1" applyAlignment="1">
      <alignment/>
    </xf>
    <xf numFmtId="37" fontId="6" fillId="0" borderId="4" xfId="0" applyNumberFormat="1" applyFont="1" applyFill="1" applyBorder="1" applyAlignment="1" applyProtection="1">
      <alignment horizontal="right"/>
      <protection/>
    </xf>
    <xf numFmtId="37" fontId="6" fillId="0" borderId="4" xfId="0" applyNumberFormat="1" applyFont="1" applyFill="1" applyBorder="1" applyAlignment="1" applyProtection="1">
      <alignment/>
      <protection/>
    </xf>
    <xf numFmtId="176" fontId="6" fillId="0" borderId="4" xfId="0" applyNumberFormat="1" applyFont="1" applyFill="1" applyBorder="1" applyAlignment="1" applyProtection="1">
      <alignment horizontal="right"/>
      <protection/>
    </xf>
    <xf numFmtId="37" fontId="5" fillId="0" borderId="1" xfId="0" applyNumberFormat="1" applyFont="1" applyFill="1" applyBorder="1" applyAlignment="1" applyProtection="1">
      <alignment horizontal="left"/>
      <protection/>
    </xf>
    <xf numFmtId="37" fontId="5" fillId="0" borderId="4" xfId="0" applyNumberFormat="1" applyFont="1" applyFill="1" applyBorder="1" applyAlignment="1" applyProtection="1">
      <alignment horizontal="center"/>
      <protection/>
    </xf>
    <xf numFmtId="37" fontId="5" fillId="0" borderId="4" xfId="0" applyNumberFormat="1" applyFont="1" applyFill="1" applyBorder="1" applyAlignment="1" applyProtection="1">
      <alignment/>
      <protection locked="0"/>
    </xf>
    <xf numFmtId="37" fontId="5" fillId="0" borderId="2" xfId="0" applyNumberFormat="1" applyFont="1" applyFill="1" applyBorder="1" applyAlignment="1" applyProtection="1">
      <alignment horizontal="center"/>
      <protection/>
    </xf>
    <xf numFmtId="37" fontId="8" fillId="0" borderId="0" xfId="0" applyFont="1" applyFill="1" applyBorder="1" applyAlignment="1">
      <alignment/>
    </xf>
    <xf numFmtId="37" fontId="0" fillId="0" borderId="0" xfId="0" applyFill="1" applyBorder="1" applyAlignment="1">
      <alignment/>
    </xf>
    <xf numFmtId="37" fontId="7" fillId="0" borderId="0" xfId="0" applyFont="1" applyFill="1" applyBorder="1" applyAlignment="1">
      <alignment/>
    </xf>
    <xf numFmtId="37" fontId="0" fillId="0" borderId="0" xfId="0" applyFont="1" applyBorder="1" applyAlignment="1">
      <alignment/>
    </xf>
    <xf numFmtId="37" fontId="0" fillId="0" borderId="0" xfId="0" applyBorder="1" applyAlignment="1">
      <alignment/>
    </xf>
    <xf numFmtId="37" fontId="5" fillId="0" borderId="0" xfId="0" applyFont="1" applyFill="1" applyAlignment="1">
      <alignment horizontal="right"/>
    </xf>
    <xf numFmtId="37" fontId="5" fillId="0" borderId="2" xfId="0" applyNumberFormat="1" applyFont="1" applyFill="1" applyBorder="1" applyAlignment="1" applyProtection="1">
      <alignment horizontal="right"/>
      <protection/>
    </xf>
    <xf numFmtId="37" fontId="5" fillId="0" borderId="2" xfId="0" applyNumberFormat="1" applyFont="1" applyFill="1" applyBorder="1" applyAlignment="1" applyProtection="1">
      <alignment horizontal="right"/>
      <protection locked="0"/>
    </xf>
    <xf numFmtId="37" fontId="5" fillId="0" borderId="0" xfId="0" applyNumberFormat="1" applyFont="1" applyFill="1" applyBorder="1" applyAlignment="1" applyProtection="1">
      <alignment/>
      <protection/>
    </xf>
    <xf numFmtId="37" fontId="12" fillId="0" borderId="0" xfId="0" applyNumberFormat="1" applyFont="1" applyFill="1" applyAlignment="1" applyProtection="1">
      <alignment/>
      <protection/>
    </xf>
    <xf numFmtId="37" fontId="4" fillId="0" borderId="0" xfId="0" applyNumberFormat="1" applyFont="1" applyFill="1" applyBorder="1" applyAlignment="1" applyProtection="1">
      <alignment horizontal="center" vertical="center"/>
      <protection/>
    </xf>
    <xf numFmtId="37" fontId="4" fillId="0" borderId="5" xfId="0" applyNumberFormat="1" applyFont="1" applyFill="1" applyBorder="1" applyAlignment="1" applyProtection="1">
      <alignment horizontal="center" vertical="center"/>
      <protection/>
    </xf>
    <xf numFmtId="37" fontId="4" fillId="0" borderId="6" xfId="0" applyNumberFormat="1" applyFont="1" applyFill="1" applyBorder="1" applyAlignment="1" applyProtection="1">
      <alignment horizontal="center" vertical="center"/>
      <protection/>
    </xf>
    <xf numFmtId="37" fontId="4" fillId="0" borderId="4" xfId="0" applyNumberFormat="1" applyFont="1" applyFill="1" applyBorder="1" applyAlignment="1" applyProtection="1">
      <alignment horizontal="center" vertical="center"/>
      <protection/>
    </xf>
    <xf numFmtId="37" fontId="4" fillId="0" borderId="2" xfId="0" applyNumberFormat="1" applyFont="1" applyFill="1" applyBorder="1" applyAlignment="1" applyProtection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W219"/>
  <sheetViews>
    <sheetView showGridLines="0" tabSelected="1" defaultGridColor="0" colorId="22" workbookViewId="0" topLeftCell="A1">
      <selection activeCell="R43" sqref="R43"/>
    </sheetView>
  </sheetViews>
  <sheetFormatPr defaultColWidth="10.59765625" defaultRowHeight="15"/>
  <cols>
    <col min="1" max="1" width="28.8984375" style="0" customWidth="1"/>
    <col min="2" max="2" width="12.59765625" style="0" hidden="1" customWidth="1"/>
    <col min="3" max="3" width="17.59765625" style="0" hidden="1" customWidth="1"/>
    <col min="4" max="4" width="0.1015625" style="0" hidden="1" customWidth="1"/>
    <col min="5" max="5" width="18.09765625" style="0" hidden="1" customWidth="1"/>
    <col min="6" max="6" width="11.59765625" style="0" customWidth="1"/>
    <col min="7" max="7" width="18.09765625" style="0" customWidth="1"/>
    <col min="8" max="8" width="11.59765625" style="0" customWidth="1"/>
    <col min="9" max="9" width="18.09765625" style="0" customWidth="1"/>
    <col min="10" max="10" width="11.59765625" style="0" customWidth="1"/>
    <col min="11" max="11" width="18.09765625" style="0" customWidth="1"/>
    <col min="12" max="12" width="11.59765625" style="0" customWidth="1"/>
    <col min="13" max="13" width="18.09765625" style="0" customWidth="1"/>
    <col min="14" max="14" width="11.59765625" style="0" customWidth="1"/>
    <col min="15" max="15" width="18.09765625" style="0" customWidth="1"/>
    <col min="16" max="16" width="11.59765625" style="0" customWidth="1"/>
    <col min="17" max="17" width="18.09765625" style="0" customWidth="1"/>
  </cols>
  <sheetData>
    <row r="1" spans="2:23" s="16" customFormat="1" ht="21.75" customHeight="1">
      <c r="B1" s="23"/>
      <c r="C1" s="23"/>
      <c r="D1" s="23"/>
      <c r="E1" s="23"/>
      <c r="F1" s="43" t="s">
        <v>152</v>
      </c>
      <c r="G1" s="23"/>
      <c r="P1" s="34"/>
      <c r="Q1" s="34"/>
      <c r="R1" s="34"/>
      <c r="S1" s="34"/>
      <c r="T1" s="34"/>
      <c r="U1" s="34"/>
      <c r="V1" s="34"/>
      <c r="W1" s="34"/>
    </row>
    <row r="2" spans="1:23" s="1" customFormat="1" ht="13.5" customHeight="1">
      <c r="A2" s="24"/>
      <c r="B2" s="24"/>
      <c r="C2" s="24"/>
      <c r="D2" s="24"/>
      <c r="E2" s="24"/>
      <c r="F2" s="24"/>
      <c r="G2" s="24"/>
      <c r="N2" s="5"/>
      <c r="O2" s="5"/>
      <c r="P2" s="35"/>
      <c r="Q2" s="35"/>
      <c r="R2" s="35"/>
      <c r="S2" s="35"/>
      <c r="T2" s="35"/>
      <c r="U2" s="35"/>
      <c r="V2" s="35"/>
      <c r="W2" s="35"/>
    </row>
    <row r="3" spans="1:23" s="2" customFormat="1" ht="18" customHeight="1">
      <c r="A3" s="47" t="s">
        <v>0</v>
      </c>
      <c r="B3" s="45" t="s">
        <v>151</v>
      </c>
      <c r="C3" s="46"/>
      <c r="D3" s="45" t="s">
        <v>101</v>
      </c>
      <c r="E3" s="46"/>
      <c r="F3" s="45" t="s">
        <v>134</v>
      </c>
      <c r="G3" s="46"/>
      <c r="H3" s="45" t="s">
        <v>135</v>
      </c>
      <c r="I3" s="46"/>
      <c r="J3" s="45" t="s">
        <v>136</v>
      </c>
      <c r="K3" s="46"/>
      <c r="L3" s="45" t="s">
        <v>137</v>
      </c>
      <c r="M3" s="46"/>
      <c r="N3" s="45" t="s">
        <v>138</v>
      </c>
      <c r="O3" s="46"/>
      <c r="P3" s="44"/>
      <c r="Q3" s="44"/>
      <c r="R3" s="11"/>
      <c r="S3" s="11"/>
      <c r="T3" s="11"/>
      <c r="U3" s="11"/>
      <c r="V3" s="11"/>
      <c r="W3" s="11"/>
    </row>
    <row r="4" spans="1:23" s="2" customFormat="1" ht="15" customHeight="1">
      <c r="A4" s="48"/>
      <c r="B4" s="7" t="s">
        <v>1</v>
      </c>
      <c r="C4" s="8" t="s">
        <v>2</v>
      </c>
      <c r="D4" s="9" t="s">
        <v>1</v>
      </c>
      <c r="E4" s="6" t="s">
        <v>2</v>
      </c>
      <c r="F4" s="9" t="s">
        <v>1</v>
      </c>
      <c r="G4" s="6" t="s">
        <v>2</v>
      </c>
      <c r="H4" s="9" t="s">
        <v>1</v>
      </c>
      <c r="I4" s="6" t="s">
        <v>2</v>
      </c>
      <c r="J4" s="9" t="s">
        <v>1</v>
      </c>
      <c r="K4" s="6" t="s">
        <v>2</v>
      </c>
      <c r="L4" s="9" t="s">
        <v>1</v>
      </c>
      <c r="M4" s="6" t="s">
        <v>2</v>
      </c>
      <c r="N4" s="9" t="s">
        <v>1</v>
      </c>
      <c r="O4" s="6" t="s">
        <v>2</v>
      </c>
      <c r="P4" s="11"/>
      <c r="Q4" s="11"/>
      <c r="R4" s="11"/>
      <c r="S4" s="11"/>
      <c r="T4" s="11"/>
      <c r="U4" s="11"/>
      <c r="V4" s="11"/>
      <c r="W4" s="11"/>
    </row>
    <row r="5" spans="1:23" s="15" customFormat="1" ht="12" customHeight="1">
      <c r="A5" s="28"/>
      <c r="B5" s="29" t="s">
        <v>3</v>
      </c>
      <c r="C5" s="27" t="s">
        <v>4</v>
      </c>
      <c r="D5" s="29" t="s">
        <v>3</v>
      </c>
      <c r="E5" s="27" t="s">
        <v>4</v>
      </c>
      <c r="F5" s="29" t="s">
        <v>3</v>
      </c>
      <c r="G5" s="27" t="s">
        <v>4</v>
      </c>
      <c r="H5" s="29" t="s">
        <v>3</v>
      </c>
      <c r="I5" s="27" t="s">
        <v>4</v>
      </c>
      <c r="J5" s="29" t="s">
        <v>3</v>
      </c>
      <c r="K5" s="27" t="s">
        <v>4</v>
      </c>
      <c r="L5" s="29" t="s">
        <v>3</v>
      </c>
      <c r="M5" s="27" t="s">
        <v>4</v>
      </c>
      <c r="N5" s="29" t="s">
        <v>3</v>
      </c>
      <c r="O5" s="27" t="s">
        <v>4</v>
      </c>
      <c r="P5" s="36"/>
      <c r="Q5" s="36"/>
      <c r="R5" s="36"/>
      <c r="S5" s="36"/>
      <c r="T5" s="36"/>
      <c r="U5" s="36"/>
      <c r="V5" s="36"/>
      <c r="W5" s="36"/>
    </row>
    <row r="6" spans="1:23" s="2" customFormat="1" ht="13.5" customHeight="1">
      <c r="A6" s="30" t="s">
        <v>140</v>
      </c>
      <c r="B6" s="10">
        <f>SUM(B7:B21)</f>
        <v>731939</v>
      </c>
      <c r="C6" s="10">
        <f>SUM(C7:C21)</f>
        <v>37118342840</v>
      </c>
      <c r="D6" s="10">
        <f>SUM(D7:D21)</f>
        <v>721927</v>
      </c>
      <c r="E6" s="10">
        <f>SUM(E7:E21)</f>
        <v>32016359150</v>
      </c>
      <c r="F6" s="21">
        <v>745920</v>
      </c>
      <c r="G6" s="21">
        <v>31973891268</v>
      </c>
      <c r="H6" s="21">
        <v>742265</v>
      </c>
      <c r="I6" s="21">
        <v>31924359588</v>
      </c>
      <c r="J6" s="21">
        <v>747926</v>
      </c>
      <c r="K6" s="21">
        <v>30956111063</v>
      </c>
      <c r="L6" s="21">
        <v>759504</v>
      </c>
      <c r="M6" s="21">
        <v>30604768563</v>
      </c>
      <c r="N6" s="21">
        <v>772812</v>
      </c>
      <c r="O6" s="21">
        <v>31645212594</v>
      </c>
      <c r="P6" s="11"/>
      <c r="Q6" s="11"/>
      <c r="R6" s="11"/>
      <c r="S6" s="11"/>
      <c r="T6" s="11"/>
      <c r="U6" s="11"/>
      <c r="V6" s="11"/>
      <c r="W6" s="11"/>
    </row>
    <row r="7" spans="1:23" s="2" customFormat="1" ht="13.5" customHeight="1">
      <c r="A7" s="18" t="s">
        <v>5</v>
      </c>
      <c r="B7" s="3">
        <v>567491</v>
      </c>
      <c r="C7" s="3">
        <v>29937063070</v>
      </c>
      <c r="D7" s="3">
        <v>561096</v>
      </c>
      <c r="E7" s="3">
        <v>25901323548</v>
      </c>
      <c r="F7" s="17">
        <v>574734</v>
      </c>
      <c r="G7" s="17">
        <v>25723720213</v>
      </c>
      <c r="H7" s="17">
        <v>571259</v>
      </c>
      <c r="I7" s="17">
        <v>25846259370</v>
      </c>
      <c r="J7" s="17">
        <v>577387</v>
      </c>
      <c r="K7" s="17">
        <v>25098207505</v>
      </c>
      <c r="L7" s="17">
        <v>586104</v>
      </c>
      <c r="M7" s="17">
        <v>24883128734</v>
      </c>
      <c r="N7" s="17">
        <v>594010</v>
      </c>
      <c r="O7" s="17">
        <v>25712270403</v>
      </c>
      <c r="P7" s="11"/>
      <c r="Q7" s="11"/>
      <c r="R7" s="11"/>
      <c r="S7" s="11"/>
      <c r="T7" s="11"/>
      <c r="U7" s="11"/>
      <c r="V7" s="11"/>
      <c r="W7" s="11"/>
    </row>
    <row r="8" spans="1:23" s="2" customFormat="1" ht="13.5" customHeight="1">
      <c r="A8" s="18" t="s">
        <v>6</v>
      </c>
      <c r="B8" s="3">
        <v>33215</v>
      </c>
      <c r="C8" s="3">
        <v>1579259825</v>
      </c>
      <c r="D8" s="3">
        <v>32409</v>
      </c>
      <c r="E8" s="3">
        <v>1364972393</v>
      </c>
      <c r="F8" s="17">
        <v>34665</v>
      </c>
      <c r="G8" s="17">
        <v>1394011486</v>
      </c>
      <c r="H8" s="17">
        <v>35140</v>
      </c>
      <c r="I8" s="17">
        <v>1385744572</v>
      </c>
      <c r="J8" s="17">
        <v>39090</v>
      </c>
      <c r="K8" s="17">
        <v>1434826038</v>
      </c>
      <c r="L8" s="17">
        <v>39656</v>
      </c>
      <c r="M8" s="17">
        <v>1400326242</v>
      </c>
      <c r="N8" s="17">
        <v>40598</v>
      </c>
      <c r="O8" s="17">
        <v>1432922844</v>
      </c>
      <c r="P8" s="11"/>
      <c r="Q8" s="11"/>
      <c r="R8" s="11"/>
      <c r="S8" s="11"/>
      <c r="T8" s="11"/>
      <c r="U8" s="11"/>
      <c r="V8" s="11"/>
      <c r="W8" s="11"/>
    </row>
    <row r="9" spans="1:23" s="2" customFormat="1" ht="13.5" customHeight="1">
      <c r="A9" s="18" t="s">
        <v>17</v>
      </c>
      <c r="B9" s="3">
        <v>3622</v>
      </c>
      <c r="C9" s="3">
        <v>131354818</v>
      </c>
      <c r="D9" s="3">
        <v>3446</v>
      </c>
      <c r="E9" s="3">
        <v>109032818</v>
      </c>
      <c r="F9" s="17">
        <v>3911</v>
      </c>
      <c r="G9" s="17">
        <v>117034730</v>
      </c>
      <c r="H9" s="17">
        <v>3879</v>
      </c>
      <c r="I9" s="17">
        <v>111904850</v>
      </c>
      <c r="J9" s="17" t="s">
        <v>148</v>
      </c>
      <c r="K9" s="17" t="s">
        <v>148</v>
      </c>
      <c r="L9" s="17" t="s">
        <v>149</v>
      </c>
      <c r="M9" s="17" t="s">
        <v>148</v>
      </c>
      <c r="N9" s="17" t="s">
        <v>148</v>
      </c>
      <c r="O9" s="17" t="s">
        <v>148</v>
      </c>
      <c r="P9" s="11"/>
      <c r="Q9" s="11"/>
      <c r="R9" s="11"/>
      <c r="S9" s="11"/>
      <c r="T9" s="11"/>
      <c r="U9" s="11"/>
      <c r="V9" s="11"/>
      <c r="W9" s="11"/>
    </row>
    <row r="10" spans="1:23" s="2" customFormat="1" ht="13.5" customHeight="1">
      <c r="A10" s="18" t="s">
        <v>18</v>
      </c>
      <c r="B10" s="3">
        <v>328</v>
      </c>
      <c r="C10" s="3">
        <v>9732085</v>
      </c>
      <c r="D10" s="3">
        <v>300</v>
      </c>
      <c r="E10" s="3">
        <v>8565672</v>
      </c>
      <c r="F10" s="17">
        <v>286</v>
      </c>
      <c r="G10" s="17">
        <v>7156995</v>
      </c>
      <c r="H10" s="17">
        <v>273</v>
      </c>
      <c r="I10" s="17">
        <v>6082202</v>
      </c>
      <c r="J10" s="17">
        <v>286</v>
      </c>
      <c r="K10" s="17">
        <v>6924535</v>
      </c>
      <c r="L10" s="17" t="s">
        <v>149</v>
      </c>
      <c r="M10" s="17" t="s">
        <v>148</v>
      </c>
      <c r="N10" s="17" t="s">
        <v>148</v>
      </c>
      <c r="O10" s="17" t="s">
        <v>148</v>
      </c>
      <c r="P10" s="11"/>
      <c r="Q10" s="11"/>
      <c r="R10" s="11"/>
      <c r="S10" s="11"/>
      <c r="T10" s="11"/>
      <c r="U10" s="11"/>
      <c r="V10" s="11"/>
      <c r="W10" s="11"/>
    </row>
    <row r="11" spans="1:23" s="2" customFormat="1" ht="13.5" customHeight="1">
      <c r="A11" s="18" t="s">
        <v>7</v>
      </c>
      <c r="B11" s="3">
        <v>23021</v>
      </c>
      <c r="C11" s="3">
        <v>986448002</v>
      </c>
      <c r="D11" s="3">
        <v>22734</v>
      </c>
      <c r="E11" s="3">
        <v>849369093</v>
      </c>
      <c r="F11" s="17">
        <v>24226</v>
      </c>
      <c r="G11" s="17">
        <v>890184520</v>
      </c>
      <c r="H11" s="17">
        <v>24448</v>
      </c>
      <c r="I11" s="17">
        <v>865134707</v>
      </c>
      <c r="J11" s="17">
        <v>24239</v>
      </c>
      <c r="K11" s="17">
        <v>826914054</v>
      </c>
      <c r="L11" s="17">
        <v>24243</v>
      </c>
      <c r="M11" s="17">
        <v>797378283</v>
      </c>
      <c r="N11" s="17">
        <v>24870</v>
      </c>
      <c r="O11" s="17">
        <v>828026441</v>
      </c>
      <c r="P11" s="11"/>
      <c r="Q11" s="11"/>
      <c r="R11" s="11"/>
      <c r="S11" s="11"/>
      <c r="T11" s="11"/>
      <c r="U11" s="11"/>
      <c r="V11" s="11"/>
      <c r="W11" s="11"/>
    </row>
    <row r="12" spans="1:23" s="2" customFormat="1" ht="13.5" customHeight="1">
      <c r="A12" s="18" t="s">
        <v>108</v>
      </c>
      <c r="B12" s="10"/>
      <c r="C12" s="10"/>
      <c r="D12" s="10"/>
      <c r="E12" s="10"/>
      <c r="F12" s="17" t="s">
        <v>109</v>
      </c>
      <c r="G12" s="17" t="s">
        <v>109</v>
      </c>
      <c r="H12" s="17" t="s">
        <v>109</v>
      </c>
      <c r="I12" s="17" t="s">
        <v>109</v>
      </c>
      <c r="J12" s="17" t="s">
        <v>109</v>
      </c>
      <c r="K12" s="17" t="s">
        <v>109</v>
      </c>
      <c r="L12" s="21">
        <v>23760</v>
      </c>
      <c r="M12" s="21">
        <v>806715635</v>
      </c>
      <c r="N12" s="21">
        <v>24517</v>
      </c>
      <c r="O12" s="21">
        <v>803970752</v>
      </c>
      <c r="P12" s="11"/>
      <c r="Q12" s="11"/>
      <c r="R12" s="11"/>
      <c r="S12" s="11"/>
      <c r="T12" s="11"/>
      <c r="U12" s="11"/>
      <c r="V12" s="11"/>
      <c r="W12" s="11"/>
    </row>
    <row r="13" spans="1:23" s="2" customFormat="1" ht="13.5" customHeight="1">
      <c r="A13" s="18" t="s">
        <v>15</v>
      </c>
      <c r="B13" s="3">
        <v>17456</v>
      </c>
      <c r="C13" s="3">
        <v>835049119</v>
      </c>
      <c r="D13" s="3">
        <v>16999</v>
      </c>
      <c r="E13" s="3">
        <v>710752314</v>
      </c>
      <c r="F13" s="17">
        <v>17582</v>
      </c>
      <c r="G13" s="17">
        <v>691045347</v>
      </c>
      <c r="H13" s="17">
        <v>17603</v>
      </c>
      <c r="I13" s="17">
        <v>671483824</v>
      </c>
      <c r="J13" s="17">
        <v>17498</v>
      </c>
      <c r="K13" s="17">
        <v>647153857</v>
      </c>
      <c r="L13" s="17" t="s">
        <v>111</v>
      </c>
      <c r="M13" s="17" t="s">
        <v>109</v>
      </c>
      <c r="N13" s="17" t="s">
        <v>109</v>
      </c>
      <c r="O13" s="17" t="s">
        <v>109</v>
      </c>
      <c r="P13" s="11"/>
      <c r="Q13" s="11"/>
      <c r="R13" s="11"/>
      <c r="S13" s="11"/>
      <c r="T13" s="11"/>
      <c r="U13" s="11"/>
      <c r="V13" s="11"/>
      <c r="W13" s="11"/>
    </row>
    <row r="14" spans="1:23" s="2" customFormat="1" ht="13.5" customHeight="1">
      <c r="A14" s="18" t="s">
        <v>16</v>
      </c>
      <c r="B14" s="3">
        <v>5800</v>
      </c>
      <c r="C14" s="3">
        <v>228858900</v>
      </c>
      <c r="D14" s="3">
        <v>5652</v>
      </c>
      <c r="E14" s="3">
        <v>199501770</v>
      </c>
      <c r="F14" s="17">
        <v>5798</v>
      </c>
      <c r="G14" s="17">
        <v>198882982</v>
      </c>
      <c r="H14" s="17">
        <v>5753</v>
      </c>
      <c r="I14" s="17">
        <v>189518015</v>
      </c>
      <c r="J14" s="17">
        <v>5620</v>
      </c>
      <c r="K14" s="17">
        <v>177195634</v>
      </c>
      <c r="L14" s="17" t="s">
        <v>111</v>
      </c>
      <c r="M14" s="17" t="s">
        <v>109</v>
      </c>
      <c r="N14" s="17" t="s">
        <v>109</v>
      </c>
      <c r="O14" s="17" t="s">
        <v>109</v>
      </c>
      <c r="P14" s="11"/>
      <c r="Q14" s="11"/>
      <c r="R14" s="11"/>
      <c r="S14" s="11"/>
      <c r="T14" s="11"/>
      <c r="U14" s="11"/>
      <c r="V14" s="11"/>
      <c r="W14" s="11"/>
    </row>
    <row r="15" spans="1:23" s="2" customFormat="1" ht="13.5" customHeight="1">
      <c r="A15" s="18" t="s">
        <v>8</v>
      </c>
      <c r="B15" s="3">
        <v>14573</v>
      </c>
      <c r="C15" s="3">
        <v>604468873</v>
      </c>
      <c r="D15" s="3">
        <v>13991</v>
      </c>
      <c r="E15" s="3">
        <v>468173888</v>
      </c>
      <c r="F15" s="17">
        <v>15054</v>
      </c>
      <c r="G15" s="17">
        <v>484367926</v>
      </c>
      <c r="H15" s="17">
        <v>15053</v>
      </c>
      <c r="I15" s="17">
        <v>468555907</v>
      </c>
      <c r="J15" s="17">
        <v>15222</v>
      </c>
      <c r="K15" s="17">
        <v>453622882</v>
      </c>
      <c r="L15" s="17">
        <v>15245</v>
      </c>
      <c r="M15" s="17">
        <v>440696175</v>
      </c>
      <c r="N15" s="17">
        <v>15745</v>
      </c>
      <c r="O15" s="17">
        <v>461708008</v>
      </c>
      <c r="P15" s="11"/>
      <c r="Q15" s="11"/>
      <c r="R15" s="11"/>
      <c r="S15" s="11"/>
      <c r="T15" s="11"/>
      <c r="U15" s="11"/>
      <c r="V15" s="11"/>
      <c r="W15" s="11"/>
    </row>
    <row r="16" spans="1:23" s="2" customFormat="1" ht="13.5" customHeight="1">
      <c r="A16" s="18" t="s">
        <v>9</v>
      </c>
      <c r="B16" s="3">
        <v>12194</v>
      </c>
      <c r="C16" s="3">
        <v>476903800</v>
      </c>
      <c r="D16" s="3">
        <v>12014</v>
      </c>
      <c r="E16" s="3">
        <v>400268240</v>
      </c>
      <c r="F16" s="17">
        <v>12845</v>
      </c>
      <c r="G16" s="17">
        <v>415699700</v>
      </c>
      <c r="H16" s="17">
        <v>12473</v>
      </c>
      <c r="I16" s="17">
        <v>399185800</v>
      </c>
      <c r="J16" s="17">
        <v>12530</v>
      </c>
      <c r="K16" s="17">
        <v>397335448</v>
      </c>
      <c r="L16" s="17">
        <v>13012</v>
      </c>
      <c r="M16" s="17">
        <v>390579260</v>
      </c>
      <c r="N16" s="17">
        <v>13437</v>
      </c>
      <c r="O16" s="17">
        <v>406381500</v>
      </c>
      <c r="P16" s="11"/>
      <c r="Q16" s="11"/>
      <c r="R16" s="11"/>
      <c r="S16" s="11"/>
      <c r="T16" s="11"/>
      <c r="U16" s="11"/>
      <c r="V16" s="11"/>
      <c r="W16" s="11"/>
    </row>
    <row r="17" spans="1:23" s="2" customFormat="1" ht="13.5" customHeight="1">
      <c r="A17" s="18" t="s">
        <v>10</v>
      </c>
      <c r="B17" s="3">
        <v>16513</v>
      </c>
      <c r="C17" s="3">
        <v>704272989</v>
      </c>
      <c r="D17" s="3">
        <v>16177</v>
      </c>
      <c r="E17" s="3">
        <v>613791888</v>
      </c>
      <c r="F17" s="17">
        <v>16474</v>
      </c>
      <c r="G17" s="17">
        <v>589654057</v>
      </c>
      <c r="H17" s="17">
        <v>16475</v>
      </c>
      <c r="I17" s="17">
        <v>568615953</v>
      </c>
      <c r="J17" s="17">
        <v>16230</v>
      </c>
      <c r="K17" s="17">
        <v>540315287</v>
      </c>
      <c r="L17" s="17">
        <v>16647</v>
      </c>
      <c r="M17" s="17">
        <v>537496547</v>
      </c>
      <c r="N17" s="17">
        <v>17370</v>
      </c>
      <c r="O17" s="17">
        <v>587394319</v>
      </c>
      <c r="P17" s="11"/>
      <c r="Q17" s="11"/>
      <c r="R17" s="11"/>
      <c r="S17" s="11"/>
      <c r="T17" s="11"/>
      <c r="U17" s="11"/>
      <c r="V17" s="11"/>
      <c r="W17" s="11"/>
    </row>
    <row r="18" spans="1:23" s="2" customFormat="1" ht="13.5" customHeight="1">
      <c r="A18" s="18" t="s">
        <v>11</v>
      </c>
      <c r="B18" s="3">
        <v>10880</v>
      </c>
      <c r="C18" s="3">
        <v>416896199</v>
      </c>
      <c r="D18" s="3">
        <v>10837</v>
      </c>
      <c r="E18" s="3">
        <v>354377459</v>
      </c>
      <c r="F18" s="17">
        <v>11261</v>
      </c>
      <c r="G18" s="17">
        <v>354571214</v>
      </c>
      <c r="H18" s="17">
        <v>11146</v>
      </c>
      <c r="I18" s="17">
        <v>335756064</v>
      </c>
      <c r="J18" s="17">
        <v>11088</v>
      </c>
      <c r="K18" s="17">
        <v>314432404</v>
      </c>
      <c r="L18" s="17">
        <v>11162</v>
      </c>
      <c r="M18" s="17">
        <v>300454890</v>
      </c>
      <c r="N18" s="17">
        <v>11513</v>
      </c>
      <c r="O18" s="17">
        <v>320729013</v>
      </c>
      <c r="P18" s="11"/>
      <c r="Q18" s="11"/>
      <c r="R18" s="11"/>
      <c r="S18" s="11"/>
      <c r="T18" s="11"/>
      <c r="U18" s="11"/>
      <c r="V18" s="11"/>
      <c r="W18" s="11"/>
    </row>
    <row r="19" spans="1:23" s="2" customFormat="1" ht="13.5" customHeight="1">
      <c r="A19" s="18" t="s">
        <v>14</v>
      </c>
      <c r="B19" s="3">
        <v>8517</v>
      </c>
      <c r="C19" s="3">
        <v>443944227</v>
      </c>
      <c r="D19" s="3">
        <v>8398</v>
      </c>
      <c r="E19" s="3">
        <v>401292797</v>
      </c>
      <c r="F19" s="17">
        <v>9247</v>
      </c>
      <c r="G19" s="17">
        <v>419485404</v>
      </c>
      <c r="H19" s="17">
        <v>9475</v>
      </c>
      <c r="I19" s="17">
        <v>416872800</v>
      </c>
      <c r="J19" s="17">
        <v>9286</v>
      </c>
      <c r="K19" s="17">
        <v>410979209</v>
      </c>
      <c r="L19" s="17">
        <v>9670</v>
      </c>
      <c r="M19" s="17">
        <v>395486845</v>
      </c>
      <c r="N19" s="17">
        <v>9977</v>
      </c>
      <c r="O19" s="17">
        <v>402908121</v>
      </c>
      <c r="P19" s="11"/>
      <c r="Q19" s="11"/>
      <c r="R19" s="11"/>
      <c r="S19" s="11"/>
      <c r="T19" s="11"/>
      <c r="U19" s="11"/>
      <c r="V19" s="11"/>
      <c r="W19" s="11"/>
    </row>
    <row r="20" spans="1:23" s="2" customFormat="1" ht="13.5" customHeight="1">
      <c r="A20" s="18" t="s">
        <v>13</v>
      </c>
      <c r="B20" s="3">
        <v>3225</v>
      </c>
      <c r="C20" s="3">
        <v>131381822</v>
      </c>
      <c r="D20" s="3">
        <v>3114</v>
      </c>
      <c r="E20" s="3">
        <v>110647671</v>
      </c>
      <c r="F20" s="17">
        <v>3253</v>
      </c>
      <c r="G20" s="17">
        <v>113053682</v>
      </c>
      <c r="H20" s="17">
        <v>3263</v>
      </c>
      <c r="I20" s="17">
        <v>108522918</v>
      </c>
      <c r="J20" s="17">
        <v>3209</v>
      </c>
      <c r="K20" s="17">
        <v>104691030</v>
      </c>
      <c r="L20" s="17">
        <v>3279</v>
      </c>
      <c r="M20" s="17">
        <v>107890611</v>
      </c>
      <c r="N20" s="17">
        <v>3336</v>
      </c>
      <c r="O20" s="17">
        <v>111835008</v>
      </c>
      <c r="P20" s="11"/>
      <c r="Q20" s="11"/>
      <c r="R20" s="11"/>
      <c r="S20" s="11"/>
      <c r="T20" s="11"/>
      <c r="U20" s="11"/>
      <c r="V20" s="11"/>
      <c r="W20" s="11"/>
    </row>
    <row r="21" spans="1:23" s="2" customFormat="1" ht="13.5" customHeight="1">
      <c r="A21" s="18" t="s">
        <v>12</v>
      </c>
      <c r="B21" s="3">
        <v>15104</v>
      </c>
      <c r="C21" s="3">
        <v>632709111</v>
      </c>
      <c r="D21" s="3">
        <v>14760</v>
      </c>
      <c r="E21" s="3">
        <v>524289599</v>
      </c>
      <c r="F21" s="17">
        <v>16584</v>
      </c>
      <c r="G21" s="17">
        <v>575023012</v>
      </c>
      <c r="H21" s="17">
        <v>16025</v>
      </c>
      <c r="I21" s="17">
        <v>550722606</v>
      </c>
      <c r="J21" s="17">
        <v>16241</v>
      </c>
      <c r="K21" s="17">
        <v>543513180</v>
      </c>
      <c r="L21" s="17">
        <v>16726</v>
      </c>
      <c r="M21" s="17">
        <v>544615341</v>
      </c>
      <c r="N21" s="17">
        <v>17439</v>
      </c>
      <c r="O21" s="17">
        <v>577066185</v>
      </c>
      <c r="P21" s="11"/>
      <c r="Q21" s="11"/>
      <c r="R21" s="11"/>
      <c r="S21" s="11"/>
      <c r="T21" s="11"/>
      <c r="U21" s="11"/>
      <c r="V21" s="11"/>
      <c r="W21" s="11"/>
    </row>
    <row r="22" spans="1:23" s="2" customFormat="1" ht="13.5" customHeight="1">
      <c r="A22" s="10"/>
      <c r="B22" s="10"/>
      <c r="C22" s="10"/>
      <c r="D22" s="10"/>
      <c r="E22" s="10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11"/>
      <c r="Q22" s="11"/>
      <c r="R22" s="11"/>
      <c r="S22" s="11"/>
      <c r="T22" s="11"/>
      <c r="U22" s="11"/>
      <c r="V22" s="11"/>
      <c r="W22" s="11"/>
    </row>
    <row r="23" spans="1:23" s="2" customFormat="1" ht="13.5" customHeight="1">
      <c r="A23" s="30" t="s">
        <v>102</v>
      </c>
      <c r="B23" s="10">
        <f>SUM(B24:B26)</f>
        <v>38919</v>
      </c>
      <c r="C23" s="10">
        <f>SUM(C24:C26)</f>
        <v>1466885342</v>
      </c>
      <c r="D23" s="10">
        <f>SUM(D24:D26)</f>
        <v>37920</v>
      </c>
      <c r="E23" s="10">
        <f>SUM(E24:E26)</f>
        <v>1212733590</v>
      </c>
      <c r="F23" s="21">
        <v>40092</v>
      </c>
      <c r="G23" s="21">
        <v>1254479492</v>
      </c>
      <c r="H23" s="21">
        <v>40503</v>
      </c>
      <c r="I23" s="21">
        <v>1236439910</v>
      </c>
      <c r="J23" s="21">
        <v>40105</v>
      </c>
      <c r="K23" s="21">
        <v>1196719395</v>
      </c>
      <c r="L23" s="21">
        <v>40592</v>
      </c>
      <c r="M23" s="21">
        <v>1153565739</v>
      </c>
      <c r="N23" s="21">
        <v>42078</v>
      </c>
      <c r="O23" s="21">
        <v>1200891039</v>
      </c>
      <c r="P23" s="11"/>
      <c r="Q23" s="11"/>
      <c r="R23" s="11"/>
      <c r="S23" s="11"/>
      <c r="T23" s="11"/>
      <c r="U23" s="11"/>
      <c r="V23" s="11"/>
      <c r="W23" s="11"/>
    </row>
    <row r="24" spans="1:23" s="2" customFormat="1" ht="13.5" customHeight="1">
      <c r="A24" s="18" t="s">
        <v>19</v>
      </c>
      <c r="B24" s="3">
        <v>26369</v>
      </c>
      <c r="C24" s="3">
        <v>1049947200</v>
      </c>
      <c r="D24" s="3">
        <v>25750</v>
      </c>
      <c r="E24" s="3">
        <v>862307600</v>
      </c>
      <c r="F24" s="17">
        <v>27615</v>
      </c>
      <c r="G24" s="17">
        <v>911322300</v>
      </c>
      <c r="H24" s="17">
        <v>28098</v>
      </c>
      <c r="I24" s="17">
        <v>898835330</v>
      </c>
      <c r="J24" s="17">
        <v>27649</v>
      </c>
      <c r="K24" s="17">
        <v>861491711</v>
      </c>
      <c r="L24" s="17">
        <v>28120</v>
      </c>
      <c r="M24" s="17">
        <v>839198533</v>
      </c>
      <c r="N24" s="17">
        <v>29019</v>
      </c>
      <c r="O24" s="17">
        <v>870942907</v>
      </c>
      <c r="P24" s="11"/>
      <c r="Q24" s="11"/>
      <c r="R24" s="11"/>
      <c r="S24" s="11"/>
      <c r="T24" s="11"/>
      <c r="U24" s="11"/>
      <c r="V24" s="11"/>
      <c r="W24" s="11"/>
    </row>
    <row r="25" spans="1:23" s="2" customFormat="1" ht="13.5" customHeight="1">
      <c r="A25" s="18" t="s">
        <v>21</v>
      </c>
      <c r="B25" s="3">
        <v>5430</v>
      </c>
      <c r="C25" s="3">
        <v>182798013</v>
      </c>
      <c r="D25" s="3">
        <v>5440</v>
      </c>
      <c r="E25" s="3">
        <v>158703694</v>
      </c>
      <c r="F25" s="17">
        <v>5530</v>
      </c>
      <c r="G25" s="17">
        <v>150773302</v>
      </c>
      <c r="H25" s="17">
        <v>5441</v>
      </c>
      <c r="I25" s="17">
        <v>148003980</v>
      </c>
      <c r="J25" s="17">
        <v>5465</v>
      </c>
      <c r="K25" s="17">
        <v>146803184</v>
      </c>
      <c r="L25" s="17">
        <v>5453</v>
      </c>
      <c r="M25" s="17">
        <v>138554906</v>
      </c>
      <c r="N25" s="17">
        <v>5650</v>
      </c>
      <c r="O25" s="17">
        <v>146493062</v>
      </c>
      <c r="P25" s="11"/>
      <c r="Q25" s="11"/>
      <c r="R25" s="11"/>
      <c r="S25" s="11"/>
      <c r="T25" s="11"/>
      <c r="U25" s="11"/>
      <c r="V25" s="11"/>
      <c r="W25" s="11"/>
    </row>
    <row r="26" spans="1:23" s="2" customFormat="1" ht="13.5" customHeight="1">
      <c r="A26" s="18" t="s">
        <v>20</v>
      </c>
      <c r="B26" s="3">
        <v>7120</v>
      </c>
      <c r="C26" s="3">
        <v>234140129</v>
      </c>
      <c r="D26" s="3">
        <v>6730</v>
      </c>
      <c r="E26" s="3">
        <v>191722296</v>
      </c>
      <c r="F26" s="17">
        <v>6947</v>
      </c>
      <c r="G26" s="17">
        <v>192383890</v>
      </c>
      <c r="H26" s="17">
        <v>6964</v>
      </c>
      <c r="I26" s="17">
        <v>189600600</v>
      </c>
      <c r="J26" s="17">
        <v>6991</v>
      </c>
      <c r="K26" s="17">
        <v>188424500</v>
      </c>
      <c r="L26" s="17">
        <v>7019</v>
      </c>
      <c r="M26" s="17">
        <v>175812300</v>
      </c>
      <c r="N26" s="17">
        <v>7409</v>
      </c>
      <c r="O26" s="17">
        <v>183455070</v>
      </c>
      <c r="P26" s="11"/>
      <c r="Q26" s="11"/>
      <c r="R26" s="11"/>
      <c r="S26" s="11"/>
      <c r="T26" s="11"/>
      <c r="U26" s="11"/>
      <c r="V26" s="11"/>
      <c r="W26" s="11"/>
    </row>
    <row r="27" spans="1:23" s="2" customFormat="1" ht="13.5" customHeight="1">
      <c r="A27" s="10"/>
      <c r="B27" s="10"/>
      <c r="C27" s="10"/>
      <c r="D27" s="10"/>
      <c r="E27" s="10"/>
      <c r="F27" s="21"/>
      <c r="G27" s="21"/>
      <c r="I27" s="20"/>
      <c r="J27" s="20"/>
      <c r="K27" s="20"/>
      <c r="L27" s="21"/>
      <c r="M27" s="21"/>
      <c r="N27" s="21"/>
      <c r="O27" s="21"/>
      <c r="P27" s="11"/>
      <c r="Q27" s="11"/>
      <c r="R27" s="11"/>
      <c r="S27" s="11"/>
      <c r="T27" s="11"/>
      <c r="U27" s="11"/>
      <c r="V27" s="11"/>
      <c r="W27" s="11"/>
    </row>
    <row r="28" spans="1:23" s="2" customFormat="1" ht="13.5" customHeight="1">
      <c r="A28" s="30" t="s">
        <v>103</v>
      </c>
      <c r="B28" s="10">
        <f>SUM(B29:B33)</f>
        <v>164341</v>
      </c>
      <c r="C28" s="10">
        <f>SUM(C29:C33)</f>
        <v>8081445973</v>
      </c>
      <c r="D28" s="10">
        <f>SUM(D29:D33)</f>
        <v>162184</v>
      </c>
      <c r="E28" s="10">
        <f>SUM(E29:E33)</f>
        <v>6984367252</v>
      </c>
      <c r="F28" s="21">
        <v>172708</v>
      </c>
      <c r="G28" s="21">
        <v>7047870247</v>
      </c>
      <c r="H28" s="21">
        <v>173770</v>
      </c>
      <c r="I28" s="21">
        <v>6877119830</v>
      </c>
      <c r="J28" s="21">
        <v>172874</v>
      </c>
      <c r="K28" s="21">
        <v>6653724411</v>
      </c>
      <c r="L28" s="21">
        <v>175400</v>
      </c>
      <c r="M28" s="21">
        <v>6495141029</v>
      </c>
      <c r="N28" s="21">
        <v>180120</v>
      </c>
      <c r="O28" s="21">
        <v>6777807144</v>
      </c>
      <c r="P28" s="11"/>
      <c r="Q28" s="11"/>
      <c r="R28" s="11"/>
      <c r="S28" s="11"/>
      <c r="T28" s="11"/>
      <c r="U28" s="11"/>
      <c r="V28" s="11"/>
      <c r="W28" s="11"/>
    </row>
    <row r="29" spans="1:23" s="2" customFormat="1" ht="13.5" customHeight="1">
      <c r="A29" s="18" t="s">
        <v>22</v>
      </c>
      <c r="B29" s="3">
        <v>37138</v>
      </c>
      <c r="C29" s="3">
        <v>1842013549</v>
      </c>
      <c r="D29" s="3">
        <v>36765</v>
      </c>
      <c r="E29" s="3">
        <v>1589072139</v>
      </c>
      <c r="F29" s="17">
        <v>39926</v>
      </c>
      <c r="G29" s="17">
        <v>1630959452</v>
      </c>
      <c r="H29" s="17">
        <v>40420</v>
      </c>
      <c r="I29" s="17">
        <v>1606606664</v>
      </c>
      <c r="J29" s="17">
        <v>40356</v>
      </c>
      <c r="K29" s="17">
        <v>1542560429</v>
      </c>
      <c r="L29" s="17">
        <v>41257</v>
      </c>
      <c r="M29" s="17">
        <v>1502834103</v>
      </c>
      <c r="N29" s="17">
        <v>42726</v>
      </c>
      <c r="O29" s="17">
        <v>1564107038</v>
      </c>
      <c r="P29" s="11"/>
      <c r="Q29" s="11"/>
      <c r="R29" s="11"/>
      <c r="S29" s="11"/>
      <c r="T29" s="11"/>
      <c r="U29" s="11"/>
      <c r="V29" s="11"/>
      <c r="W29" s="11"/>
    </row>
    <row r="30" spans="1:23" s="2" customFormat="1" ht="13.5" customHeight="1">
      <c r="A30" s="18" t="s">
        <v>25</v>
      </c>
      <c r="B30" s="3">
        <v>43936</v>
      </c>
      <c r="C30" s="3">
        <v>2135997095</v>
      </c>
      <c r="D30" s="3">
        <v>43631</v>
      </c>
      <c r="E30" s="3">
        <v>1868775067</v>
      </c>
      <c r="F30" s="17">
        <v>46859</v>
      </c>
      <c r="G30" s="17">
        <v>1881539772</v>
      </c>
      <c r="H30" s="17">
        <v>46908</v>
      </c>
      <c r="I30" s="17">
        <v>1848430819</v>
      </c>
      <c r="J30" s="17">
        <v>46735</v>
      </c>
      <c r="K30" s="17">
        <v>1815999973</v>
      </c>
      <c r="L30" s="17">
        <v>47233</v>
      </c>
      <c r="M30" s="17">
        <v>1750268322</v>
      </c>
      <c r="N30" s="17">
        <v>48515</v>
      </c>
      <c r="O30" s="17">
        <v>1825591563</v>
      </c>
      <c r="P30" s="11"/>
      <c r="Q30" s="11"/>
      <c r="R30" s="11"/>
      <c r="S30" s="11"/>
      <c r="T30" s="11"/>
      <c r="U30" s="11"/>
      <c r="V30" s="11"/>
      <c r="W30" s="11"/>
    </row>
    <row r="31" spans="1:23" s="2" customFormat="1" ht="13.5" customHeight="1">
      <c r="A31" s="18" t="s">
        <v>24</v>
      </c>
      <c r="B31" s="3">
        <v>37071</v>
      </c>
      <c r="C31" s="3">
        <v>1828523706</v>
      </c>
      <c r="D31" s="3">
        <v>36513</v>
      </c>
      <c r="E31" s="3">
        <v>1587983696</v>
      </c>
      <c r="F31" s="17">
        <v>38453</v>
      </c>
      <c r="G31" s="17">
        <v>1601619414</v>
      </c>
      <c r="H31" s="17">
        <v>38950</v>
      </c>
      <c r="I31" s="17">
        <v>1577415492</v>
      </c>
      <c r="J31" s="17">
        <v>38691</v>
      </c>
      <c r="K31" s="17">
        <v>1528248596</v>
      </c>
      <c r="L31" s="17">
        <v>39417</v>
      </c>
      <c r="M31" s="17">
        <v>1512480750</v>
      </c>
      <c r="N31" s="17">
        <v>40011</v>
      </c>
      <c r="O31" s="17">
        <v>1590537916</v>
      </c>
      <c r="P31" s="11"/>
      <c r="Q31" s="11"/>
      <c r="R31" s="11"/>
      <c r="S31" s="11"/>
      <c r="T31" s="11"/>
      <c r="U31" s="11"/>
      <c r="V31" s="11"/>
      <c r="W31" s="11"/>
    </row>
    <row r="32" spans="1:23" s="2" customFormat="1" ht="13.5" customHeight="1">
      <c r="A32" s="18" t="s">
        <v>23</v>
      </c>
      <c r="B32" s="3">
        <v>27872</v>
      </c>
      <c r="C32" s="3">
        <v>1445010890</v>
      </c>
      <c r="D32" s="3">
        <v>27448</v>
      </c>
      <c r="E32" s="3">
        <v>1243833576</v>
      </c>
      <c r="F32" s="17">
        <v>28535</v>
      </c>
      <c r="G32" s="17">
        <v>1213533239</v>
      </c>
      <c r="H32" s="17">
        <v>28477</v>
      </c>
      <c r="I32" s="17">
        <v>1154177788</v>
      </c>
      <c r="J32" s="17">
        <v>28245</v>
      </c>
      <c r="K32" s="17">
        <v>1097503136</v>
      </c>
      <c r="L32" s="17">
        <v>28418</v>
      </c>
      <c r="M32" s="17">
        <v>1061600478</v>
      </c>
      <c r="N32" s="17">
        <v>29222</v>
      </c>
      <c r="O32" s="17">
        <v>1091995507</v>
      </c>
      <c r="P32" s="11"/>
      <c r="Q32" s="11"/>
      <c r="R32" s="11"/>
      <c r="S32" s="11"/>
      <c r="T32" s="11"/>
      <c r="U32" s="11"/>
      <c r="V32" s="11"/>
      <c r="W32" s="11"/>
    </row>
    <row r="33" spans="1:23" s="2" customFormat="1" ht="13.5" customHeight="1">
      <c r="A33" s="18" t="s">
        <v>26</v>
      </c>
      <c r="B33" s="3">
        <v>18324</v>
      </c>
      <c r="C33" s="3">
        <v>829900733</v>
      </c>
      <c r="D33" s="3">
        <v>17827</v>
      </c>
      <c r="E33" s="3">
        <v>694702774</v>
      </c>
      <c r="F33" s="17">
        <v>18935</v>
      </c>
      <c r="G33" s="17">
        <v>720218370</v>
      </c>
      <c r="H33" s="17">
        <v>19015</v>
      </c>
      <c r="I33" s="17">
        <v>690489067</v>
      </c>
      <c r="J33" s="17">
        <v>18847</v>
      </c>
      <c r="K33" s="17">
        <v>669412277</v>
      </c>
      <c r="L33" s="17">
        <v>19075</v>
      </c>
      <c r="M33" s="17">
        <v>667957376</v>
      </c>
      <c r="N33" s="17">
        <v>19646</v>
      </c>
      <c r="O33" s="17">
        <v>705575120</v>
      </c>
      <c r="P33" s="11"/>
      <c r="Q33" s="11"/>
      <c r="R33" s="11"/>
      <c r="S33" s="11"/>
      <c r="T33" s="11"/>
      <c r="U33" s="11"/>
      <c r="V33" s="11"/>
      <c r="W33" s="11"/>
    </row>
    <row r="34" spans="1:23" s="2" customFormat="1" ht="13.5" customHeight="1">
      <c r="A34" s="18"/>
      <c r="B34" s="3"/>
      <c r="C34" s="3"/>
      <c r="D34" s="3"/>
      <c r="E34" s="3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1"/>
      <c r="Q34" s="11"/>
      <c r="R34" s="11"/>
      <c r="S34" s="11"/>
      <c r="T34" s="11"/>
      <c r="U34" s="11"/>
      <c r="V34" s="11"/>
      <c r="W34" s="11"/>
    </row>
    <row r="35" spans="1:23" s="2" customFormat="1" ht="13.5" customHeight="1">
      <c r="A35" s="10" t="s">
        <v>115</v>
      </c>
      <c r="B35" s="3"/>
      <c r="C35" s="3"/>
      <c r="D35" s="3"/>
      <c r="E35" s="3"/>
      <c r="F35" s="17"/>
      <c r="G35" s="17"/>
      <c r="H35" s="17"/>
      <c r="I35" s="17"/>
      <c r="J35" s="17"/>
      <c r="K35" s="17"/>
      <c r="L35" s="17"/>
      <c r="M35" s="17"/>
      <c r="N35" s="17">
        <v>493969</v>
      </c>
      <c r="O35" s="17">
        <v>16430308705</v>
      </c>
      <c r="P35" s="11"/>
      <c r="Q35" s="11"/>
      <c r="R35" s="11"/>
      <c r="S35" s="11"/>
      <c r="T35" s="11"/>
      <c r="U35" s="11"/>
      <c r="V35" s="11"/>
      <c r="W35" s="11"/>
    </row>
    <row r="36" spans="1:23" s="2" customFormat="1" ht="13.5" customHeight="1">
      <c r="A36" s="30" t="s">
        <v>114</v>
      </c>
      <c r="B36" s="10">
        <f>SUM(B37)</f>
        <v>441074</v>
      </c>
      <c r="C36" s="10">
        <f>SUM(C37)</f>
        <v>17819911100</v>
      </c>
      <c r="D36" s="10">
        <f>SUM(D37)</f>
        <v>424814</v>
      </c>
      <c r="E36" s="10">
        <f>SUM(E37)</f>
        <v>15107423969</v>
      </c>
      <c r="F36" s="21">
        <v>427916</v>
      </c>
      <c r="G36" s="21">
        <v>14953744030</v>
      </c>
      <c r="H36" s="21">
        <v>424556</v>
      </c>
      <c r="I36" s="21">
        <v>14714551022</v>
      </c>
      <c r="J36" s="21">
        <v>414339</v>
      </c>
      <c r="K36" s="21">
        <v>13966352357</v>
      </c>
      <c r="L36" s="21">
        <v>412247</v>
      </c>
      <c r="M36" s="21">
        <v>13545499335</v>
      </c>
      <c r="N36" s="21" t="s">
        <v>141</v>
      </c>
      <c r="O36" s="21" t="s">
        <v>141</v>
      </c>
      <c r="P36" s="11"/>
      <c r="Q36" s="11"/>
      <c r="R36" s="11"/>
      <c r="S36" s="11"/>
      <c r="T36" s="11"/>
      <c r="U36" s="11"/>
      <c r="V36" s="11"/>
      <c r="W36" s="11"/>
    </row>
    <row r="37" spans="1:23" s="2" customFormat="1" ht="13.5" customHeight="1">
      <c r="A37" s="18" t="s">
        <v>27</v>
      </c>
      <c r="B37" s="3">
        <v>441074</v>
      </c>
      <c r="C37" s="3">
        <v>17819911100</v>
      </c>
      <c r="D37" s="3">
        <v>424814</v>
      </c>
      <c r="E37" s="3">
        <v>15107423969</v>
      </c>
      <c r="F37" s="17">
        <v>427916</v>
      </c>
      <c r="G37" s="17">
        <v>14953744030</v>
      </c>
      <c r="H37" s="17">
        <v>424556</v>
      </c>
      <c r="I37" s="17">
        <v>14714551022</v>
      </c>
      <c r="J37" s="17">
        <v>414339</v>
      </c>
      <c r="K37" s="17">
        <v>13966352357</v>
      </c>
      <c r="L37" s="17">
        <v>412247</v>
      </c>
      <c r="M37" s="17">
        <v>13545499335</v>
      </c>
      <c r="N37" s="17">
        <v>414661</v>
      </c>
      <c r="O37" s="17">
        <v>14029586445</v>
      </c>
      <c r="P37" s="11"/>
      <c r="Q37" s="11"/>
      <c r="R37" s="11"/>
      <c r="S37" s="11"/>
      <c r="T37" s="11"/>
      <c r="U37" s="11"/>
      <c r="V37" s="11"/>
      <c r="W37" s="11"/>
    </row>
    <row r="38" spans="1:23" s="2" customFormat="1" ht="13.5" customHeight="1">
      <c r="A38" s="30" t="s">
        <v>116</v>
      </c>
      <c r="B38" s="10">
        <f>SUM(B39:B52)</f>
        <v>79033</v>
      </c>
      <c r="C38" s="10">
        <f>SUM(C39:C52)</f>
        <v>2907877917</v>
      </c>
      <c r="D38" s="10">
        <f>SUM(D39:D52)</f>
        <v>76944</v>
      </c>
      <c r="E38" s="10">
        <f>SUM(E39:E52)</f>
        <v>2420661683</v>
      </c>
      <c r="F38" s="21">
        <v>78198</v>
      </c>
      <c r="G38" s="21">
        <v>2494526529</v>
      </c>
      <c r="H38" s="21">
        <v>77829</v>
      </c>
      <c r="I38" s="21">
        <v>2453347348</v>
      </c>
      <c r="J38" s="21">
        <v>76500</v>
      </c>
      <c r="K38" s="21">
        <v>2331151681</v>
      </c>
      <c r="L38" s="21">
        <v>77130</v>
      </c>
      <c r="M38" s="21">
        <v>2280379851</v>
      </c>
      <c r="N38" s="21" t="s">
        <v>141</v>
      </c>
      <c r="O38" s="21" t="s">
        <v>141</v>
      </c>
      <c r="P38" s="11"/>
      <c r="Q38" s="11"/>
      <c r="R38" s="11"/>
      <c r="S38" s="11"/>
      <c r="T38" s="11"/>
      <c r="U38" s="11"/>
      <c r="V38" s="11"/>
      <c r="W38" s="11"/>
    </row>
    <row r="39" spans="1:23" s="2" customFormat="1" ht="13.5" customHeight="1">
      <c r="A39" s="18" t="s">
        <v>90</v>
      </c>
      <c r="B39" s="3">
        <v>27792</v>
      </c>
      <c r="C39" s="3">
        <v>1062445372</v>
      </c>
      <c r="D39" s="3">
        <v>27180</v>
      </c>
      <c r="E39" s="3">
        <v>892051642</v>
      </c>
      <c r="F39" s="17">
        <v>28338</v>
      </c>
      <c r="G39" s="17">
        <v>932809598</v>
      </c>
      <c r="H39" s="17">
        <v>28254</v>
      </c>
      <c r="I39" s="17">
        <v>912996983</v>
      </c>
      <c r="J39" s="17">
        <v>27829</v>
      </c>
      <c r="K39" s="17">
        <v>875978611</v>
      </c>
      <c r="L39" s="17">
        <v>28274</v>
      </c>
      <c r="M39" s="17">
        <v>861137902</v>
      </c>
      <c r="N39" s="17">
        <v>29207</v>
      </c>
      <c r="O39" s="17">
        <v>925260419</v>
      </c>
      <c r="P39" s="11"/>
      <c r="Q39" s="11"/>
      <c r="R39" s="11"/>
      <c r="S39" s="11"/>
      <c r="T39" s="11"/>
      <c r="U39" s="11"/>
      <c r="V39" s="11"/>
      <c r="W39" s="11"/>
    </row>
    <row r="40" spans="1:23" s="2" customFormat="1" ht="13.5" customHeight="1">
      <c r="A40" s="18" t="s">
        <v>91</v>
      </c>
      <c r="B40" s="3">
        <v>12177</v>
      </c>
      <c r="C40" s="3">
        <v>446137101</v>
      </c>
      <c r="D40" s="3">
        <v>11700</v>
      </c>
      <c r="E40" s="3">
        <v>370042690</v>
      </c>
      <c r="F40" s="17">
        <v>11721</v>
      </c>
      <c r="G40" s="17">
        <v>368694581</v>
      </c>
      <c r="H40" s="17">
        <v>11661</v>
      </c>
      <c r="I40" s="17">
        <v>363492128</v>
      </c>
      <c r="J40" s="17">
        <v>11286</v>
      </c>
      <c r="K40" s="17">
        <v>337985504</v>
      </c>
      <c r="L40" s="17">
        <v>11326</v>
      </c>
      <c r="M40" s="17">
        <v>337181107</v>
      </c>
      <c r="N40" s="17">
        <v>11611</v>
      </c>
      <c r="O40" s="17">
        <v>341792692</v>
      </c>
      <c r="P40" s="11"/>
      <c r="Q40" s="11"/>
      <c r="R40" s="11"/>
      <c r="S40" s="11"/>
      <c r="T40" s="11"/>
      <c r="U40" s="11"/>
      <c r="V40" s="11"/>
      <c r="W40" s="11"/>
    </row>
    <row r="41" spans="1:23" s="2" customFormat="1" ht="13.5" customHeight="1">
      <c r="A41" s="18" t="s">
        <v>92</v>
      </c>
      <c r="B41" s="3">
        <v>13978</v>
      </c>
      <c r="C41" s="3">
        <v>559414165</v>
      </c>
      <c r="D41" s="3">
        <v>13588</v>
      </c>
      <c r="E41" s="3">
        <v>467672512</v>
      </c>
      <c r="F41" s="17">
        <v>14075</v>
      </c>
      <c r="G41" s="17">
        <v>492863698</v>
      </c>
      <c r="H41" s="17">
        <v>13888</v>
      </c>
      <c r="I41" s="17">
        <v>495319662</v>
      </c>
      <c r="J41" s="17">
        <v>13861</v>
      </c>
      <c r="K41" s="17">
        <v>469423333</v>
      </c>
      <c r="L41" s="17">
        <v>13998</v>
      </c>
      <c r="M41" s="17">
        <v>455330638</v>
      </c>
      <c r="N41" s="17">
        <v>14145</v>
      </c>
      <c r="O41" s="17">
        <v>480941405</v>
      </c>
      <c r="P41" s="11"/>
      <c r="Q41" s="11"/>
      <c r="R41" s="11"/>
      <c r="S41" s="11"/>
      <c r="T41" s="11"/>
      <c r="U41" s="11"/>
      <c r="V41" s="11"/>
      <c r="W41" s="11"/>
    </row>
    <row r="42" spans="1:23" s="2" customFormat="1" ht="13.5" customHeight="1">
      <c r="A42" s="18" t="s">
        <v>117</v>
      </c>
      <c r="B42" s="3"/>
      <c r="C42" s="3"/>
      <c r="D42" s="3"/>
      <c r="E42" s="3"/>
      <c r="F42" s="17" t="s">
        <v>142</v>
      </c>
      <c r="G42" s="17" t="s">
        <v>142</v>
      </c>
      <c r="H42" s="17" t="s">
        <v>142</v>
      </c>
      <c r="I42" s="17" t="s">
        <v>142</v>
      </c>
      <c r="J42" s="17" t="s">
        <v>142</v>
      </c>
      <c r="K42" s="17" t="s">
        <v>142</v>
      </c>
      <c r="L42" s="17" t="s">
        <v>142</v>
      </c>
      <c r="M42" s="17" t="s">
        <v>142</v>
      </c>
      <c r="N42" s="17">
        <v>9325</v>
      </c>
      <c r="O42" s="17">
        <v>249066865</v>
      </c>
      <c r="P42" s="11"/>
      <c r="Q42" s="11"/>
      <c r="R42" s="11"/>
      <c r="S42" s="11"/>
      <c r="T42" s="11"/>
      <c r="U42" s="11"/>
      <c r="V42" s="11"/>
      <c r="W42" s="11"/>
    </row>
    <row r="43" spans="1:23" s="2" customFormat="1" ht="13.5" customHeight="1">
      <c r="A43" s="18" t="s">
        <v>95</v>
      </c>
      <c r="B43" s="3">
        <v>3250</v>
      </c>
      <c r="C43" s="3">
        <v>101659762</v>
      </c>
      <c r="D43" s="3">
        <v>3034</v>
      </c>
      <c r="E43" s="3">
        <v>80574800</v>
      </c>
      <c r="F43" s="17">
        <v>2929</v>
      </c>
      <c r="G43" s="17">
        <v>78156201</v>
      </c>
      <c r="H43" s="17">
        <v>2868</v>
      </c>
      <c r="I43" s="17">
        <v>73203661</v>
      </c>
      <c r="J43" s="17">
        <v>2832</v>
      </c>
      <c r="K43" s="17">
        <v>71851162</v>
      </c>
      <c r="L43" s="17">
        <v>2822</v>
      </c>
      <c r="M43" s="17">
        <v>67654882</v>
      </c>
      <c r="N43" s="17" t="s">
        <v>142</v>
      </c>
      <c r="O43" s="17" t="s">
        <v>142</v>
      </c>
      <c r="P43" s="11"/>
      <c r="Q43" s="11"/>
      <c r="R43" s="11"/>
      <c r="S43" s="11"/>
      <c r="T43" s="11"/>
      <c r="U43" s="11"/>
      <c r="V43" s="11"/>
      <c r="W43" s="11"/>
    </row>
    <row r="44" spans="1:23" s="2" customFormat="1" ht="13.5" customHeight="1">
      <c r="A44" s="18" t="s">
        <v>93</v>
      </c>
      <c r="B44" s="3">
        <v>2902</v>
      </c>
      <c r="C44" s="3">
        <v>95608829</v>
      </c>
      <c r="D44" s="3">
        <v>2855</v>
      </c>
      <c r="E44" s="3">
        <v>78894966</v>
      </c>
      <c r="F44" s="17">
        <v>2938</v>
      </c>
      <c r="G44" s="17">
        <v>84341174</v>
      </c>
      <c r="H44" s="17">
        <v>2930</v>
      </c>
      <c r="I44" s="17">
        <v>84245403</v>
      </c>
      <c r="J44" s="17">
        <v>2855</v>
      </c>
      <c r="K44" s="17">
        <v>77311758</v>
      </c>
      <c r="L44" s="17">
        <v>2866</v>
      </c>
      <c r="M44" s="17">
        <v>76308970</v>
      </c>
      <c r="N44" s="17" t="s">
        <v>142</v>
      </c>
      <c r="O44" s="17" t="s">
        <v>142</v>
      </c>
      <c r="P44" s="11"/>
      <c r="Q44" s="11"/>
      <c r="R44" s="11"/>
      <c r="S44" s="11"/>
      <c r="T44" s="11"/>
      <c r="U44" s="11"/>
      <c r="V44" s="11"/>
      <c r="W44" s="11"/>
    </row>
    <row r="45" spans="1:23" s="2" customFormat="1" ht="13.5" customHeight="1">
      <c r="A45" s="18" t="s">
        <v>94</v>
      </c>
      <c r="B45" s="3">
        <v>3701</v>
      </c>
      <c r="C45" s="3">
        <v>124427539</v>
      </c>
      <c r="D45" s="3">
        <v>3572</v>
      </c>
      <c r="E45" s="3">
        <v>98644671</v>
      </c>
      <c r="F45" s="17">
        <v>3626</v>
      </c>
      <c r="G45" s="17">
        <v>101688858</v>
      </c>
      <c r="H45" s="17">
        <v>3617</v>
      </c>
      <c r="I45" s="17">
        <v>101378077</v>
      </c>
      <c r="J45" s="17">
        <v>3404</v>
      </c>
      <c r="K45" s="17">
        <v>91241369</v>
      </c>
      <c r="L45" s="17">
        <v>3497</v>
      </c>
      <c r="M45" s="17">
        <v>90440875</v>
      </c>
      <c r="N45" s="17" t="s">
        <v>142</v>
      </c>
      <c r="O45" s="17" t="s">
        <v>142</v>
      </c>
      <c r="P45" s="11"/>
      <c r="Q45" s="11"/>
      <c r="R45" s="11"/>
      <c r="S45" s="11"/>
      <c r="T45" s="11"/>
      <c r="U45" s="11"/>
      <c r="V45" s="11"/>
      <c r="W45" s="11"/>
    </row>
    <row r="46" spans="1:23" s="2" customFormat="1" ht="13.5" customHeight="1">
      <c r="A46" s="18" t="s">
        <v>98</v>
      </c>
      <c r="B46" s="3">
        <v>2951</v>
      </c>
      <c r="C46" s="3">
        <v>108056114</v>
      </c>
      <c r="D46" s="3">
        <v>2918</v>
      </c>
      <c r="E46" s="3">
        <v>94576083</v>
      </c>
      <c r="F46" s="17">
        <v>2858</v>
      </c>
      <c r="G46" s="17">
        <v>90742884</v>
      </c>
      <c r="H46" s="17">
        <v>2889</v>
      </c>
      <c r="I46" s="17">
        <v>90772244</v>
      </c>
      <c r="J46" s="17">
        <v>2829</v>
      </c>
      <c r="K46" s="17">
        <v>85359361</v>
      </c>
      <c r="L46" s="17">
        <v>2757</v>
      </c>
      <c r="M46" s="17">
        <v>83362901</v>
      </c>
      <c r="N46" s="17">
        <v>2963</v>
      </c>
      <c r="O46" s="17">
        <v>86192850</v>
      </c>
      <c r="P46" s="11"/>
      <c r="Q46" s="11"/>
      <c r="R46" s="11"/>
      <c r="S46" s="11"/>
      <c r="T46" s="11"/>
      <c r="U46" s="11"/>
      <c r="V46" s="11"/>
      <c r="W46" s="11"/>
    </row>
    <row r="47" spans="1:23" s="2" customFormat="1" ht="13.5" customHeight="1">
      <c r="A47" s="18" t="s">
        <v>118</v>
      </c>
      <c r="B47" s="3"/>
      <c r="C47" s="3"/>
      <c r="D47" s="3"/>
      <c r="E47" s="3"/>
      <c r="F47" s="17" t="s">
        <v>110</v>
      </c>
      <c r="G47" s="17" t="s">
        <v>110</v>
      </c>
      <c r="H47" s="17" t="s">
        <v>110</v>
      </c>
      <c r="I47" s="17" t="s">
        <v>110</v>
      </c>
      <c r="J47" s="17" t="s">
        <v>110</v>
      </c>
      <c r="K47" s="17" t="s">
        <v>110</v>
      </c>
      <c r="L47" s="17" t="s">
        <v>110</v>
      </c>
      <c r="M47" s="17" t="s">
        <v>110</v>
      </c>
      <c r="N47" s="17">
        <v>3364</v>
      </c>
      <c r="O47" s="17">
        <v>86606309</v>
      </c>
      <c r="P47" s="11"/>
      <c r="Q47" s="11"/>
      <c r="R47" s="11"/>
      <c r="S47" s="11"/>
      <c r="T47" s="11"/>
      <c r="U47" s="11"/>
      <c r="V47" s="11"/>
      <c r="W47" s="11"/>
    </row>
    <row r="48" spans="1:23" s="2" customFormat="1" ht="13.5" customHeight="1">
      <c r="A48" s="18" t="s">
        <v>99</v>
      </c>
      <c r="B48" s="3">
        <v>1675</v>
      </c>
      <c r="C48" s="3">
        <v>59250698</v>
      </c>
      <c r="D48" s="3">
        <v>1658</v>
      </c>
      <c r="E48" s="3">
        <v>50409417</v>
      </c>
      <c r="F48" s="17">
        <v>1710</v>
      </c>
      <c r="G48" s="17">
        <v>52720708</v>
      </c>
      <c r="H48" s="17">
        <v>1729</v>
      </c>
      <c r="I48" s="17">
        <v>50208313</v>
      </c>
      <c r="J48" s="17">
        <v>1757</v>
      </c>
      <c r="K48" s="17">
        <v>51974026</v>
      </c>
      <c r="L48" s="17">
        <v>1739</v>
      </c>
      <c r="M48" s="17">
        <v>48145529</v>
      </c>
      <c r="N48" s="17" t="s">
        <v>110</v>
      </c>
      <c r="O48" s="17" t="s">
        <v>110</v>
      </c>
      <c r="P48" s="11"/>
      <c r="Q48" s="11"/>
      <c r="R48" s="11"/>
      <c r="S48" s="11"/>
      <c r="T48" s="11"/>
      <c r="U48" s="11"/>
      <c r="V48" s="11"/>
      <c r="W48" s="11"/>
    </row>
    <row r="49" spans="1:23" s="2" customFormat="1" ht="13.5" customHeight="1">
      <c r="A49" s="18" t="s">
        <v>100</v>
      </c>
      <c r="B49" s="3">
        <v>1646</v>
      </c>
      <c r="C49" s="3">
        <v>48523179</v>
      </c>
      <c r="D49" s="3">
        <v>1572</v>
      </c>
      <c r="E49" s="3">
        <v>39407977</v>
      </c>
      <c r="F49" s="17">
        <v>1544</v>
      </c>
      <c r="G49" s="17">
        <v>40387717</v>
      </c>
      <c r="H49" s="17">
        <v>1527</v>
      </c>
      <c r="I49" s="17">
        <v>39088750</v>
      </c>
      <c r="J49" s="17">
        <v>1575</v>
      </c>
      <c r="K49" s="17">
        <v>37559742</v>
      </c>
      <c r="L49" s="17">
        <v>1547</v>
      </c>
      <c r="M49" s="17">
        <v>35608042</v>
      </c>
      <c r="N49" s="17" t="s">
        <v>110</v>
      </c>
      <c r="O49" s="17" t="s">
        <v>110</v>
      </c>
      <c r="P49" s="11"/>
      <c r="Q49" s="11"/>
      <c r="R49" s="11"/>
      <c r="S49" s="11"/>
      <c r="T49" s="11"/>
      <c r="U49" s="11"/>
      <c r="V49" s="11"/>
      <c r="W49" s="11"/>
    </row>
    <row r="50" spans="1:23" s="2" customFormat="1" ht="13.5" customHeight="1">
      <c r="A50" s="18" t="s">
        <v>119</v>
      </c>
      <c r="B50" s="3"/>
      <c r="C50" s="3"/>
      <c r="D50" s="3"/>
      <c r="E50" s="3"/>
      <c r="F50" s="17" t="s">
        <v>139</v>
      </c>
      <c r="G50" s="17" t="s">
        <v>139</v>
      </c>
      <c r="H50" s="17" t="s">
        <v>139</v>
      </c>
      <c r="I50" s="17" t="s">
        <v>139</v>
      </c>
      <c r="J50" s="17" t="s">
        <v>139</v>
      </c>
      <c r="K50" s="17" t="s">
        <v>139</v>
      </c>
      <c r="L50" s="17" t="s">
        <v>139</v>
      </c>
      <c r="M50" s="17" t="s">
        <v>139</v>
      </c>
      <c r="N50" s="17">
        <v>8693</v>
      </c>
      <c r="O50" s="17">
        <v>230861720</v>
      </c>
      <c r="P50" s="11"/>
      <c r="Q50" s="11"/>
      <c r="R50" s="11"/>
      <c r="S50" s="11"/>
      <c r="T50" s="11"/>
      <c r="U50" s="11"/>
      <c r="V50" s="11"/>
      <c r="W50" s="11"/>
    </row>
    <row r="51" spans="1:23" s="2" customFormat="1" ht="13.5" customHeight="1">
      <c r="A51" s="18" t="s">
        <v>97</v>
      </c>
      <c r="B51" s="3">
        <v>5238</v>
      </c>
      <c r="C51" s="3">
        <v>181138647</v>
      </c>
      <c r="D51" s="3">
        <v>5197</v>
      </c>
      <c r="E51" s="3">
        <v>152186330</v>
      </c>
      <c r="F51" s="17">
        <v>4898</v>
      </c>
      <c r="G51" s="17">
        <v>151170066</v>
      </c>
      <c r="H51" s="17">
        <v>4951</v>
      </c>
      <c r="I51" s="17">
        <v>144180087</v>
      </c>
      <c r="J51" s="17">
        <v>4844</v>
      </c>
      <c r="K51" s="17">
        <v>138505005</v>
      </c>
      <c r="L51" s="17">
        <v>4861</v>
      </c>
      <c r="M51" s="17">
        <v>135030225</v>
      </c>
      <c r="N51" s="17" t="s">
        <v>139</v>
      </c>
      <c r="O51" s="17" t="s">
        <v>139</v>
      </c>
      <c r="P51" s="11"/>
      <c r="Q51" s="11"/>
      <c r="R51" s="11"/>
      <c r="S51" s="11"/>
      <c r="T51" s="11"/>
      <c r="U51" s="11"/>
      <c r="V51" s="11"/>
      <c r="W51" s="11"/>
    </row>
    <row r="52" spans="1:23" s="2" customFormat="1" ht="13.5" customHeight="1">
      <c r="A52" s="18" t="s">
        <v>96</v>
      </c>
      <c r="B52" s="3">
        <v>3723</v>
      </c>
      <c r="C52" s="3">
        <v>121216511</v>
      </c>
      <c r="D52" s="3">
        <v>3670</v>
      </c>
      <c r="E52" s="3">
        <v>96200595</v>
      </c>
      <c r="F52" s="17">
        <v>3561</v>
      </c>
      <c r="G52" s="17">
        <v>100951044</v>
      </c>
      <c r="H52" s="17">
        <v>3515</v>
      </c>
      <c r="I52" s="17">
        <v>98462040</v>
      </c>
      <c r="J52" s="17">
        <v>3428</v>
      </c>
      <c r="K52" s="17">
        <v>93961810</v>
      </c>
      <c r="L52" s="17">
        <v>3443</v>
      </c>
      <c r="M52" s="17">
        <v>90178780</v>
      </c>
      <c r="N52" s="17" t="s">
        <v>139</v>
      </c>
      <c r="O52" s="17" t="s">
        <v>139</v>
      </c>
      <c r="P52" s="11"/>
      <c r="Q52" s="11"/>
      <c r="R52" s="11"/>
      <c r="S52" s="11"/>
      <c r="T52" s="11"/>
      <c r="U52" s="11"/>
      <c r="V52" s="11"/>
      <c r="W52" s="11"/>
    </row>
    <row r="53" spans="1:23" s="2" customFormat="1" ht="13.5" customHeight="1">
      <c r="A53" s="18"/>
      <c r="B53" s="3"/>
      <c r="C53" s="3"/>
      <c r="D53" s="3"/>
      <c r="E53" s="3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1"/>
      <c r="Q53" s="11"/>
      <c r="R53" s="11"/>
      <c r="S53" s="11"/>
      <c r="T53" s="11"/>
      <c r="U53" s="11"/>
      <c r="V53" s="11"/>
      <c r="W53" s="11"/>
    </row>
    <row r="54" spans="1:23" s="2" customFormat="1" ht="13.5" customHeight="1">
      <c r="A54" s="10" t="s">
        <v>120</v>
      </c>
      <c r="B54" s="10"/>
      <c r="C54" s="10"/>
      <c r="D54" s="10"/>
      <c r="E54" s="10"/>
      <c r="F54" s="21"/>
      <c r="G54" s="21"/>
      <c r="H54" s="21"/>
      <c r="I54" s="21"/>
      <c r="J54" s="21"/>
      <c r="K54" s="21"/>
      <c r="L54" s="21"/>
      <c r="M54" s="21"/>
      <c r="N54" s="21">
        <v>59424</v>
      </c>
      <c r="O54" s="21">
        <v>1765495963</v>
      </c>
      <c r="P54" s="11"/>
      <c r="Q54" s="11"/>
      <c r="R54" s="11"/>
      <c r="S54" s="11"/>
      <c r="T54" s="11"/>
      <c r="U54" s="11"/>
      <c r="V54" s="11"/>
      <c r="W54" s="11"/>
    </row>
    <row r="55" spans="1:23" s="2" customFormat="1" ht="13.5" customHeight="1">
      <c r="A55" s="30" t="s">
        <v>121</v>
      </c>
      <c r="B55" s="10">
        <f>SUM(B56:B60)</f>
        <v>60266</v>
      </c>
      <c r="C55" s="10">
        <f>SUM(C56:C60)</f>
        <v>2234028668</v>
      </c>
      <c r="D55" s="10">
        <f>SUM(D56:D60)</f>
        <v>58358</v>
      </c>
      <c r="E55" s="10">
        <f>SUM(E56:E60)</f>
        <v>1832973345</v>
      </c>
      <c r="F55" s="21">
        <v>60200</v>
      </c>
      <c r="G55" s="21">
        <v>1877564010</v>
      </c>
      <c r="H55" s="21">
        <v>59456</v>
      </c>
      <c r="I55" s="21">
        <v>1821621997</v>
      </c>
      <c r="J55" s="21">
        <v>58499</v>
      </c>
      <c r="K55" s="21">
        <v>1752440138</v>
      </c>
      <c r="L55" s="21">
        <v>58373</v>
      </c>
      <c r="M55" s="21">
        <v>1673091758</v>
      </c>
      <c r="N55" s="22" t="s">
        <v>141</v>
      </c>
      <c r="O55" s="22" t="s">
        <v>141</v>
      </c>
      <c r="P55" s="11"/>
      <c r="Q55" s="11"/>
      <c r="R55" s="11"/>
      <c r="S55" s="11"/>
      <c r="T55" s="11"/>
      <c r="U55" s="11"/>
      <c r="V55" s="11"/>
      <c r="W55" s="11"/>
    </row>
    <row r="56" spans="1:23" s="2" customFormat="1" ht="13.5" customHeight="1">
      <c r="A56" s="18" t="s">
        <v>28</v>
      </c>
      <c r="B56" s="3">
        <v>20424</v>
      </c>
      <c r="C56" s="3">
        <v>693754070</v>
      </c>
      <c r="D56" s="3">
        <v>19636</v>
      </c>
      <c r="E56" s="3">
        <v>567320778</v>
      </c>
      <c r="F56" s="17">
        <v>19902</v>
      </c>
      <c r="G56" s="17">
        <v>590579818</v>
      </c>
      <c r="H56" s="17">
        <v>19631</v>
      </c>
      <c r="I56" s="17">
        <v>549240480</v>
      </c>
      <c r="J56" s="17">
        <v>19029</v>
      </c>
      <c r="K56" s="17">
        <v>511773669</v>
      </c>
      <c r="L56" s="17">
        <v>18903</v>
      </c>
      <c r="M56" s="17">
        <v>486413108</v>
      </c>
      <c r="N56" s="17">
        <v>19090</v>
      </c>
      <c r="O56" s="17">
        <v>513839920</v>
      </c>
      <c r="P56" s="11"/>
      <c r="Q56" s="11"/>
      <c r="R56" s="11"/>
      <c r="S56" s="11"/>
      <c r="T56" s="11"/>
      <c r="U56" s="11"/>
      <c r="V56" s="11"/>
      <c r="W56" s="11"/>
    </row>
    <row r="57" spans="1:23" s="2" customFormat="1" ht="13.5" customHeight="1">
      <c r="A57" s="18" t="s">
        <v>30</v>
      </c>
      <c r="B57" s="3">
        <v>7235</v>
      </c>
      <c r="C57" s="3">
        <v>274785428</v>
      </c>
      <c r="D57" s="3">
        <v>6836</v>
      </c>
      <c r="E57" s="3">
        <v>212844046</v>
      </c>
      <c r="F57" s="17">
        <v>6850</v>
      </c>
      <c r="G57" s="17">
        <v>210205393</v>
      </c>
      <c r="H57" s="17">
        <v>6694</v>
      </c>
      <c r="I57" s="17">
        <v>207586958</v>
      </c>
      <c r="J57" s="17">
        <v>6641</v>
      </c>
      <c r="K57" s="17">
        <v>202569157</v>
      </c>
      <c r="L57" s="17">
        <v>6655</v>
      </c>
      <c r="M57" s="17">
        <v>192859163</v>
      </c>
      <c r="N57" s="17">
        <v>6720</v>
      </c>
      <c r="O57" s="17">
        <v>201642837</v>
      </c>
      <c r="P57" s="11"/>
      <c r="Q57" s="11"/>
      <c r="R57" s="11"/>
      <c r="S57" s="11"/>
      <c r="T57" s="11"/>
      <c r="U57" s="11"/>
      <c r="V57" s="11"/>
      <c r="W57" s="11"/>
    </row>
    <row r="58" spans="1:23" s="2" customFormat="1" ht="13.5" customHeight="1">
      <c r="A58" s="18" t="s">
        <v>29</v>
      </c>
      <c r="B58" s="3">
        <v>12344</v>
      </c>
      <c r="C58" s="3">
        <v>446398725</v>
      </c>
      <c r="D58" s="3">
        <v>11970</v>
      </c>
      <c r="E58" s="3">
        <v>364743654</v>
      </c>
      <c r="F58" s="17">
        <v>12233</v>
      </c>
      <c r="G58" s="17">
        <v>369732761</v>
      </c>
      <c r="H58" s="17">
        <v>12025</v>
      </c>
      <c r="I58" s="17">
        <v>368241940</v>
      </c>
      <c r="J58" s="17">
        <v>11982</v>
      </c>
      <c r="K58" s="17">
        <v>357145849</v>
      </c>
      <c r="L58" s="17">
        <v>11920</v>
      </c>
      <c r="M58" s="17">
        <v>338425387</v>
      </c>
      <c r="N58" s="17">
        <v>12108</v>
      </c>
      <c r="O58" s="17">
        <v>352610000</v>
      </c>
      <c r="P58" s="11"/>
      <c r="Q58" s="11"/>
      <c r="R58" s="11"/>
      <c r="S58" s="11"/>
      <c r="T58" s="11"/>
      <c r="U58" s="11"/>
      <c r="V58" s="11"/>
      <c r="W58" s="11"/>
    </row>
    <row r="59" spans="1:23" s="2" customFormat="1" ht="13.5" customHeight="1">
      <c r="A59" s="18" t="s">
        <v>31</v>
      </c>
      <c r="B59" s="3">
        <v>12154</v>
      </c>
      <c r="C59" s="3">
        <v>482877431</v>
      </c>
      <c r="D59" s="3">
        <v>12041</v>
      </c>
      <c r="E59" s="3">
        <v>412187120</v>
      </c>
      <c r="F59" s="17">
        <v>12691</v>
      </c>
      <c r="G59" s="17">
        <v>425078580</v>
      </c>
      <c r="H59" s="17">
        <v>12611</v>
      </c>
      <c r="I59" s="17">
        <v>421580478</v>
      </c>
      <c r="J59" s="17">
        <v>12504</v>
      </c>
      <c r="K59" s="17">
        <v>416400990</v>
      </c>
      <c r="L59" s="17">
        <v>12549</v>
      </c>
      <c r="M59" s="17">
        <v>405578746</v>
      </c>
      <c r="N59" s="17">
        <v>12910</v>
      </c>
      <c r="O59" s="17">
        <v>431215037</v>
      </c>
      <c r="P59" s="11"/>
      <c r="Q59" s="11"/>
      <c r="R59" s="11"/>
      <c r="S59" s="11"/>
      <c r="T59" s="11"/>
      <c r="U59" s="11"/>
      <c r="V59" s="11"/>
      <c r="W59" s="11"/>
    </row>
    <row r="60" spans="1:23" s="2" customFormat="1" ht="13.5" customHeight="1">
      <c r="A60" s="18" t="s">
        <v>32</v>
      </c>
      <c r="B60" s="3">
        <v>8109</v>
      </c>
      <c r="C60" s="3">
        <v>336213014</v>
      </c>
      <c r="D60" s="3">
        <v>7875</v>
      </c>
      <c r="E60" s="3">
        <v>275877747</v>
      </c>
      <c r="F60" s="17">
        <v>8524</v>
      </c>
      <c r="G60" s="17">
        <v>281967458</v>
      </c>
      <c r="H60" s="17">
        <v>8495</v>
      </c>
      <c r="I60" s="17">
        <v>274972141</v>
      </c>
      <c r="J60" s="17">
        <v>8343</v>
      </c>
      <c r="K60" s="17">
        <v>264550473</v>
      </c>
      <c r="L60" s="17">
        <v>8346</v>
      </c>
      <c r="M60" s="17">
        <v>249815354</v>
      </c>
      <c r="N60" s="17">
        <v>8596</v>
      </c>
      <c r="O60" s="17">
        <v>266188169</v>
      </c>
      <c r="P60" s="11"/>
      <c r="Q60" s="11"/>
      <c r="R60" s="11"/>
      <c r="S60" s="11"/>
      <c r="T60" s="11"/>
      <c r="U60" s="11"/>
      <c r="V60" s="11"/>
      <c r="W60" s="11"/>
    </row>
    <row r="61" spans="1:23" s="2" customFormat="1" ht="13.5" customHeight="1">
      <c r="A61" s="18"/>
      <c r="B61" s="3"/>
      <c r="C61" s="3"/>
      <c r="D61" s="3"/>
      <c r="E61" s="3"/>
      <c r="F61" s="17"/>
      <c r="G61" s="17"/>
      <c r="H61" s="22"/>
      <c r="I61" s="17"/>
      <c r="J61" s="17"/>
      <c r="K61" s="17"/>
      <c r="L61" s="17"/>
      <c r="M61" s="17"/>
      <c r="N61" s="17"/>
      <c r="O61" s="17"/>
      <c r="P61" s="11"/>
      <c r="Q61" s="11"/>
      <c r="R61" s="11"/>
      <c r="S61" s="11"/>
      <c r="T61" s="11"/>
      <c r="U61" s="11"/>
      <c r="V61" s="11"/>
      <c r="W61" s="11"/>
    </row>
    <row r="62" spans="1:23" s="2" customFormat="1" ht="13.5" customHeight="1">
      <c r="A62" s="10" t="s">
        <v>122</v>
      </c>
      <c r="B62" s="10"/>
      <c r="C62" s="10"/>
      <c r="D62" s="10"/>
      <c r="E62" s="10"/>
      <c r="F62" s="21"/>
      <c r="G62" s="21"/>
      <c r="H62" s="21"/>
      <c r="I62" s="21"/>
      <c r="J62" s="21"/>
      <c r="K62" s="21"/>
      <c r="L62" s="21"/>
      <c r="M62" s="21"/>
      <c r="N62" s="21">
        <v>174624</v>
      </c>
      <c r="O62" s="21">
        <v>4707015255</v>
      </c>
      <c r="P62" s="11"/>
      <c r="Q62" s="11"/>
      <c r="R62" s="11"/>
      <c r="S62" s="11"/>
      <c r="T62" s="11"/>
      <c r="U62" s="11"/>
      <c r="V62" s="11"/>
      <c r="W62" s="11"/>
    </row>
    <row r="63" spans="1:23" s="2" customFormat="1" ht="13.5" customHeight="1">
      <c r="A63" s="30" t="s">
        <v>123</v>
      </c>
      <c r="B63" s="10">
        <f>SUM(B64:B69)</f>
        <v>50458</v>
      </c>
      <c r="C63" s="10">
        <f>SUM(C64:C69)</f>
        <v>1745651409</v>
      </c>
      <c r="D63" s="10">
        <f>SUM(D64:D69)</f>
        <v>48259</v>
      </c>
      <c r="E63" s="10">
        <f>SUM(E64:E69)</f>
        <v>1445085376</v>
      </c>
      <c r="F63" s="21">
        <v>48459</v>
      </c>
      <c r="G63" s="21">
        <v>1424311485</v>
      </c>
      <c r="H63" s="21">
        <v>47741</v>
      </c>
      <c r="I63" s="21">
        <v>1355230118</v>
      </c>
      <c r="J63" s="21">
        <v>46254</v>
      </c>
      <c r="K63" s="21">
        <v>1267149905</v>
      </c>
      <c r="L63" s="21">
        <v>45935</v>
      </c>
      <c r="M63" s="21">
        <v>1216228246</v>
      </c>
      <c r="N63" s="21" t="s">
        <v>143</v>
      </c>
      <c r="O63" s="21" t="s">
        <v>143</v>
      </c>
      <c r="P63" s="11"/>
      <c r="Q63" s="11"/>
      <c r="R63" s="11"/>
      <c r="S63" s="11"/>
      <c r="T63" s="11"/>
      <c r="U63" s="11"/>
      <c r="V63" s="11"/>
      <c r="W63" s="11"/>
    </row>
    <row r="64" spans="1:23" s="2" customFormat="1" ht="13.5" customHeight="1">
      <c r="A64" s="18" t="s">
        <v>33</v>
      </c>
      <c r="B64" s="3">
        <v>25591</v>
      </c>
      <c r="C64" s="3">
        <v>951281595</v>
      </c>
      <c r="D64" s="3">
        <v>24475</v>
      </c>
      <c r="E64" s="3">
        <v>797223792</v>
      </c>
      <c r="F64" s="17">
        <v>24602</v>
      </c>
      <c r="G64" s="17">
        <v>759880570</v>
      </c>
      <c r="H64" s="17">
        <v>24267</v>
      </c>
      <c r="I64" s="17">
        <v>720124351</v>
      </c>
      <c r="J64" s="17">
        <v>23530</v>
      </c>
      <c r="K64" s="17">
        <v>677444262</v>
      </c>
      <c r="L64" s="17">
        <v>23364</v>
      </c>
      <c r="M64" s="17">
        <v>648959665</v>
      </c>
      <c r="N64" s="17">
        <v>23705</v>
      </c>
      <c r="O64" s="17">
        <v>673527468</v>
      </c>
      <c r="P64" s="11"/>
      <c r="Q64" s="11"/>
      <c r="R64" s="11"/>
      <c r="S64" s="11"/>
      <c r="T64" s="11"/>
      <c r="U64" s="11"/>
      <c r="V64" s="11"/>
      <c r="W64" s="11"/>
    </row>
    <row r="65" spans="1:23" s="2" customFormat="1" ht="13.5" customHeight="1">
      <c r="A65" s="18" t="s">
        <v>131</v>
      </c>
      <c r="B65" s="3"/>
      <c r="C65" s="3"/>
      <c r="D65" s="3"/>
      <c r="E65" s="3"/>
      <c r="F65" s="17" t="s">
        <v>110</v>
      </c>
      <c r="G65" s="17" t="s">
        <v>110</v>
      </c>
      <c r="H65" s="17" t="s">
        <v>110</v>
      </c>
      <c r="I65" s="17" t="s">
        <v>110</v>
      </c>
      <c r="J65" s="17" t="s">
        <v>110</v>
      </c>
      <c r="K65" s="17" t="s">
        <v>110</v>
      </c>
      <c r="L65" s="17" t="s">
        <v>110</v>
      </c>
      <c r="M65" s="17" t="s">
        <v>110</v>
      </c>
      <c r="N65" s="17">
        <v>12091</v>
      </c>
      <c r="O65" s="17">
        <v>306110859</v>
      </c>
      <c r="P65" s="11"/>
      <c r="Q65" s="11"/>
      <c r="R65" s="11"/>
      <c r="S65" s="11"/>
      <c r="T65" s="11"/>
      <c r="U65" s="11"/>
      <c r="V65" s="11"/>
      <c r="W65" s="11"/>
    </row>
    <row r="66" spans="1:23" s="2" customFormat="1" ht="13.5" customHeight="1">
      <c r="A66" s="18" t="s">
        <v>34</v>
      </c>
      <c r="B66" s="3">
        <v>8552</v>
      </c>
      <c r="C66" s="3">
        <v>270510620</v>
      </c>
      <c r="D66" s="3">
        <v>8175</v>
      </c>
      <c r="E66" s="3">
        <v>217968040</v>
      </c>
      <c r="F66" s="17">
        <v>8297</v>
      </c>
      <c r="G66" s="17">
        <v>226824980</v>
      </c>
      <c r="H66" s="17">
        <v>8173</v>
      </c>
      <c r="I66" s="17">
        <v>221239850</v>
      </c>
      <c r="J66" s="17">
        <v>7949</v>
      </c>
      <c r="K66" s="17">
        <v>208906330</v>
      </c>
      <c r="L66" s="17">
        <v>7835</v>
      </c>
      <c r="M66" s="17">
        <v>195240300</v>
      </c>
      <c r="N66" s="17" t="s">
        <v>110</v>
      </c>
      <c r="O66" s="17" t="s">
        <v>110</v>
      </c>
      <c r="P66" s="11"/>
      <c r="Q66" s="11"/>
      <c r="R66" s="11"/>
      <c r="S66" s="11"/>
      <c r="T66" s="11"/>
      <c r="U66" s="11"/>
      <c r="V66" s="11"/>
      <c r="W66" s="11"/>
    </row>
    <row r="67" spans="1:23" s="2" customFormat="1" ht="13.5" customHeight="1">
      <c r="A67" s="18" t="s">
        <v>36</v>
      </c>
      <c r="B67" s="3">
        <v>4168</v>
      </c>
      <c r="C67" s="3">
        <v>128900245</v>
      </c>
      <c r="D67" s="3">
        <v>4051</v>
      </c>
      <c r="E67" s="3">
        <v>105387037</v>
      </c>
      <c r="F67" s="17">
        <v>4061</v>
      </c>
      <c r="G67" s="17">
        <v>109649160</v>
      </c>
      <c r="H67" s="17">
        <v>4021</v>
      </c>
      <c r="I67" s="17">
        <v>103392843</v>
      </c>
      <c r="J67" s="17">
        <v>3825</v>
      </c>
      <c r="K67" s="17">
        <v>95870881</v>
      </c>
      <c r="L67" s="17">
        <v>3796</v>
      </c>
      <c r="M67" s="17">
        <v>91121358</v>
      </c>
      <c r="N67" s="17" t="s">
        <v>110</v>
      </c>
      <c r="O67" s="17" t="s">
        <v>110</v>
      </c>
      <c r="P67" s="11"/>
      <c r="Q67" s="11"/>
      <c r="R67" s="11"/>
      <c r="S67" s="11"/>
      <c r="T67" s="11"/>
      <c r="U67" s="11"/>
      <c r="V67" s="11"/>
      <c r="W67" s="11"/>
    </row>
    <row r="68" spans="1:23" s="2" customFormat="1" ht="13.5" customHeight="1">
      <c r="A68" s="18" t="s">
        <v>35</v>
      </c>
      <c r="B68" s="3">
        <v>4114</v>
      </c>
      <c r="C68" s="3">
        <v>131465284</v>
      </c>
      <c r="D68" s="3">
        <v>4018</v>
      </c>
      <c r="E68" s="3">
        <v>108979682</v>
      </c>
      <c r="F68" s="17">
        <v>3808</v>
      </c>
      <c r="G68" s="17">
        <v>107008746</v>
      </c>
      <c r="H68" s="17">
        <v>3757</v>
      </c>
      <c r="I68" s="17">
        <v>101354847</v>
      </c>
      <c r="J68" s="17">
        <v>3622</v>
      </c>
      <c r="K68" s="17">
        <v>93742672</v>
      </c>
      <c r="L68" s="17">
        <v>3650</v>
      </c>
      <c r="M68" s="17">
        <v>92325087</v>
      </c>
      <c r="N68" s="17">
        <v>3616</v>
      </c>
      <c r="O68" s="17">
        <v>90081028</v>
      </c>
      <c r="P68" s="11"/>
      <c r="Q68" s="11"/>
      <c r="R68" s="11"/>
      <c r="S68" s="11"/>
      <c r="T68" s="11"/>
      <c r="U68" s="11"/>
      <c r="V68" s="11"/>
      <c r="W68" s="11"/>
    </row>
    <row r="69" spans="1:23" s="2" customFormat="1" ht="13.5" customHeight="1">
      <c r="A69" s="33" t="s">
        <v>37</v>
      </c>
      <c r="B69" s="12">
        <v>8033</v>
      </c>
      <c r="C69" s="12">
        <v>263493665</v>
      </c>
      <c r="D69" s="12">
        <v>7540</v>
      </c>
      <c r="E69" s="12">
        <v>215526825</v>
      </c>
      <c r="F69" s="41">
        <v>7691</v>
      </c>
      <c r="G69" s="41">
        <v>220948029</v>
      </c>
      <c r="H69" s="41">
        <v>7523</v>
      </c>
      <c r="I69" s="41">
        <v>209118227</v>
      </c>
      <c r="J69" s="41">
        <v>7328</v>
      </c>
      <c r="K69" s="41">
        <v>191185760</v>
      </c>
      <c r="L69" s="41">
        <v>7290</v>
      </c>
      <c r="M69" s="41">
        <v>188581836</v>
      </c>
      <c r="N69" s="41">
        <v>7433</v>
      </c>
      <c r="O69" s="41">
        <v>192404515</v>
      </c>
      <c r="P69" s="11"/>
      <c r="Q69" s="11"/>
      <c r="R69" s="11"/>
      <c r="S69" s="11"/>
      <c r="T69" s="11"/>
      <c r="U69" s="11"/>
      <c r="V69" s="11"/>
      <c r="W69" s="11"/>
    </row>
    <row r="70" spans="6:23" s="2" customFormat="1" ht="12" customHeight="1">
      <c r="F70" s="39"/>
      <c r="G70" s="39"/>
      <c r="H70" s="39"/>
      <c r="I70" s="39"/>
      <c r="J70" s="39"/>
      <c r="K70" s="39"/>
      <c r="L70" s="39"/>
      <c r="M70" s="39"/>
      <c r="N70" s="25"/>
      <c r="O70" s="25"/>
      <c r="P70" s="11"/>
      <c r="Q70" s="11"/>
      <c r="R70" s="11"/>
      <c r="S70" s="11"/>
      <c r="T70" s="11"/>
      <c r="U70" s="11"/>
      <c r="V70" s="11"/>
      <c r="W70" s="11"/>
    </row>
    <row r="71" spans="6:23" s="2" customFormat="1" ht="13.5" customHeight="1">
      <c r="F71" s="39"/>
      <c r="G71" s="39"/>
      <c r="H71" s="39"/>
      <c r="I71" s="39"/>
      <c r="J71" s="39"/>
      <c r="K71" s="39"/>
      <c r="L71" s="39"/>
      <c r="M71" s="39"/>
      <c r="N71" s="25"/>
      <c r="O71" s="25"/>
      <c r="P71" s="11"/>
      <c r="Q71" s="11"/>
      <c r="R71" s="11"/>
      <c r="S71" s="11"/>
      <c r="T71" s="11"/>
      <c r="U71" s="11"/>
      <c r="V71" s="11"/>
      <c r="W71" s="11"/>
    </row>
    <row r="72" spans="1:23" s="2" customFormat="1" ht="13.5" customHeight="1">
      <c r="A72" s="31"/>
      <c r="B72" s="32"/>
      <c r="C72" s="32"/>
      <c r="D72" s="32"/>
      <c r="E72" s="32"/>
      <c r="F72" s="29" t="s">
        <v>3</v>
      </c>
      <c r="G72" s="27" t="s">
        <v>4</v>
      </c>
      <c r="H72" s="29" t="s">
        <v>3</v>
      </c>
      <c r="I72" s="27" t="s">
        <v>4</v>
      </c>
      <c r="J72" s="29" t="s">
        <v>3</v>
      </c>
      <c r="K72" s="27" t="s">
        <v>4</v>
      </c>
      <c r="L72" s="29" t="s">
        <v>3</v>
      </c>
      <c r="M72" s="27" t="s">
        <v>4</v>
      </c>
      <c r="N72" s="29" t="s">
        <v>3</v>
      </c>
      <c r="O72" s="27" t="s">
        <v>4</v>
      </c>
      <c r="P72" s="11"/>
      <c r="Q72" s="11"/>
      <c r="R72" s="11"/>
      <c r="S72" s="11"/>
      <c r="T72" s="11"/>
      <c r="U72" s="11"/>
      <c r="V72" s="11"/>
      <c r="W72" s="11"/>
    </row>
    <row r="73" spans="1:23" s="2" customFormat="1" ht="13.5" customHeight="1">
      <c r="A73" s="30" t="s">
        <v>124</v>
      </c>
      <c r="B73" s="10">
        <f>SUM(B74:B80)</f>
        <v>45114</v>
      </c>
      <c r="C73" s="10">
        <f>SUM(C74:C80)</f>
        <v>1461062384</v>
      </c>
      <c r="D73" s="10">
        <f>SUM(D74:D80)</f>
        <v>43336</v>
      </c>
      <c r="E73" s="10">
        <f>SUM(E74:E80)</f>
        <v>1166772389</v>
      </c>
      <c r="F73" s="21">
        <v>51489</v>
      </c>
      <c r="G73" s="21">
        <v>1418962423</v>
      </c>
      <c r="H73" s="21">
        <v>50618</v>
      </c>
      <c r="I73" s="21">
        <v>1370891426</v>
      </c>
      <c r="J73" s="21">
        <v>50107</v>
      </c>
      <c r="K73" s="21">
        <v>1310394569</v>
      </c>
      <c r="L73" s="21">
        <v>48696</v>
      </c>
      <c r="M73" s="21">
        <v>1252698706</v>
      </c>
      <c r="N73" s="21" t="s">
        <v>110</v>
      </c>
      <c r="O73" s="21" t="s">
        <v>110</v>
      </c>
      <c r="P73" s="11"/>
      <c r="Q73" s="11"/>
      <c r="R73" s="11"/>
      <c r="S73" s="11"/>
      <c r="T73" s="11"/>
      <c r="U73" s="11"/>
      <c r="V73" s="11"/>
      <c r="W73" s="11"/>
    </row>
    <row r="74" spans="1:23" s="2" customFormat="1" ht="13.5" customHeight="1">
      <c r="A74" s="18" t="s">
        <v>38</v>
      </c>
      <c r="B74" s="3">
        <v>21408</v>
      </c>
      <c r="C74" s="3">
        <v>757558804</v>
      </c>
      <c r="D74" s="3">
        <v>20387</v>
      </c>
      <c r="E74" s="3">
        <v>612520266</v>
      </c>
      <c r="F74" s="17">
        <v>19888</v>
      </c>
      <c r="G74" s="17">
        <v>615599874</v>
      </c>
      <c r="H74" s="17">
        <v>19620</v>
      </c>
      <c r="I74" s="17">
        <v>594281424</v>
      </c>
      <c r="J74" s="17">
        <v>19053</v>
      </c>
      <c r="K74" s="17">
        <v>575245411</v>
      </c>
      <c r="L74" s="17">
        <v>19130</v>
      </c>
      <c r="M74" s="17">
        <v>546204289</v>
      </c>
      <c r="N74" s="17">
        <v>19170</v>
      </c>
      <c r="O74" s="17">
        <v>557813158</v>
      </c>
      <c r="P74" s="11"/>
      <c r="Q74" s="11"/>
      <c r="R74" s="11"/>
      <c r="S74" s="11"/>
      <c r="T74" s="11"/>
      <c r="U74" s="11"/>
      <c r="V74" s="11"/>
      <c r="W74" s="11"/>
    </row>
    <row r="75" spans="1:23" s="2" customFormat="1" ht="13.5" customHeight="1">
      <c r="A75" s="18" t="s">
        <v>39</v>
      </c>
      <c r="B75" s="3">
        <v>5112</v>
      </c>
      <c r="C75" s="3">
        <v>171494452</v>
      </c>
      <c r="D75" s="3">
        <v>5093</v>
      </c>
      <c r="E75" s="3">
        <v>138800600</v>
      </c>
      <c r="F75" s="17">
        <v>5117</v>
      </c>
      <c r="G75" s="17">
        <v>143309900</v>
      </c>
      <c r="H75" s="17">
        <v>4990</v>
      </c>
      <c r="I75" s="17">
        <v>136206900</v>
      </c>
      <c r="J75" s="17">
        <v>4762</v>
      </c>
      <c r="K75" s="17">
        <v>122267376</v>
      </c>
      <c r="L75" s="17">
        <v>4789</v>
      </c>
      <c r="M75" s="17">
        <v>122558162</v>
      </c>
      <c r="N75" s="17">
        <v>4819</v>
      </c>
      <c r="O75" s="17">
        <v>122784778</v>
      </c>
      <c r="P75" s="11"/>
      <c r="Q75" s="11"/>
      <c r="R75" s="11"/>
      <c r="S75" s="11"/>
      <c r="T75" s="11"/>
      <c r="U75" s="11"/>
      <c r="V75" s="11"/>
      <c r="W75" s="11"/>
    </row>
    <row r="76" spans="1:23" s="2" customFormat="1" ht="13.5" customHeight="1">
      <c r="A76" s="18" t="s">
        <v>40</v>
      </c>
      <c r="B76" s="3">
        <v>4773</v>
      </c>
      <c r="C76" s="3">
        <v>143751449</v>
      </c>
      <c r="D76" s="3">
        <v>4467</v>
      </c>
      <c r="E76" s="3">
        <v>114975355</v>
      </c>
      <c r="F76" s="17">
        <v>4394</v>
      </c>
      <c r="G76" s="17">
        <v>115114777</v>
      </c>
      <c r="H76" s="17">
        <v>4281</v>
      </c>
      <c r="I76" s="17">
        <v>107727772</v>
      </c>
      <c r="J76" s="17">
        <v>4112</v>
      </c>
      <c r="K76" s="17">
        <v>101815044</v>
      </c>
      <c r="L76" s="17">
        <v>4048</v>
      </c>
      <c r="M76" s="17">
        <v>98600068</v>
      </c>
      <c r="N76" s="17">
        <v>4089</v>
      </c>
      <c r="O76" s="17">
        <v>95822106</v>
      </c>
      <c r="P76" s="11"/>
      <c r="Q76" s="11"/>
      <c r="R76" s="11"/>
      <c r="S76" s="11"/>
      <c r="T76" s="11"/>
      <c r="U76" s="11"/>
      <c r="V76" s="11"/>
      <c r="W76" s="11"/>
    </row>
    <row r="77" spans="1:23" s="2" customFormat="1" ht="13.5" customHeight="1">
      <c r="A77" s="18" t="s">
        <v>43</v>
      </c>
      <c r="B77" s="3">
        <v>3674</v>
      </c>
      <c r="C77" s="3">
        <v>110339728</v>
      </c>
      <c r="D77" s="3">
        <v>3679</v>
      </c>
      <c r="E77" s="3">
        <v>86882186</v>
      </c>
      <c r="F77" s="17">
        <v>3452</v>
      </c>
      <c r="G77" s="17">
        <v>88840042</v>
      </c>
      <c r="H77" s="17">
        <v>3502</v>
      </c>
      <c r="I77" s="17">
        <v>88168808</v>
      </c>
      <c r="J77" s="17">
        <v>3373</v>
      </c>
      <c r="K77" s="17">
        <v>87763400</v>
      </c>
      <c r="L77" s="17">
        <v>3258</v>
      </c>
      <c r="M77" s="17">
        <v>78134299</v>
      </c>
      <c r="N77" s="17">
        <v>3316</v>
      </c>
      <c r="O77" s="17">
        <v>81263656</v>
      </c>
      <c r="P77" s="11"/>
      <c r="Q77" s="11"/>
      <c r="R77" s="11"/>
      <c r="S77" s="11"/>
      <c r="T77" s="11"/>
      <c r="U77" s="11"/>
      <c r="V77" s="11"/>
      <c r="W77" s="11"/>
    </row>
    <row r="78" spans="1:23" s="2" customFormat="1" ht="13.5" customHeight="1">
      <c r="A78" s="18" t="s">
        <v>42</v>
      </c>
      <c r="B78" s="3">
        <v>6997</v>
      </c>
      <c r="C78" s="3">
        <v>179557294</v>
      </c>
      <c r="D78" s="3">
        <v>6663</v>
      </c>
      <c r="E78" s="3">
        <v>135348994</v>
      </c>
      <c r="F78" s="17">
        <v>6550</v>
      </c>
      <c r="G78" s="17">
        <v>147064054</v>
      </c>
      <c r="H78" s="17">
        <v>6341</v>
      </c>
      <c r="I78" s="17">
        <v>143032585</v>
      </c>
      <c r="J78" s="17">
        <v>6113</v>
      </c>
      <c r="K78" s="17">
        <v>135914617</v>
      </c>
      <c r="L78" s="17">
        <v>6046</v>
      </c>
      <c r="M78" s="17">
        <v>132726580</v>
      </c>
      <c r="N78" s="17">
        <v>6126</v>
      </c>
      <c r="O78" s="17">
        <v>139675392</v>
      </c>
      <c r="P78" s="11"/>
      <c r="Q78" s="11"/>
      <c r="R78" s="11"/>
      <c r="S78" s="11"/>
      <c r="T78" s="11"/>
      <c r="U78" s="11"/>
      <c r="V78" s="11"/>
      <c r="W78" s="11"/>
    </row>
    <row r="79" spans="1:23" s="2" customFormat="1" ht="13.5" customHeight="1">
      <c r="A79" s="18" t="s">
        <v>46</v>
      </c>
      <c r="B79" s="3">
        <v>1976</v>
      </c>
      <c r="C79" s="3">
        <v>59660093</v>
      </c>
      <c r="D79" s="3">
        <v>1910</v>
      </c>
      <c r="E79" s="3">
        <v>49020629</v>
      </c>
      <c r="F79" s="17">
        <v>1938</v>
      </c>
      <c r="G79" s="17">
        <v>53201905</v>
      </c>
      <c r="H79" s="17">
        <v>1882</v>
      </c>
      <c r="I79" s="17">
        <v>51764452</v>
      </c>
      <c r="J79" s="17">
        <v>1866</v>
      </c>
      <c r="K79" s="17">
        <v>47116125</v>
      </c>
      <c r="L79" s="17">
        <v>1830</v>
      </c>
      <c r="M79" s="17">
        <v>45653365</v>
      </c>
      <c r="N79" s="17">
        <v>1847</v>
      </c>
      <c r="O79" s="17">
        <v>44139018</v>
      </c>
      <c r="P79" s="11"/>
      <c r="Q79" s="11"/>
      <c r="R79" s="11"/>
      <c r="S79" s="11"/>
      <c r="T79" s="11"/>
      <c r="U79" s="11"/>
      <c r="V79" s="11"/>
      <c r="W79" s="11"/>
    </row>
    <row r="80" spans="1:23" s="2" customFormat="1" ht="13.5" customHeight="1">
      <c r="A80" s="18" t="s">
        <v>144</v>
      </c>
      <c r="B80" s="3">
        <v>1174</v>
      </c>
      <c r="C80" s="3">
        <v>38700564</v>
      </c>
      <c r="D80" s="3">
        <v>1137</v>
      </c>
      <c r="E80" s="3">
        <v>29224359</v>
      </c>
      <c r="F80" s="17">
        <v>1154</v>
      </c>
      <c r="G80" s="17">
        <v>30795781</v>
      </c>
      <c r="H80" s="17">
        <v>1159</v>
      </c>
      <c r="I80" s="17">
        <v>29294715</v>
      </c>
      <c r="J80" s="17">
        <v>1132</v>
      </c>
      <c r="K80" s="17">
        <v>27989626</v>
      </c>
      <c r="L80" s="17">
        <v>1107</v>
      </c>
      <c r="M80" s="17">
        <v>25396328</v>
      </c>
      <c r="N80" s="17">
        <v>1142</v>
      </c>
      <c r="O80" s="17">
        <v>26263425</v>
      </c>
      <c r="P80" s="11"/>
      <c r="Q80" s="11"/>
      <c r="R80" s="11"/>
      <c r="S80" s="11"/>
      <c r="T80" s="11"/>
      <c r="U80" s="11"/>
      <c r="V80" s="11"/>
      <c r="W80" s="11"/>
    </row>
    <row r="81" spans="1:23" s="2" customFormat="1" ht="13.5" customHeight="1">
      <c r="A81" s="18" t="s">
        <v>126</v>
      </c>
      <c r="B81" s="3"/>
      <c r="C81" s="3"/>
      <c r="D81" s="3"/>
      <c r="E81" s="3"/>
      <c r="F81" s="17" t="s">
        <v>110</v>
      </c>
      <c r="G81" s="17" t="s">
        <v>110</v>
      </c>
      <c r="H81" s="17" t="s">
        <v>110</v>
      </c>
      <c r="I81" s="17" t="s">
        <v>110</v>
      </c>
      <c r="J81" s="17" t="s">
        <v>110</v>
      </c>
      <c r="K81" s="17" t="s">
        <v>110</v>
      </c>
      <c r="L81" s="17" t="s">
        <v>110</v>
      </c>
      <c r="M81" s="17" t="s">
        <v>110</v>
      </c>
      <c r="N81" s="17">
        <v>8930</v>
      </c>
      <c r="O81" s="17">
        <v>208095797</v>
      </c>
      <c r="P81" s="11"/>
      <c r="Q81" s="11"/>
      <c r="R81" s="11"/>
      <c r="S81" s="11"/>
      <c r="T81" s="11"/>
      <c r="U81" s="11"/>
      <c r="V81" s="11"/>
      <c r="W81" s="11"/>
    </row>
    <row r="82" spans="1:23" s="2" customFormat="1" ht="13.5" customHeight="1">
      <c r="A82" s="18" t="s">
        <v>41</v>
      </c>
      <c r="B82" s="3">
        <v>2676</v>
      </c>
      <c r="C82" s="3">
        <v>80355378</v>
      </c>
      <c r="D82" s="3">
        <v>2622</v>
      </c>
      <c r="E82" s="3">
        <v>62079049</v>
      </c>
      <c r="F82" s="17">
        <v>2671</v>
      </c>
      <c r="G82" s="17">
        <v>69302549</v>
      </c>
      <c r="H82" s="17">
        <v>2629</v>
      </c>
      <c r="I82" s="17">
        <v>67355784</v>
      </c>
      <c r="J82" s="17">
        <v>3666</v>
      </c>
      <c r="K82" s="17">
        <v>63195260</v>
      </c>
      <c r="L82" s="17">
        <v>2543</v>
      </c>
      <c r="M82" s="17">
        <v>61260410</v>
      </c>
      <c r="N82" s="17" t="s">
        <v>110</v>
      </c>
      <c r="O82" s="17" t="s">
        <v>110</v>
      </c>
      <c r="P82" s="11"/>
      <c r="Q82" s="11"/>
      <c r="R82" s="11"/>
      <c r="S82" s="11"/>
      <c r="T82" s="11"/>
      <c r="U82" s="11"/>
      <c r="V82" s="11"/>
      <c r="W82" s="11"/>
    </row>
    <row r="83" spans="1:23" s="2" customFormat="1" ht="13.5" customHeight="1">
      <c r="A83" s="18" t="s">
        <v>44</v>
      </c>
      <c r="B83" s="3">
        <v>3639</v>
      </c>
      <c r="C83" s="3">
        <v>103715110</v>
      </c>
      <c r="D83" s="3">
        <v>3504</v>
      </c>
      <c r="E83" s="3">
        <v>81498473</v>
      </c>
      <c r="F83" s="17">
        <v>3579</v>
      </c>
      <c r="G83" s="17">
        <v>86566361</v>
      </c>
      <c r="H83" s="17">
        <v>3529</v>
      </c>
      <c r="I83" s="17">
        <v>83534046</v>
      </c>
      <c r="J83" s="17">
        <v>3446</v>
      </c>
      <c r="K83" s="17">
        <v>82538670</v>
      </c>
      <c r="L83" s="17">
        <v>3433</v>
      </c>
      <c r="M83" s="17">
        <v>79612895</v>
      </c>
      <c r="N83" s="17" t="s">
        <v>110</v>
      </c>
      <c r="O83" s="17" t="s">
        <v>110</v>
      </c>
      <c r="P83" s="11"/>
      <c r="Q83" s="11"/>
      <c r="R83" s="11"/>
      <c r="S83" s="11"/>
      <c r="T83" s="11"/>
      <c r="U83" s="11"/>
      <c r="V83" s="11"/>
      <c r="W83" s="11"/>
    </row>
    <row r="84" spans="1:23" s="2" customFormat="1" ht="13.5" customHeight="1">
      <c r="A84" s="18" t="s">
        <v>45</v>
      </c>
      <c r="B84" s="3">
        <v>2766</v>
      </c>
      <c r="C84" s="3">
        <v>76972013</v>
      </c>
      <c r="D84" s="3">
        <v>2655</v>
      </c>
      <c r="E84" s="3">
        <v>60849961</v>
      </c>
      <c r="F84" s="17">
        <v>2746</v>
      </c>
      <c r="G84" s="17">
        <v>69167180</v>
      </c>
      <c r="H84" s="17">
        <v>2685</v>
      </c>
      <c r="I84" s="17">
        <v>69524940</v>
      </c>
      <c r="J84" s="17">
        <v>2584</v>
      </c>
      <c r="K84" s="17">
        <v>66549040</v>
      </c>
      <c r="L84" s="17">
        <v>2512</v>
      </c>
      <c r="M84" s="17">
        <v>62552310</v>
      </c>
      <c r="N84" s="17" t="s">
        <v>110</v>
      </c>
      <c r="O84" s="17" t="s">
        <v>110</v>
      </c>
      <c r="P84" s="11"/>
      <c r="Q84" s="11"/>
      <c r="R84" s="11"/>
      <c r="S84" s="11"/>
      <c r="T84" s="11"/>
      <c r="U84" s="11"/>
      <c r="V84" s="11"/>
      <c r="W84" s="11"/>
    </row>
    <row r="85" spans="1:23" s="2" customFormat="1" ht="13.5" customHeight="1">
      <c r="A85" s="30" t="s">
        <v>125</v>
      </c>
      <c r="B85" s="10">
        <f>SUM(B86:B96)</f>
        <v>83637</v>
      </c>
      <c r="C85" s="10">
        <f>SUM(C86:C96)</f>
        <v>2773089614</v>
      </c>
      <c r="D85" s="10">
        <f>SUM(D86:D96)</f>
        <v>77519</v>
      </c>
      <c r="E85" s="10">
        <f>SUM(E86:E96)</f>
        <v>2265126981</v>
      </c>
      <c r="F85" s="21">
        <v>77986</v>
      </c>
      <c r="G85" s="21">
        <v>2347147332</v>
      </c>
      <c r="H85" s="21">
        <v>77277</v>
      </c>
      <c r="I85" s="21">
        <v>2303561438</v>
      </c>
      <c r="J85" s="21">
        <v>75325</v>
      </c>
      <c r="K85" s="21">
        <v>2177164420</v>
      </c>
      <c r="L85" s="21">
        <v>74879</v>
      </c>
      <c r="M85" s="21">
        <v>2114069582</v>
      </c>
      <c r="N85" s="21" t="s">
        <v>110</v>
      </c>
      <c r="O85" s="21" t="s">
        <v>110</v>
      </c>
      <c r="P85" s="11"/>
      <c r="Q85" s="11"/>
      <c r="R85" s="11"/>
      <c r="S85" s="11"/>
      <c r="T85" s="11"/>
      <c r="U85" s="11"/>
      <c r="V85" s="11"/>
      <c r="W85" s="11"/>
    </row>
    <row r="86" spans="1:23" s="2" customFormat="1" ht="13.5" customHeight="1">
      <c r="A86" s="18" t="s">
        <v>47</v>
      </c>
      <c r="B86" s="3">
        <v>33197</v>
      </c>
      <c r="C86" s="3">
        <v>1295114620</v>
      </c>
      <c r="D86" s="3">
        <v>32117</v>
      </c>
      <c r="E86" s="3">
        <v>1087366331</v>
      </c>
      <c r="F86" s="17">
        <v>32104</v>
      </c>
      <c r="G86" s="17">
        <v>1127638420</v>
      </c>
      <c r="H86" s="17">
        <v>31855</v>
      </c>
      <c r="I86" s="17">
        <v>1101877317</v>
      </c>
      <c r="J86" s="17">
        <v>31572</v>
      </c>
      <c r="K86" s="17">
        <v>1057565258</v>
      </c>
      <c r="L86" s="17">
        <v>31693</v>
      </c>
      <c r="M86" s="17">
        <v>1048727696</v>
      </c>
      <c r="N86" s="17">
        <v>55721</v>
      </c>
      <c r="O86" s="17">
        <v>1656746787</v>
      </c>
      <c r="P86" s="11"/>
      <c r="Q86" s="11"/>
      <c r="R86" s="11"/>
      <c r="S86" s="11"/>
      <c r="T86" s="11"/>
      <c r="U86" s="11"/>
      <c r="V86" s="11"/>
      <c r="W86" s="11"/>
    </row>
    <row r="87" spans="1:23" s="2" customFormat="1" ht="13.5" customHeight="1">
      <c r="A87" s="18" t="s">
        <v>53</v>
      </c>
      <c r="B87" s="3">
        <v>4563</v>
      </c>
      <c r="C87" s="3">
        <v>146588648</v>
      </c>
      <c r="D87" s="3">
        <v>4364</v>
      </c>
      <c r="E87" s="3">
        <v>113661303</v>
      </c>
      <c r="F87" s="17">
        <v>4516</v>
      </c>
      <c r="G87" s="17">
        <v>119413829</v>
      </c>
      <c r="H87" s="17">
        <v>4446</v>
      </c>
      <c r="I87" s="17">
        <v>116098926</v>
      </c>
      <c r="J87" s="17">
        <v>4337</v>
      </c>
      <c r="K87" s="17">
        <v>110973619</v>
      </c>
      <c r="L87" s="17">
        <v>4322</v>
      </c>
      <c r="M87" s="17">
        <v>106942234</v>
      </c>
      <c r="N87" s="17" t="s">
        <v>110</v>
      </c>
      <c r="O87" s="17" t="s">
        <v>110</v>
      </c>
      <c r="P87" s="11"/>
      <c r="Q87" s="11"/>
      <c r="R87" s="11"/>
      <c r="S87" s="11"/>
      <c r="T87" s="11"/>
      <c r="U87" s="11"/>
      <c r="V87" s="11"/>
      <c r="W87" s="11"/>
    </row>
    <row r="88" spans="1:23" s="2" customFormat="1" ht="13.5" customHeight="1">
      <c r="A88" s="18" t="s">
        <v>56</v>
      </c>
      <c r="B88" s="3">
        <v>10925</v>
      </c>
      <c r="C88" s="3">
        <v>383092092</v>
      </c>
      <c r="D88" s="3">
        <v>10528</v>
      </c>
      <c r="E88" s="3">
        <v>312856856</v>
      </c>
      <c r="F88" s="17">
        <v>10749</v>
      </c>
      <c r="G88" s="17">
        <v>326547650</v>
      </c>
      <c r="H88" s="17">
        <v>10665</v>
      </c>
      <c r="I88" s="17">
        <v>327651905</v>
      </c>
      <c r="J88" s="17">
        <v>10300</v>
      </c>
      <c r="K88" s="17">
        <v>300497289</v>
      </c>
      <c r="L88" s="17">
        <v>10160</v>
      </c>
      <c r="M88" s="17">
        <v>285057040</v>
      </c>
      <c r="N88" s="17" t="s">
        <v>110</v>
      </c>
      <c r="O88" s="17" t="s">
        <v>110</v>
      </c>
      <c r="P88" s="11"/>
      <c r="Q88" s="11"/>
      <c r="R88" s="11"/>
      <c r="S88" s="11"/>
      <c r="T88" s="11"/>
      <c r="U88" s="11"/>
      <c r="V88" s="11"/>
      <c r="W88" s="11"/>
    </row>
    <row r="89" spans="1:23" s="2" customFormat="1" ht="13.5" customHeight="1">
      <c r="A89" s="18" t="s">
        <v>55</v>
      </c>
      <c r="B89" s="3">
        <v>4380</v>
      </c>
      <c r="C89" s="3">
        <v>145662493</v>
      </c>
      <c r="D89" s="3">
        <v>4157</v>
      </c>
      <c r="E89" s="3">
        <v>119890962</v>
      </c>
      <c r="F89" s="17">
        <v>4303</v>
      </c>
      <c r="G89" s="17">
        <v>119603148</v>
      </c>
      <c r="H89" s="17">
        <v>4253</v>
      </c>
      <c r="I89" s="17">
        <v>116411249</v>
      </c>
      <c r="J89" s="17">
        <v>4202</v>
      </c>
      <c r="K89" s="17">
        <v>117676675</v>
      </c>
      <c r="L89" s="17">
        <v>4071</v>
      </c>
      <c r="M89" s="17">
        <v>110143551</v>
      </c>
      <c r="N89" s="17" t="s">
        <v>110</v>
      </c>
      <c r="O89" s="17" t="s">
        <v>110</v>
      </c>
      <c r="P89" s="11"/>
      <c r="Q89" s="11"/>
      <c r="R89" s="11"/>
      <c r="S89" s="11"/>
      <c r="T89" s="11"/>
      <c r="U89" s="11"/>
      <c r="V89" s="11"/>
      <c r="W89" s="11"/>
    </row>
    <row r="90" spans="1:23" s="2" customFormat="1" ht="13.5" customHeight="1">
      <c r="A90" s="18" t="s">
        <v>54</v>
      </c>
      <c r="B90" s="3">
        <v>2985</v>
      </c>
      <c r="C90" s="3">
        <v>99501960</v>
      </c>
      <c r="D90" s="3">
        <v>2809</v>
      </c>
      <c r="E90" s="3">
        <v>69243378</v>
      </c>
      <c r="F90" s="17">
        <v>2812</v>
      </c>
      <c r="G90" s="17">
        <v>71248000</v>
      </c>
      <c r="H90" s="17">
        <v>2740</v>
      </c>
      <c r="I90" s="17">
        <v>68362620</v>
      </c>
      <c r="J90" s="17">
        <v>2598</v>
      </c>
      <c r="K90" s="17">
        <v>62742100</v>
      </c>
      <c r="L90" s="17">
        <v>2542</v>
      </c>
      <c r="M90" s="17">
        <v>58692800</v>
      </c>
      <c r="N90" s="17" t="s">
        <v>110</v>
      </c>
      <c r="O90" s="17" t="s">
        <v>110</v>
      </c>
      <c r="P90" s="11"/>
      <c r="Q90" s="11"/>
      <c r="R90" s="11"/>
      <c r="S90" s="11"/>
      <c r="T90" s="11"/>
      <c r="U90" s="11"/>
      <c r="V90" s="11"/>
      <c r="W90" s="11"/>
    </row>
    <row r="91" spans="1:23" s="2" customFormat="1" ht="13.5" customHeight="1">
      <c r="A91" s="18" t="s">
        <v>132</v>
      </c>
      <c r="B91" s="3"/>
      <c r="C91" s="3"/>
      <c r="D91" s="3"/>
      <c r="E91" s="3"/>
      <c r="F91" s="17" t="s">
        <v>109</v>
      </c>
      <c r="G91" s="17" t="s">
        <v>109</v>
      </c>
      <c r="H91" s="17" t="s">
        <v>109</v>
      </c>
      <c r="I91" s="17" t="s">
        <v>109</v>
      </c>
      <c r="J91" s="17" t="s">
        <v>109</v>
      </c>
      <c r="K91" s="17" t="s">
        <v>109</v>
      </c>
      <c r="L91" s="17" t="s">
        <v>109</v>
      </c>
      <c r="M91" s="17" t="s">
        <v>109</v>
      </c>
      <c r="N91" s="17">
        <v>16703</v>
      </c>
      <c r="O91" s="17">
        <v>365938621</v>
      </c>
      <c r="P91" s="11"/>
      <c r="Q91" s="11"/>
      <c r="R91" s="11"/>
      <c r="S91" s="11"/>
      <c r="T91" s="11"/>
      <c r="U91" s="11"/>
      <c r="V91" s="11"/>
      <c r="W91" s="11"/>
    </row>
    <row r="92" spans="1:23" s="2" customFormat="1" ht="13.5" customHeight="1">
      <c r="A92" s="18" t="s">
        <v>48</v>
      </c>
      <c r="B92" s="3">
        <v>4402</v>
      </c>
      <c r="C92" s="3">
        <v>111454156</v>
      </c>
      <c r="D92" s="3">
        <v>4269</v>
      </c>
      <c r="E92" s="3">
        <v>85360841</v>
      </c>
      <c r="F92" s="17">
        <v>4151</v>
      </c>
      <c r="G92" s="17">
        <v>89804200</v>
      </c>
      <c r="H92" s="17">
        <v>4125</v>
      </c>
      <c r="I92" s="17">
        <v>87690000</v>
      </c>
      <c r="J92" s="17">
        <v>4003</v>
      </c>
      <c r="K92" s="17">
        <v>82373750</v>
      </c>
      <c r="L92" s="17">
        <v>3958</v>
      </c>
      <c r="M92" s="17">
        <v>77521700</v>
      </c>
      <c r="N92" s="17" t="s">
        <v>109</v>
      </c>
      <c r="O92" s="17" t="s">
        <v>109</v>
      </c>
      <c r="P92" s="11"/>
      <c r="Q92" s="11"/>
      <c r="R92" s="11"/>
      <c r="S92" s="11"/>
      <c r="T92" s="11"/>
      <c r="U92" s="11"/>
      <c r="V92" s="11"/>
      <c r="W92" s="11"/>
    </row>
    <row r="93" spans="1:23" s="2" customFormat="1" ht="13.5" customHeight="1">
      <c r="A93" s="18" t="s">
        <v>50</v>
      </c>
      <c r="B93" s="3">
        <v>7520</v>
      </c>
      <c r="C93" s="3">
        <v>220296920</v>
      </c>
      <c r="D93" s="3">
        <v>7219</v>
      </c>
      <c r="E93" s="3">
        <v>174491537</v>
      </c>
      <c r="F93" s="17">
        <v>7204</v>
      </c>
      <c r="G93" s="17">
        <v>175912432</v>
      </c>
      <c r="H93" s="17">
        <v>7224</v>
      </c>
      <c r="I93" s="17">
        <v>174459432</v>
      </c>
      <c r="J93" s="17">
        <v>6815</v>
      </c>
      <c r="K93" s="17">
        <v>165402266</v>
      </c>
      <c r="L93" s="17">
        <v>6727</v>
      </c>
      <c r="M93" s="17">
        <v>154194161</v>
      </c>
      <c r="N93" s="17" t="s">
        <v>109</v>
      </c>
      <c r="O93" s="17" t="s">
        <v>109</v>
      </c>
      <c r="P93" s="11"/>
      <c r="Q93" s="11"/>
      <c r="R93" s="11"/>
      <c r="S93" s="11"/>
      <c r="T93" s="11"/>
      <c r="U93" s="11"/>
      <c r="V93" s="11"/>
      <c r="W93" s="11"/>
    </row>
    <row r="94" spans="1:23" s="2" customFormat="1" ht="13.5" customHeight="1">
      <c r="A94" s="18" t="s">
        <v>51</v>
      </c>
      <c r="B94" s="3">
        <v>2498</v>
      </c>
      <c r="C94" s="3">
        <v>66872697</v>
      </c>
      <c r="D94" s="3">
        <v>2385</v>
      </c>
      <c r="E94" s="3">
        <v>50338865</v>
      </c>
      <c r="F94" s="17">
        <v>2375</v>
      </c>
      <c r="G94" s="17">
        <v>54766840</v>
      </c>
      <c r="H94" s="17">
        <v>2328</v>
      </c>
      <c r="I94" s="17">
        <v>52336200</v>
      </c>
      <c r="J94" s="17">
        <v>2226</v>
      </c>
      <c r="K94" s="17">
        <v>45768100</v>
      </c>
      <c r="L94" s="17">
        <v>2155</v>
      </c>
      <c r="M94" s="17">
        <v>44159900</v>
      </c>
      <c r="N94" s="17" t="s">
        <v>109</v>
      </c>
      <c r="O94" s="17" t="s">
        <v>109</v>
      </c>
      <c r="P94" s="11"/>
      <c r="Q94" s="11"/>
      <c r="R94" s="11"/>
      <c r="S94" s="11"/>
      <c r="T94" s="11"/>
      <c r="U94" s="11"/>
      <c r="V94" s="11"/>
      <c r="W94" s="11"/>
    </row>
    <row r="95" spans="1:23" s="2" customFormat="1" ht="13.5" customHeight="1">
      <c r="A95" s="18" t="s">
        <v>49</v>
      </c>
      <c r="B95" s="3">
        <v>4138</v>
      </c>
      <c r="C95" s="3">
        <v>120870090</v>
      </c>
      <c r="D95" s="3">
        <v>3880</v>
      </c>
      <c r="E95" s="3">
        <v>96680308</v>
      </c>
      <c r="F95" s="17">
        <v>3896</v>
      </c>
      <c r="G95" s="17">
        <v>104694363</v>
      </c>
      <c r="H95" s="17">
        <v>3827</v>
      </c>
      <c r="I95" s="17">
        <v>101843856</v>
      </c>
      <c r="J95" s="17">
        <v>3649</v>
      </c>
      <c r="K95" s="17">
        <v>91345103</v>
      </c>
      <c r="L95" s="17">
        <v>3644</v>
      </c>
      <c r="M95" s="17">
        <v>88820445</v>
      </c>
      <c r="N95" s="17" t="s">
        <v>109</v>
      </c>
      <c r="O95" s="17" t="s">
        <v>109</v>
      </c>
      <c r="P95" s="11"/>
      <c r="Q95" s="11"/>
      <c r="R95" s="11"/>
      <c r="S95" s="11"/>
      <c r="T95" s="11"/>
      <c r="U95" s="11"/>
      <c r="V95" s="11"/>
      <c r="W95" s="11"/>
    </row>
    <row r="96" spans="1:23" s="2" customFormat="1" ht="13.5" customHeight="1">
      <c r="A96" s="18" t="s">
        <v>52</v>
      </c>
      <c r="B96" s="3">
        <v>9029</v>
      </c>
      <c r="C96" s="3">
        <v>183635938</v>
      </c>
      <c r="D96" s="3">
        <v>5791</v>
      </c>
      <c r="E96" s="3">
        <v>155236600</v>
      </c>
      <c r="F96" s="17">
        <v>5876</v>
      </c>
      <c r="G96" s="17">
        <v>157518450</v>
      </c>
      <c r="H96" s="17">
        <v>5814</v>
      </c>
      <c r="I96" s="17">
        <v>156829933</v>
      </c>
      <c r="J96" s="17">
        <v>5623</v>
      </c>
      <c r="K96" s="17">
        <v>142820260</v>
      </c>
      <c r="L96" s="17">
        <v>5607</v>
      </c>
      <c r="M96" s="17">
        <v>139810055</v>
      </c>
      <c r="N96" s="17">
        <v>5916</v>
      </c>
      <c r="O96" s="17">
        <v>146348647</v>
      </c>
      <c r="P96" s="11"/>
      <c r="Q96" s="11"/>
      <c r="R96" s="11"/>
      <c r="S96" s="11"/>
      <c r="T96" s="11"/>
      <c r="U96" s="11"/>
      <c r="V96" s="11"/>
      <c r="W96" s="11"/>
    </row>
    <row r="97" spans="1:23" s="2" customFormat="1" ht="13.5" customHeight="1">
      <c r="A97" s="18"/>
      <c r="B97" s="3"/>
      <c r="C97" s="3"/>
      <c r="D97" s="3"/>
      <c r="E97" s="3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1"/>
      <c r="Q97" s="11"/>
      <c r="R97" s="11"/>
      <c r="S97" s="11"/>
      <c r="T97" s="11"/>
      <c r="U97" s="11"/>
      <c r="V97" s="11"/>
      <c r="W97" s="11"/>
    </row>
    <row r="98" spans="1:23" s="2" customFormat="1" ht="13.5" customHeight="1">
      <c r="A98" s="10" t="s">
        <v>127</v>
      </c>
      <c r="B98" s="10"/>
      <c r="C98" s="10"/>
      <c r="D98" s="10"/>
      <c r="E98" s="10"/>
      <c r="F98" s="21"/>
      <c r="G98" s="21"/>
      <c r="H98" s="21"/>
      <c r="I98" s="21"/>
      <c r="J98" s="21"/>
      <c r="K98" s="21"/>
      <c r="L98" s="21"/>
      <c r="M98" s="21"/>
      <c r="N98" s="21">
        <v>383698</v>
      </c>
      <c r="O98" s="21">
        <v>11544088729</v>
      </c>
      <c r="P98" s="11"/>
      <c r="Q98" s="11"/>
      <c r="R98" s="11"/>
      <c r="S98" s="11"/>
      <c r="T98" s="11"/>
      <c r="U98" s="11"/>
      <c r="V98" s="11"/>
      <c r="W98" s="11"/>
    </row>
    <row r="99" spans="1:23" s="2" customFormat="1" ht="13.5" customHeight="1">
      <c r="A99" s="30" t="s">
        <v>128</v>
      </c>
      <c r="B99" s="10">
        <f>SUM(B100:B117)</f>
        <v>195152</v>
      </c>
      <c r="C99" s="10">
        <f>SUM(C100:C117)</f>
        <v>8173940476</v>
      </c>
      <c r="D99" s="10">
        <f>SUM(D100:D117)</f>
        <v>186133</v>
      </c>
      <c r="E99" s="10">
        <f>SUM(E100:E117)</f>
        <v>6701896958</v>
      </c>
      <c r="F99" s="21">
        <v>193027</v>
      </c>
      <c r="G99" s="21">
        <v>6856923238</v>
      </c>
      <c r="H99" s="21">
        <v>192647</v>
      </c>
      <c r="I99" s="21">
        <v>6665569070</v>
      </c>
      <c r="J99" s="21">
        <v>190282</v>
      </c>
      <c r="K99" s="21">
        <v>6532548104</v>
      </c>
      <c r="L99" s="21">
        <v>204349</v>
      </c>
      <c r="M99" s="21">
        <v>6641106112</v>
      </c>
      <c r="N99" s="21" t="s">
        <v>145</v>
      </c>
      <c r="O99" s="21" t="s">
        <v>145</v>
      </c>
      <c r="P99" s="11"/>
      <c r="Q99" s="11"/>
      <c r="R99" s="11"/>
      <c r="S99" s="11"/>
      <c r="T99" s="11"/>
      <c r="U99" s="11"/>
      <c r="V99" s="11"/>
      <c r="W99" s="11"/>
    </row>
    <row r="100" spans="1:23" s="2" customFormat="1" ht="13.5" customHeight="1">
      <c r="A100" s="18" t="s">
        <v>57</v>
      </c>
      <c r="B100" s="3">
        <v>98313</v>
      </c>
      <c r="C100" s="3">
        <v>4553305513</v>
      </c>
      <c r="D100" s="3">
        <v>94305</v>
      </c>
      <c r="E100" s="3">
        <v>3777740392</v>
      </c>
      <c r="F100" s="17">
        <v>97024</v>
      </c>
      <c r="G100" s="17">
        <v>3850593878</v>
      </c>
      <c r="H100" s="17">
        <v>96850</v>
      </c>
      <c r="I100" s="17">
        <v>3772563867</v>
      </c>
      <c r="J100" s="17">
        <v>95901</v>
      </c>
      <c r="K100" s="17">
        <v>3731447134</v>
      </c>
      <c r="L100" s="17">
        <v>123776</v>
      </c>
      <c r="M100" s="17">
        <v>4331263958</v>
      </c>
      <c r="N100" s="17">
        <v>125814</v>
      </c>
      <c r="O100" s="17">
        <v>4516081409</v>
      </c>
      <c r="P100" s="11"/>
      <c r="Q100" s="11"/>
      <c r="R100" s="11"/>
      <c r="S100" s="11"/>
      <c r="T100" s="11"/>
      <c r="U100" s="11"/>
      <c r="V100" s="11"/>
      <c r="W100" s="11"/>
    </row>
    <row r="101" spans="1:23" s="2" customFormat="1" ht="13.5" customHeight="1">
      <c r="A101" s="18" t="s">
        <v>70</v>
      </c>
      <c r="B101" s="3">
        <v>8100</v>
      </c>
      <c r="C101" s="3">
        <v>307614364</v>
      </c>
      <c r="D101" s="3">
        <v>7769</v>
      </c>
      <c r="E101" s="3">
        <v>238242901</v>
      </c>
      <c r="F101" s="17">
        <v>8063</v>
      </c>
      <c r="G101" s="17">
        <v>235579035</v>
      </c>
      <c r="H101" s="17">
        <v>7928</v>
      </c>
      <c r="I101" s="17">
        <v>224498503</v>
      </c>
      <c r="J101" s="17">
        <v>7798</v>
      </c>
      <c r="K101" s="17">
        <v>214189228</v>
      </c>
      <c r="L101" s="17" t="s">
        <v>150</v>
      </c>
      <c r="M101" s="17" t="s">
        <v>145</v>
      </c>
      <c r="N101" s="17" t="s">
        <v>145</v>
      </c>
      <c r="O101" s="17" t="s">
        <v>145</v>
      </c>
      <c r="P101" s="11"/>
      <c r="Q101" s="11"/>
      <c r="R101" s="11"/>
      <c r="S101" s="11"/>
      <c r="T101" s="11"/>
      <c r="U101" s="11"/>
      <c r="V101" s="11"/>
      <c r="W101" s="11"/>
    </row>
    <row r="102" spans="1:23" s="2" customFormat="1" ht="13.5" customHeight="1">
      <c r="A102" s="18" t="s">
        <v>66</v>
      </c>
      <c r="B102" s="3">
        <v>7268</v>
      </c>
      <c r="C102" s="3">
        <v>305570730</v>
      </c>
      <c r="D102" s="3">
        <v>7036</v>
      </c>
      <c r="E102" s="3">
        <v>230058218</v>
      </c>
      <c r="F102" s="17">
        <v>7393</v>
      </c>
      <c r="G102" s="17">
        <v>247377191</v>
      </c>
      <c r="H102" s="17">
        <v>7420</v>
      </c>
      <c r="I102" s="17">
        <v>229257773</v>
      </c>
      <c r="J102" s="17">
        <v>7410</v>
      </c>
      <c r="K102" s="17">
        <v>221868612</v>
      </c>
      <c r="L102" s="17" t="s">
        <v>150</v>
      </c>
      <c r="M102" s="17" t="s">
        <v>145</v>
      </c>
      <c r="N102" s="17" t="s">
        <v>145</v>
      </c>
      <c r="O102" s="17" t="s">
        <v>145</v>
      </c>
      <c r="P102" s="11"/>
      <c r="Q102" s="11"/>
      <c r="R102" s="11"/>
      <c r="S102" s="11"/>
      <c r="T102" s="11"/>
      <c r="U102" s="11"/>
      <c r="V102" s="11"/>
      <c r="W102" s="11"/>
    </row>
    <row r="103" spans="1:23" s="2" customFormat="1" ht="13.5" customHeight="1">
      <c r="A103" s="18" t="s">
        <v>59</v>
      </c>
      <c r="B103" s="3">
        <v>22023</v>
      </c>
      <c r="C103" s="3">
        <v>1021303596</v>
      </c>
      <c r="D103" s="3">
        <v>20765</v>
      </c>
      <c r="E103" s="3">
        <v>881719858</v>
      </c>
      <c r="F103" s="17">
        <v>22640</v>
      </c>
      <c r="G103" s="17">
        <v>899630036</v>
      </c>
      <c r="H103" s="17">
        <v>22806</v>
      </c>
      <c r="I103" s="17">
        <v>878209399</v>
      </c>
      <c r="J103" s="17">
        <v>22517</v>
      </c>
      <c r="K103" s="17">
        <v>869296369</v>
      </c>
      <c r="L103" s="17">
        <v>24156</v>
      </c>
      <c r="M103" s="17">
        <v>855628622</v>
      </c>
      <c r="N103" s="17">
        <v>25235</v>
      </c>
      <c r="O103" s="17">
        <v>887455984</v>
      </c>
      <c r="P103" s="11"/>
      <c r="Q103" s="11"/>
      <c r="R103" s="11"/>
      <c r="S103" s="11"/>
      <c r="T103" s="11"/>
      <c r="U103" s="11"/>
      <c r="V103" s="11"/>
      <c r="W103" s="11"/>
    </row>
    <row r="104" spans="1:23" s="2" customFormat="1" ht="13.5" customHeight="1">
      <c r="A104" s="18" t="s">
        <v>106</v>
      </c>
      <c r="B104" s="3"/>
      <c r="C104" s="3"/>
      <c r="D104" s="3"/>
      <c r="E104" s="3"/>
      <c r="F104" s="17" t="s">
        <v>146</v>
      </c>
      <c r="G104" s="17" t="s">
        <v>142</v>
      </c>
      <c r="H104" s="17" t="s">
        <v>146</v>
      </c>
      <c r="I104" s="17" t="s">
        <v>142</v>
      </c>
      <c r="J104" s="17" t="s">
        <v>146</v>
      </c>
      <c r="K104" s="17" t="s">
        <v>142</v>
      </c>
      <c r="L104" s="17">
        <v>13126</v>
      </c>
      <c r="M104" s="17">
        <v>299036605</v>
      </c>
      <c r="N104" s="17">
        <v>11580</v>
      </c>
      <c r="O104" s="17">
        <v>312653614</v>
      </c>
      <c r="P104" s="11"/>
      <c r="Q104" s="11"/>
      <c r="R104" s="11"/>
      <c r="S104" s="11"/>
      <c r="T104" s="11"/>
      <c r="U104" s="11"/>
      <c r="V104" s="11"/>
      <c r="W104" s="11"/>
    </row>
    <row r="105" spans="1:23" s="2" customFormat="1" ht="13.5" customHeight="1">
      <c r="A105" s="18" t="s">
        <v>69</v>
      </c>
      <c r="B105" s="3">
        <v>7114</v>
      </c>
      <c r="C105" s="3">
        <v>219483221</v>
      </c>
      <c r="D105" s="3">
        <v>6720</v>
      </c>
      <c r="E105" s="3">
        <v>184726083</v>
      </c>
      <c r="F105" s="17">
        <v>6876</v>
      </c>
      <c r="G105" s="17">
        <v>174992517</v>
      </c>
      <c r="H105" s="17">
        <v>6905</v>
      </c>
      <c r="I105" s="17">
        <v>179142439</v>
      </c>
      <c r="J105" s="17">
        <v>6719</v>
      </c>
      <c r="K105" s="17">
        <v>168482199</v>
      </c>
      <c r="L105" s="17" t="s">
        <v>146</v>
      </c>
      <c r="M105" s="17" t="s">
        <v>142</v>
      </c>
      <c r="N105" s="17" t="s">
        <v>142</v>
      </c>
      <c r="O105" s="17" t="s">
        <v>142</v>
      </c>
      <c r="P105" s="11"/>
      <c r="Q105" s="11"/>
      <c r="R105" s="11"/>
      <c r="S105" s="11"/>
      <c r="T105" s="11"/>
      <c r="U105" s="11"/>
      <c r="V105" s="11"/>
      <c r="W105" s="11"/>
    </row>
    <row r="106" spans="1:23" s="2" customFormat="1" ht="13.5" customHeight="1">
      <c r="A106" s="18" t="s">
        <v>68</v>
      </c>
      <c r="B106" s="3">
        <v>7030</v>
      </c>
      <c r="C106" s="3">
        <v>192935827</v>
      </c>
      <c r="D106" s="3">
        <v>6674</v>
      </c>
      <c r="E106" s="3">
        <v>148285355</v>
      </c>
      <c r="F106" s="17">
        <v>6723</v>
      </c>
      <c r="G106" s="17">
        <v>148287245</v>
      </c>
      <c r="H106" s="17">
        <v>6669</v>
      </c>
      <c r="I106" s="17">
        <v>143913221</v>
      </c>
      <c r="J106" s="17">
        <v>6486</v>
      </c>
      <c r="K106" s="17">
        <v>136811883</v>
      </c>
      <c r="L106" s="17" t="s">
        <v>146</v>
      </c>
      <c r="M106" s="17" t="s">
        <v>142</v>
      </c>
      <c r="N106" s="17" t="s">
        <v>142</v>
      </c>
      <c r="O106" s="17" t="s">
        <v>142</v>
      </c>
      <c r="P106" s="11"/>
      <c r="Q106" s="11"/>
      <c r="R106" s="11"/>
      <c r="S106" s="11"/>
      <c r="T106" s="11"/>
      <c r="U106" s="11"/>
      <c r="V106" s="11"/>
      <c r="W106" s="11"/>
    </row>
    <row r="107" spans="1:23" s="2" customFormat="1" ht="13.5" customHeight="1">
      <c r="A107" s="18" t="s">
        <v>133</v>
      </c>
      <c r="B107" s="3"/>
      <c r="C107" s="3"/>
      <c r="D107" s="3"/>
      <c r="E107" s="3"/>
      <c r="F107" s="17" t="s">
        <v>110</v>
      </c>
      <c r="G107" s="17" t="s">
        <v>110</v>
      </c>
      <c r="H107" s="17" t="s">
        <v>110</v>
      </c>
      <c r="I107" s="17" t="s">
        <v>110</v>
      </c>
      <c r="J107" s="17" t="s">
        <v>110</v>
      </c>
      <c r="K107" s="17" t="s">
        <v>110</v>
      </c>
      <c r="L107" s="17" t="s">
        <v>110</v>
      </c>
      <c r="M107" s="17" t="s">
        <v>110</v>
      </c>
      <c r="N107" s="17">
        <v>24973</v>
      </c>
      <c r="O107" s="17">
        <v>653337208</v>
      </c>
      <c r="P107" s="11"/>
      <c r="Q107" s="11"/>
      <c r="R107" s="11"/>
      <c r="S107" s="11"/>
      <c r="T107" s="11"/>
      <c r="U107" s="11"/>
      <c r="V107" s="11"/>
      <c r="W107" s="11"/>
    </row>
    <row r="108" spans="1:23" s="2" customFormat="1" ht="13.5" customHeight="1">
      <c r="A108" s="18" t="s">
        <v>58</v>
      </c>
      <c r="B108" s="3">
        <v>18469</v>
      </c>
      <c r="C108" s="3">
        <v>661103638</v>
      </c>
      <c r="D108" s="3">
        <v>17449</v>
      </c>
      <c r="E108" s="3">
        <v>536619725</v>
      </c>
      <c r="F108" s="17">
        <v>17733</v>
      </c>
      <c r="G108" s="17">
        <v>543612492</v>
      </c>
      <c r="H108" s="17">
        <v>17670</v>
      </c>
      <c r="I108" s="17">
        <v>529001977</v>
      </c>
      <c r="J108" s="17">
        <v>17349</v>
      </c>
      <c r="K108" s="17">
        <v>505108149</v>
      </c>
      <c r="L108" s="17">
        <v>17340</v>
      </c>
      <c r="M108" s="17">
        <v>490518596</v>
      </c>
      <c r="N108" s="17" t="s">
        <v>110</v>
      </c>
      <c r="O108" s="17" t="s">
        <v>110</v>
      </c>
      <c r="P108" s="11"/>
      <c r="Q108" s="11"/>
      <c r="R108" s="11"/>
      <c r="S108" s="11"/>
      <c r="T108" s="11"/>
      <c r="U108" s="11"/>
      <c r="V108" s="11"/>
      <c r="W108" s="11"/>
    </row>
    <row r="109" spans="1:23" s="2" customFormat="1" ht="13.5" customHeight="1">
      <c r="A109" s="18" t="s">
        <v>62</v>
      </c>
      <c r="B109" s="3">
        <v>3528</v>
      </c>
      <c r="C109" s="3">
        <v>101903551</v>
      </c>
      <c r="D109" s="3">
        <v>3307</v>
      </c>
      <c r="E109" s="3">
        <v>76213813</v>
      </c>
      <c r="F109" s="17">
        <v>3257</v>
      </c>
      <c r="G109" s="17">
        <v>78305001</v>
      </c>
      <c r="H109" s="17">
        <v>3270</v>
      </c>
      <c r="I109" s="17">
        <v>75550864</v>
      </c>
      <c r="J109" s="17">
        <v>3194</v>
      </c>
      <c r="K109" s="17">
        <v>75769941</v>
      </c>
      <c r="L109" s="17">
        <v>3157</v>
      </c>
      <c r="M109" s="17">
        <v>74212797</v>
      </c>
      <c r="N109" s="17" t="s">
        <v>110</v>
      </c>
      <c r="O109" s="17" t="s">
        <v>110</v>
      </c>
      <c r="P109" s="11"/>
      <c r="Q109" s="11"/>
      <c r="R109" s="11"/>
      <c r="S109" s="11"/>
      <c r="T109" s="11"/>
      <c r="U109" s="11"/>
      <c r="V109" s="11"/>
      <c r="W109" s="11"/>
    </row>
    <row r="110" spans="1:23" s="2" customFormat="1" ht="13.5" customHeight="1">
      <c r="A110" s="18" t="s">
        <v>63</v>
      </c>
      <c r="B110" s="3">
        <v>4555</v>
      </c>
      <c r="C110" s="3">
        <v>149642851</v>
      </c>
      <c r="D110" s="3">
        <v>4204</v>
      </c>
      <c r="E110" s="3">
        <v>109101749</v>
      </c>
      <c r="F110" s="17">
        <v>4117</v>
      </c>
      <c r="G110" s="17">
        <v>108896588</v>
      </c>
      <c r="H110" s="17">
        <v>4089</v>
      </c>
      <c r="I110" s="17">
        <v>103449978</v>
      </c>
      <c r="J110" s="17">
        <v>3945</v>
      </c>
      <c r="K110" s="17">
        <v>99903459</v>
      </c>
      <c r="L110" s="17">
        <v>3955</v>
      </c>
      <c r="M110" s="17">
        <v>96021779</v>
      </c>
      <c r="N110" s="17" t="s">
        <v>110</v>
      </c>
      <c r="O110" s="17" t="s">
        <v>110</v>
      </c>
      <c r="P110" s="11"/>
      <c r="Q110" s="11"/>
      <c r="R110" s="11"/>
      <c r="S110" s="11"/>
      <c r="T110" s="11"/>
      <c r="U110" s="11"/>
      <c r="V110" s="11"/>
      <c r="W110" s="11"/>
    </row>
    <row r="111" spans="1:23" s="2" customFormat="1" ht="13.5" customHeight="1">
      <c r="A111" s="19" t="s">
        <v>107</v>
      </c>
      <c r="B111" s="3"/>
      <c r="C111" s="3"/>
      <c r="D111" s="3"/>
      <c r="E111" s="3"/>
      <c r="F111" s="17" t="s">
        <v>104</v>
      </c>
      <c r="G111" s="17" t="s">
        <v>110</v>
      </c>
      <c r="H111" s="17" t="s">
        <v>104</v>
      </c>
      <c r="I111" s="17" t="s">
        <v>110</v>
      </c>
      <c r="J111" s="17" t="s">
        <v>104</v>
      </c>
      <c r="K111" s="17" t="s">
        <v>110</v>
      </c>
      <c r="L111" s="22">
        <v>11796</v>
      </c>
      <c r="M111" s="22">
        <v>317768337</v>
      </c>
      <c r="N111" s="22">
        <v>12359</v>
      </c>
      <c r="O111" s="22">
        <v>329593557</v>
      </c>
      <c r="P111" s="11"/>
      <c r="Q111" s="11"/>
      <c r="R111" s="11"/>
      <c r="S111" s="11"/>
      <c r="T111" s="11"/>
      <c r="U111" s="11"/>
      <c r="V111" s="11"/>
      <c r="W111" s="11"/>
    </row>
    <row r="112" spans="1:23" s="2" customFormat="1" ht="13.5" customHeight="1">
      <c r="A112" s="18" t="s">
        <v>64</v>
      </c>
      <c r="B112" s="3">
        <v>4996</v>
      </c>
      <c r="C112" s="3">
        <v>184027907</v>
      </c>
      <c r="D112" s="3">
        <v>4782</v>
      </c>
      <c r="E112" s="3">
        <v>144898808</v>
      </c>
      <c r="F112" s="17">
        <v>5058</v>
      </c>
      <c r="G112" s="17">
        <v>165009576</v>
      </c>
      <c r="H112" s="17">
        <v>4968</v>
      </c>
      <c r="I112" s="17">
        <v>142149748</v>
      </c>
      <c r="J112" s="17">
        <v>4912</v>
      </c>
      <c r="K112" s="17">
        <v>137056223</v>
      </c>
      <c r="L112" s="17" t="s">
        <v>104</v>
      </c>
      <c r="M112" s="17" t="s">
        <v>110</v>
      </c>
      <c r="N112" s="17" t="s">
        <v>110</v>
      </c>
      <c r="O112" s="17" t="s">
        <v>110</v>
      </c>
      <c r="P112" s="11"/>
      <c r="Q112" s="11"/>
      <c r="R112" s="11"/>
      <c r="S112" s="11"/>
      <c r="T112" s="11"/>
      <c r="U112" s="11"/>
      <c r="V112" s="11"/>
      <c r="W112" s="11"/>
    </row>
    <row r="113" spans="1:23" s="2" customFormat="1" ht="13.5" customHeight="1">
      <c r="A113" s="18" t="s">
        <v>65</v>
      </c>
      <c r="B113" s="3">
        <v>6518</v>
      </c>
      <c r="C113" s="3">
        <v>234788746</v>
      </c>
      <c r="D113" s="3">
        <v>6258</v>
      </c>
      <c r="E113" s="3">
        <v>183176287</v>
      </c>
      <c r="F113" s="17">
        <v>6923</v>
      </c>
      <c r="G113" s="17">
        <v>204671930</v>
      </c>
      <c r="H113" s="17">
        <v>6923</v>
      </c>
      <c r="I113" s="17">
        <v>194263618</v>
      </c>
      <c r="J113" s="17">
        <v>6897</v>
      </c>
      <c r="K113" s="17">
        <v>189217080</v>
      </c>
      <c r="L113" s="17" t="s">
        <v>104</v>
      </c>
      <c r="M113" s="17" t="s">
        <v>110</v>
      </c>
      <c r="N113" s="17" t="s">
        <v>110</v>
      </c>
      <c r="O113" s="17" t="s">
        <v>110</v>
      </c>
      <c r="P113" s="11"/>
      <c r="Q113" s="11"/>
      <c r="R113" s="11"/>
      <c r="S113" s="11"/>
      <c r="T113" s="11"/>
      <c r="U113" s="11"/>
      <c r="V113" s="11"/>
      <c r="W113" s="11"/>
    </row>
    <row r="114" spans="1:23" s="2" customFormat="1" ht="13.5" customHeight="1">
      <c r="A114" s="18" t="s">
        <v>105</v>
      </c>
      <c r="B114" s="3"/>
      <c r="C114" s="3"/>
      <c r="D114" s="3"/>
      <c r="E114" s="3"/>
      <c r="F114" s="17" t="s">
        <v>112</v>
      </c>
      <c r="G114" s="17" t="s">
        <v>113</v>
      </c>
      <c r="H114" s="17" t="s">
        <v>112</v>
      </c>
      <c r="I114" s="17" t="s">
        <v>113</v>
      </c>
      <c r="J114" s="17" t="s">
        <v>112</v>
      </c>
      <c r="K114" s="17" t="s">
        <v>113</v>
      </c>
      <c r="L114" s="17">
        <v>962</v>
      </c>
      <c r="M114" s="17">
        <v>17662660</v>
      </c>
      <c r="N114" s="17">
        <v>982</v>
      </c>
      <c r="O114" s="17">
        <v>18753838</v>
      </c>
      <c r="P114" s="11"/>
      <c r="Q114" s="11"/>
      <c r="R114" s="11"/>
      <c r="S114" s="11"/>
      <c r="T114" s="11"/>
      <c r="U114" s="11"/>
      <c r="V114" s="11"/>
      <c r="W114" s="11"/>
    </row>
    <row r="115" spans="1:23" s="2" customFormat="1" ht="13.5" customHeight="1">
      <c r="A115" s="18" t="s">
        <v>60</v>
      </c>
      <c r="B115" s="3">
        <v>465</v>
      </c>
      <c r="C115" s="3">
        <v>11701160</v>
      </c>
      <c r="D115" s="3">
        <v>421</v>
      </c>
      <c r="E115" s="3">
        <v>8216896</v>
      </c>
      <c r="F115" s="17">
        <v>417</v>
      </c>
      <c r="G115" s="17">
        <v>8142118</v>
      </c>
      <c r="H115" s="17">
        <v>412</v>
      </c>
      <c r="I115" s="17">
        <v>8971738</v>
      </c>
      <c r="J115" s="17">
        <v>397</v>
      </c>
      <c r="K115" s="17">
        <v>8070117</v>
      </c>
      <c r="L115" s="17" t="s">
        <v>112</v>
      </c>
      <c r="M115" s="17" t="s">
        <v>113</v>
      </c>
      <c r="N115" s="17" t="s">
        <v>113</v>
      </c>
      <c r="O115" s="17" t="s">
        <v>113</v>
      </c>
      <c r="P115" s="11"/>
      <c r="Q115" s="11"/>
      <c r="R115" s="11"/>
      <c r="S115" s="11"/>
      <c r="T115" s="11"/>
      <c r="U115" s="11"/>
      <c r="V115" s="11"/>
      <c r="W115" s="11"/>
    </row>
    <row r="116" spans="1:23" s="2" customFormat="1" ht="13.5" customHeight="1">
      <c r="A116" s="18" t="s">
        <v>61</v>
      </c>
      <c r="B116" s="3">
        <v>672</v>
      </c>
      <c r="C116" s="3">
        <v>18444688</v>
      </c>
      <c r="D116" s="3">
        <v>617</v>
      </c>
      <c r="E116" s="3">
        <v>11997544</v>
      </c>
      <c r="F116" s="17">
        <v>652</v>
      </c>
      <c r="G116" s="17">
        <v>12324945</v>
      </c>
      <c r="H116" s="17">
        <v>626</v>
      </c>
      <c r="I116" s="17">
        <v>12358136</v>
      </c>
      <c r="J116" s="17">
        <v>600</v>
      </c>
      <c r="K116" s="17">
        <v>10879647</v>
      </c>
      <c r="L116" s="17" t="s">
        <v>112</v>
      </c>
      <c r="M116" s="17" t="s">
        <v>113</v>
      </c>
      <c r="N116" s="17" t="s">
        <v>113</v>
      </c>
      <c r="O116" s="17" t="s">
        <v>113</v>
      </c>
      <c r="P116" s="11"/>
      <c r="Q116" s="11"/>
      <c r="R116" s="11"/>
      <c r="S116" s="11"/>
      <c r="T116" s="11"/>
      <c r="U116" s="11"/>
      <c r="V116" s="11"/>
      <c r="W116" s="11"/>
    </row>
    <row r="117" spans="1:23" s="2" customFormat="1" ht="13.5" customHeight="1">
      <c r="A117" s="18" t="s">
        <v>67</v>
      </c>
      <c r="B117" s="3">
        <v>6101</v>
      </c>
      <c r="C117" s="3">
        <v>212114684</v>
      </c>
      <c r="D117" s="3">
        <v>5826</v>
      </c>
      <c r="E117" s="3">
        <v>170899329</v>
      </c>
      <c r="F117" s="17">
        <v>6151</v>
      </c>
      <c r="G117" s="17">
        <v>179500686</v>
      </c>
      <c r="H117" s="17">
        <v>6111</v>
      </c>
      <c r="I117" s="17">
        <v>172237809</v>
      </c>
      <c r="J117" s="17">
        <v>6157</v>
      </c>
      <c r="K117" s="17">
        <v>164448063</v>
      </c>
      <c r="L117" s="17">
        <v>6081</v>
      </c>
      <c r="M117" s="17">
        <v>158992758</v>
      </c>
      <c r="N117" s="17">
        <v>6300</v>
      </c>
      <c r="O117" s="17">
        <v>166427023</v>
      </c>
      <c r="P117" s="11"/>
      <c r="Q117" s="11"/>
      <c r="R117" s="11"/>
      <c r="S117" s="11"/>
      <c r="T117" s="11"/>
      <c r="U117" s="11"/>
      <c r="V117" s="11"/>
      <c r="W117" s="11"/>
    </row>
    <row r="118" spans="1:23" s="2" customFormat="1" ht="13.5" customHeight="1">
      <c r="A118" s="30" t="s">
        <v>129</v>
      </c>
      <c r="B118" s="10">
        <f>SUM(B119:B125)</f>
        <v>108608</v>
      </c>
      <c r="C118" s="10">
        <f>SUM(C119:C125)</f>
        <v>3554086849</v>
      </c>
      <c r="D118" s="10">
        <f>SUM(D119:D125)</f>
        <v>102135</v>
      </c>
      <c r="E118" s="10">
        <f>SUM(E119:E125)</f>
        <v>2875786370</v>
      </c>
      <c r="F118" s="21">
        <v>101596</v>
      </c>
      <c r="G118" s="21">
        <v>2898095139</v>
      </c>
      <c r="H118" s="21">
        <v>99951</v>
      </c>
      <c r="I118" s="21">
        <v>2805438588</v>
      </c>
      <c r="J118" s="21">
        <v>97888</v>
      </c>
      <c r="K118" s="21">
        <v>2699159617</v>
      </c>
      <c r="L118" s="21">
        <v>95869</v>
      </c>
      <c r="M118" s="21">
        <v>2534833535</v>
      </c>
      <c r="N118" s="21" t="s">
        <v>113</v>
      </c>
      <c r="O118" s="21" t="s">
        <v>113</v>
      </c>
      <c r="P118" s="11"/>
      <c r="Q118" s="11"/>
      <c r="R118" s="11"/>
      <c r="S118" s="11"/>
      <c r="T118" s="11"/>
      <c r="U118" s="11"/>
      <c r="V118" s="11"/>
      <c r="W118" s="11"/>
    </row>
    <row r="119" spans="1:23" s="2" customFormat="1" ht="13.5" customHeight="1">
      <c r="A119" s="18" t="s">
        <v>71</v>
      </c>
      <c r="B119" s="3">
        <v>58085</v>
      </c>
      <c r="C119" s="3">
        <v>1915481728</v>
      </c>
      <c r="D119" s="3">
        <v>54052</v>
      </c>
      <c r="E119" s="3">
        <v>1537010063</v>
      </c>
      <c r="F119" s="17">
        <v>53397</v>
      </c>
      <c r="G119" s="17">
        <v>1573783488</v>
      </c>
      <c r="H119" s="17">
        <v>52424</v>
      </c>
      <c r="I119" s="17">
        <v>1543915373</v>
      </c>
      <c r="J119" s="17">
        <v>51068</v>
      </c>
      <c r="K119" s="17">
        <v>1459011469</v>
      </c>
      <c r="L119" s="17">
        <v>50268</v>
      </c>
      <c r="M119" s="17">
        <v>1390472867</v>
      </c>
      <c r="N119" s="17">
        <v>50116</v>
      </c>
      <c r="O119" s="17">
        <v>1400628140</v>
      </c>
      <c r="P119" s="11"/>
      <c r="Q119" s="11"/>
      <c r="R119" s="11"/>
      <c r="S119" s="11"/>
      <c r="T119" s="11"/>
      <c r="U119" s="11"/>
      <c r="V119" s="11"/>
      <c r="W119" s="11"/>
    </row>
    <row r="120" spans="1:23" s="2" customFormat="1" ht="13.5" customHeight="1">
      <c r="A120" s="18" t="s">
        <v>72</v>
      </c>
      <c r="B120" s="3">
        <v>16946</v>
      </c>
      <c r="C120" s="3">
        <v>574021753</v>
      </c>
      <c r="D120" s="3">
        <v>16515</v>
      </c>
      <c r="E120" s="3">
        <v>475510316</v>
      </c>
      <c r="F120" s="17">
        <v>16305</v>
      </c>
      <c r="G120" s="17">
        <v>456460091</v>
      </c>
      <c r="H120" s="17">
        <v>16178</v>
      </c>
      <c r="I120" s="17">
        <v>436698828</v>
      </c>
      <c r="J120" s="17">
        <v>15864</v>
      </c>
      <c r="K120" s="17">
        <v>444656752</v>
      </c>
      <c r="L120" s="17">
        <v>28943</v>
      </c>
      <c r="M120" s="17">
        <v>743959717</v>
      </c>
      <c r="N120" s="17">
        <v>29892</v>
      </c>
      <c r="O120" s="17">
        <v>791465724</v>
      </c>
      <c r="P120" s="11"/>
      <c r="Q120" s="11"/>
      <c r="R120" s="11"/>
      <c r="S120" s="11"/>
      <c r="T120" s="11"/>
      <c r="U120" s="11"/>
      <c r="V120" s="11"/>
      <c r="W120" s="11"/>
    </row>
    <row r="121" spans="1:23" s="2" customFormat="1" ht="13.5" customHeight="1">
      <c r="A121" s="18" t="s">
        <v>75</v>
      </c>
      <c r="B121" s="3">
        <v>7171</v>
      </c>
      <c r="C121" s="3">
        <v>204673172</v>
      </c>
      <c r="D121" s="3">
        <v>6859</v>
      </c>
      <c r="E121" s="3">
        <v>184452669</v>
      </c>
      <c r="F121" s="17">
        <v>6782</v>
      </c>
      <c r="G121" s="17">
        <v>166916039</v>
      </c>
      <c r="H121" s="17">
        <v>6709</v>
      </c>
      <c r="I121" s="17">
        <v>158942292</v>
      </c>
      <c r="J121" s="17">
        <v>6772</v>
      </c>
      <c r="K121" s="17">
        <v>161826063</v>
      </c>
      <c r="L121" s="17" t="s">
        <v>112</v>
      </c>
      <c r="M121" s="17" t="s">
        <v>113</v>
      </c>
      <c r="N121" s="17" t="s">
        <v>113</v>
      </c>
      <c r="O121" s="17" t="s">
        <v>113</v>
      </c>
      <c r="P121" s="11"/>
      <c r="Q121" s="11"/>
      <c r="R121" s="11"/>
      <c r="S121" s="11"/>
      <c r="T121" s="11"/>
      <c r="U121" s="11"/>
      <c r="V121" s="11"/>
      <c r="W121" s="11"/>
    </row>
    <row r="122" spans="1:23" s="2" customFormat="1" ht="13.5" customHeight="1">
      <c r="A122" s="18" t="s">
        <v>74</v>
      </c>
      <c r="B122" s="3">
        <v>7678</v>
      </c>
      <c r="C122" s="3">
        <v>277802509</v>
      </c>
      <c r="D122" s="3">
        <v>7352</v>
      </c>
      <c r="E122" s="3">
        <v>230252165</v>
      </c>
      <c r="F122" s="17">
        <v>7378</v>
      </c>
      <c r="G122" s="17">
        <v>231052736</v>
      </c>
      <c r="H122" s="17">
        <v>7213</v>
      </c>
      <c r="I122" s="17">
        <v>217556703</v>
      </c>
      <c r="J122" s="17">
        <v>7154</v>
      </c>
      <c r="K122" s="17">
        <v>205665701</v>
      </c>
      <c r="L122" s="17" t="s">
        <v>112</v>
      </c>
      <c r="M122" s="17" t="s">
        <v>113</v>
      </c>
      <c r="N122" s="17" t="s">
        <v>113</v>
      </c>
      <c r="O122" s="17" t="s">
        <v>113</v>
      </c>
      <c r="P122" s="11"/>
      <c r="Q122" s="11"/>
      <c r="R122" s="11"/>
      <c r="S122" s="11"/>
      <c r="T122" s="11"/>
      <c r="U122" s="11"/>
      <c r="V122" s="11"/>
      <c r="W122" s="11"/>
    </row>
    <row r="123" spans="1:23" s="2" customFormat="1" ht="13.5" customHeight="1">
      <c r="A123" s="18" t="s">
        <v>73</v>
      </c>
      <c r="B123" s="3">
        <v>10285</v>
      </c>
      <c r="C123" s="3">
        <v>330411185</v>
      </c>
      <c r="D123" s="3">
        <v>9570</v>
      </c>
      <c r="E123" s="3">
        <v>261577568</v>
      </c>
      <c r="F123" s="17">
        <v>9714</v>
      </c>
      <c r="G123" s="17">
        <v>269847376</v>
      </c>
      <c r="H123" s="17">
        <v>9641</v>
      </c>
      <c r="I123" s="17">
        <v>262791657</v>
      </c>
      <c r="J123" s="17">
        <v>9388</v>
      </c>
      <c r="K123" s="17">
        <v>245337049</v>
      </c>
      <c r="L123" s="17">
        <v>9172</v>
      </c>
      <c r="M123" s="17">
        <v>230199754</v>
      </c>
      <c r="N123" s="17">
        <v>9481</v>
      </c>
      <c r="O123" s="17">
        <v>231450668</v>
      </c>
      <c r="P123" s="11"/>
      <c r="Q123" s="11"/>
      <c r="R123" s="11"/>
      <c r="S123" s="11"/>
      <c r="T123" s="11"/>
      <c r="U123" s="11"/>
      <c r="V123" s="11"/>
      <c r="W123" s="11"/>
    </row>
    <row r="124" spans="1:23" s="2" customFormat="1" ht="13.5" customHeight="1">
      <c r="A124" s="18" t="s">
        <v>76</v>
      </c>
      <c r="B124" s="3">
        <v>2217</v>
      </c>
      <c r="C124" s="3">
        <v>60977563</v>
      </c>
      <c r="D124" s="3">
        <v>1990</v>
      </c>
      <c r="E124" s="3">
        <v>42134845</v>
      </c>
      <c r="F124" s="17">
        <v>2096</v>
      </c>
      <c r="G124" s="17">
        <v>50889595</v>
      </c>
      <c r="H124" s="17">
        <v>2008</v>
      </c>
      <c r="I124" s="17">
        <v>43351642</v>
      </c>
      <c r="J124" s="17">
        <v>2011</v>
      </c>
      <c r="K124" s="17">
        <v>43462283</v>
      </c>
      <c r="L124" s="17">
        <v>1982</v>
      </c>
      <c r="M124" s="17">
        <v>41215503</v>
      </c>
      <c r="N124" s="17">
        <v>2131</v>
      </c>
      <c r="O124" s="17">
        <v>45899201</v>
      </c>
      <c r="P124" s="11"/>
      <c r="Q124" s="11"/>
      <c r="R124" s="11"/>
      <c r="S124" s="11"/>
      <c r="T124" s="11"/>
      <c r="U124" s="11"/>
      <c r="V124" s="11"/>
      <c r="W124" s="11"/>
    </row>
    <row r="125" spans="1:23" s="2" customFormat="1" ht="13.5" customHeight="1">
      <c r="A125" s="18" t="s">
        <v>77</v>
      </c>
      <c r="B125" s="3">
        <v>6226</v>
      </c>
      <c r="C125" s="3">
        <v>190718939</v>
      </c>
      <c r="D125" s="3">
        <v>5797</v>
      </c>
      <c r="E125" s="3">
        <v>144848744</v>
      </c>
      <c r="F125" s="17">
        <v>5924</v>
      </c>
      <c r="G125" s="17">
        <v>149145814</v>
      </c>
      <c r="H125" s="17">
        <v>5778</v>
      </c>
      <c r="I125" s="17">
        <v>142182093</v>
      </c>
      <c r="J125" s="17">
        <v>5631</v>
      </c>
      <c r="K125" s="17">
        <v>139200300</v>
      </c>
      <c r="L125" s="17">
        <v>5504</v>
      </c>
      <c r="M125" s="17">
        <v>128985694</v>
      </c>
      <c r="N125" s="17">
        <v>5575</v>
      </c>
      <c r="O125" s="17">
        <v>134113264</v>
      </c>
      <c r="P125" s="11"/>
      <c r="Q125" s="11"/>
      <c r="R125" s="11"/>
      <c r="S125" s="11"/>
      <c r="T125" s="11"/>
      <c r="U125" s="11"/>
      <c r="V125" s="11"/>
      <c r="W125" s="11"/>
    </row>
    <row r="126" spans="1:23" s="2" customFormat="1" ht="13.5" customHeight="1">
      <c r="A126" s="30" t="s">
        <v>130</v>
      </c>
      <c r="B126" s="10">
        <f>SUM(B128:B136)</f>
        <v>66842</v>
      </c>
      <c r="C126" s="10">
        <f>SUM(C128:C136)</f>
        <v>2209889095</v>
      </c>
      <c r="D126" s="10">
        <f>SUM(D128:D136)</f>
        <v>63201</v>
      </c>
      <c r="E126" s="10">
        <f>SUM(E128:E136)</f>
        <v>1748836616</v>
      </c>
      <c r="F126" s="21">
        <v>92538</v>
      </c>
      <c r="G126" s="21">
        <v>2602917073</v>
      </c>
      <c r="H126" s="21">
        <v>91000</v>
      </c>
      <c r="I126" s="21">
        <v>2509529516</v>
      </c>
      <c r="J126" s="21">
        <v>89704</v>
      </c>
      <c r="K126" s="21">
        <v>2422629957</v>
      </c>
      <c r="L126" s="21">
        <v>77790</v>
      </c>
      <c r="M126" s="21">
        <v>2044342802</v>
      </c>
      <c r="N126" s="21" t="s">
        <v>113</v>
      </c>
      <c r="O126" s="21" t="s">
        <v>113</v>
      </c>
      <c r="P126" s="11"/>
      <c r="Q126" s="11"/>
      <c r="R126" s="11"/>
      <c r="S126" s="11"/>
      <c r="T126" s="11"/>
      <c r="U126" s="11"/>
      <c r="V126" s="11"/>
      <c r="W126" s="11"/>
    </row>
    <row r="127" spans="1:23" s="2" customFormat="1" ht="13.5" customHeight="1">
      <c r="A127" s="18" t="s">
        <v>79</v>
      </c>
      <c r="B127" s="3">
        <v>16649</v>
      </c>
      <c r="C127" s="3">
        <v>574493276</v>
      </c>
      <c r="D127" s="3">
        <v>16039</v>
      </c>
      <c r="E127" s="3">
        <v>472233178</v>
      </c>
      <c r="F127" s="17">
        <v>16101</v>
      </c>
      <c r="G127" s="17">
        <v>483929962</v>
      </c>
      <c r="H127" s="17">
        <v>15907</v>
      </c>
      <c r="I127" s="17">
        <v>472231099</v>
      </c>
      <c r="J127" s="17">
        <v>15724</v>
      </c>
      <c r="K127" s="17">
        <v>452184738</v>
      </c>
      <c r="L127" s="17">
        <v>15884</v>
      </c>
      <c r="M127" s="17">
        <v>451924061</v>
      </c>
      <c r="N127" s="17">
        <v>16247</v>
      </c>
      <c r="O127" s="17">
        <v>454679150</v>
      </c>
      <c r="P127" s="11"/>
      <c r="Q127" s="11"/>
      <c r="R127" s="11"/>
      <c r="S127" s="11"/>
      <c r="T127" s="11"/>
      <c r="U127" s="11"/>
      <c r="V127" s="11"/>
      <c r="W127" s="11"/>
    </row>
    <row r="128" spans="1:23" s="2" customFormat="1" ht="13.5" customHeight="1">
      <c r="A128" s="18" t="s">
        <v>78</v>
      </c>
      <c r="B128" s="3">
        <v>19699</v>
      </c>
      <c r="C128" s="3">
        <v>724342740</v>
      </c>
      <c r="D128" s="3">
        <v>18825</v>
      </c>
      <c r="E128" s="3">
        <v>590444830</v>
      </c>
      <c r="F128" s="17">
        <v>19887</v>
      </c>
      <c r="G128" s="17">
        <v>615433420</v>
      </c>
      <c r="H128" s="17">
        <v>19599</v>
      </c>
      <c r="I128" s="17">
        <v>592055600</v>
      </c>
      <c r="J128" s="17">
        <v>19363</v>
      </c>
      <c r="K128" s="17">
        <v>572879690</v>
      </c>
      <c r="L128" s="17">
        <v>19798</v>
      </c>
      <c r="M128" s="17">
        <v>564390680</v>
      </c>
      <c r="N128" s="17">
        <v>20046</v>
      </c>
      <c r="O128" s="17">
        <v>560886260</v>
      </c>
      <c r="P128" s="11"/>
      <c r="Q128" s="11"/>
      <c r="R128" s="11"/>
      <c r="S128" s="11"/>
      <c r="T128" s="11"/>
      <c r="U128" s="11"/>
      <c r="V128" s="11"/>
      <c r="W128" s="11"/>
    </row>
    <row r="129" spans="1:23" s="2" customFormat="1" ht="13.5" customHeight="1">
      <c r="A129" s="18" t="s">
        <v>80</v>
      </c>
      <c r="B129" s="3">
        <v>18931</v>
      </c>
      <c r="C129" s="3">
        <v>662612044</v>
      </c>
      <c r="D129" s="3">
        <v>18047</v>
      </c>
      <c r="E129" s="3">
        <v>526359413</v>
      </c>
      <c r="F129" s="17">
        <v>17438</v>
      </c>
      <c r="G129" s="17">
        <v>488880597</v>
      </c>
      <c r="H129" s="17">
        <v>16798</v>
      </c>
      <c r="I129" s="17">
        <v>461111306</v>
      </c>
      <c r="J129" s="17">
        <v>16496</v>
      </c>
      <c r="K129" s="17">
        <v>428153949</v>
      </c>
      <c r="L129" s="17">
        <v>15953</v>
      </c>
      <c r="M129" s="17">
        <v>401421386</v>
      </c>
      <c r="N129" s="17">
        <v>16198</v>
      </c>
      <c r="O129" s="17">
        <v>417405033</v>
      </c>
      <c r="P129" s="11"/>
      <c r="Q129" s="11"/>
      <c r="R129" s="11"/>
      <c r="S129" s="11"/>
      <c r="T129" s="11"/>
      <c r="U129" s="11"/>
      <c r="V129" s="11"/>
      <c r="W129" s="11"/>
    </row>
    <row r="130" spans="1:23" s="2" customFormat="1" ht="13.5" customHeight="1">
      <c r="A130" s="18" t="s">
        <v>88</v>
      </c>
      <c r="B130" s="3">
        <v>5884</v>
      </c>
      <c r="C130" s="3">
        <v>194613456</v>
      </c>
      <c r="D130" s="3">
        <v>5557</v>
      </c>
      <c r="E130" s="3">
        <v>156456168</v>
      </c>
      <c r="F130" s="17">
        <v>5820</v>
      </c>
      <c r="G130" s="17">
        <v>163593917</v>
      </c>
      <c r="H130" s="17">
        <v>5839</v>
      </c>
      <c r="I130" s="17">
        <v>161976865</v>
      </c>
      <c r="J130" s="17">
        <v>5777</v>
      </c>
      <c r="K130" s="17">
        <v>157923638</v>
      </c>
      <c r="L130" s="17">
        <v>5734</v>
      </c>
      <c r="M130" s="17">
        <v>152747392</v>
      </c>
      <c r="N130" s="17">
        <v>5970</v>
      </c>
      <c r="O130" s="17">
        <v>151618897</v>
      </c>
      <c r="P130" s="11"/>
      <c r="Q130" s="11"/>
      <c r="R130" s="11"/>
      <c r="S130" s="11"/>
      <c r="T130" s="11"/>
      <c r="U130" s="11"/>
      <c r="V130" s="11"/>
      <c r="W130" s="11"/>
    </row>
    <row r="131" spans="1:23" s="2" customFormat="1" ht="13.5" customHeight="1">
      <c r="A131" s="18" t="s">
        <v>81</v>
      </c>
      <c r="B131" s="3">
        <v>5648</v>
      </c>
      <c r="C131" s="3">
        <v>153951194</v>
      </c>
      <c r="D131" s="3">
        <v>5340</v>
      </c>
      <c r="E131" s="3">
        <v>118954886</v>
      </c>
      <c r="F131" s="17">
        <v>5299</v>
      </c>
      <c r="G131" s="17">
        <v>126208196</v>
      </c>
      <c r="H131" s="17">
        <v>5238</v>
      </c>
      <c r="I131" s="17">
        <v>122648126</v>
      </c>
      <c r="J131" s="17">
        <v>5102</v>
      </c>
      <c r="K131" s="17">
        <v>120030765</v>
      </c>
      <c r="L131" s="17">
        <v>5016</v>
      </c>
      <c r="M131" s="17">
        <v>117789469</v>
      </c>
      <c r="N131" s="17">
        <v>5117</v>
      </c>
      <c r="O131" s="17">
        <v>114319266</v>
      </c>
      <c r="P131" s="11"/>
      <c r="Q131" s="11"/>
      <c r="R131" s="11"/>
      <c r="S131" s="11"/>
      <c r="T131" s="11"/>
      <c r="U131" s="11"/>
      <c r="V131" s="11"/>
      <c r="W131" s="11"/>
    </row>
    <row r="132" spans="1:23" s="2" customFormat="1" ht="13.5" customHeight="1">
      <c r="A132" s="18" t="s">
        <v>85</v>
      </c>
      <c r="B132" s="3">
        <v>1580</v>
      </c>
      <c r="C132" s="3">
        <v>36067014</v>
      </c>
      <c r="D132" s="3">
        <v>1448</v>
      </c>
      <c r="E132" s="3">
        <v>26098245</v>
      </c>
      <c r="F132" s="17">
        <v>1420</v>
      </c>
      <c r="G132" s="17">
        <v>27867250</v>
      </c>
      <c r="H132" s="17">
        <v>1413</v>
      </c>
      <c r="I132" s="17">
        <v>27423394</v>
      </c>
      <c r="J132" s="17">
        <v>1367</v>
      </c>
      <c r="K132" s="17">
        <v>29095075</v>
      </c>
      <c r="L132" s="17">
        <v>1375</v>
      </c>
      <c r="M132" s="17">
        <v>25560808</v>
      </c>
      <c r="N132" s="17">
        <v>1382</v>
      </c>
      <c r="O132" s="17">
        <v>24427055</v>
      </c>
      <c r="P132" s="11"/>
      <c r="Q132" s="11"/>
      <c r="R132" s="11"/>
      <c r="S132" s="11"/>
      <c r="T132" s="11"/>
      <c r="U132" s="11"/>
      <c r="V132" s="11"/>
      <c r="W132" s="11"/>
    </row>
    <row r="133" spans="1:23" s="2" customFormat="1" ht="13.5" customHeight="1">
      <c r="A133" s="18" t="s">
        <v>82</v>
      </c>
      <c r="B133" s="3">
        <v>4720</v>
      </c>
      <c r="C133" s="3">
        <v>127406700</v>
      </c>
      <c r="D133" s="3">
        <v>4301</v>
      </c>
      <c r="E133" s="3">
        <v>87263072</v>
      </c>
      <c r="F133" s="17">
        <v>4366</v>
      </c>
      <c r="G133" s="17">
        <v>95029278</v>
      </c>
      <c r="H133" s="17">
        <v>4183</v>
      </c>
      <c r="I133" s="17">
        <v>91045714</v>
      </c>
      <c r="J133" s="17">
        <v>4244</v>
      </c>
      <c r="K133" s="17">
        <v>93088368</v>
      </c>
      <c r="L133" s="17">
        <v>4204</v>
      </c>
      <c r="M133" s="17">
        <v>89283917</v>
      </c>
      <c r="N133" s="17">
        <v>4433</v>
      </c>
      <c r="O133" s="17">
        <v>94580627</v>
      </c>
      <c r="P133" s="11"/>
      <c r="Q133" s="11"/>
      <c r="R133" s="11"/>
      <c r="S133" s="11"/>
      <c r="T133" s="11"/>
      <c r="U133" s="11"/>
      <c r="V133" s="11"/>
      <c r="W133" s="11"/>
    </row>
    <row r="134" spans="1:23" s="2" customFormat="1" ht="13.5" customHeight="1">
      <c r="A134" s="18" t="s">
        <v>86</v>
      </c>
      <c r="B134" s="3">
        <v>8190</v>
      </c>
      <c r="C134" s="3">
        <v>262933503</v>
      </c>
      <c r="D134" s="3">
        <v>7663</v>
      </c>
      <c r="E134" s="3">
        <v>206664058</v>
      </c>
      <c r="F134" s="17">
        <v>8057</v>
      </c>
      <c r="G134" s="17">
        <v>228596972</v>
      </c>
      <c r="H134" s="17">
        <v>8016</v>
      </c>
      <c r="I134" s="17">
        <v>216239463</v>
      </c>
      <c r="J134" s="17">
        <v>8038</v>
      </c>
      <c r="K134" s="17">
        <v>222936264</v>
      </c>
      <c r="L134" s="17">
        <v>8044</v>
      </c>
      <c r="M134" s="17">
        <v>208879696</v>
      </c>
      <c r="N134" s="17">
        <v>8121</v>
      </c>
      <c r="O134" s="17">
        <v>206713087</v>
      </c>
      <c r="P134" s="11"/>
      <c r="Q134" s="11"/>
      <c r="R134" s="11"/>
      <c r="S134" s="11"/>
      <c r="T134" s="11"/>
      <c r="U134" s="11"/>
      <c r="V134" s="11"/>
      <c r="W134" s="11"/>
    </row>
    <row r="135" spans="1:23" s="2" customFormat="1" ht="13.5" customHeight="1">
      <c r="A135" s="18" t="s">
        <v>83</v>
      </c>
      <c r="B135" s="3">
        <v>781</v>
      </c>
      <c r="C135" s="3">
        <v>14889354</v>
      </c>
      <c r="D135" s="3">
        <v>713</v>
      </c>
      <c r="E135" s="3">
        <v>12136352</v>
      </c>
      <c r="F135" s="17">
        <v>694</v>
      </c>
      <c r="G135" s="17">
        <v>11400136</v>
      </c>
      <c r="H135" s="17">
        <v>668</v>
      </c>
      <c r="I135" s="17">
        <v>11141271</v>
      </c>
      <c r="J135" s="17">
        <v>549</v>
      </c>
      <c r="K135" s="17">
        <v>10167227</v>
      </c>
      <c r="L135" s="17">
        <v>571</v>
      </c>
      <c r="M135" s="17">
        <v>10086057</v>
      </c>
      <c r="N135" s="17">
        <v>558</v>
      </c>
      <c r="O135" s="17">
        <v>9559371</v>
      </c>
      <c r="P135" s="11"/>
      <c r="Q135" s="11"/>
      <c r="R135" s="11"/>
      <c r="S135" s="11"/>
      <c r="T135" s="11"/>
      <c r="U135" s="11"/>
      <c r="V135" s="11"/>
      <c r="W135" s="11"/>
    </row>
    <row r="136" spans="1:23" s="2" customFormat="1" ht="13.5" customHeight="1">
      <c r="A136" s="18" t="s">
        <v>84</v>
      </c>
      <c r="B136" s="3">
        <v>1409</v>
      </c>
      <c r="C136" s="3">
        <v>33073090</v>
      </c>
      <c r="D136" s="3">
        <v>1307</v>
      </c>
      <c r="E136" s="3">
        <v>24459592</v>
      </c>
      <c r="F136" s="17">
        <v>1273</v>
      </c>
      <c r="G136" s="17">
        <v>25220362</v>
      </c>
      <c r="H136" s="17">
        <v>1254</v>
      </c>
      <c r="I136" s="17">
        <v>24894030</v>
      </c>
      <c r="J136" s="17">
        <v>1223</v>
      </c>
      <c r="K136" s="17">
        <v>22992424</v>
      </c>
      <c r="L136" s="17">
        <v>1211</v>
      </c>
      <c r="M136" s="17">
        <v>22259336</v>
      </c>
      <c r="N136" s="17">
        <v>1188</v>
      </c>
      <c r="O136" s="17">
        <v>22040353</v>
      </c>
      <c r="P136" s="11"/>
      <c r="Q136" s="11"/>
      <c r="R136" s="11"/>
      <c r="S136" s="11"/>
      <c r="T136" s="11"/>
      <c r="U136" s="11"/>
      <c r="V136" s="11"/>
      <c r="W136" s="11"/>
    </row>
    <row r="137" spans="1:23" s="2" customFormat="1" ht="13.5" customHeight="1">
      <c r="A137" s="18" t="s">
        <v>87</v>
      </c>
      <c r="B137" s="3">
        <v>6153</v>
      </c>
      <c r="C137" s="3">
        <v>190708581</v>
      </c>
      <c r="D137" s="3">
        <v>5744</v>
      </c>
      <c r="E137" s="3">
        <v>146170603</v>
      </c>
      <c r="F137" s="17">
        <v>5735</v>
      </c>
      <c r="G137" s="17">
        <v>145249644</v>
      </c>
      <c r="H137" s="17">
        <v>5647</v>
      </c>
      <c r="I137" s="17">
        <v>137403160</v>
      </c>
      <c r="J137" s="17">
        <v>5528</v>
      </c>
      <c r="K137" s="17">
        <v>133849700</v>
      </c>
      <c r="L137" s="17" t="s">
        <v>112</v>
      </c>
      <c r="M137" s="17" t="s">
        <v>113</v>
      </c>
      <c r="N137" s="17" t="s">
        <v>113</v>
      </c>
      <c r="O137" s="17" t="s">
        <v>113</v>
      </c>
      <c r="P137" s="11"/>
      <c r="Q137" s="11"/>
      <c r="R137" s="11"/>
      <c r="S137" s="11"/>
      <c r="T137" s="11"/>
      <c r="U137" s="11"/>
      <c r="V137" s="11"/>
      <c r="W137" s="11"/>
    </row>
    <row r="138" spans="1:23" s="2" customFormat="1" ht="13.5" customHeight="1">
      <c r="A138" s="18" t="s">
        <v>89</v>
      </c>
      <c r="B138" s="3">
        <v>6412</v>
      </c>
      <c r="C138" s="3">
        <v>225283998</v>
      </c>
      <c r="D138" s="3">
        <v>6184</v>
      </c>
      <c r="E138" s="3">
        <v>188201010</v>
      </c>
      <c r="F138" s="17">
        <v>6448</v>
      </c>
      <c r="G138" s="17">
        <v>191507339</v>
      </c>
      <c r="H138" s="17">
        <v>6438</v>
      </c>
      <c r="I138" s="17">
        <v>191359488</v>
      </c>
      <c r="J138" s="17">
        <v>6293</v>
      </c>
      <c r="K138" s="17">
        <v>179328119</v>
      </c>
      <c r="L138" s="17" t="s">
        <v>112</v>
      </c>
      <c r="M138" s="17" t="s">
        <v>113</v>
      </c>
      <c r="N138" s="17" t="s">
        <v>113</v>
      </c>
      <c r="O138" s="17" t="s">
        <v>113</v>
      </c>
      <c r="P138" s="11"/>
      <c r="Q138" s="11"/>
      <c r="R138" s="11"/>
      <c r="S138" s="11"/>
      <c r="T138" s="11"/>
      <c r="U138" s="11"/>
      <c r="V138" s="11"/>
      <c r="W138" s="11"/>
    </row>
    <row r="139" spans="1:23" s="14" customFormat="1" ht="13.5" customHeight="1">
      <c r="A139" s="10"/>
      <c r="B139" s="10"/>
      <c r="C139" s="10"/>
      <c r="D139" s="10"/>
      <c r="E139" s="10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6"/>
      <c r="Q139" s="26"/>
      <c r="R139" s="26"/>
      <c r="S139" s="26"/>
      <c r="T139" s="26"/>
      <c r="U139" s="26"/>
      <c r="V139" s="26"/>
      <c r="W139" s="26"/>
    </row>
    <row r="140" spans="1:23" s="14" customFormat="1" ht="12.75" customHeight="1">
      <c r="A140" s="33" t="s">
        <v>147</v>
      </c>
      <c r="B140" s="13">
        <f>B6+B23+B28+B36+B55+B63+B73+B85+B99+B118+B126+B38</f>
        <v>2065383</v>
      </c>
      <c r="C140" s="13">
        <f>C6+C23+C28+C36+C55+C63+C73+C85+C99+C118+C126+C38</f>
        <v>89546211667</v>
      </c>
      <c r="D140" s="13">
        <f>D6+D23+D28+D36+D55+D63+D73+D85+D99+D118+D126+D38</f>
        <v>2002730</v>
      </c>
      <c r="E140" s="13">
        <f>E6+E23+E28+E36+E55+E63+E73+E85+E99+E118+E126+E38</f>
        <v>75778023679</v>
      </c>
      <c r="F140" s="40">
        <v>2090129</v>
      </c>
      <c r="G140" s="40">
        <v>77150432266</v>
      </c>
      <c r="H140" s="40">
        <v>2077613</v>
      </c>
      <c r="I140" s="40">
        <v>76037659851</v>
      </c>
      <c r="J140" s="40">
        <v>2059803</v>
      </c>
      <c r="K140" s="40">
        <v>73265545617</v>
      </c>
      <c r="L140" s="40">
        <v>2070764</v>
      </c>
      <c r="M140" s="40">
        <v>71555725258</v>
      </c>
      <c r="N140" s="40">
        <v>2106725</v>
      </c>
      <c r="O140" s="40">
        <v>74070819429</v>
      </c>
      <c r="P140" s="26"/>
      <c r="Q140" s="26"/>
      <c r="R140" s="26"/>
      <c r="S140" s="26"/>
      <c r="T140" s="26"/>
      <c r="U140" s="26"/>
      <c r="V140" s="26"/>
      <c r="W140" s="26"/>
    </row>
    <row r="141" spans="1:23" s="14" customFormat="1" ht="12.75" customHeight="1">
      <c r="A141" s="42"/>
      <c r="B141" s="42"/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26"/>
      <c r="Q141" s="26"/>
      <c r="R141" s="26"/>
      <c r="S141" s="26"/>
      <c r="T141" s="26"/>
      <c r="U141" s="26"/>
      <c r="V141" s="26"/>
      <c r="W141" s="26"/>
    </row>
    <row r="142" spans="16:23" s="14" customFormat="1" ht="12.75" customHeight="1">
      <c r="P142" s="26"/>
      <c r="Q142" s="26"/>
      <c r="R142" s="26"/>
      <c r="S142" s="26"/>
      <c r="T142" s="26"/>
      <c r="U142" s="26"/>
      <c r="V142" s="26"/>
      <c r="W142" s="26"/>
    </row>
    <row r="143" spans="16:23" s="14" customFormat="1" ht="12.75" customHeight="1">
      <c r="P143" s="26"/>
      <c r="Q143" s="26"/>
      <c r="R143" s="26"/>
      <c r="S143" s="26"/>
      <c r="T143" s="26"/>
      <c r="U143" s="26"/>
      <c r="V143" s="26"/>
      <c r="W143" s="26"/>
    </row>
    <row r="144" spans="16:23" s="14" customFormat="1" ht="12.75" customHeight="1">
      <c r="P144" s="26"/>
      <c r="Q144" s="26"/>
      <c r="R144" s="26"/>
      <c r="S144" s="26"/>
      <c r="T144" s="26"/>
      <c r="U144" s="26"/>
      <c r="V144" s="26"/>
      <c r="W144" s="26"/>
    </row>
    <row r="145" spans="16:23" s="14" customFormat="1" ht="12.75" customHeight="1">
      <c r="P145" s="26"/>
      <c r="Q145" s="26"/>
      <c r="R145" s="26"/>
      <c r="S145" s="26"/>
      <c r="T145" s="26"/>
      <c r="U145" s="26"/>
      <c r="V145" s="26"/>
      <c r="W145" s="26"/>
    </row>
    <row r="146" spans="16:23" s="14" customFormat="1" ht="12.75" customHeight="1">
      <c r="P146" s="26"/>
      <c r="Q146" s="26"/>
      <c r="R146" s="26"/>
      <c r="S146" s="26"/>
      <c r="T146" s="26"/>
      <c r="U146" s="26"/>
      <c r="V146" s="26"/>
      <c r="W146" s="26"/>
    </row>
    <row r="147" spans="16:23" s="14" customFormat="1" ht="12.75" customHeight="1">
      <c r="P147" s="26"/>
      <c r="Q147" s="26"/>
      <c r="R147" s="26"/>
      <c r="S147" s="26"/>
      <c r="T147" s="26"/>
      <c r="U147" s="26"/>
      <c r="V147" s="26"/>
      <c r="W147" s="26"/>
    </row>
    <row r="148" spans="16:23" s="4" customFormat="1" ht="12.75" customHeight="1">
      <c r="P148" s="37"/>
      <c r="Q148" s="37"/>
      <c r="R148" s="37"/>
      <c r="S148" s="37"/>
      <c r="T148" s="37"/>
      <c r="U148" s="37"/>
      <c r="V148" s="37"/>
      <c r="W148" s="37"/>
    </row>
    <row r="149" spans="16:23" s="4" customFormat="1" ht="12.75" customHeight="1">
      <c r="P149" s="37"/>
      <c r="Q149" s="37"/>
      <c r="R149" s="37"/>
      <c r="S149" s="37"/>
      <c r="T149" s="37"/>
      <c r="U149" s="37"/>
      <c r="V149" s="37"/>
      <c r="W149" s="37"/>
    </row>
    <row r="150" spans="16:23" s="4" customFormat="1" ht="12.75" customHeight="1">
      <c r="P150" s="37"/>
      <c r="Q150" s="37"/>
      <c r="R150" s="37"/>
      <c r="S150" s="37"/>
      <c r="T150" s="37"/>
      <c r="U150" s="37"/>
      <c r="V150" s="37"/>
      <c r="W150" s="37"/>
    </row>
    <row r="151" spans="16:23" s="4" customFormat="1" ht="12.75" customHeight="1">
      <c r="P151" s="37"/>
      <c r="Q151" s="37"/>
      <c r="R151" s="37"/>
      <c r="S151" s="37"/>
      <c r="T151" s="37"/>
      <c r="U151" s="37"/>
      <c r="V151" s="37"/>
      <c r="W151" s="37"/>
    </row>
    <row r="152" spans="16:23" s="4" customFormat="1" ht="12.75" customHeight="1">
      <c r="P152" s="37"/>
      <c r="Q152" s="37"/>
      <c r="R152" s="37"/>
      <c r="S152" s="37"/>
      <c r="T152" s="37"/>
      <c r="U152" s="37"/>
      <c r="V152" s="37"/>
      <c r="W152" s="37"/>
    </row>
    <row r="153" spans="16:23" s="4" customFormat="1" ht="12.75" customHeight="1">
      <c r="P153" s="37"/>
      <c r="Q153" s="37"/>
      <c r="R153" s="37"/>
      <c r="S153" s="37"/>
      <c r="T153" s="37"/>
      <c r="U153" s="37"/>
      <c r="V153" s="37"/>
      <c r="W153" s="37"/>
    </row>
    <row r="154" spans="16:23" s="4" customFormat="1" ht="12.75" customHeight="1">
      <c r="P154" s="37"/>
      <c r="Q154" s="37"/>
      <c r="R154" s="37"/>
      <c r="S154" s="37"/>
      <c r="T154" s="37"/>
      <c r="U154" s="37"/>
      <c r="V154" s="37"/>
      <c r="W154" s="37"/>
    </row>
    <row r="155" spans="16:23" s="4" customFormat="1" ht="12.75" customHeight="1">
      <c r="P155" s="37"/>
      <c r="Q155" s="37"/>
      <c r="R155" s="37"/>
      <c r="S155" s="37"/>
      <c r="T155" s="37"/>
      <c r="U155" s="37"/>
      <c r="V155" s="37"/>
      <c r="W155" s="37"/>
    </row>
    <row r="156" spans="16:23" s="4" customFormat="1" ht="12.75" customHeight="1">
      <c r="P156" s="37"/>
      <c r="Q156" s="37"/>
      <c r="R156" s="37"/>
      <c r="S156" s="37"/>
      <c r="T156" s="37"/>
      <c r="U156" s="37"/>
      <c r="V156" s="37"/>
      <c r="W156" s="37"/>
    </row>
    <row r="157" spans="16:23" s="4" customFormat="1" ht="12.75" customHeight="1">
      <c r="P157" s="37"/>
      <c r="Q157" s="37"/>
      <c r="R157" s="37"/>
      <c r="S157" s="37"/>
      <c r="T157" s="37"/>
      <c r="U157" s="37"/>
      <c r="V157" s="37"/>
      <c r="W157" s="37"/>
    </row>
    <row r="158" spans="16:23" s="4" customFormat="1" ht="12.75" customHeight="1">
      <c r="P158" s="37"/>
      <c r="Q158" s="37"/>
      <c r="R158" s="37"/>
      <c r="S158" s="37"/>
      <c r="T158" s="37"/>
      <c r="U158" s="37"/>
      <c r="V158" s="37"/>
      <c r="W158" s="37"/>
    </row>
    <row r="159" spans="16:23" s="4" customFormat="1" ht="12.75" customHeight="1">
      <c r="P159" s="37"/>
      <c r="Q159" s="37"/>
      <c r="R159" s="37"/>
      <c r="S159" s="37"/>
      <c r="T159" s="37"/>
      <c r="U159" s="37"/>
      <c r="V159" s="37"/>
      <c r="W159" s="37"/>
    </row>
    <row r="160" spans="16:23" s="4" customFormat="1" ht="12.75" customHeight="1">
      <c r="P160" s="37"/>
      <c r="Q160" s="37"/>
      <c r="R160" s="37"/>
      <c r="S160" s="37"/>
      <c r="T160" s="37"/>
      <c r="U160" s="37"/>
      <c r="V160" s="37"/>
      <c r="W160" s="37"/>
    </row>
    <row r="161" spans="16:23" s="4" customFormat="1" ht="12.75" customHeight="1">
      <c r="P161" s="37"/>
      <c r="Q161" s="37"/>
      <c r="R161" s="37"/>
      <c r="S161" s="37"/>
      <c r="T161" s="37"/>
      <c r="U161" s="37"/>
      <c r="V161" s="37"/>
      <c r="W161" s="37"/>
    </row>
    <row r="162" spans="16:23" s="4" customFormat="1" ht="12.75" customHeight="1">
      <c r="P162" s="37"/>
      <c r="Q162" s="37"/>
      <c r="R162" s="37"/>
      <c r="S162" s="37"/>
      <c r="T162" s="37"/>
      <c r="U162" s="37"/>
      <c r="V162" s="37"/>
      <c r="W162" s="37"/>
    </row>
    <row r="163" spans="16:23" s="4" customFormat="1" ht="12.75" customHeight="1">
      <c r="P163" s="37"/>
      <c r="Q163" s="37"/>
      <c r="R163" s="37"/>
      <c r="S163" s="37"/>
      <c r="T163" s="37"/>
      <c r="U163" s="37"/>
      <c r="V163" s="37"/>
      <c r="W163" s="37"/>
    </row>
    <row r="164" spans="16:23" ht="12.75" customHeight="1">
      <c r="P164" s="38"/>
      <c r="Q164" s="38"/>
      <c r="R164" s="38"/>
      <c r="S164" s="38"/>
      <c r="T164" s="38"/>
      <c r="U164" s="38"/>
      <c r="V164" s="38"/>
      <c r="W164" s="38"/>
    </row>
    <row r="165" spans="16:23" ht="12.75" customHeight="1">
      <c r="P165" s="38"/>
      <c r="Q165" s="38"/>
      <c r="R165" s="38"/>
      <c r="S165" s="38"/>
      <c r="T165" s="38"/>
      <c r="U165" s="38"/>
      <c r="V165" s="38"/>
      <c r="W165" s="38"/>
    </row>
    <row r="166" spans="16:23" ht="12.75" customHeight="1">
      <c r="P166" s="38"/>
      <c r="Q166" s="38"/>
      <c r="R166" s="38"/>
      <c r="S166" s="38"/>
      <c r="T166" s="38"/>
      <c r="U166" s="38"/>
      <c r="V166" s="38"/>
      <c r="W166" s="38"/>
    </row>
    <row r="167" spans="16:23" ht="14.25">
      <c r="P167" s="38"/>
      <c r="Q167" s="38"/>
      <c r="R167" s="38"/>
      <c r="S167" s="38"/>
      <c r="T167" s="38"/>
      <c r="U167" s="38"/>
      <c r="V167" s="38"/>
      <c r="W167" s="38"/>
    </row>
    <row r="168" spans="16:23" ht="14.25">
      <c r="P168" s="38"/>
      <c r="Q168" s="38"/>
      <c r="R168" s="38"/>
      <c r="S168" s="38"/>
      <c r="T168" s="38"/>
      <c r="U168" s="38"/>
      <c r="V168" s="38"/>
      <c r="W168" s="38"/>
    </row>
    <row r="169" spans="16:23" ht="14.25">
      <c r="P169" s="38"/>
      <c r="Q169" s="38"/>
      <c r="R169" s="38"/>
      <c r="S169" s="38"/>
      <c r="T169" s="38"/>
      <c r="U169" s="38"/>
      <c r="V169" s="38"/>
      <c r="W169" s="38"/>
    </row>
    <row r="170" spans="16:23" ht="14.25">
      <c r="P170" s="38"/>
      <c r="Q170" s="38"/>
      <c r="R170" s="38"/>
      <c r="S170" s="38"/>
      <c r="T170" s="38"/>
      <c r="U170" s="38"/>
      <c r="V170" s="38"/>
      <c r="W170" s="38"/>
    </row>
    <row r="171" spans="16:23" ht="14.25">
      <c r="P171" s="38"/>
      <c r="Q171" s="38"/>
      <c r="R171" s="38"/>
      <c r="S171" s="38"/>
      <c r="T171" s="38"/>
      <c r="U171" s="38"/>
      <c r="V171" s="38"/>
      <c r="W171" s="38"/>
    </row>
    <row r="172" spans="16:23" ht="14.25">
      <c r="P172" s="38"/>
      <c r="Q172" s="38"/>
      <c r="R172" s="38"/>
      <c r="S172" s="38"/>
      <c r="T172" s="38"/>
      <c r="U172" s="38"/>
      <c r="V172" s="38"/>
      <c r="W172" s="38"/>
    </row>
    <row r="173" spans="16:23" ht="14.25">
      <c r="P173" s="38"/>
      <c r="Q173" s="38"/>
      <c r="R173" s="38"/>
      <c r="S173" s="38"/>
      <c r="T173" s="38"/>
      <c r="U173" s="38"/>
      <c r="V173" s="38"/>
      <c r="W173" s="38"/>
    </row>
    <row r="174" spans="16:23" ht="14.25">
      <c r="P174" s="38"/>
      <c r="Q174" s="38"/>
      <c r="R174" s="38"/>
      <c r="S174" s="38"/>
      <c r="T174" s="38"/>
      <c r="U174" s="38"/>
      <c r="V174" s="38"/>
      <c r="W174" s="38"/>
    </row>
    <row r="175" spans="16:23" ht="14.25">
      <c r="P175" s="38"/>
      <c r="Q175" s="38"/>
      <c r="R175" s="38"/>
      <c r="S175" s="38"/>
      <c r="T175" s="38"/>
      <c r="U175" s="38"/>
      <c r="V175" s="38"/>
      <c r="W175" s="38"/>
    </row>
    <row r="176" spans="16:23" ht="14.25">
      <c r="P176" s="38"/>
      <c r="Q176" s="38"/>
      <c r="R176" s="38"/>
      <c r="S176" s="38"/>
      <c r="T176" s="38"/>
      <c r="U176" s="38"/>
      <c r="V176" s="38"/>
      <c r="W176" s="38"/>
    </row>
    <row r="177" spans="16:23" ht="14.25">
      <c r="P177" s="38"/>
      <c r="Q177" s="38"/>
      <c r="R177" s="38"/>
      <c r="S177" s="38"/>
      <c r="T177" s="38"/>
      <c r="U177" s="38"/>
      <c r="V177" s="38"/>
      <c r="W177" s="38"/>
    </row>
    <row r="178" spans="16:23" ht="14.25">
      <c r="P178" s="38"/>
      <c r="Q178" s="38"/>
      <c r="R178" s="38"/>
      <c r="S178" s="38"/>
      <c r="T178" s="38"/>
      <c r="U178" s="38"/>
      <c r="V178" s="38"/>
      <c r="W178" s="38"/>
    </row>
    <row r="179" spans="16:23" ht="14.25">
      <c r="P179" s="38"/>
      <c r="Q179" s="38"/>
      <c r="R179" s="38"/>
      <c r="S179" s="38"/>
      <c r="T179" s="38"/>
      <c r="U179" s="38"/>
      <c r="V179" s="38"/>
      <c r="W179" s="38"/>
    </row>
    <row r="180" spans="16:23" ht="14.25">
      <c r="P180" s="38"/>
      <c r="Q180" s="38"/>
      <c r="R180" s="38"/>
      <c r="S180" s="38"/>
      <c r="T180" s="38"/>
      <c r="U180" s="38"/>
      <c r="V180" s="38"/>
      <c r="W180" s="38"/>
    </row>
    <row r="181" spans="16:23" ht="14.25">
      <c r="P181" s="38"/>
      <c r="Q181" s="38"/>
      <c r="R181" s="38"/>
      <c r="S181" s="38"/>
      <c r="T181" s="38"/>
      <c r="U181" s="38"/>
      <c r="V181" s="38"/>
      <c r="W181" s="38"/>
    </row>
    <row r="182" spans="16:23" ht="14.25">
      <c r="P182" s="38"/>
      <c r="Q182" s="38"/>
      <c r="R182" s="38"/>
      <c r="S182" s="38"/>
      <c r="T182" s="38"/>
      <c r="U182" s="38"/>
      <c r="V182" s="38"/>
      <c r="W182" s="38"/>
    </row>
    <row r="183" spans="16:23" ht="14.25">
      <c r="P183" s="38"/>
      <c r="Q183" s="38"/>
      <c r="R183" s="38"/>
      <c r="S183" s="38"/>
      <c r="T183" s="38"/>
      <c r="U183" s="38"/>
      <c r="V183" s="38"/>
      <c r="W183" s="38"/>
    </row>
    <row r="184" spans="16:23" ht="14.25">
      <c r="P184" s="38"/>
      <c r="Q184" s="38"/>
      <c r="R184" s="38"/>
      <c r="S184" s="38"/>
      <c r="T184" s="38"/>
      <c r="U184" s="38"/>
      <c r="V184" s="38"/>
      <c r="W184" s="38"/>
    </row>
    <row r="185" spans="16:23" ht="14.25">
      <c r="P185" s="38"/>
      <c r="Q185" s="38"/>
      <c r="R185" s="38"/>
      <c r="S185" s="38"/>
      <c r="T185" s="38"/>
      <c r="U185" s="38"/>
      <c r="V185" s="38"/>
      <c r="W185" s="38"/>
    </row>
    <row r="186" spans="16:23" ht="14.25">
      <c r="P186" s="38"/>
      <c r="Q186" s="38"/>
      <c r="R186" s="38"/>
      <c r="S186" s="38"/>
      <c r="T186" s="38"/>
      <c r="U186" s="38"/>
      <c r="V186" s="38"/>
      <c r="W186" s="38"/>
    </row>
    <row r="187" spans="16:23" ht="14.25">
      <c r="P187" s="38"/>
      <c r="Q187" s="38"/>
      <c r="R187" s="38"/>
      <c r="S187" s="38"/>
      <c r="T187" s="38"/>
      <c r="U187" s="38"/>
      <c r="V187" s="38"/>
      <c r="W187" s="38"/>
    </row>
    <row r="188" spans="16:23" ht="14.25">
      <c r="P188" s="38"/>
      <c r="Q188" s="38"/>
      <c r="R188" s="38"/>
      <c r="S188" s="38"/>
      <c r="T188" s="38"/>
      <c r="U188" s="38"/>
      <c r="V188" s="38"/>
      <c r="W188" s="38"/>
    </row>
    <row r="189" spans="16:23" ht="14.25">
      <c r="P189" s="38"/>
      <c r="Q189" s="38"/>
      <c r="R189" s="38"/>
      <c r="S189" s="38"/>
      <c r="T189" s="38"/>
      <c r="U189" s="38"/>
      <c r="V189" s="38"/>
      <c r="W189" s="38"/>
    </row>
    <row r="190" spans="16:23" ht="14.25">
      <c r="P190" s="38"/>
      <c r="Q190" s="38"/>
      <c r="R190" s="38"/>
      <c r="S190" s="38"/>
      <c r="T190" s="38"/>
      <c r="U190" s="38"/>
      <c r="V190" s="38"/>
      <c r="W190" s="38"/>
    </row>
    <row r="191" spans="16:23" ht="14.25">
      <c r="P191" s="38"/>
      <c r="Q191" s="38"/>
      <c r="R191" s="38"/>
      <c r="S191" s="38"/>
      <c r="T191" s="38"/>
      <c r="U191" s="38"/>
      <c r="V191" s="38"/>
      <c r="W191" s="38"/>
    </row>
    <row r="192" spans="16:23" ht="14.25">
      <c r="P192" s="38"/>
      <c r="Q192" s="38"/>
      <c r="R192" s="38"/>
      <c r="S192" s="38"/>
      <c r="T192" s="38"/>
      <c r="U192" s="38"/>
      <c r="V192" s="38"/>
      <c r="W192" s="38"/>
    </row>
    <row r="193" spans="16:23" ht="14.25">
      <c r="P193" s="38"/>
      <c r="Q193" s="38"/>
      <c r="R193" s="38"/>
      <c r="S193" s="38"/>
      <c r="T193" s="38"/>
      <c r="U193" s="38"/>
      <c r="V193" s="38"/>
      <c r="W193" s="38"/>
    </row>
    <row r="194" spans="16:23" ht="14.25">
      <c r="P194" s="38"/>
      <c r="Q194" s="38"/>
      <c r="R194" s="38"/>
      <c r="S194" s="38"/>
      <c r="T194" s="38"/>
      <c r="U194" s="38"/>
      <c r="V194" s="38"/>
      <c r="W194" s="38"/>
    </row>
    <row r="195" spans="16:23" ht="14.25">
      <c r="P195" s="38"/>
      <c r="Q195" s="38"/>
      <c r="R195" s="38"/>
      <c r="S195" s="38"/>
      <c r="T195" s="38"/>
      <c r="U195" s="38"/>
      <c r="V195" s="38"/>
      <c r="W195" s="38"/>
    </row>
    <row r="196" spans="16:23" ht="14.25">
      <c r="P196" s="38"/>
      <c r="Q196" s="38"/>
      <c r="R196" s="38"/>
      <c r="S196" s="38"/>
      <c r="T196" s="38"/>
      <c r="U196" s="38"/>
      <c r="V196" s="38"/>
      <c r="W196" s="38"/>
    </row>
    <row r="197" spans="16:23" ht="14.25">
      <c r="P197" s="38"/>
      <c r="Q197" s="38"/>
      <c r="R197" s="38"/>
      <c r="S197" s="38"/>
      <c r="T197" s="38"/>
      <c r="U197" s="38"/>
      <c r="V197" s="38"/>
      <c r="W197" s="38"/>
    </row>
    <row r="198" spans="16:23" ht="14.25">
      <c r="P198" s="38"/>
      <c r="Q198" s="38"/>
      <c r="R198" s="38"/>
      <c r="S198" s="38"/>
      <c r="T198" s="38"/>
      <c r="U198" s="38"/>
      <c r="V198" s="38"/>
      <c r="W198" s="38"/>
    </row>
    <row r="199" spans="16:23" ht="14.25">
      <c r="P199" s="38"/>
      <c r="Q199" s="38"/>
      <c r="R199" s="38"/>
      <c r="S199" s="38"/>
      <c r="T199" s="38"/>
      <c r="U199" s="38"/>
      <c r="V199" s="38"/>
      <c r="W199" s="38"/>
    </row>
    <row r="200" spans="16:23" ht="14.25">
      <c r="P200" s="38"/>
      <c r="Q200" s="38"/>
      <c r="R200" s="38"/>
      <c r="S200" s="38"/>
      <c r="T200" s="38"/>
      <c r="U200" s="38"/>
      <c r="V200" s="38"/>
      <c r="W200" s="38"/>
    </row>
    <row r="201" spans="16:23" ht="14.25">
      <c r="P201" s="38"/>
      <c r="Q201" s="38"/>
      <c r="R201" s="38"/>
      <c r="S201" s="38"/>
      <c r="T201" s="38"/>
      <c r="U201" s="38"/>
      <c r="V201" s="38"/>
      <c r="W201" s="38"/>
    </row>
    <row r="202" spans="16:23" ht="14.25">
      <c r="P202" s="38"/>
      <c r="Q202" s="38"/>
      <c r="R202" s="38"/>
      <c r="S202" s="38"/>
      <c r="T202" s="38"/>
      <c r="U202" s="38"/>
      <c r="V202" s="38"/>
      <c r="W202" s="38"/>
    </row>
    <row r="203" spans="16:23" ht="14.25">
      <c r="P203" s="38"/>
      <c r="Q203" s="38"/>
      <c r="R203" s="38"/>
      <c r="S203" s="38"/>
      <c r="T203" s="38"/>
      <c r="U203" s="38"/>
      <c r="V203" s="38"/>
      <c r="W203" s="38"/>
    </row>
    <row r="204" spans="16:23" ht="14.25">
      <c r="P204" s="38"/>
      <c r="Q204" s="38"/>
      <c r="R204" s="38"/>
      <c r="S204" s="38"/>
      <c r="T204" s="38"/>
      <c r="U204" s="38"/>
      <c r="V204" s="38"/>
      <c r="W204" s="38"/>
    </row>
    <row r="205" spans="16:23" ht="14.25">
      <c r="P205" s="38"/>
      <c r="Q205" s="38"/>
      <c r="R205" s="38"/>
      <c r="S205" s="38"/>
      <c r="T205" s="38"/>
      <c r="U205" s="38"/>
      <c r="V205" s="38"/>
      <c r="W205" s="38"/>
    </row>
    <row r="206" spans="16:23" ht="14.25">
      <c r="P206" s="38"/>
      <c r="Q206" s="38"/>
      <c r="R206" s="38"/>
      <c r="S206" s="38"/>
      <c r="T206" s="38"/>
      <c r="U206" s="38"/>
      <c r="V206" s="38"/>
      <c r="W206" s="38"/>
    </row>
    <row r="207" spans="16:23" ht="14.25">
      <c r="P207" s="38"/>
      <c r="Q207" s="38"/>
      <c r="R207" s="38"/>
      <c r="S207" s="38"/>
      <c r="T207" s="38"/>
      <c r="U207" s="38"/>
      <c r="V207" s="38"/>
      <c r="W207" s="38"/>
    </row>
    <row r="208" spans="16:23" ht="14.25">
      <c r="P208" s="38"/>
      <c r="Q208" s="38"/>
      <c r="R208" s="38"/>
      <c r="S208" s="38"/>
      <c r="T208" s="38"/>
      <c r="U208" s="38"/>
      <c r="V208" s="38"/>
      <c r="W208" s="38"/>
    </row>
    <row r="209" spans="16:23" ht="14.25">
      <c r="P209" s="38"/>
      <c r="Q209" s="38"/>
      <c r="R209" s="38"/>
      <c r="S209" s="38"/>
      <c r="T209" s="38"/>
      <c r="U209" s="38"/>
      <c r="V209" s="38"/>
      <c r="W209" s="38"/>
    </row>
    <row r="210" spans="16:23" ht="14.25">
      <c r="P210" s="38"/>
      <c r="Q210" s="38"/>
      <c r="R210" s="38"/>
      <c r="S210" s="38"/>
      <c r="T210" s="38"/>
      <c r="U210" s="38"/>
      <c r="V210" s="38"/>
      <c r="W210" s="38"/>
    </row>
    <row r="211" spans="16:23" ht="14.25">
      <c r="P211" s="38"/>
      <c r="Q211" s="38"/>
      <c r="R211" s="38"/>
      <c r="S211" s="38"/>
      <c r="T211" s="38"/>
      <c r="U211" s="38"/>
      <c r="V211" s="38"/>
      <c r="W211" s="38"/>
    </row>
    <row r="212" spans="16:23" ht="14.25">
      <c r="P212" s="38"/>
      <c r="Q212" s="38"/>
      <c r="R212" s="38"/>
      <c r="S212" s="38"/>
      <c r="T212" s="38"/>
      <c r="U212" s="38"/>
      <c r="V212" s="38"/>
      <c r="W212" s="38"/>
    </row>
    <row r="213" spans="16:23" ht="14.25">
      <c r="P213" s="38"/>
      <c r="Q213" s="38"/>
      <c r="R213" s="38"/>
      <c r="S213" s="38"/>
      <c r="T213" s="38"/>
      <c r="U213" s="38"/>
      <c r="V213" s="38"/>
      <c r="W213" s="38"/>
    </row>
    <row r="214" spans="16:23" ht="14.25">
      <c r="P214" s="38"/>
      <c r="Q214" s="38"/>
      <c r="R214" s="38"/>
      <c r="S214" s="38"/>
      <c r="T214" s="38"/>
      <c r="U214" s="38"/>
      <c r="V214" s="38"/>
      <c r="W214" s="38"/>
    </row>
    <row r="215" spans="16:23" ht="14.25">
      <c r="P215" s="38"/>
      <c r="Q215" s="38"/>
      <c r="R215" s="38"/>
      <c r="S215" s="38"/>
      <c r="T215" s="38"/>
      <c r="U215" s="38"/>
      <c r="V215" s="38"/>
      <c r="W215" s="38"/>
    </row>
    <row r="216" spans="16:23" ht="14.25">
      <c r="P216" s="38"/>
      <c r="Q216" s="38"/>
      <c r="R216" s="38"/>
      <c r="S216" s="38"/>
      <c r="T216" s="38"/>
      <c r="U216" s="38"/>
      <c r="V216" s="38"/>
      <c r="W216" s="38"/>
    </row>
    <row r="217" spans="16:23" ht="14.25">
      <c r="P217" s="38"/>
      <c r="Q217" s="38"/>
      <c r="R217" s="38"/>
      <c r="S217" s="38"/>
      <c r="T217" s="38"/>
      <c r="U217" s="38"/>
      <c r="V217" s="38"/>
      <c r="W217" s="38"/>
    </row>
    <row r="218" spans="16:23" ht="14.25">
      <c r="P218" s="38"/>
      <c r="Q218" s="38"/>
      <c r="R218" s="38"/>
      <c r="S218" s="38"/>
      <c r="T218" s="38"/>
      <c r="U218" s="38"/>
      <c r="V218" s="38"/>
      <c r="W218" s="38"/>
    </row>
    <row r="219" spans="16:23" ht="14.25">
      <c r="P219" s="38"/>
      <c r="Q219" s="38"/>
      <c r="R219" s="38"/>
      <c r="S219" s="38"/>
      <c r="T219" s="38"/>
      <c r="U219" s="38"/>
      <c r="V219" s="38"/>
      <c r="W219" s="38"/>
    </row>
  </sheetData>
  <mergeCells count="9">
    <mergeCell ref="P3:Q3"/>
    <mergeCell ref="N3:O3"/>
    <mergeCell ref="L3:M3"/>
    <mergeCell ref="A3:A4"/>
    <mergeCell ref="J3:K3"/>
    <mergeCell ref="H3:I3"/>
    <mergeCell ref="B3:C3"/>
    <mergeCell ref="D3:E3"/>
    <mergeCell ref="F3:G3"/>
  </mergeCells>
  <printOptions/>
  <pageMargins left="0.82" right="0.42" top="0.5" bottom="0.1968503937007874" header="0.7" footer="0.22"/>
  <pageSetup horizontalDpi="300" verticalDpi="300" orientation="portrait" pageOrder="overThenDown" paperSize="9" scale="85" r:id="rId1"/>
  <headerFooter alignWithMargins="0">
    <oddHeader>&amp;C
</oddHeader>
  </headerFooter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税務課</dc:creator>
  <cp:keywords/>
  <dc:description/>
  <cp:lastModifiedBy>Administrator</cp:lastModifiedBy>
  <cp:lastPrinted>2006-12-08T04:58:50Z</cp:lastPrinted>
  <dcterms:created xsi:type="dcterms:W3CDTF">1998-12-17T07:25:07Z</dcterms:created>
  <dcterms:modified xsi:type="dcterms:W3CDTF">2007-02-02T10:28:45Z</dcterms:modified>
  <cp:category/>
  <cp:version/>
  <cp:contentType/>
  <cp:contentStatus/>
</cp:coreProperties>
</file>