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100190\Desktop\"/>
    </mc:Choice>
  </mc:AlternateContent>
  <bookViews>
    <workbookView xWindow="240" yWindow="30" windowWidth="11715" windowHeight="9000"/>
  </bookViews>
  <sheets>
    <sheet name="5級地" sheetId="14" r:id="rId1"/>
    <sheet name="６級地" sheetId="11" r:id="rId2"/>
    <sheet name="７級地" sheetId="12" r:id="rId3"/>
    <sheet name="その他" sheetId="13" r:id="rId4"/>
  </sheets>
  <definedNames>
    <definedName name="_xlnm.Print_Area" localSheetId="0">'5級地'!$A$1:$I$340</definedName>
    <definedName name="_xlnm.Print_Area" localSheetId="1">'６級地'!$A$1:$I$340</definedName>
    <definedName name="_xlnm.Print_Area" localSheetId="2">'７級地'!$A$1:$I$473</definedName>
    <definedName name="_xlnm.Print_Area" localSheetId="3">その他!$A$1:$I$473</definedName>
  </definedNames>
  <calcPr calcId="152511"/>
</workbook>
</file>

<file path=xl/calcChain.xml><?xml version="1.0" encoding="utf-8"?>
<calcChain xmlns="http://schemas.openxmlformats.org/spreadsheetml/2006/main">
  <c r="F236" i="11" l="1"/>
  <c r="D38" i="14" l="1"/>
  <c r="D38" i="13"/>
  <c r="D38" i="12"/>
  <c r="D38" i="11"/>
  <c r="D39" i="14"/>
  <c r="D39" i="13"/>
  <c r="D39" i="12"/>
  <c r="D39" i="11"/>
  <c r="D40" i="14"/>
  <c r="D40" i="13"/>
  <c r="D40" i="12"/>
  <c r="D40" i="11"/>
  <c r="D41" i="14"/>
  <c r="D41" i="13"/>
  <c r="D41" i="12"/>
  <c r="D41" i="11"/>
  <c r="D42" i="14"/>
  <c r="D42" i="13"/>
  <c r="D42" i="12"/>
  <c r="D42" i="11"/>
  <c r="D43" i="14"/>
  <c r="D43" i="13"/>
  <c r="D43" i="12"/>
  <c r="D43" i="11"/>
  <c r="D44" i="14"/>
  <c r="D44" i="13"/>
  <c r="D44" i="12"/>
  <c r="D44" i="11"/>
  <c r="D45" i="14"/>
  <c r="D45" i="13"/>
  <c r="D45" i="12"/>
  <c r="D45" i="11"/>
  <c r="D46" i="14"/>
  <c r="D46" i="13"/>
  <c r="D46" i="12"/>
  <c r="D46" i="11"/>
  <c r="D47" i="14"/>
  <c r="D47" i="13"/>
  <c r="D47" i="12"/>
  <c r="D47" i="11"/>
  <c r="D48" i="14"/>
  <c r="D48" i="13"/>
  <c r="D48" i="12"/>
  <c r="D48" i="11"/>
  <c r="E235" i="11" l="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34" i="11"/>
  <c r="E234" i="12"/>
  <c r="E234" i="13"/>
  <c r="E234" i="14"/>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H147" i="14" s="1"/>
  <c r="E148" i="14"/>
  <c r="E149" i="14"/>
  <c r="H149" i="14" s="1"/>
  <c r="E150" i="14"/>
  <c r="H150" i="14" s="1"/>
  <c r="E121" i="11"/>
  <c r="E121" i="12"/>
  <c r="E121" i="13"/>
  <c r="E121" i="14"/>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9" i="14"/>
  <c r="G9" i="14" s="1"/>
  <c r="E10" i="14"/>
  <c r="G10" i="14" s="1"/>
  <c r="E11" i="14"/>
  <c r="G11" i="14" s="1"/>
  <c r="E12" i="14"/>
  <c r="E13" i="14"/>
  <c r="F13" i="14" s="1"/>
  <c r="E14" i="14"/>
  <c r="F14" i="14" s="1"/>
  <c r="E15" i="14"/>
  <c r="F15" i="14" s="1"/>
  <c r="E16" i="14"/>
  <c r="E17" i="14"/>
  <c r="F17" i="14" s="1"/>
  <c r="E18" i="14"/>
  <c r="F18" i="14" s="1"/>
  <c r="E19" i="14"/>
  <c r="F19" i="14" s="1"/>
  <c r="E20" i="14"/>
  <c r="E21" i="14"/>
  <c r="F21" i="14" s="1"/>
  <c r="E22" i="14"/>
  <c r="F22" i="14" s="1"/>
  <c r="E23" i="14"/>
  <c r="F23" i="14" s="1"/>
  <c r="E24" i="14"/>
  <c r="E25" i="14"/>
  <c r="F25" i="14" s="1"/>
  <c r="E26" i="14"/>
  <c r="F26" i="14" s="1"/>
  <c r="E27" i="14"/>
  <c r="F27" i="14" s="1"/>
  <c r="E28" i="14"/>
  <c r="E29" i="14"/>
  <c r="F29" i="14" s="1"/>
  <c r="E30" i="14"/>
  <c r="E31" i="14"/>
  <c r="F31" i="14" s="1"/>
  <c r="E32" i="14"/>
  <c r="F32" i="14" s="1"/>
  <c r="E33" i="14"/>
  <c r="F33" i="14" s="1"/>
  <c r="E34" i="14"/>
  <c r="E35" i="14"/>
  <c r="F35" i="14" s="1"/>
  <c r="E36" i="14"/>
  <c r="E37" i="14"/>
  <c r="F37" i="14" s="1"/>
  <c r="E8" i="11"/>
  <c r="E8" i="12"/>
  <c r="E8" i="13"/>
  <c r="E8" i="14"/>
  <c r="G8" i="14" s="1"/>
  <c r="D288" i="14"/>
  <c r="E288" i="14" s="1"/>
  <c r="D287" i="14"/>
  <c r="E287" i="14" s="1"/>
  <c r="D286" i="14"/>
  <c r="D285" i="14"/>
  <c r="E285" i="14" s="1"/>
  <c r="D284" i="14"/>
  <c r="E284" i="14" s="1"/>
  <c r="D283" i="14"/>
  <c r="E283" i="14" s="1"/>
  <c r="D282" i="14"/>
  <c r="E282" i="14" s="1"/>
  <c r="D281" i="14"/>
  <c r="E281" i="14" s="1"/>
  <c r="D280" i="14"/>
  <c r="E280" i="14" s="1"/>
  <c r="D279" i="14"/>
  <c r="E279" i="14" s="1"/>
  <c r="D278" i="14"/>
  <c r="E278" i="14" s="1"/>
  <c r="H278" i="14" s="1"/>
  <c r="D277" i="14"/>
  <c r="E277" i="14" s="1"/>
  <c r="D276" i="14"/>
  <c r="E276" i="14" s="1"/>
  <c r="D275" i="14"/>
  <c r="E275" i="14" s="1"/>
  <c r="D274" i="14"/>
  <c r="E274" i="14" s="1"/>
  <c r="D273" i="14"/>
  <c r="E273" i="14" s="1"/>
  <c r="D272" i="14"/>
  <c r="E272" i="14" s="1"/>
  <c r="D271" i="14"/>
  <c r="E271" i="14" s="1"/>
  <c r="D270" i="14"/>
  <c r="E270" i="14" s="1"/>
  <c r="D269" i="14"/>
  <c r="D268" i="14"/>
  <c r="E268" i="14" s="1"/>
  <c r="D267" i="14"/>
  <c r="D266" i="14"/>
  <c r="E266" i="14" s="1"/>
  <c r="H266" i="14" s="1"/>
  <c r="D265" i="14"/>
  <c r="D264" i="14"/>
  <c r="E264" i="14" s="1"/>
  <c r="D175" i="14"/>
  <c r="E175" i="14" s="1"/>
  <c r="D174" i="14"/>
  <c r="E174" i="14" s="1"/>
  <c r="H174" i="14" s="1"/>
  <c r="D173" i="14"/>
  <c r="E173" i="14" s="1"/>
  <c r="D172" i="14"/>
  <c r="E172" i="14" s="1"/>
  <c r="D171" i="14"/>
  <c r="E171" i="14" s="1"/>
  <c r="D170" i="14"/>
  <c r="E170" i="14" s="1"/>
  <c r="D169" i="14"/>
  <c r="D168" i="14"/>
  <c r="E168" i="14" s="1"/>
  <c r="D167" i="14"/>
  <c r="E167" i="14" s="1"/>
  <c r="D166" i="14"/>
  <c r="E166" i="14" s="1"/>
  <c r="H166" i="14" s="1"/>
  <c r="D165" i="14"/>
  <c r="E165" i="14" s="1"/>
  <c r="D164" i="14"/>
  <c r="E164" i="14" s="1"/>
  <c r="D163" i="14"/>
  <c r="E163" i="14" s="1"/>
  <c r="D162" i="14"/>
  <c r="E162" i="14" s="1"/>
  <c r="D161" i="14"/>
  <c r="D160" i="14"/>
  <c r="E160" i="14" s="1"/>
  <c r="D159" i="14"/>
  <c r="E159" i="14" s="1"/>
  <c r="D158" i="14"/>
  <c r="E158" i="14" s="1"/>
  <c r="H158" i="14" s="1"/>
  <c r="D157" i="14"/>
  <c r="E157" i="14" s="1"/>
  <c r="D156" i="14"/>
  <c r="E156" i="14" s="1"/>
  <c r="D155" i="14"/>
  <c r="E155" i="14" s="1"/>
  <c r="D154" i="14"/>
  <c r="E154" i="14" s="1"/>
  <c r="D153" i="14"/>
  <c r="D152" i="14"/>
  <c r="D151" i="14"/>
  <c r="E151" i="14" s="1"/>
  <c r="G148" i="14"/>
  <c r="H148" i="14"/>
  <c r="D62" i="14"/>
  <c r="E62" i="14" s="1"/>
  <c r="D61" i="14"/>
  <c r="E61" i="14" s="1"/>
  <c r="F61" i="14" s="1"/>
  <c r="D60" i="14"/>
  <c r="E60" i="14" s="1"/>
  <c r="D59" i="14"/>
  <c r="D58" i="14"/>
  <c r="E58" i="14" s="1"/>
  <c r="D57" i="14"/>
  <c r="E57" i="14" s="1"/>
  <c r="F57" i="14" s="1"/>
  <c r="D56" i="14"/>
  <c r="E56" i="14" s="1"/>
  <c r="D55" i="14"/>
  <c r="D54" i="14"/>
  <c r="E54" i="14" s="1"/>
  <c r="D53" i="14"/>
  <c r="E53" i="14" s="1"/>
  <c r="D52" i="14"/>
  <c r="E52" i="14" s="1"/>
  <c r="H52" i="14" s="1"/>
  <c r="D51" i="14"/>
  <c r="D50" i="14"/>
  <c r="E50" i="14" s="1"/>
  <c r="H50" i="14" s="1"/>
  <c r="D49" i="14"/>
  <c r="E49" i="14" s="1"/>
  <c r="E48" i="14"/>
  <c r="E46" i="14"/>
  <c r="E45" i="14"/>
  <c r="E44" i="14"/>
  <c r="E42" i="14"/>
  <c r="E38" i="14"/>
  <c r="F278" i="14" l="1"/>
  <c r="H287" i="14"/>
  <c r="E267" i="14"/>
  <c r="H267" i="14" s="1"/>
  <c r="E286" i="14"/>
  <c r="H286" i="14" s="1"/>
  <c r="E265" i="14"/>
  <c r="F265" i="14" s="1"/>
  <c r="E269" i="14"/>
  <c r="G269" i="14" s="1"/>
  <c r="F150" i="14"/>
  <c r="E169" i="14"/>
  <c r="G169" i="14" s="1"/>
  <c r="E161" i="14"/>
  <c r="G161" i="14" s="1"/>
  <c r="E153" i="14"/>
  <c r="G153" i="14" s="1"/>
  <c r="F157" i="14"/>
  <c r="F173" i="14"/>
  <c r="E152" i="14"/>
  <c r="H152" i="14" s="1"/>
  <c r="F155" i="14"/>
  <c r="F171" i="14"/>
  <c r="F163" i="14"/>
  <c r="H270" i="14"/>
  <c r="F270" i="14"/>
  <c r="H279" i="14"/>
  <c r="F279" i="14"/>
  <c r="H271" i="14"/>
  <c r="F271" i="14"/>
  <c r="G44" i="14"/>
  <c r="F44" i="14"/>
  <c r="H48" i="14"/>
  <c r="F48" i="14"/>
  <c r="G48" i="14"/>
  <c r="H56" i="14"/>
  <c r="F56" i="14"/>
  <c r="G60" i="14"/>
  <c r="F60" i="14"/>
  <c r="H60" i="14"/>
  <c r="H161" i="14"/>
  <c r="E41" i="14"/>
  <c r="H41" i="14" s="1"/>
  <c r="F147" i="14"/>
  <c r="E40" i="14"/>
  <c r="H44" i="14"/>
  <c r="F45" i="14"/>
  <c r="E59" i="14"/>
  <c r="E55" i="14"/>
  <c r="G55" i="14" s="1"/>
  <c r="E51" i="14"/>
  <c r="F51" i="14" s="1"/>
  <c r="E47" i="14"/>
  <c r="G47" i="14" s="1"/>
  <c r="E43" i="14"/>
  <c r="F43" i="14" s="1"/>
  <c r="E39" i="14"/>
  <c r="H39" i="14" s="1"/>
  <c r="H170" i="14"/>
  <c r="G170" i="14"/>
  <c r="F170" i="14"/>
  <c r="H162" i="14"/>
  <c r="F162" i="14"/>
  <c r="G162" i="14"/>
  <c r="H275" i="14"/>
  <c r="F275" i="14"/>
  <c r="H154" i="14"/>
  <c r="G154" i="14"/>
  <c r="F154" i="14"/>
  <c r="H274" i="14"/>
  <c r="G274" i="14"/>
  <c r="F274" i="14"/>
  <c r="H283" i="14"/>
  <c r="F283" i="14"/>
  <c r="H8" i="14"/>
  <c r="H10" i="14"/>
  <c r="F52" i="14"/>
  <c r="H55" i="14"/>
  <c r="G56" i="14"/>
  <c r="G147" i="14"/>
  <c r="F149" i="14"/>
  <c r="G150" i="14"/>
  <c r="F158" i="14"/>
  <c r="F166" i="14"/>
  <c r="F174" i="14"/>
  <c r="G265" i="14"/>
  <c r="F266" i="14"/>
  <c r="G270" i="14"/>
  <c r="G278" i="14"/>
  <c r="F286" i="14"/>
  <c r="F287" i="14"/>
  <c r="G52" i="14"/>
  <c r="G149" i="14"/>
  <c r="H157" i="14"/>
  <c r="G158" i="14"/>
  <c r="G166" i="14"/>
  <c r="H173" i="14"/>
  <c r="G174" i="14"/>
  <c r="H265" i="14"/>
  <c r="G266" i="14"/>
  <c r="H9" i="14"/>
  <c r="H11" i="14"/>
  <c r="G62" i="14"/>
  <c r="F62" i="14"/>
  <c r="H62" i="14"/>
  <c r="G58" i="14"/>
  <c r="F58" i="14"/>
  <c r="H58" i="14"/>
  <c r="G38" i="14"/>
  <c r="F38" i="14"/>
  <c r="H38" i="14"/>
  <c r="G42" i="14"/>
  <c r="F42" i="14"/>
  <c r="H42" i="14"/>
  <c r="G46" i="14"/>
  <c r="F46" i="14"/>
  <c r="H46" i="14"/>
  <c r="G54" i="14"/>
  <c r="F54" i="14"/>
  <c r="G168" i="14"/>
  <c r="F168" i="14"/>
  <c r="H49" i="14"/>
  <c r="G49" i="14"/>
  <c r="H121" i="14"/>
  <c r="G121" i="14"/>
  <c r="F121" i="14"/>
  <c r="H129" i="14"/>
  <c r="G129" i="14"/>
  <c r="F129" i="14"/>
  <c r="H133" i="14"/>
  <c r="G133" i="14"/>
  <c r="F133" i="14"/>
  <c r="H145" i="14"/>
  <c r="G145" i="14"/>
  <c r="F145" i="14"/>
  <c r="G160" i="14"/>
  <c r="F160" i="14"/>
  <c r="H160" i="14"/>
  <c r="H12" i="14"/>
  <c r="G12" i="14"/>
  <c r="H16" i="14"/>
  <c r="G16" i="14"/>
  <c r="H20" i="14"/>
  <c r="G20" i="14"/>
  <c r="H24" i="14"/>
  <c r="G24" i="14"/>
  <c r="H28" i="14"/>
  <c r="G28" i="14"/>
  <c r="H30" i="14"/>
  <c r="G30" i="14"/>
  <c r="H34" i="14"/>
  <c r="G34" i="14"/>
  <c r="H36" i="14"/>
  <c r="G36" i="14"/>
  <c r="H53" i="14"/>
  <c r="G53" i="14"/>
  <c r="H122" i="14"/>
  <c r="G122" i="14"/>
  <c r="F122" i="14"/>
  <c r="H130" i="14"/>
  <c r="G130" i="14"/>
  <c r="F130" i="14"/>
  <c r="H134" i="14"/>
  <c r="G134" i="14"/>
  <c r="F134" i="14"/>
  <c r="H138" i="14"/>
  <c r="G138" i="14"/>
  <c r="F138" i="14"/>
  <c r="H146" i="14"/>
  <c r="G146" i="14"/>
  <c r="F146" i="14"/>
  <c r="F165" i="14"/>
  <c r="H165" i="14"/>
  <c r="G165" i="14"/>
  <c r="H168" i="14"/>
  <c r="H234" i="14"/>
  <c r="G234" i="14"/>
  <c r="F234" i="14"/>
  <c r="H238" i="14"/>
  <c r="G238" i="14"/>
  <c r="F238" i="14"/>
  <c r="H242" i="14"/>
  <c r="G242" i="14"/>
  <c r="F242" i="14"/>
  <c r="H246" i="14"/>
  <c r="G246" i="14"/>
  <c r="F246" i="14"/>
  <c r="H250" i="14"/>
  <c r="G250" i="14"/>
  <c r="F250" i="14"/>
  <c r="H254" i="14"/>
  <c r="G254" i="14"/>
  <c r="F254" i="14"/>
  <c r="H258" i="14"/>
  <c r="G258" i="14"/>
  <c r="F258" i="14"/>
  <c r="H262" i="14"/>
  <c r="G262" i="14"/>
  <c r="F262" i="14"/>
  <c r="H284" i="14"/>
  <c r="G284" i="14"/>
  <c r="F284" i="14"/>
  <c r="F8" i="14"/>
  <c r="F9" i="14"/>
  <c r="F10" i="14"/>
  <c r="F11" i="14"/>
  <c r="F12" i="14"/>
  <c r="F16" i="14"/>
  <c r="F20" i="14"/>
  <c r="F24" i="14"/>
  <c r="F28" i="14"/>
  <c r="F30" i="14"/>
  <c r="F34" i="14"/>
  <c r="F36" i="14"/>
  <c r="F53" i="14"/>
  <c r="H57" i="14"/>
  <c r="G57" i="14"/>
  <c r="H123" i="14"/>
  <c r="G123" i="14"/>
  <c r="F123" i="14"/>
  <c r="H127" i="14"/>
  <c r="G127" i="14"/>
  <c r="F127" i="14"/>
  <c r="H131" i="14"/>
  <c r="G131" i="14"/>
  <c r="F131" i="14"/>
  <c r="H135" i="14"/>
  <c r="G135" i="14"/>
  <c r="F135" i="14"/>
  <c r="H139" i="14"/>
  <c r="G139" i="14"/>
  <c r="F139" i="14"/>
  <c r="H143" i="14"/>
  <c r="G143" i="14"/>
  <c r="F143" i="14"/>
  <c r="H151" i="14"/>
  <c r="G151" i="14"/>
  <c r="F151" i="14"/>
  <c r="H125" i="14"/>
  <c r="G125" i="14"/>
  <c r="F125" i="14"/>
  <c r="H137" i="14"/>
  <c r="G137" i="14"/>
  <c r="F137" i="14"/>
  <c r="H141" i="14"/>
  <c r="G141" i="14"/>
  <c r="F141" i="14"/>
  <c r="G172" i="14"/>
  <c r="F172" i="14"/>
  <c r="H172" i="14"/>
  <c r="H276" i="14"/>
  <c r="G276" i="14"/>
  <c r="F276" i="14"/>
  <c r="H14" i="14"/>
  <c r="G14" i="14"/>
  <c r="H18" i="14"/>
  <c r="G18" i="14"/>
  <c r="H22" i="14"/>
  <c r="G22" i="14"/>
  <c r="H26" i="14"/>
  <c r="G26" i="14"/>
  <c r="H32" i="14"/>
  <c r="G32" i="14"/>
  <c r="F49" i="14"/>
  <c r="H54" i="14"/>
  <c r="H126" i="14"/>
  <c r="G126" i="14"/>
  <c r="F126" i="14"/>
  <c r="H142" i="14"/>
  <c r="G142" i="14"/>
  <c r="F142" i="14"/>
  <c r="H13" i="14"/>
  <c r="G13" i="14"/>
  <c r="H15" i="14"/>
  <c r="G15" i="14"/>
  <c r="H17" i="14"/>
  <c r="G17" i="14"/>
  <c r="H19" i="14"/>
  <c r="G19" i="14"/>
  <c r="H21" i="14"/>
  <c r="G21" i="14"/>
  <c r="H23" i="14"/>
  <c r="G23" i="14"/>
  <c r="H25" i="14"/>
  <c r="G25" i="14"/>
  <c r="H27" i="14"/>
  <c r="G27" i="14"/>
  <c r="H29" i="14"/>
  <c r="G29" i="14"/>
  <c r="H31" i="14"/>
  <c r="G31" i="14"/>
  <c r="H33" i="14"/>
  <c r="G33" i="14"/>
  <c r="H35" i="14"/>
  <c r="G35" i="14"/>
  <c r="H37" i="14"/>
  <c r="G37" i="14"/>
  <c r="H45" i="14"/>
  <c r="G45" i="14"/>
  <c r="G50" i="14"/>
  <c r="F50" i="14"/>
  <c r="H61" i="14"/>
  <c r="G61" i="14"/>
  <c r="H124" i="14"/>
  <c r="G124" i="14"/>
  <c r="F124" i="14"/>
  <c r="H128" i="14"/>
  <c r="G128" i="14"/>
  <c r="F128" i="14"/>
  <c r="H132" i="14"/>
  <c r="G132" i="14"/>
  <c r="F132" i="14"/>
  <c r="H136" i="14"/>
  <c r="G136" i="14"/>
  <c r="F136" i="14"/>
  <c r="H140" i="14"/>
  <c r="G140" i="14"/>
  <c r="F140" i="14"/>
  <c r="H144" i="14"/>
  <c r="G144" i="14"/>
  <c r="F144" i="14"/>
  <c r="G156" i="14"/>
  <c r="F156" i="14"/>
  <c r="H156" i="14"/>
  <c r="H167" i="14"/>
  <c r="G167" i="14"/>
  <c r="F167" i="14"/>
  <c r="H236" i="14"/>
  <c r="G236" i="14"/>
  <c r="F236" i="14"/>
  <c r="H240" i="14"/>
  <c r="G240" i="14"/>
  <c r="F240" i="14"/>
  <c r="H244" i="14"/>
  <c r="G244" i="14"/>
  <c r="F244" i="14"/>
  <c r="H248" i="14"/>
  <c r="G248" i="14"/>
  <c r="F248" i="14"/>
  <c r="H252" i="14"/>
  <c r="G252" i="14"/>
  <c r="F252" i="14"/>
  <c r="H256" i="14"/>
  <c r="G256" i="14"/>
  <c r="F256" i="14"/>
  <c r="H260" i="14"/>
  <c r="G260" i="14"/>
  <c r="F260" i="14"/>
  <c r="G264" i="14"/>
  <c r="F264" i="14"/>
  <c r="H264" i="14"/>
  <c r="G281" i="14"/>
  <c r="F281" i="14"/>
  <c r="H281" i="14"/>
  <c r="H155" i="14"/>
  <c r="G155" i="14"/>
  <c r="H171" i="14"/>
  <c r="G171" i="14"/>
  <c r="H272" i="14"/>
  <c r="G272" i="14"/>
  <c r="F272" i="14"/>
  <c r="G277" i="14"/>
  <c r="F277" i="14"/>
  <c r="G285" i="14"/>
  <c r="F285" i="14"/>
  <c r="H159" i="14"/>
  <c r="G159" i="14"/>
  <c r="G164" i="14"/>
  <c r="F164" i="14"/>
  <c r="H175" i="14"/>
  <c r="G175" i="14"/>
  <c r="H235" i="14"/>
  <c r="G235" i="14"/>
  <c r="H237" i="14"/>
  <c r="G237" i="14"/>
  <c r="H239" i="14"/>
  <c r="G239" i="14"/>
  <c r="H241" i="14"/>
  <c r="G241" i="14"/>
  <c r="H243" i="14"/>
  <c r="G243" i="14"/>
  <c r="H245" i="14"/>
  <c r="G245" i="14"/>
  <c r="H247" i="14"/>
  <c r="G247" i="14"/>
  <c r="H249" i="14"/>
  <c r="G249" i="14"/>
  <c r="H251" i="14"/>
  <c r="G251" i="14"/>
  <c r="H253" i="14"/>
  <c r="G253" i="14"/>
  <c r="H255" i="14"/>
  <c r="G255" i="14"/>
  <c r="H257" i="14"/>
  <c r="G257" i="14"/>
  <c r="H259" i="14"/>
  <c r="G259" i="14"/>
  <c r="H261" i="14"/>
  <c r="G261" i="14"/>
  <c r="H263" i="14"/>
  <c r="G263" i="14"/>
  <c r="H268" i="14"/>
  <c r="G268" i="14"/>
  <c r="F268" i="14"/>
  <c r="G273" i="14"/>
  <c r="F273" i="14"/>
  <c r="H277" i="14"/>
  <c r="F282" i="14"/>
  <c r="H282" i="14"/>
  <c r="H285" i="14"/>
  <c r="F148" i="14"/>
  <c r="G157" i="14"/>
  <c r="F159" i="14"/>
  <c r="H163" i="14"/>
  <c r="G163" i="14"/>
  <c r="H164" i="14"/>
  <c r="G173" i="14"/>
  <c r="F175" i="14"/>
  <c r="F235" i="14"/>
  <c r="F237" i="14"/>
  <c r="F239" i="14"/>
  <c r="F241" i="14"/>
  <c r="F243" i="14"/>
  <c r="F245" i="14"/>
  <c r="F247" i="14"/>
  <c r="F249" i="14"/>
  <c r="F251" i="14"/>
  <c r="F253" i="14"/>
  <c r="F255" i="14"/>
  <c r="F257" i="14"/>
  <c r="F259" i="14"/>
  <c r="F261" i="14"/>
  <c r="F263" i="14"/>
  <c r="H273" i="14"/>
  <c r="H280" i="14"/>
  <c r="G280" i="14"/>
  <c r="F280" i="14"/>
  <c r="G282" i="14"/>
  <c r="H288" i="14"/>
  <c r="G288" i="14"/>
  <c r="F288" i="14"/>
  <c r="G267" i="14"/>
  <c r="G271" i="14"/>
  <c r="G275" i="14"/>
  <c r="G279" i="14"/>
  <c r="G283" i="14"/>
  <c r="G287" i="14"/>
  <c r="H169" i="14" l="1"/>
  <c r="G286" i="14"/>
  <c r="H43" i="14"/>
  <c r="F267" i="14"/>
  <c r="F269" i="14"/>
  <c r="H269" i="14"/>
  <c r="F169" i="14"/>
  <c r="H153" i="14"/>
  <c r="F152" i="14"/>
  <c r="G152" i="14"/>
  <c r="H51" i="14"/>
  <c r="G51" i="14"/>
  <c r="G43" i="14"/>
  <c r="H47" i="14"/>
  <c r="F153" i="14"/>
  <c r="F47" i="14"/>
  <c r="F161" i="14"/>
  <c r="G39" i="14"/>
  <c r="H59" i="14"/>
  <c r="G59" i="14"/>
  <c r="F40" i="14"/>
  <c r="G40" i="14"/>
  <c r="F41" i="14"/>
  <c r="G41" i="14"/>
  <c r="F59" i="14"/>
  <c r="F39" i="14"/>
  <c r="H40" i="14"/>
  <c r="F55" i="14"/>
  <c r="D265" i="13"/>
  <c r="E265" i="13" s="1"/>
  <c r="D266" i="13"/>
  <c r="E266" i="13" s="1"/>
  <c r="D267" i="13"/>
  <c r="E267" i="13" s="1"/>
  <c r="D268" i="13"/>
  <c r="E268" i="13" s="1"/>
  <c r="D270" i="13"/>
  <c r="E270" i="13" s="1"/>
  <c r="D271" i="13"/>
  <c r="E271" i="13" s="1"/>
  <c r="D272" i="13"/>
  <c r="E272" i="13" s="1"/>
  <c r="D273" i="13"/>
  <c r="E273" i="13" s="1"/>
  <c r="D275" i="13"/>
  <c r="E275" i="13" s="1"/>
  <c r="D276" i="13"/>
  <c r="E276" i="13" s="1"/>
  <c r="D277" i="13"/>
  <c r="E277" i="13" s="1"/>
  <c r="D278" i="13"/>
  <c r="E278" i="13" s="1"/>
  <c r="D280" i="13"/>
  <c r="E280" i="13" s="1"/>
  <c r="D281" i="13"/>
  <c r="E281" i="13" s="1"/>
  <c r="D282" i="13"/>
  <c r="E282" i="13" s="1"/>
  <c r="D283" i="13"/>
  <c r="E283" i="13" s="1"/>
  <c r="D285" i="13"/>
  <c r="E285" i="13" s="1"/>
  <c r="D286" i="13"/>
  <c r="E286" i="13" s="1"/>
  <c r="D287" i="13"/>
  <c r="E287" i="13" s="1"/>
  <c r="D288" i="13"/>
  <c r="E288" i="13" s="1"/>
  <c r="D284" i="13"/>
  <c r="E284" i="13" s="1"/>
  <c r="D279" i="13"/>
  <c r="E279" i="13" s="1"/>
  <c r="D274" i="13"/>
  <c r="E274" i="13" s="1"/>
  <c r="D269" i="13"/>
  <c r="E269" i="13" s="1"/>
  <c r="D264" i="13"/>
  <c r="E264" i="13" s="1"/>
  <c r="D285" i="12" l="1"/>
  <c r="E285" i="12" s="1"/>
  <c r="D286" i="12"/>
  <c r="E286" i="12" s="1"/>
  <c r="D287" i="12"/>
  <c r="E287" i="12" s="1"/>
  <c r="D288" i="12"/>
  <c r="E288" i="12" s="1"/>
  <c r="D284" i="12"/>
  <c r="E284" i="12" s="1"/>
  <c r="D280" i="12"/>
  <c r="E280" i="12" s="1"/>
  <c r="D281" i="12"/>
  <c r="E281" i="12" s="1"/>
  <c r="D282" i="12"/>
  <c r="E282" i="12" s="1"/>
  <c r="D283" i="12"/>
  <c r="E283" i="12" s="1"/>
  <c r="D279" i="12"/>
  <c r="E279" i="12" s="1"/>
  <c r="D275" i="12"/>
  <c r="E275" i="12" s="1"/>
  <c r="D276" i="12"/>
  <c r="E276" i="12" s="1"/>
  <c r="D277" i="12"/>
  <c r="E277" i="12" s="1"/>
  <c r="D278" i="12"/>
  <c r="E278" i="12" s="1"/>
  <c r="D274" i="12"/>
  <c r="E274" i="12" s="1"/>
  <c r="D270" i="12"/>
  <c r="E270" i="12" s="1"/>
  <c r="D271" i="12"/>
  <c r="E271" i="12" s="1"/>
  <c r="D272" i="12"/>
  <c r="E272" i="12" s="1"/>
  <c r="D273" i="12"/>
  <c r="E273" i="12" s="1"/>
  <c r="D269" i="12"/>
  <c r="E269" i="12" s="1"/>
  <c r="D265" i="12"/>
  <c r="E265" i="12" s="1"/>
  <c r="D266" i="12"/>
  <c r="E266" i="12" s="1"/>
  <c r="D267" i="12"/>
  <c r="E267" i="12" s="1"/>
  <c r="D268" i="12"/>
  <c r="E268" i="12" s="1"/>
  <c r="D264" i="12"/>
  <c r="E264" i="12" s="1"/>
  <c r="D285" i="11"/>
  <c r="E285" i="11" s="1"/>
  <c r="D286" i="11"/>
  <c r="E286" i="11" s="1"/>
  <c r="D287" i="11"/>
  <c r="E287" i="11" s="1"/>
  <c r="D288" i="11"/>
  <c r="E288" i="11" s="1"/>
  <c r="D284" i="11"/>
  <c r="E284" i="11" s="1"/>
  <c r="D280" i="11"/>
  <c r="E280" i="11" s="1"/>
  <c r="D281" i="11"/>
  <c r="E281" i="11" s="1"/>
  <c r="D282" i="11"/>
  <c r="E282" i="11" s="1"/>
  <c r="D283" i="11"/>
  <c r="E283" i="11" s="1"/>
  <c r="D279" i="11"/>
  <c r="E279" i="11" s="1"/>
  <c r="D275" i="11"/>
  <c r="E275" i="11" s="1"/>
  <c r="D276" i="11"/>
  <c r="E276" i="11" s="1"/>
  <c r="D277" i="11"/>
  <c r="E277" i="11" s="1"/>
  <c r="D278" i="11"/>
  <c r="E278" i="11" s="1"/>
  <c r="D274" i="11"/>
  <c r="E274" i="11" s="1"/>
  <c r="D270" i="11"/>
  <c r="E270" i="11" s="1"/>
  <c r="D271" i="11"/>
  <c r="E271" i="11" s="1"/>
  <c r="D272" i="11"/>
  <c r="E272" i="11" s="1"/>
  <c r="D273" i="11"/>
  <c r="E273" i="11" s="1"/>
  <c r="D269" i="11"/>
  <c r="E269" i="11" s="1"/>
  <c r="D265" i="11"/>
  <c r="E265" i="11" s="1"/>
  <c r="D266" i="11"/>
  <c r="E266" i="11" s="1"/>
  <c r="D267" i="11"/>
  <c r="E267" i="11" s="1"/>
  <c r="D268" i="11"/>
  <c r="E268" i="11" s="1"/>
  <c r="D264" i="11"/>
  <c r="E264" i="11" s="1"/>
  <c r="G263" i="13" l="1"/>
  <c r="G262" i="13"/>
  <c r="G261" i="13"/>
  <c r="G260" i="13"/>
  <c r="G258" i="13"/>
  <c r="G257" i="13"/>
  <c r="G256" i="13"/>
  <c r="G255" i="13"/>
  <c r="G254" i="13"/>
  <c r="G253" i="13"/>
  <c r="G252" i="13"/>
  <c r="G251" i="13"/>
  <c r="G250" i="13"/>
  <c r="G249" i="13"/>
  <c r="G248" i="13"/>
  <c r="G247" i="13"/>
  <c r="G246" i="13"/>
  <c r="G245" i="13"/>
  <c r="G244" i="13"/>
  <c r="G243" i="13"/>
  <c r="G242" i="13"/>
  <c r="G241" i="13"/>
  <c r="G240" i="13"/>
  <c r="G239" i="13"/>
  <c r="G238" i="13"/>
  <c r="G237" i="13"/>
  <c r="G236" i="13"/>
  <c r="G235" i="13"/>
  <c r="G234" i="13"/>
  <c r="D175" i="13"/>
  <c r="E175" i="13" s="1"/>
  <c r="D174" i="13"/>
  <c r="E174" i="13" s="1"/>
  <c r="D173" i="13"/>
  <c r="E173" i="13" s="1"/>
  <c r="D172" i="13"/>
  <c r="E172" i="13" s="1"/>
  <c r="D171" i="13"/>
  <c r="E171" i="13" s="1"/>
  <c r="D170" i="13"/>
  <c r="E170" i="13" s="1"/>
  <c r="D169" i="13"/>
  <c r="E169" i="13" s="1"/>
  <c r="D168" i="13"/>
  <c r="E168" i="13" s="1"/>
  <c r="D167" i="13"/>
  <c r="E167" i="13" s="1"/>
  <c r="D166" i="13"/>
  <c r="E166" i="13" s="1"/>
  <c r="D165" i="13"/>
  <c r="E165" i="13" s="1"/>
  <c r="D164" i="13"/>
  <c r="E164" i="13" s="1"/>
  <c r="D163" i="13"/>
  <c r="E163" i="13" s="1"/>
  <c r="D162" i="13"/>
  <c r="E162" i="13" s="1"/>
  <c r="D161" i="13"/>
  <c r="E161" i="13" s="1"/>
  <c r="D160" i="13"/>
  <c r="E160" i="13" s="1"/>
  <c r="D159" i="13"/>
  <c r="E159" i="13" s="1"/>
  <c r="D158" i="13"/>
  <c r="E158" i="13" s="1"/>
  <c r="D157" i="13"/>
  <c r="E157" i="13" s="1"/>
  <c r="D156" i="13"/>
  <c r="E156" i="13" s="1"/>
  <c r="D155" i="13"/>
  <c r="E155" i="13" s="1"/>
  <c r="D154" i="13"/>
  <c r="E154" i="13" s="1"/>
  <c r="D153" i="13"/>
  <c r="E153" i="13" s="1"/>
  <c r="D152" i="13"/>
  <c r="E152" i="13" s="1"/>
  <c r="D151" i="13"/>
  <c r="E151" i="13" s="1"/>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D62" i="13"/>
  <c r="E62" i="13" s="1"/>
  <c r="D61" i="13"/>
  <c r="E61" i="13" s="1"/>
  <c r="D60" i="13"/>
  <c r="E60" i="13" s="1"/>
  <c r="D59" i="13"/>
  <c r="E59" i="13" s="1"/>
  <c r="D58" i="13"/>
  <c r="E58" i="13" s="1"/>
  <c r="D57" i="13"/>
  <c r="E57" i="13" s="1"/>
  <c r="D56" i="13"/>
  <c r="E56" i="13" s="1"/>
  <c r="D55" i="13"/>
  <c r="E55" i="13" s="1"/>
  <c r="D54" i="13"/>
  <c r="E54" i="13" s="1"/>
  <c r="D53" i="13"/>
  <c r="E53" i="13" s="1"/>
  <c r="D52" i="13"/>
  <c r="E52" i="13" s="1"/>
  <c r="D51" i="13"/>
  <c r="E51" i="13" s="1"/>
  <c r="D50" i="13"/>
  <c r="E50" i="13" s="1"/>
  <c r="D49" i="13"/>
  <c r="E49" i="13" s="1"/>
  <c r="E48" i="13"/>
  <c r="E47" i="13"/>
  <c r="E46" i="13"/>
  <c r="E45" i="13"/>
  <c r="E44" i="13"/>
  <c r="E43" i="13"/>
  <c r="E42" i="13"/>
  <c r="E41" i="13"/>
  <c r="E40" i="13"/>
  <c r="E39" i="13"/>
  <c r="E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59"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62" i="12"/>
  <c r="D61" i="12"/>
  <c r="D60" i="12"/>
  <c r="D59" i="12"/>
  <c r="D58" i="12"/>
  <c r="D57" i="12"/>
  <c r="D56" i="12"/>
  <c r="D55" i="12"/>
  <c r="D54" i="12"/>
  <c r="D53" i="12"/>
  <c r="D52" i="12"/>
  <c r="D51" i="12"/>
  <c r="D50" i="12"/>
  <c r="D49" i="12"/>
  <c r="E160" i="12" l="1"/>
  <c r="H160" i="12" s="1"/>
  <c r="E172" i="12"/>
  <c r="H172" i="12" s="1"/>
  <c r="E153" i="12"/>
  <c r="H153" i="12" s="1"/>
  <c r="E157" i="12"/>
  <c r="G157" i="12" s="1"/>
  <c r="E161" i="12"/>
  <c r="H161" i="12" s="1"/>
  <c r="E165" i="12"/>
  <c r="G165" i="12" s="1"/>
  <c r="E169" i="12"/>
  <c r="H169" i="12" s="1"/>
  <c r="E173" i="12"/>
  <c r="G173" i="12" s="1"/>
  <c r="E152" i="12"/>
  <c r="H152" i="12" s="1"/>
  <c r="E164" i="12"/>
  <c r="H164" i="12" s="1"/>
  <c r="E154" i="12"/>
  <c r="H154" i="12" s="1"/>
  <c r="E158" i="12"/>
  <c r="H158" i="12" s="1"/>
  <c r="E162" i="12"/>
  <c r="H162" i="12" s="1"/>
  <c r="E166" i="12"/>
  <c r="H166" i="12" s="1"/>
  <c r="E170" i="12"/>
  <c r="H170" i="12" s="1"/>
  <c r="E174" i="12"/>
  <c r="H174" i="12" s="1"/>
  <c r="E156" i="12"/>
  <c r="H156" i="12" s="1"/>
  <c r="E168" i="12"/>
  <c r="H168" i="12" s="1"/>
  <c r="E151" i="12"/>
  <c r="H151" i="12" s="1"/>
  <c r="E155" i="12"/>
  <c r="G155" i="12" s="1"/>
  <c r="E159" i="12"/>
  <c r="H159" i="12" s="1"/>
  <c r="E163" i="12"/>
  <c r="G163" i="12" s="1"/>
  <c r="E167" i="12"/>
  <c r="H167" i="12" s="1"/>
  <c r="E171" i="12"/>
  <c r="G171" i="12" s="1"/>
  <c r="E175" i="12"/>
  <c r="H175" i="12" s="1"/>
  <c r="E38" i="12"/>
  <c r="H38" i="12" s="1"/>
  <c r="E50" i="12"/>
  <c r="H50" i="12" s="1"/>
  <c r="E62" i="12"/>
  <c r="H62" i="12" s="1"/>
  <c r="E39" i="12"/>
  <c r="G39" i="12" s="1"/>
  <c r="E43" i="12"/>
  <c r="H43" i="12" s="1"/>
  <c r="E47" i="12"/>
  <c r="G47" i="12" s="1"/>
  <c r="E51" i="12"/>
  <c r="H51" i="12" s="1"/>
  <c r="E55" i="12"/>
  <c r="G55" i="12" s="1"/>
  <c r="E59" i="12"/>
  <c r="H59" i="12" s="1"/>
  <c r="E42" i="12"/>
  <c r="H42" i="12" s="1"/>
  <c r="E54" i="12"/>
  <c r="H54" i="12" s="1"/>
  <c r="E58" i="12"/>
  <c r="H58" i="12" s="1"/>
  <c r="E40" i="12"/>
  <c r="H40" i="12" s="1"/>
  <c r="E44" i="12"/>
  <c r="H44" i="12" s="1"/>
  <c r="E48" i="12"/>
  <c r="H48" i="12" s="1"/>
  <c r="E52" i="12"/>
  <c r="H52" i="12" s="1"/>
  <c r="E56" i="12"/>
  <c r="H56" i="12" s="1"/>
  <c r="E60" i="12"/>
  <c r="H60" i="12" s="1"/>
  <c r="E46" i="12"/>
  <c r="H46" i="12" s="1"/>
  <c r="E41" i="12"/>
  <c r="G41" i="12" s="1"/>
  <c r="E45" i="12"/>
  <c r="H45" i="12" s="1"/>
  <c r="E49" i="12"/>
  <c r="G49" i="12" s="1"/>
  <c r="E53" i="12"/>
  <c r="H53" i="12" s="1"/>
  <c r="E57" i="12"/>
  <c r="G57" i="12" s="1"/>
  <c r="E61" i="12"/>
  <c r="H61" i="12" s="1"/>
  <c r="G238" i="12"/>
  <c r="H238" i="12"/>
  <c r="G246" i="12"/>
  <c r="H246" i="12"/>
  <c r="G254" i="12"/>
  <c r="H254" i="12"/>
  <c r="G262" i="12"/>
  <c r="H262" i="12"/>
  <c r="G235" i="12"/>
  <c r="H235" i="12"/>
  <c r="G239" i="12"/>
  <c r="H239" i="12"/>
  <c r="G243" i="12"/>
  <c r="H243" i="12"/>
  <c r="G247" i="12"/>
  <c r="H247" i="12"/>
  <c r="G251" i="12"/>
  <c r="H251" i="12"/>
  <c r="G255" i="12"/>
  <c r="H255" i="12"/>
  <c r="G263" i="12"/>
  <c r="H263" i="12"/>
  <c r="G236" i="12"/>
  <c r="H236" i="12"/>
  <c r="G240" i="12"/>
  <c r="H240" i="12"/>
  <c r="G244" i="12"/>
  <c r="H244" i="12"/>
  <c r="G248" i="12"/>
  <c r="H248" i="12"/>
  <c r="G252" i="12"/>
  <c r="H252" i="12"/>
  <c r="G256" i="12"/>
  <c r="H256" i="12"/>
  <c r="G260" i="12"/>
  <c r="H260" i="12"/>
  <c r="G234" i="12"/>
  <c r="H234" i="12"/>
  <c r="G242" i="12"/>
  <c r="H242" i="12"/>
  <c r="G250" i="12"/>
  <c r="H250" i="12"/>
  <c r="G258" i="12"/>
  <c r="H258" i="12"/>
  <c r="G237" i="12"/>
  <c r="H237" i="12"/>
  <c r="G241" i="12"/>
  <c r="H241" i="12"/>
  <c r="G245" i="12"/>
  <c r="H245" i="12"/>
  <c r="G249" i="12"/>
  <c r="H249" i="12"/>
  <c r="G253" i="12"/>
  <c r="H253" i="12"/>
  <c r="G257" i="12"/>
  <c r="H257" i="12"/>
  <c r="G261" i="12"/>
  <c r="H261" i="12"/>
  <c r="G128" i="12"/>
  <c r="H128" i="12"/>
  <c r="G136" i="12"/>
  <c r="H136" i="12"/>
  <c r="G144" i="12"/>
  <c r="H144" i="12"/>
  <c r="G121" i="12"/>
  <c r="H121" i="12"/>
  <c r="G129" i="12"/>
  <c r="H129" i="12"/>
  <c r="G137" i="12"/>
  <c r="H137" i="12"/>
  <c r="G141" i="12"/>
  <c r="H141" i="12"/>
  <c r="G122" i="12"/>
  <c r="H122" i="12"/>
  <c r="G126" i="12"/>
  <c r="H126" i="12"/>
  <c r="G130" i="12"/>
  <c r="H130" i="12"/>
  <c r="G134" i="12"/>
  <c r="H134" i="12"/>
  <c r="G138" i="12"/>
  <c r="H138" i="12"/>
  <c r="G142" i="12"/>
  <c r="H142" i="12"/>
  <c r="G146" i="12"/>
  <c r="H146" i="12"/>
  <c r="G150" i="12"/>
  <c r="H150" i="12"/>
  <c r="G124" i="12"/>
  <c r="H124" i="12"/>
  <c r="G132" i="12"/>
  <c r="H132" i="12"/>
  <c r="G140" i="12"/>
  <c r="H140" i="12"/>
  <c r="G148" i="12"/>
  <c r="H148" i="12"/>
  <c r="G125" i="12"/>
  <c r="H125" i="12"/>
  <c r="G133" i="12"/>
  <c r="H133" i="12"/>
  <c r="G145" i="12"/>
  <c r="H145" i="12"/>
  <c r="G149" i="12"/>
  <c r="H149" i="12"/>
  <c r="G123" i="12"/>
  <c r="H123" i="12"/>
  <c r="G127" i="12"/>
  <c r="H127" i="12"/>
  <c r="G131" i="12"/>
  <c r="H131" i="12"/>
  <c r="G135" i="12"/>
  <c r="H135" i="12"/>
  <c r="G139" i="12"/>
  <c r="H139" i="12"/>
  <c r="G143" i="12"/>
  <c r="H143" i="12"/>
  <c r="G147" i="12"/>
  <c r="H147" i="12"/>
  <c r="G10" i="12"/>
  <c r="H10" i="12"/>
  <c r="G18" i="12"/>
  <c r="H18" i="12"/>
  <c r="G26" i="12"/>
  <c r="H26" i="12"/>
  <c r="G15" i="12"/>
  <c r="H15" i="12"/>
  <c r="F8" i="12"/>
  <c r="H8" i="12"/>
  <c r="G8" i="12"/>
  <c r="G12" i="12"/>
  <c r="H12" i="12"/>
  <c r="G16" i="12"/>
  <c r="H16" i="12"/>
  <c r="G20" i="12"/>
  <c r="H20" i="12"/>
  <c r="G24" i="12"/>
  <c r="H24" i="12"/>
  <c r="G28" i="12"/>
  <c r="H28" i="12"/>
  <c r="G32" i="12"/>
  <c r="H32" i="12"/>
  <c r="G36" i="12"/>
  <c r="H36" i="12"/>
  <c r="G14" i="12"/>
  <c r="H14" i="12"/>
  <c r="G22" i="12"/>
  <c r="H22" i="12"/>
  <c r="G30" i="12"/>
  <c r="H30" i="12"/>
  <c r="G34" i="12"/>
  <c r="H34" i="12"/>
  <c r="G11" i="12"/>
  <c r="H11" i="12"/>
  <c r="G19" i="12"/>
  <c r="H19" i="12"/>
  <c r="G23" i="12"/>
  <c r="H23" i="12"/>
  <c r="G27" i="12"/>
  <c r="H27" i="12"/>
  <c r="G31" i="12"/>
  <c r="H31" i="12"/>
  <c r="G35" i="12"/>
  <c r="H35" i="12"/>
  <c r="G9" i="12"/>
  <c r="H9" i="12"/>
  <c r="G13" i="12"/>
  <c r="H13" i="12"/>
  <c r="G17" i="12"/>
  <c r="H17" i="12"/>
  <c r="G21" i="12"/>
  <c r="H21" i="12"/>
  <c r="G25" i="12"/>
  <c r="H25" i="12"/>
  <c r="G29" i="12"/>
  <c r="H29" i="12"/>
  <c r="G33" i="12"/>
  <c r="H33" i="12"/>
  <c r="G37" i="12"/>
  <c r="H37" i="12"/>
  <c r="G38" i="13"/>
  <c r="F38" i="13"/>
  <c r="H38" i="13" s="1"/>
  <c r="G39" i="13"/>
  <c r="F39" i="13"/>
  <c r="H39" i="13" s="1"/>
  <c r="G40" i="13"/>
  <c r="F40" i="13"/>
  <c r="H40" i="13" s="1"/>
  <c r="G41" i="13"/>
  <c r="F41" i="13"/>
  <c r="H41" i="13" s="1"/>
  <c r="G42" i="13"/>
  <c r="F42" i="13"/>
  <c r="H42" i="13" s="1"/>
  <c r="G43" i="13"/>
  <c r="F43" i="13"/>
  <c r="H43" i="13" s="1"/>
  <c r="G44" i="13"/>
  <c r="F44" i="13"/>
  <c r="H44" i="13" s="1"/>
  <c r="G45" i="13"/>
  <c r="F45" i="13"/>
  <c r="H45" i="13" s="1"/>
  <c r="G46" i="13"/>
  <c r="F46" i="13"/>
  <c r="H46" i="13" s="1"/>
  <c r="G47" i="13"/>
  <c r="F47" i="13"/>
  <c r="H47" i="13" s="1"/>
  <c r="G48" i="13"/>
  <c r="F48" i="13"/>
  <c r="H48" i="13" s="1"/>
  <c r="G49" i="13"/>
  <c r="F49" i="13"/>
  <c r="H49" i="13" s="1"/>
  <c r="G50" i="13"/>
  <c r="F50" i="13"/>
  <c r="H50" i="13" s="1"/>
  <c r="G51" i="13"/>
  <c r="F51" i="13"/>
  <c r="H51" i="13" s="1"/>
  <c r="G52" i="13"/>
  <c r="F52" i="13"/>
  <c r="H52" i="13" s="1"/>
  <c r="G53" i="13"/>
  <c r="F53" i="13"/>
  <c r="H53" i="13" s="1"/>
  <c r="G54" i="13"/>
  <c r="F54" i="13"/>
  <c r="H54" i="13" s="1"/>
  <c r="G55" i="13"/>
  <c r="F55" i="13"/>
  <c r="H55" i="13" s="1"/>
  <c r="G56" i="13"/>
  <c r="F56" i="13"/>
  <c r="H56" i="13" s="1"/>
  <c r="G57" i="13"/>
  <c r="F57" i="13"/>
  <c r="H57" i="13" s="1"/>
  <c r="G58" i="13"/>
  <c r="F58" i="13"/>
  <c r="H58" i="13" s="1"/>
  <c r="G59" i="13"/>
  <c r="F59" i="13"/>
  <c r="H59" i="13" s="1"/>
  <c r="G60" i="13"/>
  <c r="F60" i="13"/>
  <c r="H60" i="13" s="1"/>
  <c r="G61" i="13"/>
  <c r="F61" i="13"/>
  <c r="H61" i="13" s="1"/>
  <c r="G62" i="13"/>
  <c r="F62" i="13"/>
  <c r="H62" i="13" s="1"/>
  <c r="F8" i="13"/>
  <c r="H8" i="13" s="1"/>
  <c r="F9" i="13"/>
  <c r="H9" i="13" s="1"/>
  <c r="F10" i="13"/>
  <c r="H10" i="13" s="1"/>
  <c r="F11" i="13"/>
  <c r="H11" i="13" s="1"/>
  <c r="F12" i="13"/>
  <c r="H12" i="13" s="1"/>
  <c r="F13" i="13"/>
  <c r="H13" i="13" s="1"/>
  <c r="F14" i="13"/>
  <c r="H14" i="13" s="1"/>
  <c r="F15" i="13"/>
  <c r="H15" i="13" s="1"/>
  <c r="F16" i="13"/>
  <c r="H16" i="13" s="1"/>
  <c r="F17" i="13"/>
  <c r="H17" i="13" s="1"/>
  <c r="F18" i="13"/>
  <c r="H18" i="13" s="1"/>
  <c r="F19" i="13"/>
  <c r="H19" i="13" s="1"/>
  <c r="F20" i="13"/>
  <c r="H20" i="13" s="1"/>
  <c r="F21" i="13"/>
  <c r="H21" i="13" s="1"/>
  <c r="F22" i="13"/>
  <c r="H22" i="13" s="1"/>
  <c r="F23" i="13"/>
  <c r="H23" i="13" s="1"/>
  <c r="F24" i="13"/>
  <c r="H24" i="13" s="1"/>
  <c r="F25" i="13"/>
  <c r="H25" i="13" s="1"/>
  <c r="F26" i="13"/>
  <c r="H26" i="13" s="1"/>
  <c r="F27" i="13"/>
  <c r="H27" i="13" s="1"/>
  <c r="F28" i="13"/>
  <c r="H28" i="13" s="1"/>
  <c r="F29" i="13"/>
  <c r="H29" i="13" s="1"/>
  <c r="F30" i="13"/>
  <c r="H30" i="13" s="1"/>
  <c r="F31" i="13"/>
  <c r="H31" i="13" s="1"/>
  <c r="F32" i="13"/>
  <c r="H32" i="13" s="1"/>
  <c r="F33" i="13"/>
  <c r="H33" i="13" s="1"/>
  <c r="F34" i="13"/>
  <c r="H34" i="13" s="1"/>
  <c r="F35" i="13"/>
  <c r="H35" i="13" s="1"/>
  <c r="F36" i="13"/>
  <c r="H36" i="13" s="1"/>
  <c r="F37" i="13"/>
  <c r="H37" i="13" s="1"/>
  <c r="F121" i="13"/>
  <c r="H121" i="13" s="1"/>
  <c r="F122" i="13"/>
  <c r="H122" i="13" s="1"/>
  <c r="F123" i="13"/>
  <c r="H123" i="13" s="1"/>
  <c r="F124" i="13"/>
  <c r="H124" i="13" s="1"/>
  <c r="F125" i="13"/>
  <c r="H125" i="13" s="1"/>
  <c r="F126" i="13"/>
  <c r="H126" i="13" s="1"/>
  <c r="F127" i="13"/>
  <c r="H127" i="13" s="1"/>
  <c r="F128" i="13"/>
  <c r="H128" i="13" s="1"/>
  <c r="F129" i="13"/>
  <c r="H129" i="13" s="1"/>
  <c r="F130" i="13"/>
  <c r="H130" i="13" s="1"/>
  <c r="F131" i="13"/>
  <c r="H131" i="13" s="1"/>
  <c r="F132" i="13"/>
  <c r="H132" i="13" s="1"/>
  <c r="G151" i="13"/>
  <c r="F151" i="13"/>
  <c r="H151" i="13" s="1"/>
  <c r="G152" i="13"/>
  <c r="F152" i="13"/>
  <c r="H152" i="13" s="1"/>
  <c r="G153" i="13"/>
  <c r="F153" i="13"/>
  <c r="H153" i="13" s="1"/>
  <c r="G154" i="13"/>
  <c r="F154" i="13"/>
  <c r="H154" i="13" s="1"/>
  <c r="G155" i="13"/>
  <c r="F155" i="13"/>
  <c r="H155" i="13" s="1"/>
  <c r="G156" i="13"/>
  <c r="F156" i="13"/>
  <c r="H156" i="13" s="1"/>
  <c r="G157" i="13"/>
  <c r="F157" i="13"/>
  <c r="H157" i="13" s="1"/>
  <c r="G158" i="13"/>
  <c r="F158" i="13"/>
  <c r="H158" i="13" s="1"/>
  <c r="G159" i="13"/>
  <c r="F159" i="13"/>
  <c r="H159" i="13" s="1"/>
  <c r="G160" i="13"/>
  <c r="F160" i="13"/>
  <c r="H160" i="13" s="1"/>
  <c r="G161" i="13"/>
  <c r="F161" i="13"/>
  <c r="H161" i="13" s="1"/>
  <c r="G162" i="13"/>
  <c r="F162" i="13"/>
  <c r="H162" i="13" s="1"/>
  <c r="G163" i="13"/>
  <c r="F163" i="13"/>
  <c r="H163" i="13" s="1"/>
  <c r="G164" i="13"/>
  <c r="F164" i="13"/>
  <c r="H164" i="13" s="1"/>
  <c r="G165" i="13"/>
  <c r="F165" i="13"/>
  <c r="H165" i="13" s="1"/>
  <c r="G166" i="13"/>
  <c r="F166" i="13"/>
  <c r="H166" i="13" s="1"/>
  <c r="G167" i="13"/>
  <c r="F167" i="13"/>
  <c r="H167" i="13" s="1"/>
  <c r="G168" i="13"/>
  <c r="F168" i="13"/>
  <c r="H168" i="13" s="1"/>
  <c r="G169" i="13"/>
  <c r="F169" i="13"/>
  <c r="H169" i="13" s="1"/>
  <c r="G170" i="13"/>
  <c r="F170" i="13"/>
  <c r="H170" i="13" s="1"/>
  <c r="G171" i="13"/>
  <c r="F171" i="13"/>
  <c r="H171" i="13" s="1"/>
  <c r="G172" i="13"/>
  <c r="F172" i="13"/>
  <c r="H172" i="13" s="1"/>
  <c r="G173" i="13"/>
  <c r="F173" i="13"/>
  <c r="H173" i="13" s="1"/>
  <c r="G174" i="13"/>
  <c r="F174" i="13"/>
  <c r="H174" i="13" s="1"/>
  <c r="G175" i="13"/>
  <c r="F175" i="13"/>
  <c r="H175" i="13" s="1"/>
  <c r="F133" i="13"/>
  <c r="H133" i="13" s="1"/>
  <c r="F134" i="13"/>
  <c r="H134" i="13" s="1"/>
  <c r="F135" i="13"/>
  <c r="H135" i="13" s="1"/>
  <c r="F136" i="13"/>
  <c r="H136" i="13" s="1"/>
  <c r="F137" i="13"/>
  <c r="H137" i="13" s="1"/>
  <c r="F138" i="13"/>
  <c r="H138" i="13" s="1"/>
  <c r="F139" i="13"/>
  <c r="H139" i="13" s="1"/>
  <c r="F140" i="13"/>
  <c r="H140" i="13" s="1"/>
  <c r="F141" i="13"/>
  <c r="H141" i="13" s="1"/>
  <c r="F142" i="13"/>
  <c r="H142" i="13" s="1"/>
  <c r="F143" i="13"/>
  <c r="H143" i="13" s="1"/>
  <c r="F144" i="13"/>
  <c r="H144" i="13" s="1"/>
  <c r="F145" i="13"/>
  <c r="H145" i="13" s="1"/>
  <c r="F146" i="13"/>
  <c r="H146" i="13" s="1"/>
  <c r="F147" i="13"/>
  <c r="H147" i="13" s="1"/>
  <c r="F148" i="13"/>
  <c r="H148" i="13" s="1"/>
  <c r="F149" i="13"/>
  <c r="H149" i="13" s="1"/>
  <c r="F150" i="13"/>
  <c r="H150" i="13" s="1"/>
  <c r="F234" i="13"/>
  <c r="H234" i="13" s="1"/>
  <c r="F235" i="13"/>
  <c r="H235" i="13" s="1"/>
  <c r="F236" i="13"/>
  <c r="H236" i="13" s="1"/>
  <c r="F237" i="13"/>
  <c r="H237" i="13" s="1"/>
  <c r="F238" i="13"/>
  <c r="H238" i="13" s="1"/>
  <c r="F239" i="13"/>
  <c r="H239" i="13" s="1"/>
  <c r="F240" i="13"/>
  <c r="H240" i="13" s="1"/>
  <c r="F241" i="13"/>
  <c r="H241" i="13" s="1"/>
  <c r="F242" i="13"/>
  <c r="H242" i="13" s="1"/>
  <c r="F243" i="13"/>
  <c r="H243" i="13" s="1"/>
  <c r="F244" i="13"/>
  <c r="H244" i="13" s="1"/>
  <c r="F245" i="13"/>
  <c r="H245" i="13" s="1"/>
  <c r="F246" i="13"/>
  <c r="H246" i="13" s="1"/>
  <c r="F247" i="13"/>
  <c r="H247" i="13" s="1"/>
  <c r="F248" i="13"/>
  <c r="H248" i="13" s="1"/>
  <c r="F249" i="13"/>
  <c r="H249" i="13" s="1"/>
  <c r="F250" i="13"/>
  <c r="H250" i="13" s="1"/>
  <c r="F251" i="13"/>
  <c r="H251" i="13" s="1"/>
  <c r="F252" i="13"/>
  <c r="H252" i="13" s="1"/>
  <c r="F253" i="13"/>
  <c r="H253" i="13" s="1"/>
  <c r="F254" i="13"/>
  <c r="H254" i="13" s="1"/>
  <c r="F255" i="13"/>
  <c r="H255" i="13" s="1"/>
  <c r="F256" i="13"/>
  <c r="H256" i="13" s="1"/>
  <c r="F257" i="13"/>
  <c r="H257" i="13" s="1"/>
  <c r="F258" i="13"/>
  <c r="H258" i="13" s="1"/>
  <c r="G259" i="13"/>
  <c r="F259" i="13"/>
  <c r="H259" i="13" s="1"/>
  <c r="G264" i="13"/>
  <c r="F264" i="13"/>
  <c r="H264" i="13" s="1"/>
  <c r="G265" i="13"/>
  <c r="F265" i="13"/>
  <c r="H265" i="13" s="1"/>
  <c r="G266" i="13"/>
  <c r="F266" i="13"/>
  <c r="H266" i="13" s="1"/>
  <c r="G267" i="13"/>
  <c r="F267" i="13"/>
  <c r="H267" i="13" s="1"/>
  <c r="G268" i="13"/>
  <c r="F268" i="13"/>
  <c r="H268" i="13" s="1"/>
  <c r="G269" i="13"/>
  <c r="F269" i="13"/>
  <c r="H269" i="13" s="1"/>
  <c r="G270" i="13"/>
  <c r="F270" i="13"/>
  <c r="H270" i="13" s="1"/>
  <c r="G271" i="13"/>
  <c r="F271" i="13"/>
  <c r="H271" i="13" s="1"/>
  <c r="G272" i="13"/>
  <c r="F272" i="13"/>
  <c r="H272" i="13" s="1"/>
  <c r="G273" i="13"/>
  <c r="F273" i="13"/>
  <c r="H273" i="13" s="1"/>
  <c r="G274" i="13"/>
  <c r="F274" i="13"/>
  <c r="H274" i="13" s="1"/>
  <c r="G275" i="13"/>
  <c r="F275" i="13"/>
  <c r="H275" i="13" s="1"/>
  <c r="G276" i="13"/>
  <c r="F276" i="13"/>
  <c r="H276" i="13" s="1"/>
  <c r="G277" i="13"/>
  <c r="F277" i="13"/>
  <c r="H277" i="13" s="1"/>
  <c r="G278" i="13"/>
  <c r="F278" i="13"/>
  <c r="H278" i="13" s="1"/>
  <c r="G279" i="13"/>
  <c r="F279" i="13"/>
  <c r="H279" i="13" s="1"/>
  <c r="G280" i="13"/>
  <c r="F280" i="13"/>
  <c r="H280" i="13" s="1"/>
  <c r="G281" i="13"/>
  <c r="F281" i="13"/>
  <c r="H281" i="13" s="1"/>
  <c r="G282" i="13"/>
  <c r="F282" i="13"/>
  <c r="H282" i="13" s="1"/>
  <c r="G283" i="13"/>
  <c r="F283" i="13"/>
  <c r="H283" i="13" s="1"/>
  <c r="G284" i="13"/>
  <c r="F284" i="13"/>
  <c r="H284" i="13" s="1"/>
  <c r="G285" i="13"/>
  <c r="F285" i="13"/>
  <c r="H285" i="13" s="1"/>
  <c r="G286" i="13"/>
  <c r="F286" i="13"/>
  <c r="H286" i="13" s="1"/>
  <c r="G287" i="13"/>
  <c r="F287" i="13"/>
  <c r="H287" i="13" s="1"/>
  <c r="G288" i="13"/>
  <c r="F288" i="13"/>
  <c r="H288" i="13" s="1"/>
  <c r="F260" i="13"/>
  <c r="H260" i="13" s="1"/>
  <c r="F261" i="13"/>
  <c r="H261" i="13" s="1"/>
  <c r="F262" i="13"/>
  <c r="H262" i="13" s="1"/>
  <c r="F263" i="13"/>
  <c r="H263" i="13" s="1"/>
  <c r="F38" i="12"/>
  <c r="G40" i="12"/>
  <c r="F40" i="12"/>
  <c r="G43" i="12"/>
  <c r="F43" i="12"/>
  <c r="G45" i="12"/>
  <c r="F52" i="12"/>
  <c r="G56" i="12"/>
  <c r="G59" i="12"/>
  <c r="F59"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121" i="12"/>
  <c r="F122" i="12"/>
  <c r="F123" i="12"/>
  <c r="F124" i="12"/>
  <c r="F125" i="12"/>
  <c r="F126" i="12"/>
  <c r="F127" i="12"/>
  <c r="F128" i="12"/>
  <c r="F129" i="12"/>
  <c r="F130" i="12"/>
  <c r="F131" i="12"/>
  <c r="F132" i="12"/>
  <c r="G151" i="12"/>
  <c r="F151" i="12"/>
  <c r="G152" i="12"/>
  <c r="F152" i="12"/>
  <c r="F153" i="12"/>
  <c r="G154" i="12"/>
  <c r="F154" i="12"/>
  <c r="G156" i="12"/>
  <c r="G159" i="12"/>
  <c r="F159" i="12"/>
  <c r="G160" i="12"/>
  <c r="F160" i="12"/>
  <c r="G161" i="12"/>
  <c r="F161" i="12"/>
  <c r="G162" i="12"/>
  <c r="F162" i="12"/>
  <c r="F164" i="12"/>
  <c r="F166" i="12"/>
  <c r="F167" i="12"/>
  <c r="F168" i="12"/>
  <c r="F169" i="12"/>
  <c r="G170" i="12"/>
  <c r="F170" i="12"/>
  <c r="F172" i="12"/>
  <c r="G175" i="12"/>
  <c r="F175" i="12"/>
  <c r="F133" i="12"/>
  <c r="F134" i="12"/>
  <c r="F135" i="12"/>
  <c r="F136" i="12"/>
  <c r="F137" i="12"/>
  <c r="F138" i="12"/>
  <c r="F139" i="12"/>
  <c r="F140" i="12"/>
  <c r="F141" i="12"/>
  <c r="F142" i="12"/>
  <c r="F143" i="12"/>
  <c r="F144" i="12"/>
  <c r="F145" i="12"/>
  <c r="F146" i="12"/>
  <c r="F147" i="12"/>
  <c r="F148" i="12"/>
  <c r="F149" i="12"/>
  <c r="F150"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G259" i="12"/>
  <c r="F259" i="12"/>
  <c r="G264" i="12"/>
  <c r="F264" i="12"/>
  <c r="G265" i="12"/>
  <c r="F265" i="12"/>
  <c r="G266" i="12"/>
  <c r="F266" i="12"/>
  <c r="G267" i="12"/>
  <c r="F267" i="12"/>
  <c r="G268" i="12"/>
  <c r="F268" i="12"/>
  <c r="G269" i="12"/>
  <c r="F269" i="12"/>
  <c r="G270" i="12"/>
  <c r="F270" i="12"/>
  <c r="G271" i="12"/>
  <c r="F271" i="12"/>
  <c r="G272" i="12"/>
  <c r="F272" i="12"/>
  <c r="G273" i="12"/>
  <c r="F273" i="12"/>
  <c r="G274" i="12"/>
  <c r="F274" i="12"/>
  <c r="G275" i="12"/>
  <c r="F275" i="12"/>
  <c r="G276" i="12"/>
  <c r="F276" i="12"/>
  <c r="G277" i="12"/>
  <c r="F277" i="12"/>
  <c r="G278" i="12"/>
  <c r="F278" i="12"/>
  <c r="G279" i="12"/>
  <c r="F279" i="12"/>
  <c r="G280" i="12"/>
  <c r="F280" i="12"/>
  <c r="G281" i="12"/>
  <c r="F281" i="12"/>
  <c r="G282" i="12"/>
  <c r="F282" i="12"/>
  <c r="G283" i="12"/>
  <c r="F283" i="12"/>
  <c r="G284" i="12"/>
  <c r="F284" i="12"/>
  <c r="G285" i="12"/>
  <c r="F285" i="12"/>
  <c r="G286" i="12"/>
  <c r="F286" i="12"/>
  <c r="G287" i="12"/>
  <c r="F287" i="12"/>
  <c r="G288" i="12"/>
  <c r="F288" i="12"/>
  <c r="F260" i="12"/>
  <c r="F261" i="12"/>
  <c r="F262" i="12"/>
  <c r="F263" i="12"/>
  <c r="G46" i="12" l="1"/>
  <c r="F42" i="12"/>
  <c r="F58" i="12"/>
  <c r="F45" i="12"/>
  <c r="G38" i="12"/>
  <c r="F53" i="12"/>
  <c r="G51" i="12"/>
  <c r="F46" i="12"/>
  <c r="F174" i="12"/>
  <c r="G169" i="12"/>
  <c r="F158" i="12"/>
  <c r="G153" i="12"/>
  <c r="G167" i="12"/>
  <c r="F156" i="12"/>
  <c r="F62" i="12"/>
  <c r="G62" i="12"/>
  <c r="F61" i="12"/>
  <c r="G61" i="12"/>
  <c r="F56" i="12"/>
  <c r="F51" i="12"/>
  <c r="F54" i="12"/>
  <c r="G54" i="12"/>
  <c r="G48" i="12"/>
  <c r="G53" i="12"/>
  <c r="F48" i="12"/>
  <c r="G174" i="12"/>
  <c r="G172" i="12"/>
  <c r="G168" i="12"/>
  <c r="G166" i="12"/>
  <c r="G164" i="12"/>
  <c r="G158" i="12"/>
  <c r="F60" i="12"/>
  <c r="F44" i="12"/>
  <c r="H171" i="12"/>
  <c r="H163" i="12"/>
  <c r="H155" i="12"/>
  <c r="H173" i="12"/>
  <c r="H165" i="12"/>
  <c r="H157" i="12"/>
  <c r="F173" i="12"/>
  <c r="F171" i="12"/>
  <c r="F165" i="12"/>
  <c r="F163" i="12"/>
  <c r="F157" i="12"/>
  <c r="F155" i="12"/>
  <c r="F50" i="12"/>
  <c r="G60" i="12"/>
  <c r="G58" i="12"/>
  <c r="G52" i="12"/>
  <c r="G50" i="12"/>
  <c r="G44" i="12"/>
  <c r="G42" i="12"/>
  <c r="H57" i="12"/>
  <c r="H49" i="12"/>
  <c r="H41" i="12"/>
  <c r="H55" i="12"/>
  <c r="H47" i="12"/>
  <c r="H39" i="12"/>
  <c r="F57" i="12"/>
  <c r="F55" i="12"/>
  <c r="F49" i="12"/>
  <c r="F47" i="12"/>
  <c r="F41" i="12"/>
  <c r="F39" i="12"/>
  <c r="H136" i="11"/>
  <c r="H137" i="11"/>
  <c r="H138" i="11"/>
  <c r="G138" i="11"/>
  <c r="H139" i="11"/>
  <c r="H140" i="11"/>
  <c r="H141" i="11"/>
  <c r="H142" i="11"/>
  <c r="H143" i="11"/>
  <c r="H144" i="11"/>
  <c r="H145" i="11"/>
  <c r="H146" i="11"/>
  <c r="H147" i="11"/>
  <c r="H148" i="11"/>
  <c r="H149" i="11"/>
  <c r="H150" i="11"/>
  <c r="G263" i="11" l="1"/>
  <c r="H263" i="11"/>
  <c r="G262" i="11"/>
  <c r="H262" i="11"/>
  <c r="G261" i="11"/>
  <c r="H261" i="11"/>
  <c r="G260" i="11"/>
  <c r="H260" i="11"/>
  <c r="G259" i="11"/>
  <c r="H259" i="11"/>
  <c r="G258" i="11"/>
  <c r="H258" i="11"/>
  <c r="G257" i="11"/>
  <c r="H257" i="11"/>
  <c r="G256" i="11"/>
  <c r="H256" i="11"/>
  <c r="G255" i="11"/>
  <c r="H255" i="11"/>
  <c r="G254" i="11"/>
  <c r="H254" i="11"/>
  <c r="G253" i="11"/>
  <c r="H253" i="11"/>
  <c r="G252" i="11"/>
  <c r="H252" i="11"/>
  <c r="G251" i="11"/>
  <c r="H251" i="11"/>
  <c r="G250" i="11"/>
  <c r="H250" i="11"/>
  <c r="G249" i="11"/>
  <c r="H249" i="11"/>
  <c r="G150" i="11"/>
  <c r="F150" i="11"/>
  <c r="G149" i="11"/>
  <c r="F149" i="11"/>
  <c r="G148" i="11"/>
  <c r="F148" i="11"/>
  <c r="F147" i="11"/>
  <c r="G147" i="11"/>
  <c r="G146" i="11"/>
  <c r="F146" i="11"/>
  <c r="G145" i="11"/>
  <c r="F145" i="11"/>
  <c r="G144" i="11"/>
  <c r="F144" i="11"/>
  <c r="F143" i="11"/>
  <c r="G143" i="11"/>
  <c r="F142" i="11"/>
  <c r="G142" i="11"/>
  <c r="G141" i="11"/>
  <c r="F141" i="11"/>
  <c r="G140" i="11"/>
  <c r="F140" i="11"/>
  <c r="F139" i="11"/>
  <c r="G139" i="11"/>
  <c r="F138" i="11"/>
  <c r="G137" i="11"/>
  <c r="F137" i="11"/>
  <c r="F136" i="11"/>
  <c r="G136" i="11"/>
  <c r="G135" i="11"/>
  <c r="H135" i="11"/>
  <c r="G134" i="11"/>
  <c r="H134" i="11"/>
  <c r="G133" i="11"/>
  <c r="H133" i="11"/>
  <c r="G132" i="11"/>
  <c r="H132" i="11"/>
  <c r="G131" i="11"/>
  <c r="H131" i="11"/>
  <c r="G130" i="11"/>
  <c r="H130" i="11"/>
  <c r="G129" i="11"/>
  <c r="H129" i="11"/>
  <c r="G128" i="11"/>
  <c r="H128" i="11"/>
  <c r="G127" i="11"/>
  <c r="H127" i="11"/>
  <c r="G126" i="11"/>
  <c r="H126" i="11"/>
  <c r="G125" i="11"/>
  <c r="H125" i="11"/>
  <c r="G124" i="11"/>
  <c r="H124" i="11"/>
  <c r="G123" i="11"/>
  <c r="H123" i="11"/>
  <c r="G122" i="11"/>
  <c r="H122" i="11"/>
  <c r="G121" i="11"/>
  <c r="H121" i="11"/>
  <c r="G22" i="11"/>
  <c r="H22" i="11"/>
  <c r="G21" i="11"/>
  <c r="H21" i="11"/>
  <c r="G20" i="11"/>
  <c r="H20" i="11"/>
  <c r="G19" i="11"/>
  <c r="H19" i="11"/>
  <c r="G18" i="11"/>
  <c r="H18" i="11"/>
  <c r="G17" i="11"/>
  <c r="H17" i="11"/>
  <c r="G16" i="11"/>
  <c r="H16" i="11"/>
  <c r="G15" i="11"/>
  <c r="H15" i="11"/>
  <c r="G14" i="11"/>
  <c r="H14" i="11"/>
  <c r="G13" i="11"/>
  <c r="H13" i="11"/>
  <c r="G12" i="11"/>
  <c r="H12" i="11"/>
  <c r="G11" i="11"/>
  <c r="H11" i="11"/>
  <c r="G10" i="11"/>
  <c r="H10" i="11"/>
  <c r="G9" i="11"/>
  <c r="H9" i="11"/>
  <c r="G8" i="11"/>
  <c r="H8" i="11"/>
  <c r="F249" i="11"/>
  <c r="F250" i="11"/>
  <c r="F251" i="11"/>
  <c r="F252" i="11"/>
  <c r="F253" i="11"/>
  <c r="F254" i="11"/>
  <c r="F255" i="11"/>
  <c r="F256" i="11"/>
  <c r="F257" i="11"/>
  <c r="F258" i="11"/>
  <c r="F259" i="11"/>
  <c r="F260" i="11"/>
  <c r="F261" i="11"/>
  <c r="F262" i="11"/>
  <c r="F263" i="11"/>
  <c r="F121" i="11"/>
  <c r="F122" i="11"/>
  <c r="F123" i="11"/>
  <c r="F124" i="11"/>
  <c r="F125" i="11"/>
  <c r="F126" i="11"/>
  <c r="F127" i="11"/>
  <c r="F128" i="11"/>
  <c r="F129" i="11"/>
  <c r="F130" i="11"/>
  <c r="F131" i="11"/>
  <c r="F132" i="11"/>
  <c r="F133" i="11"/>
  <c r="F134" i="11"/>
  <c r="F135" i="11"/>
  <c r="F8" i="11"/>
  <c r="F9" i="11"/>
  <c r="F10" i="11"/>
  <c r="F11" i="11"/>
  <c r="F12" i="11"/>
  <c r="F13" i="11"/>
  <c r="F14" i="11"/>
  <c r="F15" i="11"/>
  <c r="F16" i="11"/>
  <c r="F17" i="11"/>
  <c r="F18" i="11"/>
  <c r="F19" i="11"/>
  <c r="F20" i="11"/>
  <c r="F21" i="11"/>
  <c r="F22" i="11"/>
  <c r="F278" i="11"/>
  <c r="F277" i="11"/>
  <c r="F274" i="11"/>
  <c r="F270" i="11"/>
  <c r="F247" i="11"/>
  <c r="F246" i="11"/>
  <c r="F245" i="11"/>
  <c r="F244" i="11"/>
  <c r="F242" i="11"/>
  <c r="F240" i="11"/>
  <c r="F238" i="11"/>
  <c r="F234" i="11"/>
  <c r="D175" i="11"/>
  <c r="E175" i="11" s="1"/>
  <c r="D174" i="11"/>
  <c r="D173" i="11"/>
  <c r="D172" i="11"/>
  <c r="E172" i="11" s="1"/>
  <c r="D171" i="11"/>
  <c r="E171" i="11" s="1"/>
  <c r="D170" i="11"/>
  <c r="E170" i="11" s="1"/>
  <c r="D169" i="11"/>
  <c r="E169" i="11" s="1"/>
  <c r="F169" i="11" s="1"/>
  <c r="D168" i="11"/>
  <c r="D167" i="11"/>
  <c r="E167" i="11" s="1"/>
  <c r="D166" i="11"/>
  <c r="E166" i="11" s="1"/>
  <c r="D165" i="11"/>
  <c r="D164" i="11"/>
  <c r="E164" i="11" s="1"/>
  <c r="F164" i="11" s="1"/>
  <c r="D163" i="11"/>
  <c r="D162" i="11"/>
  <c r="E162" i="11" s="1"/>
  <c r="F162" i="11" s="1"/>
  <c r="D161" i="11"/>
  <c r="E161" i="11" s="1"/>
  <c r="D160" i="11"/>
  <c r="E160" i="11" s="1"/>
  <c r="F160" i="11" s="1"/>
  <c r="D159" i="11"/>
  <c r="E159" i="11" s="1"/>
  <c r="D158" i="11"/>
  <c r="E158" i="11" s="1"/>
  <c r="D157" i="11"/>
  <c r="E157" i="11" s="1"/>
  <c r="D156" i="11"/>
  <c r="E156" i="11" s="1"/>
  <c r="D155" i="11"/>
  <c r="E155" i="11" s="1"/>
  <c r="D154" i="11"/>
  <c r="E154" i="11" s="1"/>
  <c r="F154" i="11" s="1"/>
  <c r="D153" i="11"/>
  <c r="E153" i="11" s="1"/>
  <c r="D152" i="11"/>
  <c r="E152" i="11" s="1"/>
  <c r="D151" i="11"/>
  <c r="E151" i="11" s="1"/>
  <c r="D62" i="11"/>
  <c r="E62" i="11" s="1"/>
  <c r="D61" i="11"/>
  <c r="E61" i="11" s="1"/>
  <c r="D60" i="11"/>
  <c r="E60" i="11" s="1"/>
  <c r="F60" i="11" s="1"/>
  <c r="D59" i="11"/>
  <c r="E59" i="11" s="1"/>
  <c r="F59" i="11" s="1"/>
  <c r="D58" i="11"/>
  <c r="E58" i="11" s="1"/>
  <c r="D57" i="11"/>
  <c r="E57" i="11" s="1"/>
  <c r="D56" i="11"/>
  <c r="E56" i="11" s="1"/>
  <c r="D55" i="11"/>
  <c r="D54" i="11"/>
  <c r="E54" i="11" s="1"/>
  <c r="D53" i="11"/>
  <c r="E53" i="11" s="1"/>
  <c r="D52" i="11"/>
  <c r="E52" i="11" s="1"/>
  <c r="F52" i="11" s="1"/>
  <c r="D51" i="11"/>
  <c r="E51" i="11" s="1"/>
  <c r="D50" i="11"/>
  <c r="E50" i="11" s="1"/>
  <c r="F50" i="11" s="1"/>
  <c r="D49" i="11"/>
  <c r="E49" i="11" s="1"/>
  <c r="E48" i="11"/>
  <c r="F48" i="11" s="1"/>
  <c r="E47" i="11"/>
  <c r="F47" i="11" s="1"/>
  <c r="E46" i="11"/>
  <c r="E45" i="11"/>
  <c r="E44" i="11"/>
  <c r="E43" i="11"/>
  <c r="E42" i="11"/>
  <c r="E41" i="11"/>
  <c r="E40" i="11"/>
  <c r="E39" i="11"/>
  <c r="E38" i="11"/>
  <c r="F34" i="11"/>
  <c r="F33" i="11"/>
  <c r="F32" i="11"/>
  <c r="F31" i="11"/>
  <c r="F30" i="11"/>
  <c r="F28" i="11"/>
  <c r="F27" i="11"/>
  <c r="F26" i="11"/>
  <c r="F25" i="11"/>
  <c r="F24" i="11"/>
  <c r="E168" i="11" l="1"/>
  <c r="F168" i="11" s="1"/>
  <c r="E165" i="11"/>
  <c r="H165" i="11" s="1"/>
  <c r="E174" i="11"/>
  <c r="F174" i="11" s="1"/>
  <c r="E163" i="11"/>
  <c r="F163" i="11" s="1"/>
  <c r="E173" i="11"/>
  <c r="F173" i="11" s="1"/>
  <c r="E55" i="11"/>
  <c r="F55" i="11" s="1"/>
  <c r="G268" i="11"/>
  <c r="H268" i="11"/>
  <c r="F268" i="11"/>
  <c r="G273" i="11"/>
  <c r="H273" i="11"/>
  <c r="F273" i="11"/>
  <c r="G248" i="11"/>
  <c r="H248" i="11"/>
  <c r="G283" i="11"/>
  <c r="H283" i="11"/>
  <c r="G278" i="11"/>
  <c r="H278" i="11"/>
  <c r="G288" i="11"/>
  <c r="H288" i="11"/>
  <c r="F248" i="11"/>
  <c r="F283" i="11"/>
  <c r="F288" i="11"/>
  <c r="G267" i="11"/>
  <c r="H267" i="11"/>
  <c r="F267" i="11"/>
  <c r="G272" i="11"/>
  <c r="H272" i="11"/>
  <c r="F272" i="11"/>
  <c r="G287" i="11"/>
  <c r="H287" i="11"/>
  <c r="F287" i="11"/>
  <c r="G282" i="11"/>
  <c r="H282" i="11"/>
  <c r="F282" i="11"/>
  <c r="G247" i="11"/>
  <c r="H247" i="11"/>
  <c r="G277" i="11"/>
  <c r="H277" i="11"/>
  <c r="G281" i="11"/>
  <c r="H281" i="11"/>
  <c r="F281" i="11"/>
  <c r="G276" i="11"/>
  <c r="H276" i="11"/>
  <c r="F276" i="11"/>
  <c r="G271" i="11"/>
  <c r="H271" i="11"/>
  <c r="F271" i="11"/>
  <c r="G266" i="11"/>
  <c r="H266" i="11"/>
  <c r="F266" i="11"/>
  <c r="G286" i="11"/>
  <c r="H286" i="11"/>
  <c r="F286" i="11"/>
  <c r="G246" i="11"/>
  <c r="H246" i="11"/>
  <c r="G280" i="11"/>
  <c r="H280" i="11"/>
  <c r="F280" i="11"/>
  <c r="G265" i="11"/>
  <c r="H265" i="11"/>
  <c r="F265" i="11"/>
  <c r="G285" i="11"/>
  <c r="H285" i="11"/>
  <c r="F285" i="11"/>
  <c r="G275" i="11"/>
  <c r="H275" i="11"/>
  <c r="G270" i="11"/>
  <c r="H270" i="11"/>
  <c r="G245" i="11"/>
  <c r="H245" i="11"/>
  <c r="F275" i="11"/>
  <c r="G269" i="11"/>
  <c r="H269" i="11"/>
  <c r="F269" i="11"/>
  <c r="G279" i="11"/>
  <c r="H279" i="11"/>
  <c r="F279" i="11"/>
  <c r="G264" i="11"/>
  <c r="H264" i="11"/>
  <c r="G284" i="11"/>
  <c r="H284" i="11"/>
  <c r="G244" i="11"/>
  <c r="H244" i="11"/>
  <c r="G274" i="11"/>
  <c r="H274" i="11"/>
  <c r="F264" i="11"/>
  <c r="F284" i="11"/>
  <c r="G243" i="11"/>
  <c r="H243" i="11"/>
  <c r="F243" i="11"/>
  <c r="G242" i="11"/>
  <c r="H242" i="11"/>
  <c r="G241" i="11"/>
  <c r="H241" i="11"/>
  <c r="F241" i="11"/>
  <c r="G240" i="11"/>
  <c r="H240" i="11"/>
  <c r="G239" i="11"/>
  <c r="H239" i="11"/>
  <c r="F239" i="11"/>
  <c r="G238" i="11"/>
  <c r="H238" i="11"/>
  <c r="G237" i="11"/>
  <c r="H237" i="11"/>
  <c r="F237" i="11"/>
  <c r="G236" i="11"/>
  <c r="H236" i="11"/>
  <c r="G235" i="11"/>
  <c r="H235" i="11"/>
  <c r="F235" i="11"/>
  <c r="G234" i="11"/>
  <c r="H234" i="11"/>
  <c r="G175" i="11"/>
  <c r="H175" i="11"/>
  <c r="F175" i="11"/>
  <c r="G160" i="11"/>
  <c r="H160" i="11"/>
  <c r="G165" i="11"/>
  <c r="G155" i="11"/>
  <c r="H155" i="11"/>
  <c r="G170" i="11"/>
  <c r="H170" i="11"/>
  <c r="F155" i="11"/>
  <c r="F170" i="11"/>
  <c r="G159" i="11"/>
  <c r="H159" i="11"/>
  <c r="F159" i="11"/>
  <c r="G154" i="11"/>
  <c r="H154" i="11"/>
  <c r="G164" i="11"/>
  <c r="H164" i="11"/>
  <c r="G169" i="11"/>
  <c r="H169" i="11"/>
  <c r="G174" i="11"/>
  <c r="G168" i="11"/>
  <c r="H168" i="11"/>
  <c r="G173" i="11"/>
  <c r="G158" i="11"/>
  <c r="H158" i="11"/>
  <c r="G153" i="11"/>
  <c r="H153" i="11"/>
  <c r="F153" i="11"/>
  <c r="F158" i="11"/>
  <c r="G167" i="11"/>
  <c r="H167" i="11"/>
  <c r="F167" i="11"/>
  <c r="G152" i="11"/>
  <c r="H152" i="11"/>
  <c r="F152" i="11"/>
  <c r="G162" i="11"/>
  <c r="H162" i="11"/>
  <c r="G157" i="11"/>
  <c r="H157" i="11"/>
  <c r="G172" i="11"/>
  <c r="H172" i="11"/>
  <c r="F157" i="11"/>
  <c r="F172" i="11"/>
  <c r="G156" i="11"/>
  <c r="H156" i="11"/>
  <c r="F156" i="11"/>
  <c r="G161" i="11"/>
  <c r="H161" i="11"/>
  <c r="F161" i="11"/>
  <c r="G171" i="11"/>
  <c r="H171" i="11"/>
  <c r="F171" i="11"/>
  <c r="G151" i="11"/>
  <c r="H151" i="11"/>
  <c r="F151" i="11"/>
  <c r="G166" i="11"/>
  <c r="H166" i="11"/>
  <c r="F166" i="11"/>
  <c r="G62" i="11"/>
  <c r="H62" i="11"/>
  <c r="F62" i="11"/>
  <c r="G57" i="11"/>
  <c r="H57" i="11"/>
  <c r="G47" i="11"/>
  <c r="H47" i="11"/>
  <c r="G52" i="11"/>
  <c r="H52" i="11"/>
  <c r="G37" i="11"/>
  <c r="H37" i="11"/>
  <c r="G42" i="11"/>
  <c r="H42" i="11"/>
  <c r="F37" i="11"/>
  <c r="F42" i="11"/>
  <c r="F57" i="11"/>
  <c r="G46" i="11"/>
  <c r="H46" i="11"/>
  <c r="F46" i="11"/>
  <c r="G41" i="11"/>
  <c r="H41" i="11"/>
  <c r="G56" i="11"/>
  <c r="H56" i="11"/>
  <c r="G61" i="11"/>
  <c r="H61" i="11"/>
  <c r="G36" i="11"/>
  <c r="H36" i="11"/>
  <c r="G51" i="11"/>
  <c r="H51" i="11"/>
  <c r="F36" i="11"/>
  <c r="F41" i="11"/>
  <c r="F51" i="11"/>
  <c r="F56" i="11"/>
  <c r="F61" i="11"/>
  <c r="G40" i="11"/>
  <c r="H40" i="11"/>
  <c r="G50" i="11"/>
  <c r="H50" i="11"/>
  <c r="G60" i="11"/>
  <c r="H60" i="11"/>
  <c r="G45" i="11"/>
  <c r="H45" i="11"/>
  <c r="G35" i="11"/>
  <c r="H35" i="11"/>
  <c r="F35" i="11"/>
  <c r="F40" i="11"/>
  <c r="F45" i="11"/>
  <c r="G39" i="11"/>
  <c r="H39" i="11"/>
  <c r="F39" i="11"/>
  <c r="G49" i="11"/>
  <c r="H49" i="11"/>
  <c r="F49" i="11"/>
  <c r="G54" i="11"/>
  <c r="H54" i="11"/>
  <c r="F54" i="11"/>
  <c r="G44" i="11"/>
  <c r="H44" i="11"/>
  <c r="G59" i="11"/>
  <c r="H59" i="11"/>
  <c r="G34" i="11"/>
  <c r="H34" i="11"/>
  <c r="F44" i="11"/>
  <c r="G38" i="11"/>
  <c r="H38" i="11"/>
  <c r="F38" i="11"/>
  <c r="G43" i="11"/>
  <c r="H43" i="11"/>
  <c r="F43" i="11"/>
  <c r="G58" i="11"/>
  <c r="H58" i="11"/>
  <c r="F58" i="11"/>
  <c r="G48" i="11"/>
  <c r="H48" i="11"/>
  <c r="G53" i="11"/>
  <c r="H53" i="11"/>
  <c r="G33" i="11"/>
  <c r="H33" i="11"/>
  <c r="F53" i="11"/>
  <c r="G32" i="11"/>
  <c r="H32" i="11"/>
  <c r="G31" i="11"/>
  <c r="H31" i="11"/>
  <c r="G30" i="11"/>
  <c r="H30" i="11"/>
  <c r="G29" i="11"/>
  <c r="H29" i="11"/>
  <c r="F29" i="11"/>
  <c r="G28" i="11"/>
  <c r="H28" i="11"/>
  <c r="G27" i="11"/>
  <c r="H27" i="11"/>
  <c r="G26" i="11"/>
  <c r="H26" i="11"/>
  <c r="G25" i="11"/>
  <c r="H25" i="11"/>
  <c r="G24" i="11"/>
  <c r="H24" i="11"/>
  <c r="G23" i="11"/>
  <c r="H23" i="11"/>
  <c r="F23" i="11"/>
  <c r="H55" i="11" l="1"/>
  <c r="G55" i="11"/>
  <c r="H173" i="11"/>
  <c r="H174" i="11"/>
  <c r="H163" i="11"/>
  <c r="G163" i="11"/>
  <c r="F165" i="11"/>
</calcChain>
</file>

<file path=xl/sharedStrings.xml><?xml version="1.0" encoding="utf-8"?>
<sst xmlns="http://schemas.openxmlformats.org/spreadsheetml/2006/main" count="2356" uniqueCount="133">
  <si>
    <t>通所介護事業所利用料金表</t>
    <rPh sb="0" eb="4">
      <t>ツウショカイゴ</t>
    </rPh>
    <rPh sb="4" eb="7">
      <t>ジギョウショ</t>
    </rPh>
    <rPh sb="7" eb="9">
      <t>リヨウ</t>
    </rPh>
    <rPh sb="9" eb="11">
      <t>リョウキン</t>
    </rPh>
    <rPh sb="11" eb="12">
      <t>ヒョウ</t>
    </rPh>
    <phoneticPr fontId="1"/>
  </si>
  <si>
    <t>所要時間</t>
    <rPh sb="0" eb="2">
      <t>ショヨウ</t>
    </rPh>
    <rPh sb="2" eb="4">
      <t>ジカン</t>
    </rPh>
    <phoneticPr fontId="2"/>
  </si>
  <si>
    <t>要介護度</t>
    <rPh sb="0" eb="1">
      <t>ヨウ</t>
    </rPh>
    <rPh sb="1" eb="3">
      <t>カイゴ</t>
    </rPh>
    <rPh sb="3" eb="4">
      <t>ド</t>
    </rPh>
    <phoneticPr fontId="2"/>
  </si>
  <si>
    <t>基本料金</t>
    <rPh sb="0" eb="2">
      <t>キホン</t>
    </rPh>
    <rPh sb="2" eb="4">
      <t>リョウキン</t>
    </rPh>
    <phoneticPr fontId="2"/>
  </si>
  <si>
    <t>１　厚生労働大臣の定める基準によるもの（単位数）</t>
    <rPh sb="2" eb="4">
      <t>コウセイ</t>
    </rPh>
    <rPh sb="4" eb="6">
      <t>ロウドウ</t>
    </rPh>
    <rPh sb="6" eb="8">
      <t>ダイジン</t>
    </rPh>
    <rPh sb="9" eb="10">
      <t>サダ</t>
    </rPh>
    <rPh sb="12" eb="14">
      <t>キジュン</t>
    </rPh>
    <rPh sb="20" eb="23">
      <t>タンイスウ</t>
    </rPh>
    <phoneticPr fontId="1"/>
  </si>
  <si>
    <t>２　その他の費用</t>
    <rPh sb="4" eb="5">
      <t>タ</t>
    </rPh>
    <rPh sb="6" eb="8">
      <t>ヒヨウ</t>
    </rPh>
    <phoneticPr fontId="1"/>
  </si>
  <si>
    <t>厚生労働大臣の定める基準によるもののほかに以下の費用がかかります。</t>
    <rPh sb="0" eb="2">
      <t>コウセイ</t>
    </rPh>
    <rPh sb="2" eb="4">
      <t>ロウドウ</t>
    </rPh>
    <rPh sb="4" eb="6">
      <t>ダイジン</t>
    </rPh>
    <rPh sb="7" eb="8">
      <t>サダ</t>
    </rPh>
    <rPh sb="10" eb="12">
      <t>キジュン</t>
    </rPh>
    <rPh sb="21" eb="23">
      <t>イカ</t>
    </rPh>
    <rPh sb="24" eb="26">
      <t>ヒヨウ</t>
    </rPh>
    <phoneticPr fontId="1"/>
  </si>
  <si>
    <t>オムツ代</t>
    <rPh sb="3" eb="4">
      <t>ダイ</t>
    </rPh>
    <phoneticPr fontId="1"/>
  </si>
  <si>
    <t>※　その他日常生活においても通常必要となるものに係る費用の負担をお願いすること</t>
    <rPh sb="4" eb="5">
      <t>タ</t>
    </rPh>
    <rPh sb="5" eb="7">
      <t>ニチジョウ</t>
    </rPh>
    <rPh sb="7" eb="9">
      <t>セイカツ</t>
    </rPh>
    <rPh sb="14" eb="16">
      <t>ツウジョウ</t>
    </rPh>
    <rPh sb="16" eb="18">
      <t>ヒツヨウ</t>
    </rPh>
    <rPh sb="24" eb="25">
      <t>カカ</t>
    </rPh>
    <rPh sb="26" eb="28">
      <t>ヒヨウ</t>
    </rPh>
    <rPh sb="29" eb="31">
      <t>フタン</t>
    </rPh>
    <rPh sb="33" eb="34">
      <t>ネガ</t>
    </rPh>
    <phoneticPr fontId="1"/>
  </si>
  <si>
    <t>通常事業の実施地域以外の地域に係る送迎の追加費用</t>
    <rPh sb="0" eb="2">
      <t>ツウジョウ</t>
    </rPh>
    <rPh sb="2" eb="4">
      <t>ジギョウ</t>
    </rPh>
    <rPh sb="5" eb="7">
      <t>ジッシ</t>
    </rPh>
    <rPh sb="7" eb="9">
      <t>チイキ</t>
    </rPh>
    <rPh sb="9" eb="11">
      <t>イガイ</t>
    </rPh>
    <rPh sb="12" eb="14">
      <t>チイキ</t>
    </rPh>
    <rPh sb="15" eb="16">
      <t>カカ</t>
    </rPh>
    <rPh sb="17" eb="19">
      <t>ソウゲイ</t>
    </rPh>
    <rPh sb="22" eb="23">
      <t>ヒ</t>
    </rPh>
    <rPh sb="23" eb="24">
      <t>ヨウ</t>
    </rPh>
    <phoneticPr fontId="1"/>
  </si>
  <si>
    <t>計
(単位数)</t>
    <rPh sb="0" eb="1">
      <t>ケイ</t>
    </rPh>
    <rPh sb="3" eb="5">
      <t>タンイ</t>
    </rPh>
    <rPh sb="5" eb="6">
      <t>カズ</t>
    </rPh>
    <phoneticPr fontId="2"/>
  </si>
  <si>
    <t>無料</t>
    <phoneticPr fontId="1"/>
  </si>
  <si>
    <t>300円(往復)</t>
    <phoneticPr fontId="1"/>
  </si>
  <si>
    <t>　があります。</t>
    <phoneticPr fontId="1"/>
  </si>
  <si>
    <t>食事代</t>
    <rPh sb="0" eb="2">
      <t>ショクジ</t>
    </rPh>
    <rPh sb="2" eb="3">
      <t>ヨ</t>
    </rPh>
    <phoneticPr fontId="1"/>
  </si>
  <si>
    <t>500 円</t>
    <rPh sb="4" eb="5">
      <t>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</si>
  <si>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</si>
  <si>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</si>
  <si>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</si>
  <si>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</si>
  <si>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</si>
  <si>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時間延長</t>
    <rPh sb="0" eb="2">
      <t>ジカン</t>
    </rPh>
    <rPh sb="2" eb="4">
      <t>エンチョウ</t>
    </rPh>
    <phoneticPr fontId="1"/>
  </si>
  <si>
    <t>通所介護サービス</t>
    <rPh sb="0" eb="2">
      <t>ツウショ</t>
    </rPh>
    <rPh sb="2" eb="4">
      <t>カイゴ</t>
    </rPh>
    <phoneticPr fontId="1"/>
  </si>
  <si>
    <t>提供時間と通算して</t>
  </si>
  <si>
    <t>９時間以上</t>
    <rPh sb="1" eb="3">
      <t>ジカン</t>
    </rPh>
    <rPh sb="3" eb="5">
      <t>イジョウ</t>
    </rPh>
    <phoneticPr fontId="1"/>
  </si>
  <si>
    <t>１０時間未満</t>
    <rPh sb="2" eb="4">
      <t>ジカン</t>
    </rPh>
    <rPh sb="4" eb="6">
      <t>ミマン</t>
    </rPh>
    <phoneticPr fontId="1"/>
  </si>
  <si>
    <t>(1) 通常規模型通所介護</t>
    <rPh sb="4" eb="6">
      <t>ツウジョウ</t>
    </rPh>
    <rPh sb="6" eb="8">
      <t>キボ</t>
    </rPh>
    <rPh sb="8" eb="9">
      <t>ガタ</t>
    </rPh>
    <rPh sb="9" eb="11">
      <t>ツウショ</t>
    </rPh>
    <rPh sb="11" eb="13">
      <t>カイゴ</t>
    </rPh>
    <phoneticPr fontId="1"/>
  </si>
  <si>
    <t>実費（200円程度）</t>
    <phoneticPr fontId="1"/>
  </si>
  <si>
    <t>(1) 大規模型通所介護(Ⅰ）</t>
    <rPh sb="4" eb="5">
      <t>ダイ</t>
    </rPh>
    <rPh sb="5" eb="7">
      <t>キボ</t>
    </rPh>
    <rPh sb="7" eb="8">
      <t>ガタ</t>
    </rPh>
    <rPh sb="8" eb="10">
      <t>ツウショ</t>
    </rPh>
    <rPh sb="10" eb="12">
      <t>カイゴ</t>
    </rPh>
    <phoneticPr fontId="1"/>
  </si>
  <si>
    <t>実施地域以外から片道10km以下のとき</t>
    <rPh sb="0" eb="2">
      <t>ジッシ</t>
    </rPh>
    <rPh sb="2" eb="4">
      <t>チイキ</t>
    </rPh>
    <rPh sb="4" eb="6">
      <t>イガイ</t>
    </rPh>
    <rPh sb="8" eb="10">
      <t>カタミチ</t>
    </rPh>
    <rPh sb="14" eb="16">
      <t>イカ</t>
    </rPh>
    <phoneticPr fontId="1"/>
  </si>
  <si>
    <t>実施地域以外から片道10kmを超えるとき</t>
    <rPh sb="0" eb="2">
      <t>ジッシ</t>
    </rPh>
    <rPh sb="2" eb="4">
      <t>チイキ</t>
    </rPh>
    <rPh sb="4" eb="6">
      <t>イガイ</t>
    </rPh>
    <rPh sb="8" eb="10">
      <t>カタミチ</t>
    </rPh>
    <rPh sb="15" eb="16">
      <t>コ</t>
    </rPh>
    <phoneticPr fontId="1"/>
  </si>
  <si>
    <t>１０時間以上</t>
    <rPh sb="2" eb="4">
      <t>ジカン</t>
    </rPh>
    <rPh sb="4" eb="6">
      <t>イジョウ</t>
    </rPh>
    <phoneticPr fontId="1"/>
  </si>
  <si>
    <t>１１時間未満</t>
    <rPh sb="2" eb="4">
      <t>ジカン</t>
    </rPh>
    <rPh sb="4" eb="6">
      <t>ミマン</t>
    </rPh>
    <phoneticPr fontId="1"/>
  </si>
  <si>
    <t>１１時間以上</t>
    <rPh sb="2" eb="4">
      <t>ジカン</t>
    </rPh>
    <rPh sb="4" eb="6">
      <t>イジョウ</t>
    </rPh>
    <phoneticPr fontId="1"/>
  </si>
  <si>
    <t>１２時間未満</t>
    <rPh sb="2" eb="4">
      <t>ジカン</t>
    </rPh>
    <rPh sb="4" eb="6">
      <t>ミマン</t>
    </rPh>
    <phoneticPr fontId="1"/>
  </si>
  <si>
    <t xml:space="preserve"> 94 単位減算</t>
    <rPh sb="4" eb="6">
      <t>タンイ</t>
    </rPh>
    <rPh sb="6" eb="8">
      <t>ゲンサン</t>
    </rPh>
    <phoneticPr fontId="1"/>
  </si>
  <si>
    <t>１単位の単価</t>
    <rPh sb="1" eb="3">
      <t>タンイ</t>
    </rPh>
    <rPh sb="4" eb="6">
      <t>タンカ</t>
    </rPh>
    <phoneticPr fontId="1"/>
  </si>
  <si>
    <t>１２時間以上</t>
    <rPh sb="2" eb="4">
      <t>ジカン</t>
    </rPh>
    <rPh sb="4" eb="6">
      <t>イジョウ</t>
    </rPh>
    <phoneticPr fontId="1"/>
  </si>
  <si>
    <t>１３時間未満</t>
    <rPh sb="2" eb="4">
      <t>ジカン</t>
    </rPh>
    <rPh sb="4" eb="6">
      <t>ミマン</t>
    </rPh>
    <phoneticPr fontId="1"/>
  </si>
  <si>
    <t>１３時間以上</t>
    <rPh sb="2" eb="4">
      <t>ジカン</t>
    </rPh>
    <rPh sb="4" eb="6">
      <t>イジョウ</t>
    </rPh>
    <phoneticPr fontId="1"/>
  </si>
  <si>
    <t>１４時間未満</t>
    <rPh sb="2" eb="4">
      <t>ジカン</t>
    </rPh>
    <rPh sb="4" eb="6">
      <t>ミマン</t>
    </rPh>
    <phoneticPr fontId="1"/>
  </si>
  <si>
    <t>延長加算</t>
    <rPh sb="0" eb="2">
      <t>エンチョウ</t>
    </rPh>
    <rPh sb="2" eb="4">
      <t>カサン</t>
    </rPh>
    <phoneticPr fontId="1"/>
  </si>
  <si>
    <t>※認知症加算を算定している場合は算定できない。</t>
    <rPh sb="1" eb="3">
      <t>ニンチ</t>
    </rPh>
    <rPh sb="3" eb="4">
      <t>ショウ</t>
    </rPh>
    <rPh sb="4" eb="6">
      <t>カサン</t>
    </rPh>
    <rPh sb="7" eb="9">
      <t>サンテイ</t>
    </rPh>
    <rPh sb="13" eb="15">
      <t>バアイ</t>
    </rPh>
    <rPh sb="16" eb="18">
      <t>サンテイ</t>
    </rPh>
    <phoneticPr fontId="1"/>
  </si>
  <si>
    <t xml:space="preserve"> 47 単位減算</t>
    <rPh sb="4" eb="6">
      <t>タンイ</t>
    </rPh>
    <rPh sb="6" eb="8">
      <t>ゲンサン</t>
    </rPh>
    <phoneticPr fontId="1"/>
  </si>
  <si>
    <t>※同一建物居住者減算を算定する場合は算定しない。</t>
    <rPh sb="1" eb="3">
      <t>ドウイツ</t>
    </rPh>
    <rPh sb="3" eb="5">
      <t>タテモノ</t>
    </rPh>
    <rPh sb="5" eb="8">
      <t>キョジュウシャ</t>
    </rPh>
    <rPh sb="8" eb="10">
      <t>ゲンサン</t>
    </rPh>
    <rPh sb="11" eb="13">
      <t>サンテイ</t>
    </rPh>
    <rPh sb="15" eb="17">
      <t>バアイ</t>
    </rPh>
    <rPh sb="18" eb="20">
      <t>サンテイ</t>
    </rPh>
    <phoneticPr fontId="1"/>
  </si>
  <si>
    <t>※算定しない加算は削除すること。（以下同じ。）</t>
    <rPh sb="1" eb="3">
      <t>サンテイ</t>
    </rPh>
    <rPh sb="6" eb="8">
      <t>カサン</t>
    </rPh>
    <rPh sb="9" eb="11">
      <t>サクジョ</t>
    </rPh>
    <rPh sb="17" eb="19">
      <t>イカ</t>
    </rPh>
    <rPh sb="19" eb="20">
      <t>オナ</t>
    </rPh>
    <phoneticPr fontId="1"/>
  </si>
  <si>
    <t>※いずれか１つのみ算定できる。</t>
    <rPh sb="9" eb="11">
      <t>サンテイ</t>
    </rPh>
    <phoneticPr fontId="1"/>
  </si>
  <si>
    <t>※上記の所要期間には、送迎時に居宅内で着替えや移乗、移動などに時間を要した</t>
    <rPh sb="1" eb="3">
      <t>ジョウキ</t>
    </rPh>
    <rPh sb="4" eb="6">
      <t>ショヨウ</t>
    </rPh>
    <rPh sb="6" eb="8">
      <t>キカン</t>
    </rPh>
    <rPh sb="11" eb="13">
      <t>ソウゲイ</t>
    </rPh>
    <rPh sb="13" eb="14">
      <t>ジ</t>
    </rPh>
    <rPh sb="15" eb="17">
      <t>キョタク</t>
    </rPh>
    <rPh sb="17" eb="18">
      <t>ナイ</t>
    </rPh>
    <rPh sb="19" eb="21">
      <t>キガ</t>
    </rPh>
    <rPh sb="23" eb="25">
      <t>イジョウ</t>
    </rPh>
    <rPh sb="26" eb="28">
      <t>イドウ</t>
    </rPh>
    <rPh sb="31" eb="33">
      <t>ジカン</t>
    </rPh>
    <rPh sb="34" eb="35">
      <t>ヨウ</t>
    </rPh>
    <phoneticPr fontId="1"/>
  </si>
  <si>
    <t>　場合には、３０分を上限として含まれることがあります。</t>
    <rPh sb="1" eb="3">
      <t>バアイ</t>
    </rPh>
    <rPh sb="8" eb="9">
      <t>フン</t>
    </rPh>
    <rPh sb="10" eb="12">
      <t>ジョウゲン</t>
    </rPh>
    <rPh sb="15" eb="16">
      <t>フク</t>
    </rPh>
    <phoneticPr fontId="1"/>
  </si>
  <si>
    <t>６級地</t>
    <phoneticPr fontId="1"/>
  </si>
  <si>
    <t>利用者１
割負担額
（円）</t>
    <rPh sb="0" eb="3">
      <t>リヨウシャ</t>
    </rPh>
    <rPh sb="5" eb="6">
      <t>ワリ</t>
    </rPh>
    <rPh sb="6" eb="7">
      <t>フ</t>
    </rPh>
    <rPh sb="7" eb="8">
      <t>タダシ</t>
    </rPh>
    <rPh sb="8" eb="9">
      <t>ガク</t>
    </rPh>
    <rPh sb="11" eb="12">
      <t>エン</t>
    </rPh>
    <phoneticPr fontId="1"/>
  </si>
  <si>
    <t>利用者２
割負担額
（円）</t>
    <rPh sb="0" eb="3">
      <t>リヨウシャ</t>
    </rPh>
    <rPh sb="5" eb="6">
      <t>ワリ</t>
    </rPh>
    <rPh sb="6" eb="7">
      <t>フ</t>
    </rPh>
    <rPh sb="7" eb="8">
      <t>タダシ</t>
    </rPh>
    <rPh sb="8" eb="9">
      <t>ガク</t>
    </rPh>
    <rPh sb="11" eb="12">
      <t>エン</t>
    </rPh>
    <phoneticPr fontId="1"/>
  </si>
  <si>
    <t>Ⅴ 単位数の 2.3% × 80/100 加算</t>
    <phoneticPr fontId="6"/>
  </si>
  <si>
    <t>Ⅳ 単位数の 2.3% × 90/100 加算</t>
    <phoneticPr fontId="1"/>
  </si>
  <si>
    <t>Ⅲ 単位数の 2.3%</t>
    <phoneticPr fontId="1"/>
  </si>
  <si>
    <t>Ⅱ 単位数の 4.3％ 加算</t>
    <rPh sb="2" eb="5">
      <t>タンイスウ</t>
    </rPh>
    <rPh sb="12" eb="14">
      <t>カサン</t>
    </rPh>
    <phoneticPr fontId="1"/>
  </si>
  <si>
    <t>Ⅰ 単位数の 5.9％ 加算</t>
    <rPh sb="2" eb="5">
      <t>タンイスウ</t>
    </rPh>
    <rPh sb="12" eb="14">
      <t>カサン</t>
    </rPh>
    <phoneticPr fontId="1"/>
  </si>
  <si>
    <t>３時間以上
４時間未満</t>
    <rPh sb="1" eb="3">
      <t>ジカン</t>
    </rPh>
    <rPh sb="3" eb="5">
      <t>イジョウ</t>
    </rPh>
    <rPh sb="7" eb="9">
      <t>ジカン</t>
    </rPh>
    <rPh sb="9" eb="11">
      <t>ミマン</t>
    </rPh>
    <phoneticPr fontId="1"/>
  </si>
  <si>
    <t>４時間以上
５時間未満</t>
    <rPh sb="1" eb="3">
      <t>ジカン</t>
    </rPh>
    <rPh sb="3" eb="5">
      <t>イジョウ</t>
    </rPh>
    <rPh sb="7" eb="9">
      <t>ジカン</t>
    </rPh>
    <rPh sb="9" eb="11">
      <t>ミマン</t>
    </rPh>
    <phoneticPr fontId="1"/>
  </si>
  <si>
    <t>５時間以上
６時間未満</t>
    <rPh sb="1" eb="3">
      <t>ジカン</t>
    </rPh>
    <rPh sb="3" eb="5">
      <t>イジョウ</t>
    </rPh>
    <rPh sb="7" eb="9">
      <t>ジカン</t>
    </rPh>
    <rPh sb="9" eb="11">
      <t>ミマン</t>
    </rPh>
    <phoneticPr fontId="1"/>
  </si>
  <si>
    <t>６時間以上
７時間未満</t>
    <rPh sb="1" eb="3">
      <t>ジカン</t>
    </rPh>
    <rPh sb="3" eb="5">
      <t>イジョウ</t>
    </rPh>
    <rPh sb="7" eb="9">
      <t>ジカン</t>
    </rPh>
    <rPh sb="9" eb="11">
      <t>ミマン</t>
    </rPh>
    <phoneticPr fontId="1"/>
  </si>
  <si>
    <t>７時間以上
８時間未満</t>
    <rPh sb="1" eb="3">
      <t>ジカン</t>
    </rPh>
    <rPh sb="3" eb="5">
      <t>イジョウ</t>
    </rPh>
    <rPh sb="7" eb="9">
      <t>ジカン</t>
    </rPh>
    <rPh sb="9" eb="11">
      <t>ミマン</t>
    </rPh>
    <phoneticPr fontId="1"/>
  </si>
  <si>
    <t>８時間以上
９時間未満</t>
    <rPh sb="1" eb="3">
      <t>ジカン</t>
    </rPh>
    <rPh sb="3" eb="5">
      <t>イジョウ</t>
    </rPh>
    <rPh sb="7" eb="9">
      <t>ジカン</t>
    </rPh>
    <rPh sb="9" eb="11">
      <t>ミマン</t>
    </rPh>
    <phoneticPr fontId="1"/>
  </si>
  <si>
    <t>(1) 大規模型通所介護(Ⅱ）</t>
    <rPh sb="4" eb="5">
      <t>ダイ</t>
    </rPh>
    <rPh sb="5" eb="7">
      <t>キボ</t>
    </rPh>
    <rPh sb="7" eb="8">
      <t>ガタ</t>
    </rPh>
    <rPh sb="8" eb="10">
      <t>ツウショ</t>
    </rPh>
    <rPh sb="10" eb="12">
      <t>カイゴ</t>
    </rPh>
    <phoneticPr fontId="1"/>
  </si>
  <si>
    <t xml:space="preserve"> 13 単位加算（1日につき）</t>
    <rPh sb="4" eb="6">
      <t>タンイ</t>
    </rPh>
    <rPh sb="6" eb="8">
      <t>カサン</t>
    </rPh>
    <rPh sb="10" eb="11">
      <t>ニチ</t>
    </rPh>
    <phoneticPr fontId="1"/>
  </si>
  <si>
    <t xml:space="preserve"> 56 単位加算（1日につき）</t>
    <rPh sb="4" eb="6">
      <t>タンイ</t>
    </rPh>
    <rPh sb="6" eb="8">
      <t>カサン</t>
    </rPh>
    <phoneticPr fontId="1"/>
  </si>
  <si>
    <t xml:space="preserve"> 45 単位加算（1日につき）</t>
    <rPh sb="4" eb="6">
      <t>タンイ</t>
    </rPh>
    <rPh sb="6" eb="8">
      <t>カサン</t>
    </rPh>
    <phoneticPr fontId="1"/>
  </si>
  <si>
    <t xml:space="preserve"> 60 単位加算（1日につき）</t>
    <rPh sb="4" eb="6">
      <t>タンイ</t>
    </rPh>
    <rPh sb="6" eb="8">
      <t>カサン</t>
    </rPh>
    <phoneticPr fontId="1"/>
  </si>
  <si>
    <t>150 単位加算（1回につき）</t>
    <rPh sb="4" eb="6">
      <t>タンイ</t>
    </rPh>
    <rPh sb="6" eb="8">
      <t>カサン</t>
    </rPh>
    <rPh sb="10" eb="11">
      <t>カイ</t>
    </rPh>
    <phoneticPr fontId="1"/>
  </si>
  <si>
    <t>障害施設の種類に応じて5～10%減算</t>
    <rPh sb="0" eb="2">
      <t>ショウガイ</t>
    </rPh>
    <rPh sb="2" eb="4">
      <t>シセツ</t>
    </rPh>
    <rPh sb="5" eb="7">
      <t>シュルイ</t>
    </rPh>
    <rPh sb="8" eb="9">
      <t>オウ</t>
    </rPh>
    <rPh sb="16" eb="18">
      <t>ゲンザン</t>
    </rPh>
    <phoneticPr fontId="1"/>
  </si>
  <si>
    <t>７級地</t>
    <phoneticPr fontId="1"/>
  </si>
  <si>
    <t>その他</t>
    <rPh sb="2" eb="3">
      <t>タ</t>
    </rPh>
    <phoneticPr fontId="1"/>
  </si>
  <si>
    <t>　利用料金は上表の単位数に１単位あたりの単価10円を乗じて算定し、利用者負担はそ</t>
    <rPh sb="1" eb="3">
      <t>リヨウ</t>
    </rPh>
    <rPh sb="3" eb="5">
      <t>リョウキン</t>
    </rPh>
    <rPh sb="6" eb="7">
      <t>ウエ</t>
    </rPh>
    <rPh sb="7" eb="8">
      <t>ヒョウ</t>
    </rPh>
    <rPh sb="9" eb="12">
      <t>タンイスウ</t>
    </rPh>
    <rPh sb="14" eb="16">
      <t>タンイ</t>
    </rPh>
    <rPh sb="20" eb="22">
      <t>タンカ</t>
    </rPh>
    <rPh sb="24" eb="25">
      <t>エン</t>
    </rPh>
    <rPh sb="26" eb="27">
      <t>ジョウ</t>
    </rPh>
    <rPh sb="29" eb="31">
      <t>サンテイ</t>
    </rPh>
    <rPh sb="33" eb="36">
      <t>リヨウシャ</t>
    </rPh>
    <rPh sb="36" eb="38">
      <t>フタン</t>
    </rPh>
    <phoneticPr fontId="1"/>
  </si>
  <si>
    <t>利用者３
割負担額
（円）</t>
    <rPh sb="0" eb="3">
      <t>リヨウシャ</t>
    </rPh>
    <rPh sb="5" eb="6">
      <t>ワリ</t>
    </rPh>
    <rPh sb="6" eb="7">
      <t>フ</t>
    </rPh>
    <rPh sb="7" eb="8">
      <t>タダシ</t>
    </rPh>
    <rPh sb="8" eb="9">
      <t>ガク</t>
    </rPh>
    <rPh sb="11" eb="12">
      <t>エン</t>
    </rPh>
    <phoneticPr fontId="1"/>
  </si>
  <si>
    <t>５級地</t>
    <phoneticPr fontId="1"/>
  </si>
  <si>
    <t>の１割又は２割の額となります。</t>
    <rPh sb="3" eb="4">
      <t>マタ</t>
    </rPh>
    <rPh sb="6" eb="7">
      <t>ワリ</t>
    </rPh>
    <rPh sb="8" eb="9">
      <t>ガク</t>
    </rPh>
    <phoneticPr fontId="1"/>
  </si>
  <si>
    <t>５級地</t>
    <phoneticPr fontId="1"/>
  </si>
  <si>
    <t xml:space="preserve"> 40 単位加算（1日につき）</t>
    <rPh sb="4" eb="6">
      <t>タンイ</t>
    </rPh>
    <rPh sb="6" eb="8">
      <t>カサン</t>
    </rPh>
    <rPh sb="10" eb="11">
      <t>ニチ</t>
    </rPh>
    <phoneticPr fontId="1"/>
  </si>
  <si>
    <t>(3) 入浴介助加算（Ⅱ）</t>
    <rPh sb="4" eb="10">
      <t>ニュウヨクカイジョカサン</t>
    </rPh>
    <phoneticPr fontId="6"/>
  </si>
  <si>
    <t xml:space="preserve"> 55 単位加算（1日につき）</t>
    <rPh sb="4" eb="6">
      <t>タンイ</t>
    </rPh>
    <rPh sb="6" eb="8">
      <t>カサン</t>
    </rPh>
    <rPh sb="10" eb="11">
      <t>ニチ</t>
    </rPh>
    <phoneticPr fontId="1"/>
  </si>
  <si>
    <t>(4) 中重度者ケア体制加算</t>
    <rPh sb="4" eb="5">
      <t>チュウ</t>
    </rPh>
    <rPh sb="5" eb="7">
      <t>ジュウド</t>
    </rPh>
    <rPh sb="7" eb="8">
      <t>シャ</t>
    </rPh>
    <rPh sb="10" eb="12">
      <t>タイセイ</t>
    </rPh>
    <rPh sb="12" eb="14">
      <t>カサン</t>
    </rPh>
    <phoneticPr fontId="1"/>
  </si>
  <si>
    <t>(5) 生活機能向上連携加算（Ⅰ）</t>
    <rPh sb="4" eb="6">
      <t>セイカツ</t>
    </rPh>
    <rPh sb="6" eb="8">
      <t>キノウ</t>
    </rPh>
    <rPh sb="8" eb="10">
      <t>コウジョウ</t>
    </rPh>
    <rPh sb="10" eb="12">
      <t>レンケイ</t>
    </rPh>
    <rPh sb="12" eb="14">
      <t>カサン</t>
    </rPh>
    <phoneticPr fontId="1"/>
  </si>
  <si>
    <t>(6) 生活機能向上連携加算（Ⅱ）</t>
    <rPh sb="4" eb="6">
      <t>セイカツ</t>
    </rPh>
    <rPh sb="6" eb="8">
      <t>キノウ</t>
    </rPh>
    <rPh sb="8" eb="10">
      <t>コウジョウ</t>
    </rPh>
    <rPh sb="10" eb="12">
      <t>レンケイ</t>
    </rPh>
    <rPh sb="12" eb="14">
      <t>カサン</t>
    </rPh>
    <phoneticPr fontId="1"/>
  </si>
  <si>
    <t>100 単位加算（1月につき）</t>
    <rPh sb="4" eb="6">
      <t>タンイ</t>
    </rPh>
    <rPh sb="6" eb="8">
      <t>カサン</t>
    </rPh>
    <rPh sb="10" eb="11">
      <t>ツキ</t>
    </rPh>
    <phoneticPr fontId="1"/>
  </si>
  <si>
    <t>※3月に1回を限度</t>
    <rPh sb="2" eb="3">
      <t>ツキ</t>
    </rPh>
    <rPh sb="5" eb="6">
      <t>カイ</t>
    </rPh>
    <rPh sb="7" eb="9">
      <t>ゲンド</t>
    </rPh>
    <phoneticPr fontId="6"/>
  </si>
  <si>
    <t>※個別機能訓練加算を算定する場合は1月につき100単位の加算となる。</t>
    <rPh sb="1" eb="7">
      <t>コベツキノウクンレン</t>
    </rPh>
    <rPh sb="7" eb="9">
      <t>カサン</t>
    </rPh>
    <rPh sb="10" eb="12">
      <t>サンテイ</t>
    </rPh>
    <rPh sb="14" eb="16">
      <t>バアイ</t>
    </rPh>
    <rPh sb="18" eb="19">
      <t>ツキ</t>
    </rPh>
    <rPh sb="25" eb="27">
      <t>タンイ</t>
    </rPh>
    <rPh sb="28" eb="30">
      <t>カサン</t>
    </rPh>
    <phoneticPr fontId="6"/>
  </si>
  <si>
    <t>200 単位加算（1月につき）</t>
    <rPh sb="4" eb="6">
      <t>タンイ</t>
    </rPh>
    <rPh sb="6" eb="8">
      <t>カサン</t>
    </rPh>
    <rPh sb="10" eb="11">
      <t>ツキ</t>
    </rPh>
    <phoneticPr fontId="1"/>
  </si>
  <si>
    <t>(7) 個別機能訓練加算（Ⅰ）イ</t>
    <rPh sb="4" eb="6">
      <t>コベツ</t>
    </rPh>
    <rPh sb="6" eb="8">
      <t>キノウ</t>
    </rPh>
    <rPh sb="8" eb="10">
      <t>クンレン</t>
    </rPh>
    <rPh sb="10" eb="12">
      <t>カサン</t>
    </rPh>
    <phoneticPr fontId="1"/>
  </si>
  <si>
    <t>(8) 個別機能訓練加算（Ⅰ）ロ</t>
    <rPh sb="4" eb="6">
      <t>コベツ</t>
    </rPh>
    <rPh sb="6" eb="8">
      <t>キノウ</t>
    </rPh>
    <rPh sb="8" eb="10">
      <t>クンレン</t>
    </rPh>
    <rPh sb="10" eb="12">
      <t>カサン</t>
    </rPh>
    <phoneticPr fontId="1"/>
  </si>
  <si>
    <t xml:space="preserve"> 85 単位加算（1日につき）</t>
    <rPh sb="4" eb="6">
      <t>タンイ</t>
    </rPh>
    <rPh sb="6" eb="8">
      <t>カサン</t>
    </rPh>
    <phoneticPr fontId="1"/>
  </si>
  <si>
    <t xml:space="preserve"> 20 単位加算（1日につき）</t>
    <rPh sb="4" eb="6">
      <t>タンイ</t>
    </rPh>
    <rPh sb="6" eb="8">
      <t>カサン</t>
    </rPh>
    <phoneticPr fontId="1"/>
  </si>
  <si>
    <t>(9) 個別機能訓練加算（Ⅱ）</t>
    <rPh sb="4" eb="6">
      <t>コベツ</t>
    </rPh>
    <rPh sb="6" eb="8">
      <t>キノウ</t>
    </rPh>
    <rPh sb="8" eb="10">
      <t>クンレン</t>
    </rPh>
    <rPh sb="10" eb="12">
      <t>カサン</t>
    </rPh>
    <phoneticPr fontId="1"/>
  </si>
  <si>
    <t>(10) ADL維持等加算(Ⅰ）</t>
    <rPh sb="8" eb="13">
      <t>イジトウカサン</t>
    </rPh>
    <phoneticPr fontId="1"/>
  </si>
  <si>
    <t xml:space="preserve"> 30 単位加算（1月につき）</t>
    <rPh sb="4" eb="6">
      <t>タンイ</t>
    </rPh>
    <rPh sb="6" eb="8">
      <t>カサン</t>
    </rPh>
    <rPh sb="10" eb="11">
      <t>ツキ</t>
    </rPh>
    <phoneticPr fontId="1"/>
  </si>
  <si>
    <t>(11) ADL維持等加算(Ⅱ）</t>
    <rPh sb="8" eb="13">
      <t>イジトウカサン</t>
    </rPh>
    <phoneticPr fontId="1"/>
  </si>
  <si>
    <t>(12) ADL維持等加算(Ⅲ）</t>
    <rPh sb="8" eb="13">
      <t>イジトウカサン</t>
    </rPh>
    <phoneticPr fontId="1"/>
  </si>
  <si>
    <t xml:space="preserve"> 60 単位加算（1月につき）</t>
    <rPh sb="4" eb="6">
      <t>タンイ</t>
    </rPh>
    <rPh sb="6" eb="8">
      <t>カサン</t>
    </rPh>
    <rPh sb="10" eb="11">
      <t>ツキ</t>
    </rPh>
    <phoneticPr fontId="1"/>
  </si>
  <si>
    <t xml:space="preserve">  3 単位加算（1月につき）</t>
    <rPh sb="4" eb="6">
      <t>タンイ</t>
    </rPh>
    <rPh sb="6" eb="8">
      <t>カサン</t>
    </rPh>
    <rPh sb="10" eb="11">
      <t>ツキ</t>
    </rPh>
    <phoneticPr fontId="1"/>
  </si>
  <si>
    <t>(13) 認知症加算</t>
    <rPh sb="5" eb="7">
      <t>ニンチ</t>
    </rPh>
    <rPh sb="7" eb="8">
      <t>ショウ</t>
    </rPh>
    <rPh sb="8" eb="10">
      <t>カサン</t>
    </rPh>
    <phoneticPr fontId="1"/>
  </si>
  <si>
    <t>(14) 若年性認知症利用者受入加算</t>
    <rPh sb="5" eb="8">
      <t>ジャクネンセイ</t>
    </rPh>
    <rPh sb="8" eb="10">
      <t>ニンチ</t>
    </rPh>
    <rPh sb="10" eb="11">
      <t>ショウ</t>
    </rPh>
    <rPh sb="11" eb="14">
      <t>リヨウシャ</t>
    </rPh>
    <rPh sb="14" eb="16">
      <t>ウケイレ</t>
    </rPh>
    <rPh sb="16" eb="18">
      <t>カサン</t>
    </rPh>
    <phoneticPr fontId="1"/>
  </si>
  <si>
    <t>(15) 栄養アセスメント加算</t>
    <rPh sb="5" eb="7">
      <t>エイヨウ</t>
    </rPh>
    <rPh sb="13" eb="15">
      <t>カサン</t>
    </rPh>
    <phoneticPr fontId="1"/>
  </si>
  <si>
    <t xml:space="preserve"> 50 単位加算（1月につき）</t>
    <rPh sb="4" eb="6">
      <t>タンイ</t>
    </rPh>
    <rPh sb="6" eb="8">
      <t>カサン</t>
    </rPh>
    <rPh sb="10" eb="11">
      <t>ツキ</t>
    </rPh>
    <phoneticPr fontId="1"/>
  </si>
  <si>
    <t>(15) 栄養改善加算</t>
    <rPh sb="5" eb="7">
      <t>エイヨウ</t>
    </rPh>
    <rPh sb="7" eb="9">
      <t>カイゼン</t>
    </rPh>
    <rPh sb="9" eb="11">
      <t>カサン</t>
    </rPh>
    <phoneticPr fontId="1"/>
  </si>
  <si>
    <t>※月に2回を限度</t>
    <rPh sb="1" eb="2">
      <t>ツキ</t>
    </rPh>
    <rPh sb="4" eb="5">
      <t>カイ</t>
    </rPh>
    <rPh sb="6" eb="8">
      <t>ゲンド</t>
    </rPh>
    <phoneticPr fontId="6"/>
  </si>
  <si>
    <t>(16) 口腔・栄養スクリーニング加算（Ⅰ）</t>
    <rPh sb="5" eb="7">
      <t>コウクウ</t>
    </rPh>
    <rPh sb="8" eb="10">
      <t>エイヨウ</t>
    </rPh>
    <rPh sb="17" eb="19">
      <t>カサン</t>
    </rPh>
    <phoneticPr fontId="1"/>
  </si>
  <si>
    <t xml:space="preserve"> 20 単位加算（1回につき）</t>
    <rPh sb="4" eb="6">
      <t>タンイ</t>
    </rPh>
    <rPh sb="6" eb="8">
      <t>カサン</t>
    </rPh>
    <rPh sb="10" eb="11">
      <t>カイ</t>
    </rPh>
    <phoneticPr fontId="1"/>
  </si>
  <si>
    <t>※6月に1回を限度</t>
    <rPh sb="2" eb="3">
      <t>ツキ</t>
    </rPh>
    <rPh sb="5" eb="6">
      <t>カイ</t>
    </rPh>
    <rPh sb="7" eb="9">
      <t>ゲンド</t>
    </rPh>
    <phoneticPr fontId="6"/>
  </si>
  <si>
    <t>(16) 口腔・栄養スクリーニング加算（Ⅱ）</t>
    <rPh sb="5" eb="7">
      <t>コウクウ</t>
    </rPh>
    <rPh sb="8" eb="10">
      <t>エイヨウ</t>
    </rPh>
    <rPh sb="17" eb="19">
      <t>カサン</t>
    </rPh>
    <phoneticPr fontId="1"/>
  </si>
  <si>
    <t xml:space="preserve">  5 単位加算（1回につき）</t>
    <rPh sb="4" eb="6">
      <t>タンイ</t>
    </rPh>
    <rPh sb="6" eb="8">
      <t>カサン</t>
    </rPh>
    <rPh sb="10" eb="11">
      <t>カイ</t>
    </rPh>
    <phoneticPr fontId="1"/>
  </si>
  <si>
    <t>(17) 口腔機能向上加算（Ⅰ）</t>
    <rPh sb="5" eb="7">
      <t>コウクウ</t>
    </rPh>
    <rPh sb="7" eb="9">
      <t>キノウ</t>
    </rPh>
    <rPh sb="9" eb="11">
      <t>コウジョウ</t>
    </rPh>
    <rPh sb="11" eb="13">
      <t>カサン</t>
    </rPh>
    <phoneticPr fontId="1"/>
  </si>
  <si>
    <t>160 単位加算（1回につき）</t>
    <rPh sb="4" eb="6">
      <t>タンイ</t>
    </rPh>
    <rPh sb="6" eb="8">
      <t>カサン</t>
    </rPh>
    <rPh sb="10" eb="11">
      <t>カイ</t>
    </rPh>
    <phoneticPr fontId="1"/>
  </si>
  <si>
    <t xml:space="preserve"> 40 単位加算（1月につき）</t>
    <rPh sb="4" eb="6">
      <t>タンイ</t>
    </rPh>
    <rPh sb="6" eb="8">
      <t>カサン</t>
    </rPh>
    <rPh sb="10" eb="11">
      <t>ツキ</t>
    </rPh>
    <phoneticPr fontId="1"/>
  </si>
  <si>
    <t xml:space="preserve"> 18 単位加算（1回につき）</t>
    <rPh sb="4" eb="6">
      <t>タンイ</t>
    </rPh>
    <rPh sb="6" eb="8">
      <t>カサン</t>
    </rPh>
    <rPh sb="10" eb="11">
      <t>カイ</t>
    </rPh>
    <phoneticPr fontId="1"/>
  </si>
  <si>
    <t>(18) 口腔機能向上加算（Ⅱ）</t>
    <rPh sb="5" eb="7">
      <t>コウクウ</t>
    </rPh>
    <rPh sb="7" eb="9">
      <t>キノウ</t>
    </rPh>
    <rPh sb="9" eb="11">
      <t>コウジョウ</t>
    </rPh>
    <rPh sb="11" eb="13">
      <t>カサン</t>
    </rPh>
    <phoneticPr fontId="1"/>
  </si>
  <si>
    <t>(19) 科学的介護推進体制加算</t>
    <rPh sb="5" eb="16">
      <t>カガクテキカイゴスイシンタイセイカサン</t>
    </rPh>
    <phoneticPr fontId="1"/>
  </si>
  <si>
    <t>(20) 同一建物居住者等減算</t>
    <rPh sb="5" eb="7">
      <t>ドウイツ</t>
    </rPh>
    <rPh sb="7" eb="9">
      <t>タテモノ</t>
    </rPh>
    <rPh sb="9" eb="12">
      <t>キョジュウシャ</t>
    </rPh>
    <rPh sb="12" eb="13">
      <t>トウ</t>
    </rPh>
    <rPh sb="13" eb="15">
      <t>ゲンサン</t>
    </rPh>
    <phoneticPr fontId="1"/>
  </si>
  <si>
    <t>(21) 送迎不実施減算（片道につき）</t>
    <rPh sb="5" eb="7">
      <t>ソウゲイ</t>
    </rPh>
    <rPh sb="7" eb="8">
      <t>フ</t>
    </rPh>
    <rPh sb="8" eb="10">
      <t>ジッシ</t>
    </rPh>
    <rPh sb="10" eb="12">
      <t>ゲンサン</t>
    </rPh>
    <rPh sb="13" eb="15">
      <t>カタミチ</t>
    </rPh>
    <phoneticPr fontId="1"/>
  </si>
  <si>
    <t>(22) サービス提供強化加算（Ⅰ）</t>
    <rPh sb="9" eb="11">
      <t>テイキョウ</t>
    </rPh>
    <rPh sb="11" eb="13">
      <t>キョウカ</t>
    </rPh>
    <rPh sb="13" eb="15">
      <t>カサン</t>
    </rPh>
    <phoneticPr fontId="1"/>
  </si>
  <si>
    <t>(23) サービス提供強化加算（Ⅱ）</t>
    <rPh sb="9" eb="11">
      <t>テイキョウ</t>
    </rPh>
    <rPh sb="11" eb="13">
      <t>キョウカ</t>
    </rPh>
    <rPh sb="13" eb="15">
      <t>カサン</t>
    </rPh>
    <phoneticPr fontId="1"/>
  </si>
  <si>
    <t xml:space="preserve"> 22 単位加算（1回につき）</t>
    <rPh sb="4" eb="6">
      <t>タンイ</t>
    </rPh>
    <rPh sb="6" eb="8">
      <t>カサン</t>
    </rPh>
    <rPh sb="10" eb="11">
      <t>カイ</t>
    </rPh>
    <phoneticPr fontId="1"/>
  </si>
  <si>
    <t>(24) サービス提供強化加算（Ⅲ）</t>
    <rPh sb="9" eb="11">
      <t>テイキョウ</t>
    </rPh>
    <rPh sb="11" eb="13">
      <t>キョウカ</t>
    </rPh>
    <rPh sb="13" eb="15">
      <t>カサン</t>
    </rPh>
    <phoneticPr fontId="1"/>
  </si>
  <si>
    <t xml:space="preserve">  6 単位加算（1回につき）</t>
    <rPh sb="4" eb="6">
      <t>タンイ</t>
    </rPh>
    <rPh sb="6" eb="8">
      <t>カサン</t>
    </rPh>
    <rPh sb="10" eb="11">
      <t>カイ</t>
    </rPh>
    <phoneticPr fontId="1"/>
  </si>
  <si>
    <t>(25) 介護職員処遇改善加算</t>
    <rPh sb="5" eb="7">
      <t>カイゴ</t>
    </rPh>
    <rPh sb="7" eb="9">
      <t>ショクイン</t>
    </rPh>
    <rPh sb="9" eb="11">
      <t>ショグウ</t>
    </rPh>
    <rPh sb="11" eb="13">
      <t>カイゼン</t>
    </rPh>
    <rPh sb="13" eb="15">
      <t>カサン</t>
    </rPh>
    <phoneticPr fontId="1"/>
  </si>
  <si>
    <t>(26) 介護職員等特定処遇改善加算</t>
    <rPh sb="5" eb="7">
      <t>カイゴ</t>
    </rPh>
    <rPh sb="7" eb="9">
      <t>ショクイン</t>
    </rPh>
    <rPh sb="9" eb="10">
      <t>トウ</t>
    </rPh>
    <rPh sb="10" eb="12">
      <t>トクテイ</t>
    </rPh>
    <rPh sb="12" eb="14">
      <t>ショグウ</t>
    </rPh>
    <rPh sb="14" eb="16">
      <t>カイゼン</t>
    </rPh>
    <rPh sb="16" eb="18">
      <t>カサン</t>
    </rPh>
    <phoneticPr fontId="1"/>
  </si>
  <si>
    <t>Ⅰ 単位数の 1.2％ 加算</t>
    <rPh sb="2" eb="5">
      <t>タンイスウ</t>
    </rPh>
    <rPh sb="12" eb="14">
      <t>カサン</t>
    </rPh>
    <phoneticPr fontId="1"/>
  </si>
  <si>
    <t>Ⅱ 単位数の 1.0％ 加算</t>
    <rPh sb="2" eb="5">
      <t>タンイスウ</t>
    </rPh>
    <rPh sb="12" eb="14">
      <t>カサン</t>
    </rPh>
    <phoneticPr fontId="1"/>
  </si>
  <si>
    <t>(27) 共生型通所介護</t>
    <rPh sb="5" eb="8">
      <t>キョウセイガタ</t>
    </rPh>
    <rPh sb="8" eb="10">
      <t>ツウショ</t>
    </rPh>
    <rPh sb="10" eb="12">
      <t>カイゴ</t>
    </rPh>
    <phoneticPr fontId="1"/>
  </si>
  <si>
    <t>(1) 生活相談員配置等加算</t>
    <rPh sb="4" eb="6">
      <t>セイカツ</t>
    </rPh>
    <rPh sb="6" eb="9">
      <t>ソウダンイン</t>
    </rPh>
    <rPh sb="9" eb="11">
      <t>ハイチ</t>
    </rPh>
    <rPh sb="11" eb="12">
      <t>トウ</t>
    </rPh>
    <rPh sb="12" eb="14">
      <t>カサン</t>
    </rPh>
    <phoneticPr fontId="6"/>
  </si>
  <si>
    <t>(2) 入浴介助加算（Ⅰ）</t>
    <rPh sb="4" eb="10">
      <t>ニュウヨクカイジョカサン</t>
    </rPh>
    <phoneticPr fontId="6"/>
  </si>
  <si>
    <t>200 単位加算（1回につき）</t>
    <rPh sb="4" eb="6">
      <t>タンイ</t>
    </rPh>
    <rPh sb="6" eb="8">
      <t>カサン</t>
    </rPh>
    <rPh sb="10" eb="11">
      <t>カイ</t>
    </rPh>
    <phoneticPr fontId="1"/>
  </si>
  <si>
    <t>　利用料金は上表の単位数に１単位あたりの単価10.45円を乗じて算定し、利用者負担はそ</t>
    <rPh sb="1" eb="3">
      <t>リヨウ</t>
    </rPh>
    <rPh sb="3" eb="5">
      <t>リョウキン</t>
    </rPh>
    <rPh sb="6" eb="7">
      <t>ウエ</t>
    </rPh>
    <rPh sb="7" eb="8">
      <t>ヒョウ</t>
    </rPh>
    <rPh sb="9" eb="12">
      <t>タンイスウ</t>
    </rPh>
    <rPh sb="14" eb="16">
      <t>タンイ</t>
    </rPh>
    <rPh sb="20" eb="22">
      <t>タンカ</t>
    </rPh>
    <rPh sb="27" eb="28">
      <t>エン</t>
    </rPh>
    <rPh sb="29" eb="30">
      <t>ジョウ</t>
    </rPh>
    <rPh sb="32" eb="34">
      <t>サンテイ</t>
    </rPh>
    <rPh sb="36" eb="39">
      <t>リヨウシャ</t>
    </rPh>
    <rPh sb="39" eb="41">
      <t>フタン</t>
    </rPh>
    <phoneticPr fontId="1"/>
  </si>
  <si>
    <t>　利用料金は上表の単位数に１単位あたりの単価10.27円を乗じて算定し、利用者負担はそ</t>
    <rPh sb="1" eb="3">
      <t>リヨウ</t>
    </rPh>
    <rPh sb="3" eb="5">
      <t>リョウキン</t>
    </rPh>
    <rPh sb="6" eb="7">
      <t>ウエ</t>
    </rPh>
    <rPh sb="7" eb="8">
      <t>ヒョウ</t>
    </rPh>
    <rPh sb="9" eb="12">
      <t>タンイスウ</t>
    </rPh>
    <rPh sb="14" eb="16">
      <t>タンイ</t>
    </rPh>
    <rPh sb="20" eb="22">
      <t>タンカ</t>
    </rPh>
    <rPh sb="27" eb="28">
      <t>エン</t>
    </rPh>
    <rPh sb="29" eb="30">
      <t>ジョウ</t>
    </rPh>
    <rPh sb="32" eb="34">
      <t>サンテイ</t>
    </rPh>
    <rPh sb="36" eb="39">
      <t>リヨウシャ</t>
    </rPh>
    <rPh sb="39" eb="41">
      <t>フタン</t>
    </rPh>
    <phoneticPr fontId="1"/>
  </si>
  <si>
    <t>　利用料金は上表の単位数に１単位あたりの単価10.14円を乗じて算定し、利用者負担はそ</t>
    <rPh sb="1" eb="3">
      <t>リヨウ</t>
    </rPh>
    <rPh sb="3" eb="5">
      <t>リョウキン</t>
    </rPh>
    <rPh sb="6" eb="7">
      <t>ウエ</t>
    </rPh>
    <rPh sb="7" eb="8">
      <t>ヒョウ</t>
    </rPh>
    <rPh sb="9" eb="12">
      <t>タンイスウ</t>
    </rPh>
    <rPh sb="14" eb="16">
      <t>タンイ</t>
    </rPh>
    <rPh sb="20" eb="22">
      <t>タンカ</t>
    </rPh>
    <rPh sb="27" eb="28">
      <t>エン</t>
    </rPh>
    <rPh sb="29" eb="30">
      <t>ジョウ</t>
    </rPh>
    <rPh sb="32" eb="34">
      <t>サンテイ</t>
    </rPh>
    <rPh sb="36" eb="39">
      <t>リヨウシャ</t>
    </rPh>
    <rPh sb="39" eb="41">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</si>
</sst>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numFmt numFmtId="178" formatCode="#,##0.00&quot;円&quot;"/>
  </numFmts>
  <fonts count="7" x14ac:knownFonts="1">
    <font>
      <sz val="12"/>
      <name val="ＭＳ 明朝"/>
      <family val="1"/>
      <charset val="128"/>
    </font>
    <font>
      <sz val="6"/>
      <name val="ＭＳ Ｐゴシック"/>
      <family val="3"/>
      <charset val="128"/>
    </font>
    <font>
      <sz val="6"/>
      <name val="ＭＳ Ｐ明朝"/>
      <family val="1"/>
      <charset val="128"/>
    </font>
    <font>
      <sz val="10"/>
      <name val="ＭＳ 明朝"/>
      <family val="1"/>
      <charset val="128"/>
    </font>
    <font>
      <sz val="11"/>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0" fillId="0" borderId="0" xfId="0" applyFill="1" applyAlignment="1">
      <alignment vertical="center"/>
    </xf>
    <xf numFmtId="0" fontId="0" fillId="0" borderId="1" xfId="0" applyFill="1" applyBorder="1" applyAlignment="1">
      <alignment vertical="center"/>
    </xf>
    <xf numFmtId="0" fontId="0" fillId="0" borderId="0" xfId="0" applyNumberFormat="1" applyFill="1" applyAlignment="1">
      <alignment vertical="center"/>
    </xf>
    <xf numFmtId="176" fontId="0" fillId="0" borderId="1" xfId="0" applyNumberForma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8" xfId="0" applyNumberFormat="1" applyFill="1" applyBorder="1" applyAlignment="1">
      <alignment vertical="center"/>
    </xf>
    <xf numFmtId="56" fontId="0" fillId="0" borderId="9" xfId="0" applyNumberFormat="1" applyFill="1" applyBorder="1" applyAlignment="1">
      <alignment vertical="center"/>
    </xf>
    <xf numFmtId="56" fontId="3" fillId="0" borderId="9" xfId="0" applyNumberFormat="1" applyFont="1" applyFill="1" applyBorder="1" applyAlignment="1">
      <alignment vertical="center"/>
    </xf>
    <xf numFmtId="0" fontId="4" fillId="0" borderId="10"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horizontal="centerContinuous" vertical="center"/>
    </xf>
    <xf numFmtId="0" fontId="4" fillId="0" borderId="11" xfId="0" applyFont="1" applyFill="1" applyBorder="1" applyAlignment="1">
      <alignment horizontal="centerContinuous" vertical="center"/>
    </xf>
    <xf numFmtId="56" fontId="0" fillId="0" borderId="12" xfId="0" applyNumberFormat="1" applyFill="1" applyBorder="1" applyAlignment="1">
      <alignment vertical="center"/>
    </xf>
    <xf numFmtId="0" fontId="5" fillId="0" borderId="10" xfId="0" applyFont="1" applyFill="1" applyBorder="1" applyAlignment="1">
      <alignment vertical="center"/>
    </xf>
    <xf numFmtId="176" fontId="0" fillId="0" borderId="10" xfId="0" applyNumberFormat="1" applyFill="1" applyBorder="1" applyAlignment="1">
      <alignment vertical="center"/>
    </xf>
    <xf numFmtId="176" fontId="0" fillId="0" borderId="0" xfId="0" applyNumberFormat="1" applyFill="1" applyBorder="1" applyAlignment="1">
      <alignment vertical="center"/>
    </xf>
    <xf numFmtId="178" fontId="0" fillId="0" borderId="0" xfId="0" applyNumberFormat="1" applyFill="1" applyAlignment="1">
      <alignment vertical="center"/>
    </xf>
    <xf numFmtId="0" fontId="0" fillId="0" borderId="0" xfId="0" applyFill="1" applyAlignment="1">
      <alignment horizontal="right" vertical="center"/>
    </xf>
    <xf numFmtId="56" fontId="0" fillId="0" borderId="0" xfId="0" applyNumberForma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177" fontId="0" fillId="0" borderId="0" xfId="0" applyNumberFormat="1" applyFill="1" applyBorder="1" applyAlignment="1">
      <alignment vertical="center"/>
    </xf>
    <xf numFmtId="0" fontId="0" fillId="0" borderId="11" xfId="0" applyFill="1" applyBorder="1" applyAlignment="1">
      <alignment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wrapText="1"/>
    </xf>
    <xf numFmtId="56" fontId="0" fillId="0" borderId="8" xfId="0" applyNumberFormat="1" applyFill="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8" xfId="0" applyFill="1" applyBorder="1" applyAlignment="1">
      <alignment horizontal="center" vertical="center"/>
    </xf>
    <xf numFmtId="0" fontId="0" fillId="0" borderId="13" xfId="0" applyBorder="1" applyAlignment="1">
      <alignment horizontal="center" vertical="center"/>
    </xf>
    <xf numFmtId="0" fontId="0" fillId="0" borderId="9" xfId="0" applyFill="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pplyAlignment="1">
      <alignment horizontal="center" vertical="center"/>
    </xf>
    <xf numFmtId="0" fontId="4" fillId="0" borderId="9" xfId="0" applyFont="1" applyFill="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showGridLines="0" tabSelected="1" zoomScaleNormal="100" workbookViewId="0">
      <selection activeCell="M21" sqref="M21"/>
    </sheetView>
  </sheetViews>
  <sheetFormatPr defaultRowHeight="14.25" x14ac:dyDescent="0.15"/>
  <cols>
    <col min="1" max="1" width="2.5" style="1" customWidth="1"/>
    <col min="2" max="2" width="14.5" style="1" customWidth="1"/>
    <col min="3" max="3" width="11.5" style="1" customWidth="1"/>
    <col min="4" max="4" width="9.625" style="1" customWidth="1"/>
    <col min="5" max="5" width="9.25" style="1" customWidth="1"/>
    <col min="6" max="6" width="9.375" style="1" customWidth="1"/>
    <col min="7" max="7" width="11.125" style="1" customWidth="1"/>
    <col min="8" max="8" width="10.25" style="1" customWidth="1"/>
    <col min="9" max="9" width="12.25" style="1" customWidth="1"/>
    <col min="10" max="10" width="14.875" style="1" customWidth="1"/>
    <col min="11" max="16384" width="9" style="1"/>
  </cols>
  <sheetData>
    <row r="1" spans="1:10" ht="13.5" customHeight="1" x14ac:dyDescent="0.15">
      <c r="A1" s="3" t="s">
        <v>0</v>
      </c>
      <c r="B1" s="3"/>
      <c r="H1" s="1" t="s">
        <v>74</v>
      </c>
      <c r="J1" s="19" t="s">
        <v>36</v>
      </c>
    </row>
    <row r="2" spans="1:10" ht="13.5" customHeight="1" x14ac:dyDescent="0.15">
      <c r="A2" s="3"/>
      <c r="B2" s="3"/>
      <c r="J2" s="18">
        <v>10.45</v>
      </c>
    </row>
    <row r="3" spans="1:10" ht="13.5" customHeight="1" x14ac:dyDescent="0.15">
      <c r="A3" s="1" t="s">
        <v>4</v>
      </c>
    </row>
    <row r="4" spans="1:10" ht="13.5" customHeight="1" x14ac:dyDescent="0.15">
      <c r="A4" s="1" t="s">
        <v>26</v>
      </c>
    </row>
    <row r="5" spans="1:10" ht="15.75" customHeight="1" x14ac:dyDescent="0.15">
      <c r="A5" s="34" t="s">
        <v>1</v>
      </c>
      <c r="B5" s="35"/>
      <c r="C5" s="40" t="s">
        <v>2</v>
      </c>
      <c r="D5" s="40" t="s">
        <v>3</v>
      </c>
      <c r="E5" s="25" t="s">
        <v>10</v>
      </c>
      <c r="F5" s="25" t="s">
        <v>50</v>
      </c>
      <c r="G5" s="25" t="s">
        <v>51</v>
      </c>
      <c r="H5" s="25" t="s">
        <v>73</v>
      </c>
    </row>
    <row r="6" spans="1:10" ht="15.75" customHeight="1" x14ac:dyDescent="0.15">
      <c r="A6" s="36"/>
      <c r="B6" s="37"/>
      <c r="C6" s="41"/>
      <c r="D6" s="41"/>
      <c r="E6" s="41"/>
      <c r="F6" s="26"/>
      <c r="G6" s="26"/>
      <c r="H6" s="26"/>
    </row>
    <row r="7" spans="1:10" ht="16.5" customHeight="1" x14ac:dyDescent="0.15">
      <c r="A7" s="38"/>
      <c r="B7" s="39"/>
      <c r="C7" s="42"/>
      <c r="D7" s="42"/>
      <c r="E7" s="42"/>
      <c r="F7" s="27"/>
      <c r="G7" s="27"/>
      <c r="H7" s="27"/>
    </row>
    <row r="8" spans="1:10" ht="13.5" customHeight="1" x14ac:dyDescent="0.15">
      <c r="A8" s="28" t="s">
        <v>57</v>
      </c>
      <c r="B8" s="29"/>
      <c r="C8" s="2" t="s">
        <v>16</v>
      </c>
      <c r="D8" s="4">
        <v>368</v>
      </c>
      <c r="E8" s="4">
        <f>D8</f>
        <v>368</v>
      </c>
      <c r="F8" s="4">
        <f t="shared" ref="F8:F62" si="0">INT(E8*$J$2)-INT(0.9*INT(E8*$J$2))</f>
        <v>385</v>
      </c>
      <c r="G8" s="4">
        <f>INT(E8*$J$2)-INT(0.8*INT(E8*$J$2))</f>
        <v>769</v>
      </c>
      <c r="H8" s="4">
        <f>INT(E8*$J$2)-INT(0.7*INT(E8*$J$2))</f>
        <v>1154</v>
      </c>
    </row>
    <row r="9" spans="1:10" ht="13.5" customHeight="1" x14ac:dyDescent="0.15">
      <c r="A9" s="30"/>
      <c r="B9" s="31"/>
      <c r="C9" s="2" t="s">
        <v>17</v>
      </c>
      <c r="D9" s="4">
        <v>421</v>
      </c>
      <c r="E9" s="4">
        <f t="shared" ref="E9:E62" si="1">D9</f>
        <v>421</v>
      </c>
      <c r="F9" s="4">
        <f t="shared" si="0"/>
        <v>440</v>
      </c>
      <c r="G9" s="4">
        <f t="shared" ref="G9:G22" si="2">INT(E9*$J$2)-INT(0.8*INT(E9*$J$2))</f>
        <v>880</v>
      </c>
      <c r="H9" s="4">
        <f t="shared" ref="H9:H62" si="3">INT(E9*$J$2)-INT(0.7*INT(E9*$J$2))</f>
        <v>1320</v>
      </c>
    </row>
    <row r="10" spans="1:10" ht="13.5" customHeight="1" x14ac:dyDescent="0.15">
      <c r="A10" s="30"/>
      <c r="B10" s="31"/>
      <c r="C10" s="2" t="s">
        <v>18</v>
      </c>
      <c r="D10" s="4">
        <v>477</v>
      </c>
      <c r="E10" s="4">
        <f t="shared" si="1"/>
        <v>477</v>
      </c>
      <c r="F10" s="4">
        <f t="shared" si="0"/>
        <v>499</v>
      </c>
      <c r="G10" s="4">
        <f t="shared" si="2"/>
        <v>997</v>
      </c>
      <c r="H10" s="4">
        <f t="shared" si="3"/>
        <v>1496</v>
      </c>
    </row>
    <row r="11" spans="1:10" ht="13.5" customHeight="1" x14ac:dyDescent="0.15">
      <c r="A11" s="30"/>
      <c r="B11" s="31"/>
      <c r="C11" s="2" t="s">
        <v>19</v>
      </c>
      <c r="D11" s="4">
        <v>530</v>
      </c>
      <c r="E11" s="4">
        <f t="shared" si="1"/>
        <v>530</v>
      </c>
      <c r="F11" s="4">
        <f t="shared" si="0"/>
        <v>554</v>
      </c>
      <c r="G11" s="4">
        <f t="shared" si="2"/>
        <v>1108</v>
      </c>
      <c r="H11" s="4">
        <f t="shared" si="3"/>
        <v>1662</v>
      </c>
    </row>
    <row r="12" spans="1:10" ht="13.5" customHeight="1" x14ac:dyDescent="0.15">
      <c r="A12" s="32"/>
      <c r="B12" s="33"/>
      <c r="C12" s="2" t="s">
        <v>20</v>
      </c>
      <c r="D12" s="4">
        <v>585</v>
      </c>
      <c r="E12" s="4">
        <f t="shared" si="1"/>
        <v>585</v>
      </c>
      <c r="F12" s="4">
        <f t="shared" si="0"/>
        <v>612</v>
      </c>
      <c r="G12" s="4">
        <f t="shared" si="2"/>
        <v>1223</v>
      </c>
      <c r="H12" s="4">
        <f t="shared" si="3"/>
        <v>1834</v>
      </c>
    </row>
    <row r="13" spans="1:10" ht="13.5" customHeight="1" x14ac:dyDescent="0.15">
      <c r="A13" s="28" t="s">
        <v>58</v>
      </c>
      <c r="B13" s="29"/>
      <c r="C13" s="2" t="s">
        <v>16</v>
      </c>
      <c r="D13" s="4">
        <v>386</v>
      </c>
      <c r="E13" s="4">
        <f t="shared" si="1"/>
        <v>386</v>
      </c>
      <c r="F13" s="4">
        <f t="shared" si="0"/>
        <v>404</v>
      </c>
      <c r="G13" s="4">
        <f t="shared" si="2"/>
        <v>807</v>
      </c>
      <c r="H13" s="4">
        <f t="shared" si="3"/>
        <v>1210</v>
      </c>
    </row>
    <row r="14" spans="1:10" ht="13.5" customHeight="1" x14ac:dyDescent="0.15">
      <c r="A14" s="30"/>
      <c r="B14" s="31"/>
      <c r="C14" s="2" t="s">
        <v>17</v>
      </c>
      <c r="D14" s="4">
        <v>442</v>
      </c>
      <c r="E14" s="4">
        <f t="shared" si="1"/>
        <v>442</v>
      </c>
      <c r="F14" s="4">
        <f t="shared" si="0"/>
        <v>462</v>
      </c>
      <c r="G14" s="4">
        <f t="shared" si="2"/>
        <v>924</v>
      </c>
      <c r="H14" s="4">
        <f t="shared" si="3"/>
        <v>1386</v>
      </c>
    </row>
    <row r="15" spans="1:10" ht="13.5" customHeight="1" x14ac:dyDescent="0.15">
      <c r="A15" s="30"/>
      <c r="B15" s="31"/>
      <c r="C15" s="2" t="s">
        <v>18</v>
      </c>
      <c r="D15" s="4">
        <v>500</v>
      </c>
      <c r="E15" s="4">
        <f t="shared" si="1"/>
        <v>500</v>
      </c>
      <c r="F15" s="4">
        <f t="shared" si="0"/>
        <v>523</v>
      </c>
      <c r="G15" s="4">
        <f t="shared" si="2"/>
        <v>1045</v>
      </c>
      <c r="H15" s="4">
        <f t="shared" si="3"/>
        <v>1568</v>
      </c>
    </row>
    <row r="16" spans="1:10" ht="13.5" customHeight="1" x14ac:dyDescent="0.15">
      <c r="A16" s="30"/>
      <c r="B16" s="31"/>
      <c r="C16" s="2" t="s">
        <v>19</v>
      </c>
      <c r="D16" s="4">
        <v>557</v>
      </c>
      <c r="E16" s="4">
        <f t="shared" si="1"/>
        <v>557</v>
      </c>
      <c r="F16" s="4">
        <f t="shared" si="0"/>
        <v>582</v>
      </c>
      <c r="G16" s="4">
        <f t="shared" si="2"/>
        <v>1164</v>
      </c>
      <c r="H16" s="4">
        <f t="shared" si="3"/>
        <v>1746</v>
      </c>
    </row>
    <row r="17" spans="1:8" ht="13.5" customHeight="1" x14ac:dyDescent="0.15">
      <c r="A17" s="32"/>
      <c r="B17" s="33"/>
      <c r="C17" s="2" t="s">
        <v>20</v>
      </c>
      <c r="D17" s="4">
        <v>614</v>
      </c>
      <c r="E17" s="4">
        <f t="shared" si="1"/>
        <v>614</v>
      </c>
      <c r="F17" s="4">
        <f t="shared" si="0"/>
        <v>642</v>
      </c>
      <c r="G17" s="4">
        <f t="shared" si="2"/>
        <v>1284</v>
      </c>
      <c r="H17" s="4">
        <f t="shared" si="3"/>
        <v>1925</v>
      </c>
    </row>
    <row r="18" spans="1:8" ht="13.5" customHeight="1" x14ac:dyDescent="0.15">
      <c r="A18" s="28" t="s">
        <v>59</v>
      </c>
      <c r="B18" s="29"/>
      <c r="C18" s="2" t="s">
        <v>16</v>
      </c>
      <c r="D18" s="4">
        <v>567</v>
      </c>
      <c r="E18" s="4">
        <f t="shared" si="1"/>
        <v>567</v>
      </c>
      <c r="F18" s="4">
        <f t="shared" si="0"/>
        <v>593</v>
      </c>
      <c r="G18" s="4">
        <f t="shared" si="2"/>
        <v>1185</v>
      </c>
      <c r="H18" s="4">
        <f t="shared" si="3"/>
        <v>1778</v>
      </c>
    </row>
    <row r="19" spans="1:8" ht="13.5" customHeight="1" x14ac:dyDescent="0.15">
      <c r="A19" s="30"/>
      <c r="B19" s="31"/>
      <c r="C19" s="2" t="s">
        <v>17</v>
      </c>
      <c r="D19" s="4">
        <v>670</v>
      </c>
      <c r="E19" s="4">
        <f t="shared" si="1"/>
        <v>670</v>
      </c>
      <c r="F19" s="4">
        <f t="shared" si="0"/>
        <v>701</v>
      </c>
      <c r="G19" s="4">
        <f t="shared" si="2"/>
        <v>1401</v>
      </c>
      <c r="H19" s="4">
        <f t="shared" si="3"/>
        <v>2101</v>
      </c>
    </row>
    <row r="20" spans="1:8" ht="13.5" customHeight="1" x14ac:dyDescent="0.15">
      <c r="A20" s="30"/>
      <c r="B20" s="31"/>
      <c r="C20" s="2" t="s">
        <v>18</v>
      </c>
      <c r="D20" s="4">
        <v>773</v>
      </c>
      <c r="E20" s="4">
        <f t="shared" si="1"/>
        <v>773</v>
      </c>
      <c r="F20" s="4">
        <f t="shared" si="0"/>
        <v>808</v>
      </c>
      <c r="G20" s="4">
        <f t="shared" si="2"/>
        <v>1616</v>
      </c>
      <c r="H20" s="4">
        <f t="shared" si="3"/>
        <v>2424</v>
      </c>
    </row>
    <row r="21" spans="1:8" ht="13.5" customHeight="1" x14ac:dyDescent="0.15">
      <c r="A21" s="30"/>
      <c r="B21" s="31"/>
      <c r="C21" s="2" t="s">
        <v>19</v>
      </c>
      <c r="D21" s="4">
        <v>876</v>
      </c>
      <c r="E21" s="4">
        <f t="shared" si="1"/>
        <v>876</v>
      </c>
      <c r="F21" s="4">
        <f t="shared" si="0"/>
        <v>916</v>
      </c>
      <c r="G21" s="4">
        <f t="shared" si="2"/>
        <v>1831</v>
      </c>
      <c r="H21" s="4">
        <f t="shared" si="3"/>
        <v>2747</v>
      </c>
    </row>
    <row r="22" spans="1:8" ht="13.5" customHeight="1" x14ac:dyDescent="0.15">
      <c r="A22" s="32"/>
      <c r="B22" s="33"/>
      <c r="C22" s="2" t="s">
        <v>20</v>
      </c>
      <c r="D22" s="4">
        <v>979</v>
      </c>
      <c r="E22" s="4">
        <f t="shared" si="1"/>
        <v>979</v>
      </c>
      <c r="F22" s="4">
        <f t="shared" si="0"/>
        <v>1023</v>
      </c>
      <c r="G22" s="4">
        <f t="shared" si="2"/>
        <v>2046</v>
      </c>
      <c r="H22" s="4">
        <f t="shared" si="3"/>
        <v>3069</v>
      </c>
    </row>
    <row r="23" spans="1:8" ht="13.5" customHeight="1" x14ac:dyDescent="0.15">
      <c r="A23" s="28" t="s">
        <v>60</v>
      </c>
      <c r="B23" s="29"/>
      <c r="C23" s="2" t="s">
        <v>16</v>
      </c>
      <c r="D23" s="4">
        <v>581</v>
      </c>
      <c r="E23" s="4">
        <f t="shared" si="1"/>
        <v>581</v>
      </c>
      <c r="F23" s="4">
        <f t="shared" si="0"/>
        <v>608</v>
      </c>
      <c r="G23" s="4">
        <f>INT(E23*$J$2)-INT(0.8*INT(E23*$J$2))</f>
        <v>1215</v>
      </c>
      <c r="H23" s="4">
        <f t="shared" si="3"/>
        <v>1822</v>
      </c>
    </row>
    <row r="24" spans="1:8" ht="13.5" customHeight="1" x14ac:dyDescent="0.15">
      <c r="A24" s="30"/>
      <c r="B24" s="31"/>
      <c r="C24" s="2" t="s">
        <v>17</v>
      </c>
      <c r="D24" s="4">
        <v>686</v>
      </c>
      <c r="E24" s="4">
        <f t="shared" si="1"/>
        <v>686</v>
      </c>
      <c r="F24" s="4">
        <f t="shared" si="0"/>
        <v>717</v>
      </c>
      <c r="G24" s="4">
        <f t="shared" ref="G24:G62" si="4">INT(E24*$J$2)-INT(0.8*INT(E24*$J$2))</f>
        <v>1434</v>
      </c>
      <c r="H24" s="4">
        <f t="shared" si="3"/>
        <v>2151</v>
      </c>
    </row>
    <row r="25" spans="1:8" ht="13.5" customHeight="1" x14ac:dyDescent="0.15">
      <c r="A25" s="30"/>
      <c r="B25" s="31"/>
      <c r="C25" s="2" t="s">
        <v>18</v>
      </c>
      <c r="D25" s="4">
        <v>792</v>
      </c>
      <c r="E25" s="4">
        <f t="shared" si="1"/>
        <v>792</v>
      </c>
      <c r="F25" s="4">
        <f t="shared" si="0"/>
        <v>828</v>
      </c>
      <c r="G25" s="4">
        <f t="shared" si="4"/>
        <v>1656</v>
      </c>
      <c r="H25" s="4">
        <f t="shared" si="3"/>
        <v>2483</v>
      </c>
    </row>
    <row r="26" spans="1:8" ht="13.5" customHeight="1" x14ac:dyDescent="0.15">
      <c r="A26" s="30"/>
      <c r="B26" s="31"/>
      <c r="C26" s="2" t="s">
        <v>19</v>
      </c>
      <c r="D26" s="4">
        <v>897</v>
      </c>
      <c r="E26" s="4">
        <f t="shared" si="1"/>
        <v>897</v>
      </c>
      <c r="F26" s="4">
        <f t="shared" si="0"/>
        <v>938</v>
      </c>
      <c r="G26" s="4">
        <f t="shared" si="4"/>
        <v>1875</v>
      </c>
      <c r="H26" s="4">
        <f t="shared" si="3"/>
        <v>2812</v>
      </c>
    </row>
    <row r="27" spans="1:8" ht="13.5" customHeight="1" x14ac:dyDescent="0.15">
      <c r="A27" s="32"/>
      <c r="B27" s="33"/>
      <c r="C27" s="2" t="s">
        <v>20</v>
      </c>
      <c r="D27" s="4">
        <v>1003</v>
      </c>
      <c r="E27" s="4">
        <f t="shared" si="1"/>
        <v>1003</v>
      </c>
      <c r="F27" s="4">
        <f t="shared" si="0"/>
        <v>1049</v>
      </c>
      <c r="G27" s="4">
        <f t="shared" si="4"/>
        <v>2097</v>
      </c>
      <c r="H27" s="4">
        <f t="shared" si="3"/>
        <v>3145</v>
      </c>
    </row>
    <row r="28" spans="1:8" ht="13.5" customHeight="1" x14ac:dyDescent="0.15">
      <c r="A28" s="28" t="s">
        <v>61</v>
      </c>
      <c r="B28" s="29"/>
      <c r="C28" s="2" t="s">
        <v>16</v>
      </c>
      <c r="D28" s="4">
        <v>655</v>
      </c>
      <c r="E28" s="4">
        <f t="shared" si="1"/>
        <v>655</v>
      </c>
      <c r="F28" s="4">
        <f t="shared" si="0"/>
        <v>685</v>
      </c>
      <c r="G28" s="4">
        <f t="shared" si="4"/>
        <v>1369</v>
      </c>
      <c r="H28" s="4">
        <f t="shared" si="3"/>
        <v>2054</v>
      </c>
    </row>
    <row r="29" spans="1:8" ht="13.5" customHeight="1" x14ac:dyDescent="0.15">
      <c r="A29" s="30"/>
      <c r="B29" s="31"/>
      <c r="C29" s="2" t="s">
        <v>17</v>
      </c>
      <c r="D29" s="4">
        <v>773</v>
      </c>
      <c r="E29" s="4">
        <f t="shared" si="1"/>
        <v>773</v>
      </c>
      <c r="F29" s="4">
        <f t="shared" si="0"/>
        <v>808</v>
      </c>
      <c r="G29" s="4">
        <f t="shared" si="4"/>
        <v>1616</v>
      </c>
      <c r="H29" s="4">
        <f t="shared" si="3"/>
        <v>2424</v>
      </c>
    </row>
    <row r="30" spans="1:8" ht="13.5" customHeight="1" x14ac:dyDescent="0.15">
      <c r="A30" s="30"/>
      <c r="B30" s="31"/>
      <c r="C30" s="2" t="s">
        <v>18</v>
      </c>
      <c r="D30" s="4">
        <v>896</v>
      </c>
      <c r="E30" s="4">
        <f t="shared" si="1"/>
        <v>896</v>
      </c>
      <c r="F30" s="4">
        <f t="shared" si="0"/>
        <v>937</v>
      </c>
      <c r="G30" s="4">
        <f t="shared" si="4"/>
        <v>1873</v>
      </c>
      <c r="H30" s="4">
        <f t="shared" si="3"/>
        <v>2809</v>
      </c>
    </row>
    <row r="31" spans="1:8" ht="13.5" customHeight="1" x14ac:dyDescent="0.15">
      <c r="A31" s="30"/>
      <c r="B31" s="31"/>
      <c r="C31" s="2" t="s">
        <v>19</v>
      </c>
      <c r="D31" s="4">
        <v>1018</v>
      </c>
      <c r="E31" s="4">
        <f t="shared" si="1"/>
        <v>1018</v>
      </c>
      <c r="F31" s="4">
        <f t="shared" si="0"/>
        <v>1064</v>
      </c>
      <c r="G31" s="4">
        <f t="shared" si="4"/>
        <v>2128</v>
      </c>
      <c r="H31" s="4">
        <f t="shared" si="3"/>
        <v>3192</v>
      </c>
    </row>
    <row r="32" spans="1:8" ht="13.5" customHeight="1" x14ac:dyDescent="0.15">
      <c r="A32" s="32"/>
      <c r="B32" s="33"/>
      <c r="C32" s="2" t="s">
        <v>20</v>
      </c>
      <c r="D32" s="4">
        <v>1142</v>
      </c>
      <c r="E32" s="4">
        <f t="shared" si="1"/>
        <v>1142</v>
      </c>
      <c r="F32" s="4">
        <f t="shared" si="0"/>
        <v>1194</v>
      </c>
      <c r="G32" s="4">
        <f t="shared" si="4"/>
        <v>2387</v>
      </c>
      <c r="H32" s="4">
        <f t="shared" si="3"/>
        <v>3580</v>
      </c>
    </row>
    <row r="33" spans="1:9" ht="13.5" customHeight="1" x14ac:dyDescent="0.15">
      <c r="A33" s="28" t="s">
        <v>62</v>
      </c>
      <c r="B33" s="29"/>
      <c r="C33" s="2" t="s">
        <v>16</v>
      </c>
      <c r="D33" s="4">
        <v>666</v>
      </c>
      <c r="E33" s="4">
        <f t="shared" si="1"/>
        <v>666</v>
      </c>
      <c r="F33" s="4">
        <f t="shared" si="0"/>
        <v>696</v>
      </c>
      <c r="G33" s="4">
        <f t="shared" si="4"/>
        <v>1392</v>
      </c>
      <c r="H33" s="4">
        <f t="shared" si="3"/>
        <v>2088</v>
      </c>
    </row>
    <row r="34" spans="1:9" ht="13.5" customHeight="1" x14ac:dyDescent="0.15">
      <c r="A34" s="30"/>
      <c r="B34" s="31"/>
      <c r="C34" s="2" t="s">
        <v>17</v>
      </c>
      <c r="D34" s="4">
        <v>787</v>
      </c>
      <c r="E34" s="4">
        <f t="shared" si="1"/>
        <v>787</v>
      </c>
      <c r="F34" s="4">
        <f t="shared" si="0"/>
        <v>823</v>
      </c>
      <c r="G34" s="4">
        <f t="shared" si="4"/>
        <v>1645</v>
      </c>
      <c r="H34" s="4">
        <f t="shared" si="3"/>
        <v>2468</v>
      </c>
    </row>
    <row r="35" spans="1:9" ht="13.5" customHeight="1" x14ac:dyDescent="0.15">
      <c r="A35" s="30"/>
      <c r="B35" s="31"/>
      <c r="C35" s="2" t="s">
        <v>18</v>
      </c>
      <c r="D35" s="4">
        <v>911</v>
      </c>
      <c r="E35" s="4">
        <f t="shared" si="1"/>
        <v>911</v>
      </c>
      <c r="F35" s="4">
        <f t="shared" si="0"/>
        <v>952</v>
      </c>
      <c r="G35" s="4">
        <f t="shared" si="4"/>
        <v>1904</v>
      </c>
      <c r="H35" s="4">
        <f t="shared" si="3"/>
        <v>2856</v>
      </c>
    </row>
    <row r="36" spans="1:9" ht="13.5" customHeight="1" x14ac:dyDescent="0.15">
      <c r="A36" s="30"/>
      <c r="B36" s="31"/>
      <c r="C36" s="2" t="s">
        <v>19</v>
      </c>
      <c r="D36" s="4">
        <v>1036</v>
      </c>
      <c r="E36" s="4">
        <f t="shared" si="1"/>
        <v>1036</v>
      </c>
      <c r="F36" s="4">
        <f t="shared" si="0"/>
        <v>1083</v>
      </c>
      <c r="G36" s="4">
        <f t="shared" si="4"/>
        <v>2166</v>
      </c>
      <c r="H36" s="4">
        <f t="shared" si="3"/>
        <v>3248</v>
      </c>
    </row>
    <row r="37" spans="1:9" ht="13.5" customHeight="1" x14ac:dyDescent="0.15">
      <c r="A37" s="32"/>
      <c r="B37" s="33"/>
      <c r="C37" s="2" t="s">
        <v>20</v>
      </c>
      <c r="D37" s="4">
        <v>1162</v>
      </c>
      <c r="E37" s="4">
        <f t="shared" si="1"/>
        <v>1162</v>
      </c>
      <c r="F37" s="4">
        <f t="shared" si="0"/>
        <v>1215</v>
      </c>
      <c r="G37" s="4">
        <f t="shared" si="4"/>
        <v>2429</v>
      </c>
      <c r="H37" s="4">
        <f t="shared" si="3"/>
        <v>3643</v>
      </c>
    </row>
    <row r="38" spans="1:9" ht="13.5" customHeight="1" x14ac:dyDescent="0.15">
      <c r="A38" s="7" t="s">
        <v>21</v>
      </c>
      <c r="B38" s="5"/>
      <c r="C38" s="2" t="s">
        <v>16</v>
      </c>
      <c r="D38" s="4">
        <f>D33+$I$39</f>
        <v>716</v>
      </c>
      <c r="E38" s="4">
        <f t="shared" si="1"/>
        <v>716</v>
      </c>
      <c r="F38" s="4">
        <f t="shared" si="0"/>
        <v>749</v>
      </c>
      <c r="G38" s="4">
        <f t="shared" si="4"/>
        <v>1497</v>
      </c>
      <c r="H38" s="4">
        <f t="shared" si="3"/>
        <v>2245</v>
      </c>
      <c r="I38" s="19" t="s">
        <v>41</v>
      </c>
    </row>
    <row r="39" spans="1:9" ht="13.5" customHeight="1" x14ac:dyDescent="0.15">
      <c r="A39" s="9" t="s">
        <v>22</v>
      </c>
      <c r="B39" s="5"/>
      <c r="C39" s="2" t="s">
        <v>17</v>
      </c>
      <c r="D39" s="4">
        <f>D34+$I$39</f>
        <v>837</v>
      </c>
      <c r="E39" s="4">
        <f t="shared" si="1"/>
        <v>837</v>
      </c>
      <c r="F39" s="4">
        <f t="shared" si="0"/>
        <v>875</v>
      </c>
      <c r="G39" s="4">
        <f t="shared" si="4"/>
        <v>1750</v>
      </c>
      <c r="H39" s="4">
        <f t="shared" si="3"/>
        <v>2624</v>
      </c>
      <c r="I39" s="1">
        <v>50</v>
      </c>
    </row>
    <row r="40" spans="1:9" ht="13.5" customHeight="1" x14ac:dyDescent="0.15">
      <c r="A40" s="9" t="s">
        <v>23</v>
      </c>
      <c r="B40" s="5"/>
      <c r="C40" s="2" t="s">
        <v>18</v>
      </c>
      <c r="D40" s="4">
        <f>D35+$I$39</f>
        <v>961</v>
      </c>
      <c r="E40" s="4">
        <f t="shared" si="1"/>
        <v>961</v>
      </c>
      <c r="F40" s="4">
        <f t="shared" si="0"/>
        <v>1005</v>
      </c>
      <c r="G40" s="4">
        <f t="shared" si="4"/>
        <v>2009</v>
      </c>
      <c r="H40" s="4">
        <f t="shared" si="3"/>
        <v>3013</v>
      </c>
    </row>
    <row r="41" spans="1:9" ht="13.5" customHeight="1" x14ac:dyDescent="0.15">
      <c r="A41" s="8" t="s">
        <v>24</v>
      </c>
      <c r="B41" s="5"/>
      <c r="C41" s="2" t="s">
        <v>19</v>
      </c>
      <c r="D41" s="4">
        <f>D36+$I$39</f>
        <v>1086</v>
      </c>
      <c r="E41" s="4">
        <f t="shared" si="1"/>
        <v>1086</v>
      </c>
      <c r="F41" s="4">
        <f t="shared" si="0"/>
        <v>1135</v>
      </c>
      <c r="G41" s="4">
        <f t="shared" si="4"/>
        <v>2270</v>
      </c>
      <c r="H41" s="4">
        <f t="shared" si="3"/>
        <v>3405</v>
      </c>
    </row>
    <row r="42" spans="1:9" ht="13.5" customHeight="1" x14ac:dyDescent="0.15">
      <c r="A42" s="14" t="s">
        <v>25</v>
      </c>
      <c r="B42" s="6"/>
      <c r="C42" s="2" t="s">
        <v>20</v>
      </c>
      <c r="D42" s="4">
        <f>D37+$I$39</f>
        <v>1212</v>
      </c>
      <c r="E42" s="4">
        <f t="shared" si="1"/>
        <v>1212</v>
      </c>
      <c r="F42" s="4">
        <f t="shared" si="0"/>
        <v>1267</v>
      </c>
      <c r="G42" s="4">
        <f t="shared" si="4"/>
        <v>2533</v>
      </c>
      <c r="H42" s="4">
        <f t="shared" si="3"/>
        <v>3800</v>
      </c>
    </row>
    <row r="43" spans="1:9" ht="13.5" customHeight="1" x14ac:dyDescent="0.15">
      <c r="A43" s="7" t="s">
        <v>21</v>
      </c>
      <c r="B43" s="5"/>
      <c r="C43" s="2" t="s">
        <v>16</v>
      </c>
      <c r="D43" s="4">
        <f>D33+$I$44</f>
        <v>766</v>
      </c>
      <c r="E43" s="4">
        <f t="shared" si="1"/>
        <v>766</v>
      </c>
      <c r="F43" s="4">
        <f t="shared" si="0"/>
        <v>801</v>
      </c>
      <c r="G43" s="4">
        <f t="shared" si="4"/>
        <v>1601</v>
      </c>
      <c r="H43" s="4">
        <f t="shared" si="3"/>
        <v>2402</v>
      </c>
      <c r="I43" s="19" t="s">
        <v>41</v>
      </c>
    </row>
    <row r="44" spans="1:9" ht="13.5" customHeight="1" x14ac:dyDescent="0.15">
      <c r="A44" s="9" t="s">
        <v>22</v>
      </c>
      <c r="B44" s="5"/>
      <c r="C44" s="2" t="s">
        <v>17</v>
      </c>
      <c r="D44" s="4">
        <f>D34+$I$44</f>
        <v>887</v>
      </c>
      <c r="E44" s="4">
        <f t="shared" si="1"/>
        <v>887</v>
      </c>
      <c r="F44" s="4">
        <f t="shared" si="0"/>
        <v>927</v>
      </c>
      <c r="G44" s="4">
        <f t="shared" si="4"/>
        <v>1854</v>
      </c>
      <c r="H44" s="4">
        <f t="shared" si="3"/>
        <v>2781</v>
      </c>
      <c r="I44" s="1">
        <v>100</v>
      </c>
    </row>
    <row r="45" spans="1:9" ht="13.5" customHeight="1" x14ac:dyDescent="0.15">
      <c r="A45" s="9" t="s">
        <v>23</v>
      </c>
      <c r="B45" s="5"/>
      <c r="C45" s="2" t="s">
        <v>18</v>
      </c>
      <c r="D45" s="4">
        <f>D35+$I$44</f>
        <v>1011</v>
      </c>
      <c r="E45" s="4">
        <f t="shared" si="1"/>
        <v>1011</v>
      </c>
      <c r="F45" s="4">
        <f t="shared" si="0"/>
        <v>1057</v>
      </c>
      <c r="G45" s="4">
        <f t="shared" si="4"/>
        <v>2113</v>
      </c>
      <c r="H45" s="4">
        <f t="shared" si="3"/>
        <v>3170</v>
      </c>
    </row>
    <row r="46" spans="1:9" ht="13.5" customHeight="1" x14ac:dyDescent="0.15">
      <c r="A46" s="8" t="s">
        <v>31</v>
      </c>
      <c r="B46" s="5"/>
      <c r="C46" s="2" t="s">
        <v>19</v>
      </c>
      <c r="D46" s="4">
        <f>D36+$I$44</f>
        <v>1136</v>
      </c>
      <c r="E46" s="4">
        <f t="shared" si="1"/>
        <v>1136</v>
      </c>
      <c r="F46" s="4">
        <f t="shared" si="0"/>
        <v>1188</v>
      </c>
      <c r="G46" s="4">
        <f t="shared" si="4"/>
        <v>2375</v>
      </c>
      <c r="H46" s="4">
        <f t="shared" si="3"/>
        <v>3562</v>
      </c>
    </row>
    <row r="47" spans="1:9" ht="13.5" customHeight="1" x14ac:dyDescent="0.15">
      <c r="A47" s="14" t="s">
        <v>32</v>
      </c>
      <c r="B47" s="6"/>
      <c r="C47" s="2" t="s">
        <v>20</v>
      </c>
      <c r="D47" s="4">
        <f>D37+$I$44</f>
        <v>1262</v>
      </c>
      <c r="E47" s="4">
        <f t="shared" si="1"/>
        <v>1262</v>
      </c>
      <c r="F47" s="4">
        <f t="shared" si="0"/>
        <v>1319</v>
      </c>
      <c r="G47" s="4">
        <f t="shared" si="4"/>
        <v>2638</v>
      </c>
      <c r="H47" s="4">
        <f t="shared" si="3"/>
        <v>3957</v>
      </c>
    </row>
    <row r="48" spans="1:9" ht="13.5" customHeight="1" x14ac:dyDescent="0.15">
      <c r="A48" s="7" t="s">
        <v>21</v>
      </c>
      <c r="B48" s="5"/>
      <c r="C48" s="2" t="s">
        <v>16</v>
      </c>
      <c r="D48" s="4">
        <f>D33+$I$49</f>
        <v>816</v>
      </c>
      <c r="E48" s="4">
        <f t="shared" si="1"/>
        <v>816</v>
      </c>
      <c r="F48" s="4">
        <f t="shared" si="0"/>
        <v>853</v>
      </c>
      <c r="G48" s="4">
        <f t="shared" si="4"/>
        <v>1706</v>
      </c>
      <c r="H48" s="4">
        <f t="shared" si="3"/>
        <v>2559</v>
      </c>
      <c r="I48" s="19" t="s">
        <v>41</v>
      </c>
    </row>
    <row r="49" spans="1:10" ht="13.5" customHeight="1" x14ac:dyDescent="0.15">
      <c r="A49" s="9" t="s">
        <v>22</v>
      </c>
      <c r="B49" s="5"/>
      <c r="C49" s="2" t="s">
        <v>17</v>
      </c>
      <c r="D49" s="4">
        <f>D34+$I$49</f>
        <v>937</v>
      </c>
      <c r="E49" s="4">
        <f t="shared" si="1"/>
        <v>937</v>
      </c>
      <c r="F49" s="4">
        <f t="shared" si="0"/>
        <v>980</v>
      </c>
      <c r="G49" s="4">
        <f t="shared" si="4"/>
        <v>1959</v>
      </c>
      <c r="H49" s="4">
        <f t="shared" si="3"/>
        <v>2938</v>
      </c>
      <c r="I49" s="1">
        <v>150</v>
      </c>
    </row>
    <row r="50" spans="1:10" ht="13.5" customHeight="1" x14ac:dyDescent="0.15">
      <c r="A50" s="9" t="s">
        <v>23</v>
      </c>
      <c r="B50" s="5"/>
      <c r="C50" s="2" t="s">
        <v>18</v>
      </c>
      <c r="D50" s="4">
        <f>D35+$I$49</f>
        <v>1061</v>
      </c>
      <c r="E50" s="4">
        <f t="shared" si="1"/>
        <v>1061</v>
      </c>
      <c r="F50" s="4">
        <f t="shared" si="0"/>
        <v>1109</v>
      </c>
      <c r="G50" s="4">
        <f t="shared" si="4"/>
        <v>2218</v>
      </c>
      <c r="H50" s="4">
        <f t="shared" si="3"/>
        <v>3327</v>
      </c>
    </row>
    <row r="51" spans="1:10" ht="13.5" customHeight="1" x14ac:dyDescent="0.15">
      <c r="A51" s="8" t="s">
        <v>33</v>
      </c>
      <c r="B51" s="5"/>
      <c r="C51" s="2" t="s">
        <v>19</v>
      </c>
      <c r="D51" s="4">
        <f>D36+$I$49</f>
        <v>1186</v>
      </c>
      <c r="E51" s="4">
        <f t="shared" si="1"/>
        <v>1186</v>
      </c>
      <c r="F51" s="4">
        <f t="shared" si="0"/>
        <v>1240</v>
      </c>
      <c r="G51" s="4">
        <f t="shared" si="4"/>
        <v>2479</v>
      </c>
      <c r="H51" s="4">
        <f t="shared" si="3"/>
        <v>3718</v>
      </c>
    </row>
    <row r="52" spans="1:10" ht="13.5" customHeight="1" x14ac:dyDescent="0.15">
      <c r="A52" s="14" t="s">
        <v>34</v>
      </c>
      <c r="B52" s="6"/>
      <c r="C52" s="2" t="s">
        <v>20</v>
      </c>
      <c r="D52" s="16">
        <f>D37+$I$49</f>
        <v>1312</v>
      </c>
      <c r="E52" s="4">
        <f t="shared" si="1"/>
        <v>1312</v>
      </c>
      <c r="F52" s="4">
        <f t="shared" si="0"/>
        <v>1371</v>
      </c>
      <c r="G52" s="4">
        <f t="shared" si="4"/>
        <v>2742</v>
      </c>
      <c r="H52" s="4">
        <f t="shared" si="3"/>
        <v>4113</v>
      </c>
    </row>
    <row r="53" spans="1:10" ht="13.5" customHeight="1" x14ac:dyDescent="0.15">
      <c r="A53" s="7" t="s">
        <v>21</v>
      </c>
      <c r="B53" s="5"/>
      <c r="C53" s="2" t="s">
        <v>16</v>
      </c>
      <c r="D53" s="16">
        <f>D33+$I$54</f>
        <v>866</v>
      </c>
      <c r="E53" s="4">
        <f t="shared" si="1"/>
        <v>866</v>
      </c>
      <c r="F53" s="4">
        <f t="shared" si="0"/>
        <v>905</v>
      </c>
      <c r="G53" s="4">
        <f t="shared" si="4"/>
        <v>1810</v>
      </c>
      <c r="H53" s="4">
        <f t="shared" si="3"/>
        <v>2715</v>
      </c>
      <c r="I53" s="19" t="s">
        <v>41</v>
      </c>
    </row>
    <row r="54" spans="1:10" ht="13.5" customHeight="1" x14ac:dyDescent="0.15">
      <c r="A54" s="9" t="s">
        <v>22</v>
      </c>
      <c r="B54" s="5"/>
      <c r="C54" s="2" t="s">
        <v>17</v>
      </c>
      <c r="D54" s="16">
        <f>D34+$I$54</f>
        <v>987</v>
      </c>
      <c r="E54" s="4">
        <f t="shared" si="1"/>
        <v>987</v>
      </c>
      <c r="F54" s="4">
        <f t="shared" si="0"/>
        <v>1032</v>
      </c>
      <c r="G54" s="4">
        <f t="shared" si="4"/>
        <v>2063</v>
      </c>
      <c r="H54" s="4">
        <f t="shared" si="3"/>
        <v>3095</v>
      </c>
      <c r="I54" s="1">
        <v>200</v>
      </c>
    </row>
    <row r="55" spans="1:10" ht="13.5" customHeight="1" x14ac:dyDescent="0.15">
      <c r="A55" s="9" t="s">
        <v>23</v>
      </c>
      <c r="B55" s="5"/>
      <c r="C55" s="2" t="s">
        <v>18</v>
      </c>
      <c r="D55" s="16">
        <f>D35+$I$54</f>
        <v>1111</v>
      </c>
      <c r="E55" s="4">
        <f t="shared" si="1"/>
        <v>1111</v>
      </c>
      <c r="F55" s="4">
        <f t="shared" si="0"/>
        <v>1161</v>
      </c>
      <c r="G55" s="4">
        <f t="shared" si="4"/>
        <v>2322</v>
      </c>
      <c r="H55" s="4">
        <f t="shared" si="3"/>
        <v>3483</v>
      </c>
    </row>
    <row r="56" spans="1:10" ht="13.5" customHeight="1" x14ac:dyDescent="0.15">
      <c r="A56" s="8" t="s">
        <v>37</v>
      </c>
      <c r="B56" s="5"/>
      <c r="C56" s="2" t="s">
        <v>19</v>
      </c>
      <c r="D56" s="16">
        <f>D36+$I$54</f>
        <v>1236</v>
      </c>
      <c r="E56" s="4">
        <f t="shared" si="1"/>
        <v>1236</v>
      </c>
      <c r="F56" s="4">
        <f t="shared" si="0"/>
        <v>1292</v>
      </c>
      <c r="G56" s="4">
        <f t="shared" si="4"/>
        <v>2584</v>
      </c>
      <c r="H56" s="4">
        <f t="shared" si="3"/>
        <v>3875</v>
      </c>
    </row>
    <row r="57" spans="1:10" ht="13.5" customHeight="1" x14ac:dyDescent="0.15">
      <c r="A57" s="14" t="s">
        <v>38</v>
      </c>
      <c r="B57" s="6"/>
      <c r="C57" s="2" t="s">
        <v>20</v>
      </c>
      <c r="D57" s="16">
        <f>D37+$I$54</f>
        <v>1362</v>
      </c>
      <c r="E57" s="4">
        <f t="shared" si="1"/>
        <v>1362</v>
      </c>
      <c r="F57" s="4">
        <f t="shared" si="0"/>
        <v>1424</v>
      </c>
      <c r="G57" s="4">
        <f t="shared" si="4"/>
        <v>2847</v>
      </c>
      <c r="H57" s="4">
        <f t="shared" si="3"/>
        <v>4270</v>
      </c>
    </row>
    <row r="58" spans="1:10" ht="13.5" customHeight="1" x14ac:dyDescent="0.15">
      <c r="A58" s="7" t="s">
        <v>21</v>
      </c>
      <c r="B58" s="5"/>
      <c r="C58" s="2" t="s">
        <v>16</v>
      </c>
      <c r="D58" s="16">
        <f>D33+$I$59</f>
        <v>916</v>
      </c>
      <c r="E58" s="4">
        <f t="shared" si="1"/>
        <v>916</v>
      </c>
      <c r="F58" s="4">
        <f t="shared" si="0"/>
        <v>958</v>
      </c>
      <c r="G58" s="4">
        <f t="shared" si="4"/>
        <v>1915</v>
      </c>
      <c r="H58" s="4">
        <f t="shared" si="3"/>
        <v>2872</v>
      </c>
      <c r="I58" s="19" t="s">
        <v>41</v>
      </c>
    </row>
    <row r="59" spans="1:10" ht="13.5" customHeight="1" x14ac:dyDescent="0.15">
      <c r="A59" s="9" t="s">
        <v>22</v>
      </c>
      <c r="B59" s="5"/>
      <c r="C59" s="2" t="s">
        <v>17</v>
      </c>
      <c r="D59" s="16">
        <f>D34+$I$59</f>
        <v>1037</v>
      </c>
      <c r="E59" s="4">
        <f t="shared" si="1"/>
        <v>1037</v>
      </c>
      <c r="F59" s="4">
        <f t="shared" si="0"/>
        <v>1084</v>
      </c>
      <c r="G59" s="4">
        <f t="shared" si="4"/>
        <v>2168</v>
      </c>
      <c r="H59" s="4">
        <f t="shared" si="3"/>
        <v>3251</v>
      </c>
      <c r="I59" s="1">
        <v>250</v>
      </c>
    </row>
    <row r="60" spans="1:10" ht="13.5" customHeight="1" x14ac:dyDescent="0.15">
      <c r="A60" s="9" t="s">
        <v>23</v>
      </c>
      <c r="B60" s="5"/>
      <c r="C60" s="2" t="s">
        <v>18</v>
      </c>
      <c r="D60" s="16">
        <f>D35+$I$59</f>
        <v>1161</v>
      </c>
      <c r="E60" s="4">
        <f t="shared" si="1"/>
        <v>1161</v>
      </c>
      <c r="F60" s="4">
        <f t="shared" si="0"/>
        <v>1214</v>
      </c>
      <c r="G60" s="4">
        <f t="shared" si="4"/>
        <v>2427</v>
      </c>
      <c r="H60" s="4">
        <f t="shared" si="3"/>
        <v>3640</v>
      </c>
    </row>
    <row r="61" spans="1:10" ht="13.5" customHeight="1" x14ac:dyDescent="0.15">
      <c r="A61" s="8" t="s">
        <v>39</v>
      </c>
      <c r="B61" s="5"/>
      <c r="C61" s="2" t="s">
        <v>19</v>
      </c>
      <c r="D61" s="16">
        <f>D36+$I$59</f>
        <v>1286</v>
      </c>
      <c r="E61" s="4">
        <f t="shared" si="1"/>
        <v>1286</v>
      </c>
      <c r="F61" s="4">
        <f t="shared" si="0"/>
        <v>1344</v>
      </c>
      <c r="G61" s="4">
        <f t="shared" si="4"/>
        <v>2688</v>
      </c>
      <c r="H61" s="4">
        <f t="shared" si="3"/>
        <v>4032</v>
      </c>
    </row>
    <row r="62" spans="1:10" ht="13.5" customHeight="1" x14ac:dyDescent="0.15">
      <c r="A62" s="14" t="s">
        <v>40</v>
      </c>
      <c r="B62" s="6"/>
      <c r="C62" s="2" t="s">
        <v>20</v>
      </c>
      <c r="D62" s="16">
        <f>D37+$I$59</f>
        <v>1412</v>
      </c>
      <c r="E62" s="4">
        <f t="shared" si="1"/>
        <v>1412</v>
      </c>
      <c r="F62" s="4">
        <f t="shared" si="0"/>
        <v>1476</v>
      </c>
      <c r="G62" s="4">
        <f t="shared" si="4"/>
        <v>2951</v>
      </c>
      <c r="H62" s="4">
        <f t="shared" si="3"/>
        <v>4427</v>
      </c>
    </row>
    <row r="63" spans="1:10" ht="13.5" customHeight="1" x14ac:dyDescent="0.15">
      <c r="A63" s="20" t="s">
        <v>47</v>
      </c>
      <c r="B63" s="21"/>
      <c r="C63" s="22"/>
      <c r="D63" s="17"/>
      <c r="E63" s="23"/>
      <c r="F63" s="17"/>
      <c r="G63" s="17"/>
    </row>
    <row r="64" spans="1:10" ht="13.5" customHeight="1" x14ac:dyDescent="0.15">
      <c r="A64" s="20" t="s">
        <v>48</v>
      </c>
      <c r="B64" s="21"/>
      <c r="C64" s="22"/>
      <c r="D64" s="17"/>
      <c r="E64" s="23"/>
      <c r="F64" s="17"/>
      <c r="G64" s="17"/>
      <c r="J64" s="1" t="s">
        <v>45</v>
      </c>
    </row>
    <row r="65" spans="1:10" ht="13.5" customHeight="1" x14ac:dyDescent="0.15">
      <c r="A65" s="1" t="s">
        <v>127</v>
      </c>
      <c r="F65" s="1" t="s">
        <v>64</v>
      </c>
    </row>
    <row r="66" spans="1:10" ht="13.5" customHeight="1" x14ac:dyDescent="0.15">
      <c r="A66" s="1" t="s">
        <v>128</v>
      </c>
      <c r="F66" s="1" t="s">
        <v>77</v>
      </c>
    </row>
    <row r="67" spans="1:10" ht="13.5" customHeight="1" x14ac:dyDescent="0.15">
      <c r="A67" s="1" t="s">
        <v>78</v>
      </c>
      <c r="F67" s="1" t="s">
        <v>79</v>
      </c>
    </row>
    <row r="68" spans="1:10" ht="13.5" customHeight="1" x14ac:dyDescent="0.15">
      <c r="A68" s="1" t="s">
        <v>80</v>
      </c>
      <c r="F68" s="1" t="s">
        <v>66</v>
      </c>
    </row>
    <row r="69" spans="1:10" ht="13.5" customHeight="1" x14ac:dyDescent="0.15">
      <c r="A69" s="1" t="s">
        <v>81</v>
      </c>
      <c r="F69" s="1" t="s">
        <v>83</v>
      </c>
      <c r="J69" s="1" t="s">
        <v>84</v>
      </c>
    </row>
    <row r="70" spans="1:10" ht="13.5" customHeight="1" x14ac:dyDescent="0.15">
      <c r="A70" s="1" t="s">
        <v>82</v>
      </c>
      <c r="F70" s="1" t="s">
        <v>86</v>
      </c>
      <c r="J70" s="1" t="s">
        <v>85</v>
      </c>
    </row>
    <row r="71" spans="1:10" ht="13.5" customHeight="1" x14ac:dyDescent="0.15">
      <c r="A71" s="1" t="s">
        <v>87</v>
      </c>
      <c r="F71" s="1" t="s">
        <v>65</v>
      </c>
    </row>
    <row r="72" spans="1:10" ht="13.5" customHeight="1" x14ac:dyDescent="0.15">
      <c r="A72" s="1" t="s">
        <v>88</v>
      </c>
      <c r="F72" s="1" t="s">
        <v>89</v>
      </c>
    </row>
    <row r="73" spans="1:10" ht="13.5" customHeight="1" x14ac:dyDescent="0.15">
      <c r="A73" s="1" t="s">
        <v>91</v>
      </c>
      <c r="F73" s="1" t="s">
        <v>90</v>
      </c>
    </row>
    <row r="74" spans="1:10" ht="13.5" customHeight="1" x14ac:dyDescent="0.15">
      <c r="A74" s="1" t="s">
        <v>92</v>
      </c>
      <c r="F74" s="1" t="s">
        <v>93</v>
      </c>
      <c r="J74" s="1" t="s">
        <v>46</v>
      </c>
    </row>
    <row r="75" spans="1:10" ht="13.5" customHeight="1" x14ac:dyDescent="0.15">
      <c r="A75" s="1" t="s">
        <v>94</v>
      </c>
      <c r="F75" s="1" t="s">
        <v>96</v>
      </c>
    </row>
    <row r="76" spans="1:10" ht="13.5" customHeight="1" x14ac:dyDescent="0.15">
      <c r="A76" s="1" t="s">
        <v>95</v>
      </c>
      <c r="F76" s="1" t="s">
        <v>97</v>
      </c>
    </row>
    <row r="77" spans="1:10" ht="13.5" customHeight="1" x14ac:dyDescent="0.15">
      <c r="A77" s="1" t="s">
        <v>98</v>
      </c>
      <c r="F77" s="1" t="s">
        <v>67</v>
      </c>
    </row>
    <row r="78" spans="1:10" ht="13.5" customHeight="1" x14ac:dyDescent="0.15">
      <c r="A78" s="1" t="s">
        <v>99</v>
      </c>
      <c r="F78" s="1" t="s">
        <v>67</v>
      </c>
      <c r="J78" s="1" t="s">
        <v>42</v>
      </c>
    </row>
    <row r="79" spans="1:10" ht="13.5" customHeight="1" x14ac:dyDescent="0.15">
      <c r="A79" s="1" t="s">
        <v>100</v>
      </c>
      <c r="F79" s="1" t="s">
        <v>101</v>
      </c>
    </row>
    <row r="80" spans="1:10" ht="13.5" customHeight="1" x14ac:dyDescent="0.15">
      <c r="A80" s="1" t="s">
        <v>102</v>
      </c>
      <c r="F80" s="1" t="s">
        <v>129</v>
      </c>
      <c r="J80" s="1" t="s">
        <v>103</v>
      </c>
    </row>
    <row r="81" spans="1:10" ht="13.5" customHeight="1" x14ac:dyDescent="0.15">
      <c r="A81" s="1" t="s">
        <v>104</v>
      </c>
      <c r="F81" s="1" t="s">
        <v>105</v>
      </c>
      <c r="J81" s="1" t="s">
        <v>106</v>
      </c>
    </row>
    <row r="82" spans="1:10" ht="13.5" customHeight="1" x14ac:dyDescent="0.15">
      <c r="A82" s="1" t="s">
        <v>107</v>
      </c>
      <c r="F82" s="1" t="s">
        <v>108</v>
      </c>
      <c r="J82" s="1" t="s">
        <v>106</v>
      </c>
    </row>
    <row r="83" spans="1:10" ht="13.5" customHeight="1" x14ac:dyDescent="0.15">
      <c r="A83" s="1" t="s">
        <v>109</v>
      </c>
      <c r="F83" s="1" t="s">
        <v>68</v>
      </c>
      <c r="J83" s="1" t="s">
        <v>103</v>
      </c>
    </row>
    <row r="84" spans="1:10" ht="13.5" customHeight="1" x14ac:dyDescent="0.15">
      <c r="A84" s="1" t="s">
        <v>113</v>
      </c>
      <c r="F84" s="1" t="s">
        <v>110</v>
      </c>
      <c r="J84" s="1" t="s">
        <v>103</v>
      </c>
    </row>
    <row r="85" spans="1:10" ht="13.5" customHeight="1" x14ac:dyDescent="0.15">
      <c r="A85" s="1" t="s">
        <v>114</v>
      </c>
      <c r="F85" s="1" t="s">
        <v>111</v>
      </c>
    </row>
    <row r="86" spans="1:10" ht="13.5" customHeight="1" x14ac:dyDescent="0.15">
      <c r="A86" s="1" t="s">
        <v>115</v>
      </c>
      <c r="F86" s="1" t="s">
        <v>35</v>
      </c>
    </row>
    <row r="87" spans="1:10" ht="13.5" customHeight="1" x14ac:dyDescent="0.15">
      <c r="A87" s="1" t="s">
        <v>116</v>
      </c>
      <c r="F87" s="1" t="s">
        <v>43</v>
      </c>
      <c r="J87" s="1" t="s">
        <v>44</v>
      </c>
    </row>
    <row r="88" spans="1:10" ht="13.5" customHeight="1" x14ac:dyDescent="0.15">
      <c r="A88" s="1" t="s">
        <v>117</v>
      </c>
      <c r="F88" s="1" t="s">
        <v>119</v>
      </c>
      <c r="J88" s="1" t="s">
        <v>46</v>
      </c>
    </row>
    <row r="89" spans="1:10" ht="13.5" customHeight="1" x14ac:dyDescent="0.15">
      <c r="A89" s="1" t="s">
        <v>118</v>
      </c>
      <c r="F89" s="1" t="s">
        <v>112</v>
      </c>
    </row>
    <row r="90" spans="1:10" ht="13.5" customHeight="1" x14ac:dyDescent="0.15">
      <c r="A90" s="1" t="s">
        <v>120</v>
      </c>
      <c r="F90" s="1" t="s">
        <v>121</v>
      </c>
    </row>
    <row r="91" spans="1:10" ht="13.5" customHeight="1" x14ac:dyDescent="0.15">
      <c r="A91" s="1" t="s">
        <v>122</v>
      </c>
      <c r="F91" s="1" t="s">
        <v>56</v>
      </c>
      <c r="J91" s="1" t="s">
        <v>46</v>
      </c>
    </row>
    <row r="92" spans="1:10" ht="13.5" customHeight="1" x14ac:dyDescent="0.15">
      <c r="F92" s="1" t="s">
        <v>55</v>
      </c>
    </row>
    <row r="93" spans="1:10" ht="13.5" customHeight="1" x14ac:dyDescent="0.15">
      <c r="F93" s="1" t="s">
        <v>54</v>
      </c>
    </row>
    <row r="94" spans="1:10" ht="13.5" customHeight="1" x14ac:dyDescent="0.15">
      <c r="F94" s="1" t="s">
        <v>53</v>
      </c>
    </row>
    <row r="95" spans="1:10" ht="13.5" customHeight="1" x14ac:dyDescent="0.15">
      <c r="F95" s="1" t="s">
        <v>52</v>
      </c>
    </row>
    <row r="96" spans="1:10" ht="13.5" customHeight="1" x14ac:dyDescent="0.15">
      <c r="A96" s="1" t="s">
        <v>123</v>
      </c>
      <c r="F96" s="1" t="s">
        <v>124</v>
      </c>
      <c r="J96" s="1" t="s">
        <v>46</v>
      </c>
    </row>
    <row r="97" spans="1:8" ht="13.5" customHeight="1" x14ac:dyDescent="0.15">
      <c r="F97" s="1" t="s">
        <v>125</v>
      </c>
    </row>
    <row r="98" spans="1:8" ht="13.5" customHeight="1" x14ac:dyDescent="0.15">
      <c r="A98" s="1" t="s">
        <v>126</v>
      </c>
      <c r="F98" s="1" t="s">
        <v>69</v>
      </c>
    </row>
    <row r="99" spans="1:8" ht="13.5" customHeight="1" x14ac:dyDescent="0.15"/>
    <row r="100" spans="1:8" ht="13.5" customHeight="1" x14ac:dyDescent="0.15">
      <c r="A100" s="1" t="s">
        <v>130</v>
      </c>
    </row>
    <row r="101" spans="1:8" ht="13.5" customHeight="1" x14ac:dyDescent="0.15">
      <c r="A101" s="1" t="s">
        <v>75</v>
      </c>
    </row>
    <row r="102" spans="1:8" ht="13.5" customHeight="1" x14ac:dyDescent="0.15"/>
    <row r="103" spans="1:8" ht="13.5" customHeight="1" x14ac:dyDescent="0.15"/>
    <row r="104" spans="1:8" ht="13.5" customHeight="1" x14ac:dyDescent="0.15">
      <c r="A104" s="1" t="s">
        <v>5</v>
      </c>
    </row>
    <row r="105" spans="1:8" ht="13.5" customHeight="1" x14ac:dyDescent="0.15">
      <c r="B105" s="1" t="s">
        <v>6</v>
      </c>
    </row>
    <row r="106" spans="1:8" ht="13.5" customHeight="1" x14ac:dyDescent="0.15">
      <c r="B106" s="10" t="s">
        <v>14</v>
      </c>
      <c r="C106" s="11"/>
      <c r="D106" s="11"/>
      <c r="E106" s="11"/>
      <c r="F106" s="24"/>
      <c r="G106" s="12" t="s">
        <v>15</v>
      </c>
      <c r="H106" s="13"/>
    </row>
    <row r="107" spans="1:8" ht="13.5" customHeight="1" x14ac:dyDescent="0.15">
      <c r="B107" s="43" t="s">
        <v>9</v>
      </c>
      <c r="C107" s="44"/>
      <c r="D107" s="15" t="s">
        <v>29</v>
      </c>
      <c r="E107" s="11"/>
      <c r="F107" s="24"/>
      <c r="G107" s="12" t="s">
        <v>11</v>
      </c>
      <c r="H107" s="13"/>
    </row>
    <row r="108" spans="1:8" ht="13.5" customHeight="1" x14ac:dyDescent="0.15">
      <c r="B108" s="45"/>
      <c r="C108" s="44"/>
      <c r="D108" s="15" t="s">
        <v>30</v>
      </c>
      <c r="E108" s="11"/>
      <c r="F108" s="24"/>
      <c r="G108" s="12" t="s">
        <v>12</v>
      </c>
      <c r="H108" s="13"/>
    </row>
    <row r="109" spans="1:8" ht="13.5" customHeight="1" x14ac:dyDescent="0.15">
      <c r="B109" s="10" t="s">
        <v>7</v>
      </c>
      <c r="C109" s="11"/>
      <c r="D109" s="11"/>
      <c r="E109" s="11"/>
      <c r="F109" s="24"/>
      <c r="G109" s="12" t="s">
        <v>27</v>
      </c>
      <c r="H109" s="13"/>
    </row>
    <row r="110" spans="1:8" ht="13.5" customHeight="1" x14ac:dyDescent="0.15"/>
    <row r="111" spans="1:8" ht="13.5" customHeight="1" x14ac:dyDescent="0.15">
      <c r="B111" s="1" t="s">
        <v>8</v>
      </c>
    </row>
    <row r="112" spans="1:8" ht="13.5" customHeight="1" x14ac:dyDescent="0.15">
      <c r="B112" s="1" t="s">
        <v>13</v>
      </c>
    </row>
    <row r="113" spans="1:10" ht="13.5" customHeight="1" x14ac:dyDescent="0.15"/>
    <row r="114" spans="1:10" ht="13.5" customHeight="1" x14ac:dyDescent="0.15">
      <c r="A114" s="3" t="s">
        <v>0</v>
      </c>
      <c r="B114" s="3"/>
      <c r="H114" s="1" t="s">
        <v>76</v>
      </c>
      <c r="J114" s="19" t="s">
        <v>36</v>
      </c>
    </row>
    <row r="115" spans="1:10" ht="13.5" customHeight="1" x14ac:dyDescent="0.15">
      <c r="A115" s="3"/>
      <c r="B115" s="3"/>
      <c r="J115" s="18">
        <v>10.45</v>
      </c>
    </row>
    <row r="116" spans="1:10" ht="13.5" customHeight="1" x14ac:dyDescent="0.15">
      <c r="A116" s="1" t="s">
        <v>4</v>
      </c>
    </row>
    <row r="117" spans="1:10" ht="13.5" customHeight="1" x14ac:dyDescent="0.15">
      <c r="A117" s="1" t="s">
        <v>28</v>
      </c>
    </row>
    <row r="118" spans="1:10" ht="17.25" customHeight="1" x14ac:dyDescent="0.15">
      <c r="A118" s="34" t="s">
        <v>1</v>
      </c>
      <c r="B118" s="35"/>
      <c r="C118" s="40" t="s">
        <v>2</v>
      </c>
      <c r="D118" s="40" t="s">
        <v>3</v>
      </c>
      <c r="E118" s="25" t="s">
        <v>10</v>
      </c>
      <c r="F118" s="25" t="s">
        <v>50</v>
      </c>
      <c r="G118" s="25" t="s">
        <v>51</v>
      </c>
      <c r="H118" s="25" t="s">
        <v>73</v>
      </c>
    </row>
    <row r="119" spans="1:10" ht="16.5" customHeight="1" x14ac:dyDescent="0.15">
      <c r="A119" s="36"/>
      <c r="B119" s="37"/>
      <c r="C119" s="41"/>
      <c r="D119" s="41"/>
      <c r="E119" s="41"/>
      <c r="F119" s="26"/>
      <c r="G119" s="26"/>
      <c r="H119" s="26"/>
    </row>
    <row r="120" spans="1:10" ht="15.75" customHeight="1" x14ac:dyDescent="0.15">
      <c r="A120" s="38"/>
      <c r="B120" s="39"/>
      <c r="C120" s="42"/>
      <c r="D120" s="42"/>
      <c r="E120" s="42"/>
      <c r="F120" s="27"/>
      <c r="G120" s="27"/>
      <c r="H120" s="27"/>
    </row>
    <row r="121" spans="1:10" ht="13.5" customHeight="1" x14ac:dyDescent="0.15">
      <c r="A121" s="28" t="s">
        <v>57</v>
      </c>
      <c r="B121" s="29"/>
      <c r="C121" s="2" t="s">
        <v>16</v>
      </c>
      <c r="D121" s="4">
        <v>356</v>
      </c>
      <c r="E121" s="4">
        <f>D121</f>
        <v>356</v>
      </c>
      <c r="F121" s="4">
        <f>INT(E121*$J$115)-INT(0.9*INT(E121*$J$115))</f>
        <v>372</v>
      </c>
      <c r="G121" s="4">
        <f>INT(E121*$J$115)-INT(0.8*INT(E121*$J$115))</f>
        <v>744</v>
      </c>
      <c r="H121" s="4">
        <f>INT(E121*$J$115)-INT(0.7*INT(E121*$J$115))</f>
        <v>1116</v>
      </c>
    </row>
    <row r="122" spans="1:10" ht="13.5" customHeight="1" x14ac:dyDescent="0.15">
      <c r="A122" s="30"/>
      <c r="B122" s="31"/>
      <c r="C122" s="2" t="s">
        <v>17</v>
      </c>
      <c r="D122" s="4">
        <v>407</v>
      </c>
      <c r="E122" s="4">
        <f t="shared" ref="E122:E175" si="5">D122</f>
        <v>407</v>
      </c>
      <c r="F122" s="4">
        <f t="shared" ref="F122:F135" si="6">INT(E122*$J$115)-INT(0.9*INT(E122*$J$115))</f>
        <v>426</v>
      </c>
      <c r="G122" s="4">
        <f t="shared" ref="G122:G135" si="7">INT(E122*$J$115)-INT(0.8*INT(E122*$J$115))</f>
        <v>851</v>
      </c>
      <c r="H122" s="4">
        <f t="shared" ref="H122:H175" si="8">INT(E122*$J$115)-INT(0.7*INT(E122*$J$115))</f>
        <v>1276</v>
      </c>
    </row>
    <row r="123" spans="1:10" ht="13.5" customHeight="1" x14ac:dyDescent="0.15">
      <c r="A123" s="30"/>
      <c r="B123" s="31"/>
      <c r="C123" s="2" t="s">
        <v>18</v>
      </c>
      <c r="D123" s="4">
        <v>460</v>
      </c>
      <c r="E123" s="4">
        <f t="shared" si="5"/>
        <v>460</v>
      </c>
      <c r="F123" s="4">
        <f t="shared" si="6"/>
        <v>481</v>
      </c>
      <c r="G123" s="4">
        <f t="shared" si="7"/>
        <v>962</v>
      </c>
      <c r="H123" s="4">
        <f t="shared" si="8"/>
        <v>1443</v>
      </c>
    </row>
    <row r="124" spans="1:10" ht="13.5" customHeight="1" x14ac:dyDescent="0.15">
      <c r="A124" s="30"/>
      <c r="B124" s="31"/>
      <c r="C124" s="2" t="s">
        <v>19</v>
      </c>
      <c r="D124" s="4">
        <v>511</v>
      </c>
      <c r="E124" s="4">
        <f t="shared" si="5"/>
        <v>511</v>
      </c>
      <c r="F124" s="4">
        <f t="shared" si="6"/>
        <v>534</v>
      </c>
      <c r="G124" s="4">
        <f t="shared" si="7"/>
        <v>1068</v>
      </c>
      <c r="H124" s="4">
        <f t="shared" si="8"/>
        <v>1602</v>
      </c>
    </row>
    <row r="125" spans="1:10" ht="13.5" customHeight="1" x14ac:dyDescent="0.15">
      <c r="A125" s="32"/>
      <c r="B125" s="33"/>
      <c r="C125" s="2" t="s">
        <v>20</v>
      </c>
      <c r="D125" s="4">
        <v>565</v>
      </c>
      <c r="E125" s="4">
        <f t="shared" si="5"/>
        <v>565</v>
      </c>
      <c r="F125" s="4">
        <f t="shared" si="6"/>
        <v>591</v>
      </c>
      <c r="G125" s="4">
        <f t="shared" si="7"/>
        <v>1181</v>
      </c>
      <c r="H125" s="4">
        <f t="shared" si="8"/>
        <v>1772</v>
      </c>
    </row>
    <row r="126" spans="1:10" ht="13.5" customHeight="1" x14ac:dyDescent="0.15">
      <c r="A126" s="28" t="s">
        <v>58</v>
      </c>
      <c r="B126" s="29"/>
      <c r="C126" s="2" t="s">
        <v>16</v>
      </c>
      <c r="D126" s="4">
        <v>374</v>
      </c>
      <c r="E126" s="4">
        <f t="shared" si="5"/>
        <v>374</v>
      </c>
      <c r="F126" s="4">
        <f t="shared" si="6"/>
        <v>391</v>
      </c>
      <c r="G126" s="4">
        <f t="shared" si="7"/>
        <v>782</v>
      </c>
      <c r="H126" s="4">
        <f t="shared" si="8"/>
        <v>1173</v>
      </c>
    </row>
    <row r="127" spans="1:10" ht="13.5" customHeight="1" x14ac:dyDescent="0.15">
      <c r="A127" s="30"/>
      <c r="B127" s="31"/>
      <c r="C127" s="2" t="s">
        <v>17</v>
      </c>
      <c r="D127" s="4">
        <v>428</v>
      </c>
      <c r="E127" s="4">
        <f t="shared" si="5"/>
        <v>428</v>
      </c>
      <c r="F127" s="4">
        <f t="shared" si="6"/>
        <v>448</v>
      </c>
      <c r="G127" s="4">
        <f t="shared" si="7"/>
        <v>895</v>
      </c>
      <c r="H127" s="4">
        <f t="shared" si="8"/>
        <v>1342</v>
      </c>
    </row>
    <row r="128" spans="1:10" ht="13.5" customHeight="1" x14ac:dyDescent="0.15">
      <c r="A128" s="30"/>
      <c r="B128" s="31"/>
      <c r="C128" s="2" t="s">
        <v>18</v>
      </c>
      <c r="D128" s="4">
        <v>484</v>
      </c>
      <c r="E128" s="4">
        <f t="shared" si="5"/>
        <v>484</v>
      </c>
      <c r="F128" s="4">
        <f t="shared" si="6"/>
        <v>506</v>
      </c>
      <c r="G128" s="4">
        <f t="shared" si="7"/>
        <v>1012</v>
      </c>
      <c r="H128" s="4">
        <f t="shared" si="8"/>
        <v>1518</v>
      </c>
    </row>
    <row r="129" spans="1:8" ht="13.5" customHeight="1" x14ac:dyDescent="0.15">
      <c r="A129" s="30"/>
      <c r="B129" s="31"/>
      <c r="C129" s="2" t="s">
        <v>19</v>
      </c>
      <c r="D129" s="4">
        <v>538</v>
      </c>
      <c r="E129" s="4">
        <f t="shared" si="5"/>
        <v>538</v>
      </c>
      <c r="F129" s="4">
        <f t="shared" si="6"/>
        <v>563</v>
      </c>
      <c r="G129" s="4">
        <f t="shared" si="7"/>
        <v>1125</v>
      </c>
      <c r="H129" s="4">
        <f t="shared" si="8"/>
        <v>1687</v>
      </c>
    </row>
    <row r="130" spans="1:8" ht="13.5" customHeight="1" x14ac:dyDescent="0.15">
      <c r="A130" s="32"/>
      <c r="B130" s="33"/>
      <c r="C130" s="2" t="s">
        <v>20</v>
      </c>
      <c r="D130" s="4">
        <v>594</v>
      </c>
      <c r="E130" s="4">
        <f t="shared" si="5"/>
        <v>594</v>
      </c>
      <c r="F130" s="4">
        <f t="shared" si="6"/>
        <v>621</v>
      </c>
      <c r="G130" s="4">
        <f t="shared" si="7"/>
        <v>1242</v>
      </c>
      <c r="H130" s="4">
        <f t="shared" si="8"/>
        <v>1863</v>
      </c>
    </row>
    <row r="131" spans="1:8" ht="13.5" customHeight="1" x14ac:dyDescent="0.15">
      <c r="A131" s="28" t="s">
        <v>59</v>
      </c>
      <c r="B131" s="29"/>
      <c r="C131" s="2" t="s">
        <v>16</v>
      </c>
      <c r="D131" s="4">
        <v>541</v>
      </c>
      <c r="E131" s="4">
        <f t="shared" si="5"/>
        <v>541</v>
      </c>
      <c r="F131" s="4">
        <f t="shared" si="6"/>
        <v>566</v>
      </c>
      <c r="G131" s="4">
        <f t="shared" si="7"/>
        <v>1131</v>
      </c>
      <c r="H131" s="4">
        <f t="shared" si="8"/>
        <v>1696</v>
      </c>
    </row>
    <row r="132" spans="1:8" ht="13.5" customHeight="1" x14ac:dyDescent="0.15">
      <c r="A132" s="30"/>
      <c r="B132" s="31"/>
      <c r="C132" s="2" t="s">
        <v>17</v>
      </c>
      <c r="D132" s="4">
        <v>640</v>
      </c>
      <c r="E132" s="4">
        <f t="shared" si="5"/>
        <v>640</v>
      </c>
      <c r="F132" s="4">
        <f t="shared" si="6"/>
        <v>669</v>
      </c>
      <c r="G132" s="4">
        <f t="shared" si="7"/>
        <v>1338</v>
      </c>
      <c r="H132" s="4">
        <f t="shared" si="8"/>
        <v>2007</v>
      </c>
    </row>
    <row r="133" spans="1:8" ht="13.5" customHeight="1" x14ac:dyDescent="0.15">
      <c r="A133" s="30"/>
      <c r="B133" s="31"/>
      <c r="C133" s="2" t="s">
        <v>18</v>
      </c>
      <c r="D133" s="4">
        <v>739</v>
      </c>
      <c r="E133" s="4">
        <f t="shared" si="5"/>
        <v>739</v>
      </c>
      <c r="F133" s="4">
        <f t="shared" si="6"/>
        <v>773</v>
      </c>
      <c r="G133" s="4">
        <f t="shared" si="7"/>
        <v>1545</v>
      </c>
      <c r="H133" s="4">
        <f t="shared" si="8"/>
        <v>2317</v>
      </c>
    </row>
    <row r="134" spans="1:8" ht="13.5" customHeight="1" x14ac:dyDescent="0.15">
      <c r="A134" s="30"/>
      <c r="B134" s="31"/>
      <c r="C134" s="2" t="s">
        <v>19</v>
      </c>
      <c r="D134" s="4">
        <v>836</v>
      </c>
      <c r="E134" s="4">
        <f t="shared" si="5"/>
        <v>836</v>
      </c>
      <c r="F134" s="4">
        <f t="shared" si="6"/>
        <v>874</v>
      </c>
      <c r="G134" s="4">
        <f t="shared" si="7"/>
        <v>1748</v>
      </c>
      <c r="H134" s="4">
        <f t="shared" si="8"/>
        <v>2621</v>
      </c>
    </row>
    <row r="135" spans="1:8" ht="13.5" customHeight="1" x14ac:dyDescent="0.15">
      <c r="A135" s="32"/>
      <c r="B135" s="33"/>
      <c r="C135" s="2" t="s">
        <v>20</v>
      </c>
      <c r="D135" s="4">
        <v>935</v>
      </c>
      <c r="E135" s="4">
        <f t="shared" si="5"/>
        <v>935</v>
      </c>
      <c r="F135" s="4">
        <f t="shared" si="6"/>
        <v>977</v>
      </c>
      <c r="G135" s="4">
        <f t="shared" si="7"/>
        <v>1954</v>
      </c>
      <c r="H135" s="4">
        <f t="shared" si="8"/>
        <v>2931</v>
      </c>
    </row>
    <row r="136" spans="1:8" ht="13.5" customHeight="1" x14ac:dyDescent="0.15">
      <c r="A136" s="28" t="s">
        <v>60</v>
      </c>
      <c r="B136" s="29"/>
      <c r="C136" s="2" t="s">
        <v>16</v>
      </c>
      <c r="D136" s="4">
        <v>561</v>
      </c>
      <c r="E136" s="4">
        <f t="shared" si="5"/>
        <v>561</v>
      </c>
      <c r="F136" s="4">
        <f>INT(E136*$J$115)-INT(0.9*INT(E136*$J$115))</f>
        <v>587</v>
      </c>
      <c r="G136" s="4">
        <f>INT(E136*$J$115)-INT(0.8*INT(E136*$J$115))</f>
        <v>1173</v>
      </c>
      <c r="H136" s="4">
        <f t="shared" si="8"/>
        <v>1759</v>
      </c>
    </row>
    <row r="137" spans="1:8" ht="13.5" customHeight="1" x14ac:dyDescent="0.15">
      <c r="A137" s="30"/>
      <c r="B137" s="31"/>
      <c r="C137" s="2" t="s">
        <v>17</v>
      </c>
      <c r="D137" s="4">
        <v>664</v>
      </c>
      <c r="E137" s="4">
        <f t="shared" si="5"/>
        <v>664</v>
      </c>
      <c r="F137" s="4">
        <f t="shared" ref="F137:F175" si="9">INT(E137*$J$115)-INT(0.9*INT(E137*$J$115))</f>
        <v>694</v>
      </c>
      <c r="G137" s="4">
        <f t="shared" ref="G137:G175" si="10">INT(E137*$J$115)-INT(0.8*INT(E137*$J$115))</f>
        <v>1388</v>
      </c>
      <c r="H137" s="4">
        <f t="shared" si="8"/>
        <v>2082</v>
      </c>
    </row>
    <row r="138" spans="1:8" ht="13.5" customHeight="1" x14ac:dyDescent="0.15">
      <c r="A138" s="30"/>
      <c r="B138" s="31"/>
      <c r="C138" s="2" t="s">
        <v>18</v>
      </c>
      <c r="D138" s="4">
        <v>766</v>
      </c>
      <c r="E138" s="4">
        <f t="shared" si="5"/>
        <v>766</v>
      </c>
      <c r="F138" s="4">
        <f t="shared" si="9"/>
        <v>801</v>
      </c>
      <c r="G138" s="4">
        <f t="shared" si="10"/>
        <v>1601</v>
      </c>
      <c r="H138" s="4">
        <f t="shared" si="8"/>
        <v>2402</v>
      </c>
    </row>
    <row r="139" spans="1:8" ht="13.5" customHeight="1" x14ac:dyDescent="0.15">
      <c r="A139" s="30"/>
      <c r="B139" s="31"/>
      <c r="C139" s="2" t="s">
        <v>19</v>
      </c>
      <c r="D139" s="4">
        <v>867</v>
      </c>
      <c r="E139" s="4">
        <f t="shared" si="5"/>
        <v>867</v>
      </c>
      <c r="F139" s="4">
        <f t="shared" si="9"/>
        <v>906</v>
      </c>
      <c r="G139" s="4">
        <f t="shared" si="10"/>
        <v>1812</v>
      </c>
      <c r="H139" s="4">
        <f t="shared" si="8"/>
        <v>2718</v>
      </c>
    </row>
    <row r="140" spans="1:8" ht="13.5" customHeight="1" x14ac:dyDescent="0.15">
      <c r="A140" s="32"/>
      <c r="B140" s="33"/>
      <c r="C140" s="2" t="s">
        <v>20</v>
      </c>
      <c r="D140" s="4">
        <v>969</v>
      </c>
      <c r="E140" s="4">
        <f t="shared" si="5"/>
        <v>969</v>
      </c>
      <c r="F140" s="4">
        <f t="shared" si="9"/>
        <v>1013</v>
      </c>
      <c r="G140" s="4">
        <f t="shared" si="10"/>
        <v>2026</v>
      </c>
      <c r="H140" s="4">
        <f t="shared" si="8"/>
        <v>3038</v>
      </c>
    </row>
    <row r="141" spans="1:8" ht="13.5" customHeight="1" x14ac:dyDescent="0.15">
      <c r="A141" s="28" t="s">
        <v>61</v>
      </c>
      <c r="B141" s="29"/>
      <c r="C141" s="2" t="s">
        <v>16</v>
      </c>
      <c r="D141" s="4">
        <v>626</v>
      </c>
      <c r="E141" s="4">
        <f t="shared" si="5"/>
        <v>626</v>
      </c>
      <c r="F141" s="4">
        <f t="shared" si="9"/>
        <v>655</v>
      </c>
      <c r="G141" s="4">
        <f t="shared" si="10"/>
        <v>1309</v>
      </c>
      <c r="H141" s="4">
        <f t="shared" si="8"/>
        <v>1963</v>
      </c>
    </row>
    <row r="142" spans="1:8" ht="13.5" customHeight="1" x14ac:dyDescent="0.15">
      <c r="A142" s="30"/>
      <c r="B142" s="31"/>
      <c r="C142" s="2" t="s">
        <v>17</v>
      </c>
      <c r="D142" s="4">
        <v>740</v>
      </c>
      <c r="E142" s="4">
        <f t="shared" si="5"/>
        <v>740</v>
      </c>
      <c r="F142" s="4">
        <f t="shared" si="9"/>
        <v>774</v>
      </c>
      <c r="G142" s="4">
        <f t="shared" si="10"/>
        <v>1547</v>
      </c>
      <c r="H142" s="4">
        <f t="shared" si="8"/>
        <v>2320</v>
      </c>
    </row>
    <row r="143" spans="1:8" ht="13.5" customHeight="1" x14ac:dyDescent="0.15">
      <c r="A143" s="30"/>
      <c r="B143" s="31"/>
      <c r="C143" s="2" t="s">
        <v>18</v>
      </c>
      <c r="D143" s="4">
        <v>857</v>
      </c>
      <c r="E143" s="4">
        <f t="shared" si="5"/>
        <v>857</v>
      </c>
      <c r="F143" s="4">
        <f t="shared" si="9"/>
        <v>896</v>
      </c>
      <c r="G143" s="4">
        <f t="shared" si="10"/>
        <v>1791</v>
      </c>
      <c r="H143" s="4">
        <f t="shared" si="8"/>
        <v>2687</v>
      </c>
    </row>
    <row r="144" spans="1:8" ht="13.5" customHeight="1" x14ac:dyDescent="0.15">
      <c r="A144" s="30"/>
      <c r="B144" s="31"/>
      <c r="C144" s="2" t="s">
        <v>19</v>
      </c>
      <c r="D144" s="4">
        <v>975</v>
      </c>
      <c r="E144" s="4">
        <f t="shared" si="5"/>
        <v>975</v>
      </c>
      <c r="F144" s="4">
        <f t="shared" si="9"/>
        <v>1019</v>
      </c>
      <c r="G144" s="4">
        <f t="shared" si="10"/>
        <v>2038</v>
      </c>
      <c r="H144" s="4">
        <f t="shared" si="8"/>
        <v>3057</v>
      </c>
    </row>
    <row r="145" spans="1:9" ht="13.5" customHeight="1" x14ac:dyDescent="0.15">
      <c r="A145" s="32"/>
      <c r="B145" s="33"/>
      <c r="C145" s="2" t="s">
        <v>20</v>
      </c>
      <c r="D145" s="4">
        <v>1092</v>
      </c>
      <c r="E145" s="4">
        <f t="shared" si="5"/>
        <v>1092</v>
      </c>
      <c r="F145" s="4">
        <f t="shared" si="9"/>
        <v>1142</v>
      </c>
      <c r="G145" s="4">
        <f t="shared" si="10"/>
        <v>2283</v>
      </c>
      <c r="H145" s="4">
        <f t="shared" si="8"/>
        <v>3424</v>
      </c>
    </row>
    <row r="146" spans="1:9" ht="13.5" customHeight="1" x14ac:dyDescent="0.15">
      <c r="A146" s="28" t="s">
        <v>62</v>
      </c>
      <c r="B146" s="29"/>
      <c r="C146" s="2" t="s">
        <v>16</v>
      </c>
      <c r="D146" s="4">
        <v>644</v>
      </c>
      <c r="E146" s="4">
        <f t="shared" si="5"/>
        <v>644</v>
      </c>
      <c r="F146" s="4">
        <f t="shared" si="9"/>
        <v>673</v>
      </c>
      <c r="G146" s="4">
        <f t="shared" si="10"/>
        <v>1346</v>
      </c>
      <c r="H146" s="4">
        <f t="shared" si="8"/>
        <v>2019</v>
      </c>
    </row>
    <row r="147" spans="1:9" ht="13.5" customHeight="1" x14ac:dyDescent="0.15">
      <c r="A147" s="30"/>
      <c r="B147" s="31"/>
      <c r="C147" s="2" t="s">
        <v>17</v>
      </c>
      <c r="D147" s="4">
        <v>761</v>
      </c>
      <c r="E147" s="4">
        <f t="shared" si="5"/>
        <v>761</v>
      </c>
      <c r="F147" s="4">
        <f t="shared" si="9"/>
        <v>796</v>
      </c>
      <c r="G147" s="4">
        <f t="shared" si="10"/>
        <v>1591</v>
      </c>
      <c r="H147" s="4">
        <f t="shared" si="8"/>
        <v>2386</v>
      </c>
    </row>
    <row r="148" spans="1:9" ht="13.5" customHeight="1" x14ac:dyDescent="0.15">
      <c r="A148" s="30"/>
      <c r="B148" s="31"/>
      <c r="C148" s="2" t="s">
        <v>18</v>
      </c>
      <c r="D148" s="4">
        <v>881</v>
      </c>
      <c r="E148" s="4">
        <f t="shared" si="5"/>
        <v>881</v>
      </c>
      <c r="F148" s="4">
        <f t="shared" si="9"/>
        <v>921</v>
      </c>
      <c r="G148" s="4">
        <f t="shared" si="10"/>
        <v>1842</v>
      </c>
      <c r="H148" s="4">
        <f t="shared" si="8"/>
        <v>2762</v>
      </c>
    </row>
    <row r="149" spans="1:9" ht="13.5" customHeight="1" x14ac:dyDescent="0.15">
      <c r="A149" s="30"/>
      <c r="B149" s="31"/>
      <c r="C149" s="2" t="s">
        <v>19</v>
      </c>
      <c r="D149" s="4">
        <v>1002</v>
      </c>
      <c r="E149" s="4">
        <f t="shared" si="5"/>
        <v>1002</v>
      </c>
      <c r="F149" s="4">
        <f t="shared" si="9"/>
        <v>1047</v>
      </c>
      <c r="G149" s="4">
        <f t="shared" si="10"/>
        <v>2094</v>
      </c>
      <c r="H149" s="4">
        <f t="shared" si="8"/>
        <v>3141</v>
      </c>
    </row>
    <row r="150" spans="1:9" ht="13.5" customHeight="1" x14ac:dyDescent="0.15">
      <c r="A150" s="32"/>
      <c r="B150" s="33"/>
      <c r="C150" s="2" t="s">
        <v>20</v>
      </c>
      <c r="D150" s="4">
        <v>1122</v>
      </c>
      <c r="E150" s="4">
        <f t="shared" si="5"/>
        <v>1122</v>
      </c>
      <c r="F150" s="4">
        <f t="shared" si="9"/>
        <v>1173</v>
      </c>
      <c r="G150" s="4">
        <f t="shared" si="10"/>
        <v>2345</v>
      </c>
      <c r="H150" s="4">
        <f t="shared" si="8"/>
        <v>3518</v>
      </c>
    </row>
    <row r="151" spans="1:9" ht="13.5" customHeight="1" x14ac:dyDescent="0.15">
      <c r="A151" s="7" t="s">
        <v>21</v>
      </c>
      <c r="B151" s="5"/>
      <c r="C151" s="2" t="s">
        <v>16</v>
      </c>
      <c r="D151" s="4">
        <f>D146+$I$39</f>
        <v>694</v>
      </c>
      <c r="E151" s="4">
        <f t="shared" si="5"/>
        <v>694</v>
      </c>
      <c r="F151" s="4">
        <f t="shared" si="9"/>
        <v>726</v>
      </c>
      <c r="G151" s="4">
        <f t="shared" si="10"/>
        <v>1451</v>
      </c>
      <c r="H151" s="4">
        <f t="shared" si="8"/>
        <v>2176</v>
      </c>
      <c r="I151" s="19" t="s">
        <v>41</v>
      </c>
    </row>
    <row r="152" spans="1:9" ht="13.5" customHeight="1" x14ac:dyDescent="0.15">
      <c r="A152" s="9" t="s">
        <v>22</v>
      </c>
      <c r="B152" s="5"/>
      <c r="C152" s="2" t="s">
        <v>17</v>
      </c>
      <c r="D152" s="4">
        <f>D147+$I$39</f>
        <v>811</v>
      </c>
      <c r="E152" s="4">
        <f t="shared" si="5"/>
        <v>811</v>
      </c>
      <c r="F152" s="4">
        <f t="shared" si="9"/>
        <v>848</v>
      </c>
      <c r="G152" s="4">
        <f t="shared" si="10"/>
        <v>1695</v>
      </c>
      <c r="H152" s="4">
        <f t="shared" si="8"/>
        <v>2543</v>
      </c>
      <c r="I152" s="1">
        <v>50</v>
      </c>
    </row>
    <row r="153" spans="1:9" ht="13.5" customHeight="1" x14ac:dyDescent="0.15">
      <c r="A153" s="9" t="s">
        <v>23</v>
      </c>
      <c r="B153" s="5"/>
      <c r="C153" s="2" t="s">
        <v>18</v>
      </c>
      <c r="D153" s="4">
        <f>D148+$I$39</f>
        <v>931</v>
      </c>
      <c r="E153" s="4">
        <f t="shared" si="5"/>
        <v>931</v>
      </c>
      <c r="F153" s="4">
        <f t="shared" si="9"/>
        <v>973</v>
      </c>
      <c r="G153" s="4">
        <f t="shared" si="10"/>
        <v>1946</v>
      </c>
      <c r="H153" s="4">
        <f t="shared" si="8"/>
        <v>2919</v>
      </c>
    </row>
    <row r="154" spans="1:9" ht="13.5" customHeight="1" x14ac:dyDescent="0.15">
      <c r="A154" s="8" t="s">
        <v>24</v>
      </c>
      <c r="B154" s="5"/>
      <c r="C154" s="2" t="s">
        <v>19</v>
      </c>
      <c r="D154" s="4">
        <f>D149+$I$39</f>
        <v>1052</v>
      </c>
      <c r="E154" s="4">
        <f t="shared" si="5"/>
        <v>1052</v>
      </c>
      <c r="F154" s="4">
        <f t="shared" si="9"/>
        <v>1100</v>
      </c>
      <c r="G154" s="4">
        <f t="shared" si="10"/>
        <v>2199</v>
      </c>
      <c r="H154" s="4">
        <f t="shared" si="8"/>
        <v>3298</v>
      </c>
    </row>
    <row r="155" spans="1:9" ht="13.5" customHeight="1" x14ac:dyDescent="0.15">
      <c r="A155" s="14" t="s">
        <v>25</v>
      </c>
      <c r="B155" s="6"/>
      <c r="C155" s="2" t="s">
        <v>20</v>
      </c>
      <c r="D155" s="4">
        <f>D150+$I$39</f>
        <v>1172</v>
      </c>
      <c r="E155" s="4">
        <f t="shared" si="5"/>
        <v>1172</v>
      </c>
      <c r="F155" s="4">
        <f t="shared" si="9"/>
        <v>1225</v>
      </c>
      <c r="G155" s="4">
        <f t="shared" si="10"/>
        <v>2450</v>
      </c>
      <c r="H155" s="4">
        <f t="shared" si="8"/>
        <v>3675</v>
      </c>
    </row>
    <row r="156" spans="1:9" ht="13.5" customHeight="1" x14ac:dyDescent="0.15">
      <c r="A156" s="7" t="s">
        <v>21</v>
      </c>
      <c r="B156" s="5"/>
      <c r="C156" s="2" t="s">
        <v>16</v>
      </c>
      <c r="D156" s="4">
        <f>D146+$I$44</f>
        <v>744</v>
      </c>
      <c r="E156" s="4">
        <f t="shared" si="5"/>
        <v>744</v>
      </c>
      <c r="F156" s="4">
        <f t="shared" si="9"/>
        <v>778</v>
      </c>
      <c r="G156" s="4">
        <f t="shared" si="10"/>
        <v>1555</v>
      </c>
      <c r="H156" s="4">
        <f t="shared" si="8"/>
        <v>2333</v>
      </c>
      <c r="I156" s="19" t="s">
        <v>41</v>
      </c>
    </row>
    <row r="157" spans="1:9" ht="13.5" customHeight="1" x14ac:dyDescent="0.15">
      <c r="A157" s="9" t="s">
        <v>22</v>
      </c>
      <c r="B157" s="5"/>
      <c r="C157" s="2" t="s">
        <v>17</v>
      </c>
      <c r="D157" s="4">
        <f>D147+$I$44</f>
        <v>861</v>
      </c>
      <c r="E157" s="4">
        <f t="shared" si="5"/>
        <v>861</v>
      </c>
      <c r="F157" s="4">
        <f t="shared" si="9"/>
        <v>900</v>
      </c>
      <c r="G157" s="4">
        <f t="shared" si="10"/>
        <v>1800</v>
      </c>
      <c r="H157" s="4">
        <f t="shared" si="8"/>
        <v>2700</v>
      </c>
      <c r="I157" s="1">
        <v>100</v>
      </c>
    </row>
    <row r="158" spans="1:9" ht="13.5" customHeight="1" x14ac:dyDescent="0.15">
      <c r="A158" s="9" t="s">
        <v>23</v>
      </c>
      <c r="B158" s="5"/>
      <c r="C158" s="2" t="s">
        <v>18</v>
      </c>
      <c r="D158" s="4">
        <f>D148+$I$44</f>
        <v>981</v>
      </c>
      <c r="E158" s="4">
        <f t="shared" si="5"/>
        <v>981</v>
      </c>
      <c r="F158" s="4">
        <f t="shared" si="9"/>
        <v>1026</v>
      </c>
      <c r="G158" s="4">
        <f t="shared" si="10"/>
        <v>2051</v>
      </c>
      <c r="H158" s="4">
        <f t="shared" si="8"/>
        <v>3076</v>
      </c>
    </row>
    <row r="159" spans="1:9" ht="13.5" customHeight="1" x14ac:dyDescent="0.15">
      <c r="A159" s="8" t="s">
        <v>31</v>
      </c>
      <c r="B159" s="5"/>
      <c r="C159" s="2" t="s">
        <v>19</v>
      </c>
      <c r="D159" s="4">
        <f>D149+$I$44</f>
        <v>1102</v>
      </c>
      <c r="E159" s="4">
        <f t="shared" si="5"/>
        <v>1102</v>
      </c>
      <c r="F159" s="4">
        <f t="shared" si="9"/>
        <v>1152</v>
      </c>
      <c r="G159" s="4">
        <f t="shared" si="10"/>
        <v>2303</v>
      </c>
      <c r="H159" s="4">
        <f t="shared" si="8"/>
        <v>3455</v>
      </c>
    </row>
    <row r="160" spans="1:9" ht="13.5" customHeight="1" x14ac:dyDescent="0.15">
      <c r="A160" s="14" t="s">
        <v>32</v>
      </c>
      <c r="B160" s="6"/>
      <c r="C160" s="2" t="s">
        <v>20</v>
      </c>
      <c r="D160" s="4">
        <f>D150+$I$44</f>
        <v>1222</v>
      </c>
      <c r="E160" s="4">
        <f t="shared" si="5"/>
        <v>1222</v>
      </c>
      <c r="F160" s="4">
        <f t="shared" si="9"/>
        <v>1277</v>
      </c>
      <c r="G160" s="4">
        <f t="shared" si="10"/>
        <v>2554</v>
      </c>
      <c r="H160" s="4">
        <f t="shared" si="8"/>
        <v>3831</v>
      </c>
    </row>
    <row r="161" spans="1:9" ht="13.5" customHeight="1" x14ac:dyDescent="0.15">
      <c r="A161" s="7" t="s">
        <v>21</v>
      </c>
      <c r="B161" s="5"/>
      <c r="C161" s="2" t="s">
        <v>16</v>
      </c>
      <c r="D161" s="4">
        <f>D146+$I$49</f>
        <v>794</v>
      </c>
      <c r="E161" s="4">
        <f t="shared" si="5"/>
        <v>794</v>
      </c>
      <c r="F161" s="4">
        <f t="shared" si="9"/>
        <v>830</v>
      </c>
      <c r="G161" s="4">
        <f t="shared" si="10"/>
        <v>1660</v>
      </c>
      <c r="H161" s="4">
        <f t="shared" si="8"/>
        <v>2490</v>
      </c>
      <c r="I161" s="19" t="s">
        <v>41</v>
      </c>
    </row>
    <row r="162" spans="1:9" ht="13.5" customHeight="1" x14ac:dyDescent="0.15">
      <c r="A162" s="9" t="s">
        <v>22</v>
      </c>
      <c r="B162" s="5"/>
      <c r="C162" s="2" t="s">
        <v>17</v>
      </c>
      <c r="D162" s="4">
        <f>D147+$I$49</f>
        <v>911</v>
      </c>
      <c r="E162" s="4">
        <f t="shared" si="5"/>
        <v>911</v>
      </c>
      <c r="F162" s="4">
        <f t="shared" si="9"/>
        <v>952</v>
      </c>
      <c r="G162" s="4">
        <f t="shared" si="10"/>
        <v>1904</v>
      </c>
      <c r="H162" s="4">
        <f t="shared" si="8"/>
        <v>2856</v>
      </c>
      <c r="I162" s="1">
        <v>150</v>
      </c>
    </row>
    <row r="163" spans="1:9" ht="13.5" customHeight="1" x14ac:dyDescent="0.15">
      <c r="A163" s="9" t="s">
        <v>23</v>
      </c>
      <c r="B163" s="5"/>
      <c r="C163" s="2" t="s">
        <v>18</v>
      </c>
      <c r="D163" s="4">
        <f>D148+$I$49</f>
        <v>1031</v>
      </c>
      <c r="E163" s="4">
        <f t="shared" si="5"/>
        <v>1031</v>
      </c>
      <c r="F163" s="4">
        <f t="shared" si="9"/>
        <v>1078</v>
      </c>
      <c r="G163" s="4">
        <f t="shared" si="10"/>
        <v>2155</v>
      </c>
      <c r="H163" s="4">
        <f t="shared" si="8"/>
        <v>3232</v>
      </c>
    </row>
    <row r="164" spans="1:9" ht="13.5" customHeight="1" x14ac:dyDescent="0.15">
      <c r="A164" s="8" t="s">
        <v>33</v>
      </c>
      <c r="B164" s="5"/>
      <c r="C164" s="2" t="s">
        <v>19</v>
      </c>
      <c r="D164" s="4">
        <f>D149+$I$49</f>
        <v>1152</v>
      </c>
      <c r="E164" s="4">
        <f t="shared" si="5"/>
        <v>1152</v>
      </c>
      <c r="F164" s="4">
        <f t="shared" si="9"/>
        <v>1204</v>
      </c>
      <c r="G164" s="4">
        <f t="shared" si="10"/>
        <v>2408</v>
      </c>
      <c r="H164" s="4">
        <f t="shared" si="8"/>
        <v>3612</v>
      </c>
    </row>
    <row r="165" spans="1:9" ht="13.5" customHeight="1" x14ac:dyDescent="0.15">
      <c r="A165" s="14" t="s">
        <v>34</v>
      </c>
      <c r="B165" s="6"/>
      <c r="C165" s="2" t="s">
        <v>20</v>
      </c>
      <c r="D165" s="16">
        <f>D150+$I$49</f>
        <v>1272</v>
      </c>
      <c r="E165" s="4">
        <f t="shared" si="5"/>
        <v>1272</v>
      </c>
      <c r="F165" s="4">
        <f t="shared" si="9"/>
        <v>1330</v>
      </c>
      <c r="G165" s="4">
        <f t="shared" si="10"/>
        <v>2659</v>
      </c>
      <c r="H165" s="4">
        <f t="shared" si="8"/>
        <v>3988</v>
      </c>
    </row>
    <row r="166" spans="1:9" ht="13.5" customHeight="1" x14ac:dyDescent="0.15">
      <c r="A166" s="7" t="s">
        <v>21</v>
      </c>
      <c r="B166" s="5"/>
      <c r="C166" s="2" t="s">
        <v>16</v>
      </c>
      <c r="D166" s="16">
        <f>D146+$I$54</f>
        <v>844</v>
      </c>
      <c r="E166" s="4">
        <f t="shared" si="5"/>
        <v>844</v>
      </c>
      <c r="F166" s="4">
        <f t="shared" si="9"/>
        <v>882</v>
      </c>
      <c r="G166" s="4">
        <f t="shared" si="10"/>
        <v>1764</v>
      </c>
      <c r="H166" s="4">
        <f t="shared" si="8"/>
        <v>2646</v>
      </c>
      <c r="I166" s="19" t="s">
        <v>41</v>
      </c>
    </row>
    <row r="167" spans="1:9" ht="13.5" customHeight="1" x14ac:dyDescent="0.15">
      <c r="A167" s="9" t="s">
        <v>22</v>
      </c>
      <c r="B167" s="5"/>
      <c r="C167" s="2" t="s">
        <v>17</v>
      </c>
      <c r="D167" s="16">
        <f>D147+$I$54</f>
        <v>961</v>
      </c>
      <c r="E167" s="4">
        <f t="shared" si="5"/>
        <v>961</v>
      </c>
      <c r="F167" s="4">
        <f t="shared" si="9"/>
        <v>1005</v>
      </c>
      <c r="G167" s="4">
        <f t="shared" si="10"/>
        <v>2009</v>
      </c>
      <c r="H167" s="4">
        <f t="shared" si="8"/>
        <v>3013</v>
      </c>
      <c r="I167" s="1">
        <v>200</v>
      </c>
    </row>
    <row r="168" spans="1:9" ht="13.5" customHeight="1" x14ac:dyDescent="0.15">
      <c r="A168" s="9" t="s">
        <v>23</v>
      </c>
      <c r="B168" s="5"/>
      <c r="C168" s="2" t="s">
        <v>18</v>
      </c>
      <c r="D168" s="16">
        <f>D148+$I$54</f>
        <v>1081</v>
      </c>
      <c r="E168" s="4">
        <f t="shared" si="5"/>
        <v>1081</v>
      </c>
      <c r="F168" s="4">
        <f t="shared" si="9"/>
        <v>1130</v>
      </c>
      <c r="G168" s="4">
        <f t="shared" si="10"/>
        <v>2260</v>
      </c>
      <c r="H168" s="4">
        <f t="shared" si="8"/>
        <v>3389</v>
      </c>
    </row>
    <row r="169" spans="1:9" ht="13.5" customHeight="1" x14ac:dyDescent="0.15">
      <c r="A169" s="8" t="s">
        <v>37</v>
      </c>
      <c r="B169" s="5"/>
      <c r="C169" s="2" t="s">
        <v>19</v>
      </c>
      <c r="D169" s="16">
        <f>D149+$I$54</f>
        <v>1202</v>
      </c>
      <c r="E169" s="4">
        <f t="shared" si="5"/>
        <v>1202</v>
      </c>
      <c r="F169" s="4">
        <f t="shared" si="9"/>
        <v>1256</v>
      </c>
      <c r="G169" s="4">
        <f t="shared" si="10"/>
        <v>2512</v>
      </c>
      <c r="H169" s="4">
        <f t="shared" si="8"/>
        <v>3768</v>
      </c>
    </row>
    <row r="170" spans="1:9" ht="13.5" customHeight="1" x14ac:dyDescent="0.15">
      <c r="A170" s="14" t="s">
        <v>38</v>
      </c>
      <c r="B170" s="6"/>
      <c r="C170" s="2" t="s">
        <v>20</v>
      </c>
      <c r="D170" s="16">
        <f>D150+$I$54</f>
        <v>1322</v>
      </c>
      <c r="E170" s="4">
        <f t="shared" si="5"/>
        <v>1322</v>
      </c>
      <c r="F170" s="4">
        <f t="shared" si="9"/>
        <v>1382</v>
      </c>
      <c r="G170" s="4">
        <f t="shared" si="10"/>
        <v>2763</v>
      </c>
      <c r="H170" s="4">
        <f t="shared" si="8"/>
        <v>4145</v>
      </c>
    </row>
    <row r="171" spans="1:9" ht="13.5" customHeight="1" x14ac:dyDescent="0.15">
      <c r="A171" s="7" t="s">
        <v>21</v>
      </c>
      <c r="B171" s="5"/>
      <c r="C171" s="2" t="s">
        <v>16</v>
      </c>
      <c r="D171" s="16">
        <f>D146+$I$59</f>
        <v>894</v>
      </c>
      <c r="E171" s="4">
        <f t="shared" si="5"/>
        <v>894</v>
      </c>
      <c r="F171" s="4">
        <f t="shared" si="9"/>
        <v>935</v>
      </c>
      <c r="G171" s="4">
        <f t="shared" si="10"/>
        <v>1869</v>
      </c>
      <c r="H171" s="4">
        <f t="shared" si="8"/>
        <v>2803</v>
      </c>
      <c r="I171" s="19" t="s">
        <v>41</v>
      </c>
    </row>
    <row r="172" spans="1:9" ht="13.5" customHeight="1" x14ac:dyDescent="0.15">
      <c r="A172" s="9" t="s">
        <v>22</v>
      </c>
      <c r="B172" s="5"/>
      <c r="C172" s="2" t="s">
        <v>17</v>
      </c>
      <c r="D172" s="16">
        <f>D147+$I$59</f>
        <v>1011</v>
      </c>
      <c r="E172" s="4">
        <f t="shared" si="5"/>
        <v>1011</v>
      </c>
      <c r="F172" s="4">
        <f t="shared" si="9"/>
        <v>1057</v>
      </c>
      <c r="G172" s="4">
        <f t="shared" si="10"/>
        <v>2113</v>
      </c>
      <c r="H172" s="4">
        <f t="shared" si="8"/>
        <v>3170</v>
      </c>
      <c r="I172" s="1">
        <v>250</v>
      </c>
    </row>
    <row r="173" spans="1:9" ht="13.5" customHeight="1" x14ac:dyDescent="0.15">
      <c r="A173" s="9" t="s">
        <v>23</v>
      </c>
      <c r="B173" s="5"/>
      <c r="C173" s="2" t="s">
        <v>18</v>
      </c>
      <c r="D173" s="16">
        <f>D148+$I$59</f>
        <v>1131</v>
      </c>
      <c r="E173" s="4">
        <f t="shared" si="5"/>
        <v>1131</v>
      </c>
      <c r="F173" s="4">
        <f t="shared" si="9"/>
        <v>1182</v>
      </c>
      <c r="G173" s="4">
        <f t="shared" si="10"/>
        <v>2364</v>
      </c>
      <c r="H173" s="4">
        <f t="shared" si="8"/>
        <v>3546</v>
      </c>
    </row>
    <row r="174" spans="1:9" ht="13.5" customHeight="1" x14ac:dyDescent="0.15">
      <c r="A174" s="8" t="s">
        <v>39</v>
      </c>
      <c r="B174" s="5"/>
      <c r="C174" s="2" t="s">
        <v>19</v>
      </c>
      <c r="D174" s="16">
        <f>D149+$I$59</f>
        <v>1252</v>
      </c>
      <c r="E174" s="4">
        <f t="shared" si="5"/>
        <v>1252</v>
      </c>
      <c r="F174" s="4">
        <f t="shared" si="9"/>
        <v>1309</v>
      </c>
      <c r="G174" s="4">
        <f t="shared" si="10"/>
        <v>2617</v>
      </c>
      <c r="H174" s="4">
        <f t="shared" si="8"/>
        <v>3925</v>
      </c>
    </row>
    <row r="175" spans="1:9" ht="13.5" customHeight="1" x14ac:dyDescent="0.15">
      <c r="A175" s="14" t="s">
        <v>40</v>
      </c>
      <c r="B175" s="6"/>
      <c r="C175" s="2" t="s">
        <v>20</v>
      </c>
      <c r="D175" s="16">
        <f>D150+$I$59</f>
        <v>1372</v>
      </c>
      <c r="E175" s="4">
        <f t="shared" si="5"/>
        <v>1372</v>
      </c>
      <c r="F175" s="4">
        <f t="shared" si="9"/>
        <v>1434</v>
      </c>
      <c r="G175" s="4">
        <f t="shared" si="10"/>
        <v>2868</v>
      </c>
      <c r="H175" s="4">
        <f t="shared" si="8"/>
        <v>4302</v>
      </c>
    </row>
    <row r="176" spans="1:9" ht="13.5" customHeight="1" x14ac:dyDescent="0.15">
      <c r="A176" s="20" t="s">
        <v>47</v>
      </c>
      <c r="B176" s="21"/>
      <c r="C176" s="22"/>
      <c r="D176" s="17"/>
      <c r="E176" s="23"/>
      <c r="F176" s="17"/>
      <c r="G176" s="17"/>
    </row>
    <row r="177" spans="1:10" ht="13.5" customHeight="1" x14ac:dyDescent="0.15">
      <c r="A177" s="20" t="s">
        <v>48</v>
      </c>
      <c r="B177" s="21"/>
      <c r="C177" s="22"/>
      <c r="D177" s="17"/>
      <c r="E177" s="23"/>
      <c r="F177" s="17"/>
      <c r="G177" s="17"/>
    </row>
    <row r="178" spans="1:10" ht="13.5" customHeight="1" x14ac:dyDescent="0.15">
      <c r="A178" s="1" t="s">
        <v>127</v>
      </c>
      <c r="F178" s="1" t="s">
        <v>64</v>
      </c>
    </row>
    <row r="179" spans="1:10" ht="13.5" customHeight="1" x14ac:dyDescent="0.15">
      <c r="A179" s="1" t="s">
        <v>128</v>
      </c>
      <c r="F179" s="1" t="s">
        <v>77</v>
      </c>
    </row>
    <row r="180" spans="1:10" ht="13.5" customHeight="1" x14ac:dyDescent="0.15">
      <c r="A180" s="1" t="s">
        <v>78</v>
      </c>
      <c r="F180" s="1" t="s">
        <v>79</v>
      </c>
    </row>
    <row r="181" spans="1:10" ht="13.5" customHeight="1" x14ac:dyDescent="0.15">
      <c r="A181" s="1" t="s">
        <v>80</v>
      </c>
      <c r="F181" s="1" t="s">
        <v>66</v>
      </c>
    </row>
    <row r="182" spans="1:10" ht="13.5" customHeight="1" x14ac:dyDescent="0.15">
      <c r="A182" s="1" t="s">
        <v>81</v>
      </c>
      <c r="F182" s="1" t="s">
        <v>83</v>
      </c>
      <c r="J182" s="1" t="s">
        <v>84</v>
      </c>
    </row>
    <row r="183" spans="1:10" ht="13.5" customHeight="1" x14ac:dyDescent="0.15">
      <c r="A183" s="1" t="s">
        <v>82</v>
      </c>
      <c r="F183" s="1" t="s">
        <v>86</v>
      </c>
      <c r="J183" s="1" t="s">
        <v>85</v>
      </c>
    </row>
    <row r="184" spans="1:10" ht="13.5" customHeight="1" x14ac:dyDescent="0.15">
      <c r="A184" s="1" t="s">
        <v>87</v>
      </c>
      <c r="F184" s="1" t="s">
        <v>65</v>
      </c>
    </row>
    <row r="185" spans="1:10" ht="13.5" customHeight="1" x14ac:dyDescent="0.15">
      <c r="A185" s="1" t="s">
        <v>88</v>
      </c>
      <c r="F185" s="1" t="s">
        <v>89</v>
      </c>
    </row>
    <row r="186" spans="1:10" ht="13.5" customHeight="1" x14ac:dyDescent="0.15">
      <c r="A186" s="1" t="s">
        <v>91</v>
      </c>
      <c r="F186" s="1" t="s">
        <v>90</v>
      </c>
    </row>
    <row r="187" spans="1:10" ht="13.5" customHeight="1" x14ac:dyDescent="0.15">
      <c r="A187" s="1" t="s">
        <v>92</v>
      </c>
      <c r="F187" s="1" t="s">
        <v>93</v>
      </c>
      <c r="J187" s="1" t="s">
        <v>46</v>
      </c>
    </row>
    <row r="188" spans="1:10" ht="13.5" customHeight="1" x14ac:dyDescent="0.15">
      <c r="A188" s="1" t="s">
        <v>94</v>
      </c>
      <c r="F188" s="1" t="s">
        <v>96</v>
      </c>
    </row>
    <row r="189" spans="1:10" ht="13.5" customHeight="1" x14ac:dyDescent="0.15">
      <c r="A189" s="1" t="s">
        <v>95</v>
      </c>
      <c r="F189" s="1" t="s">
        <v>97</v>
      </c>
    </row>
    <row r="190" spans="1:10" ht="13.5" customHeight="1" x14ac:dyDescent="0.15">
      <c r="A190" s="1" t="s">
        <v>98</v>
      </c>
      <c r="F190" s="1" t="s">
        <v>67</v>
      </c>
    </row>
    <row r="191" spans="1:10" ht="13.5" customHeight="1" x14ac:dyDescent="0.15">
      <c r="A191" s="1" t="s">
        <v>99</v>
      </c>
      <c r="F191" s="1" t="s">
        <v>67</v>
      </c>
      <c r="J191" s="1" t="s">
        <v>42</v>
      </c>
    </row>
    <row r="192" spans="1:10" ht="13.5" customHeight="1" x14ac:dyDescent="0.15">
      <c r="A192" s="1" t="s">
        <v>100</v>
      </c>
      <c r="F192" s="1" t="s">
        <v>101</v>
      </c>
    </row>
    <row r="193" spans="1:10" ht="13.5" customHeight="1" x14ac:dyDescent="0.15">
      <c r="A193" s="1" t="s">
        <v>102</v>
      </c>
      <c r="F193" s="1" t="s">
        <v>129</v>
      </c>
      <c r="J193" s="1" t="s">
        <v>103</v>
      </c>
    </row>
    <row r="194" spans="1:10" ht="13.5" customHeight="1" x14ac:dyDescent="0.15">
      <c r="A194" s="1" t="s">
        <v>104</v>
      </c>
      <c r="F194" s="1" t="s">
        <v>105</v>
      </c>
      <c r="J194" s="1" t="s">
        <v>106</v>
      </c>
    </row>
    <row r="195" spans="1:10" ht="13.5" customHeight="1" x14ac:dyDescent="0.15">
      <c r="A195" s="1" t="s">
        <v>107</v>
      </c>
      <c r="F195" s="1" t="s">
        <v>108</v>
      </c>
      <c r="J195" s="1" t="s">
        <v>106</v>
      </c>
    </row>
    <row r="196" spans="1:10" ht="13.5" customHeight="1" x14ac:dyDescent="0.15">
      <c r="A196" s="1" t="s">
        <v>109</v>
      </c>
      <c r="F196" s="1" t="s">
        <v>68</v>
      </c>
      <c r="J196" s="1" t="s">
        <v>103</v>
      </c>
    </row>
    <row r="197" spans="1:10" ht="13.5" customHeight="1" x14ac:dyDescent="0.15">
      <c r="A197" s="1" t="s">
        <v>113</v>
      </c>
      <c r="F197" s="1" t="s">
        <v>110</v>
      </c>
      <c r="J197" s="1" t="s">
        <v>103</v>
      </c>
    </row>
    <row r="198" spans="1:10" ht="13.5" customHeight="1" x14ac:dyDescent="0.15">
      <c r="A198" s="1" t="s">
        <v>114</v>
      </c>
      <c r="F198" s="1" t="s">
        <v>111</v>
      </c>
    </row>
    <row r="199" spans="1:10" ht="13.5" customHeight="1" x14ac:dyDescent="0.15">
      <c r="A199" s="1" t="s">
        <v>115</v>
      </c>
      <c r="F199" s="1" t="s">
        <v>35</v>
      </c>
    </row>
    <row r="200" spans="1:10" ht="13.5" customHeight="1" x14ac:dyDescent="0.15">
      <c r="A200" s="1" t="s">
        <v>116</v>
      </c>
      <c r="F200" s="1" t="s">
        <v>43</v>
      </c>
      <c r="J200" s="1" t="s">
        <v>44</v>
      </c>
    </row>
    <row r="201" spans="1:10" ht="13.5" customHeight="1" x14ac:dyDescent="0.15">
      <c r="A201" s="1" t="s">
        <v>117</v>
      </c>
      <c r="F201" s="1" t="s">
        <v>119</v>
      </c>
      <c r="J201" s="1" t="s">
        <v>46</v>
      </c>
    </row>
    <row r="202" spans="1:10" ht="13.5" customHeight="1" x14ac:dyDescent="0.15">
      <c r="A202" s="1" t="s">
        <v>118</v>
      </c>
      <c r="F202" s="1" t="s">
        <v>112</v>
      </c>
    </row>
    <row r="203" spans="1:10" ht="13.5" customHeight="1" x14ac:dyDescent="0.15">
      <c r="A203" s="1" t="s">
        <v>120</v>
      </c>
      <c r="F203" s="1" t="s">
        <v>121</v>
      </c>
    </row>
    <row r="204" spans="1:10" ht="13.5" customHeight="1" x14ac:dyDescent="0.15">
      <c r="A204" s="1" t="s">
        <v>122</v>
      </c>
      <c r="F204" s="1" t="s">
        <v>56</v>
      </c>
      <c r="J204" s="1" t="s">
        <v>46</v>
      </c>
    </row>
    <row r="205" spans="1:10" ht="13.5" customHeight="1" x14ac:dyDescent="0.15">
      <c r="F205" s="1" t="s">
        <v>55</v>
      </c>
    </row>
    <row r="206" spans="1:10" ht="13.5" customHeight="1" x14ac:dyDescent="0.15">
      <c r="F206" s="1" t="s">
        <v>54</v>
      </c>
    </row>
    <row r="207" spans="1:10" ht="13.5" customHeight="1" x14ac:dyDescent="0.15">
      <c r="F207" s="1" t="s">
        <v>53</v>
      </c>
    </row>
    <row r="208" spans="1:10" ht="13.5" customHeight="1" x14ac:dyDescent="0.15">
      <c r="F208" s="1" t="s">
        <v>52</v>
      </c>
    </row>
    <row r="209" spans="1:10" ht="13.5" customHeight="1" x14ac:dyDescent="0.15">
      <c r="A209" s="1" t="s">
        <v>123</v>
      </c>
      <c r="F209" s="1" t="s">
        <v>124</v>
      </c>
      <c r="J209" s="1" t="s">
        <v>46</v>
      </c>
    </row>
    <row r="210" spans="1:10" ht="13.5" customHeight="1" x14ac:dyDescent="0.15">
      <c r="F210" s="1" t="s">
        <v>125</v>
      </c>
    </row>
    <row r="211" spans="1:10" ht="13.5" customHeight="1" x14ac:dyDescent="0.15">
      <c r="A211" s="1" t="s">
        <v>126</v>
      </c>
      <c r="F211" s="1" t="s">
        <v>69</v>
      </c>
    </row>
    <row r="212" spans="1:10" ht="13.5" customHeight="1" x14ac:dyDescent="0.15"/>
    <row r="213" spans="1:10" ht="13.5" customHeight="1" x14ac:dyDescent="0.15">
      <c r="A213" s="1" t="s">
        <v>130</v>
      </c>
    </row>
    <row r="214" spans="1:10" ht="13.5" customHeight="1" x14ac:dyDescent="0.15">
      <c r="A214" s="1" t="s">
        <v>75</v>
      </c>
    </row>
    <row r="215" spans="1:10" ht="13.5" customHeight="1" x14ac:dyDescent="0.15"/>
    <row r="216" spans="1:10" ht="13.5" customHeight="1" x14ac:dyDescent="0.15"/>
    <row r="217" spans="1:10" ht="13.5" customHeight="1" x14ac:dyDescent="0.15">
      <c r="A217" s="1" t="s">
        <v>5</v>
      </c>
    </row>
    <row r="218" spans="1:10" ht="13.5" customHeight="1" x14ac:dyDescent="0.15">
      <c r="B218" s="1" t="s">
        <v>6</v>
      </c>
    </row>
    <row r="219" spans="1:10" ht="13.5" customHeight="1" x14ac:dyDescent="0.15">
      <c r="B219" s="10" t="s">
        <v>14</v>
      </c>
      <c r="C219" s="11"/>
      <c r="D219" s="11"/>
      <c r="E219" s="11"/>
      <c r="F219" s="24"/>
      <c r="G219" s="12" t="s">
        <v>15</v>
      </c>
      <c r="H219" s="13"/>
    </row>
    <row r="220" spans="1:10" ht="13.5" customHeight="1" x14ac:dyDescent="0.15">
      <c r="B220" s="43" t="s">
        <v>9</v>
      </c>
      <c r="C220" s="44"/>
      <c r="D220" s="15" t="s">
        <v>29</v>
      </c>
      <c r="E220" s="11"/>
      <c r="F220" s="24"/>
      <c r="G220" s="12" t="s">
        <v>11</v>
      </c>
      <c r="H220" s="13"/>
    </row>
    <row r="221" spans="1:10" ht="13.5" customHeight="1" x14ac:dyDescent="0.15">
      <c r="B221" s="45"/>
      <c r="C221" s="44"/>
      <c r="D221" s="15" t="s">
        <v>30</v>
      </c>
      <c r="E221" s="11"/>
      <c r="F221" s="24"/>
      <c r="G221" s="12" t="s">
        <v>12</v>
      </c>
      <c r="H221" s="13"/>
    </row>
    <row r="222" spans="1:10" ht="13.5" customHeight="1" x14ac:dyDescent="0.15">
      <c r="B222" s="10" t="s">
        <v>7</v>
      </c>
      <c r="C222" s="11"/>
      <c r="D222" s="11"/>
      <c r="E222" s="11"/>
      <c r="F222" s="24"/>
      <c r="G222" s="12" t="s">
        <v>27</v>
      </c>
      <c r="H222" s="13"/>
    </row>
    <row r="223" spans="1:10" ht="13.5" customHeight="1" x14ac:dyDescent="0.15"/>
    <row r="224" spans="1:10" ht="13.5" customHeight="1" x14ac:dyDescent="0.15">
      <c r="B224" s="1" t="s">
        <v>8</v>
      </c>
    </row>
    <row r="225" spans="1:10" ht="13.5" customHeight="1" x14ac:dyDescent="0.15">
      <c r="B225" s="1" t="s">
        <v>13</v>
      </c>
    </row>
    <row r="226" spans="1:10" ht="13.5" customHeight="1" x14ac:dyDescent="0.15"/>
    <row r="227" spans="1:10" ht="13.5" customHeight="1" x14ac:dyDescent="0.15">
      <c r="A227" s="3" t="s">
        <v>0</v>
      </c>
      <c r="B227" s="3"/>
      <c r="H227" s="1" t="s">
        <v>76</v>
      </c>
      <c r="J227" s="19" t="s">
        <v>36</v>
      </c>
    </row>
    <row r="228" spans="1:10" ht="13.5" customHeight="1" x14ac:dyDescent="0.15">
      <c r="A228" s="3"/>
      <c r="B228" s="3"/>
      <c r="J228" s="18">
        <v>10.45</v>
      </c>
    </row>
    <row r="229" spans="1:10" ht="13.5" customHeight="1" x14ac:dyDescent="0.15">
      <c r="A229" s="1" t="s">
        <v>4</v>
      </c>
    </row>
    <row r="230" spans="1:10" ht="13.5" customHeight="1" x14ac:dyDescent="0.15">
      <c r="A230" s="1" t="s">
        <v>63</v>
      </c>
    </row>
    <row r="231" spans="1:10" ht="15" customHeight="1" x14ac:dyDescent="0.15">
      <c r="A231" s="34" t="s">
        <v>1</v>
      </c>
      <c r="B231" s="35"/>
      <c r="C231" s="40" t="s">
        <v>2</v>
      </c>
      <c r="D231" s="40" t="s">
        <v>3</v>
      </c>
      <c r="E231" s="25" t="s">
        <v>10</v>
      </c>
      <c r="F231" s="25" t="s">
        <v>50</v>
      </c>
      <c r="G231" s="25" t="s">
        <v>51</v>
      </c>
      <c r="H231" s="25" t="s">
        <v>73</v>
      </c>
    </row>
    <row r="232" spans="1:10" ht="15.75" customHeight="1" x14ac:dyDescent="0.15">
      <c r="A232" s="36"/>
      <c r="B232" s="37"/>
      <c r="C232" s="41"/>
      <c r="D232" s="41"/>
      <c r="E232" s="41"/>
      <c r="F232" s="26"/>
      <c r="G232" s="26"/>
      <c r="H232" s="26"/>
    </row>
    <row r="233" spans="1:10" ht="15.75" customHeight="1" x14ac:dyDescent="0.15">
      <c r="A233" s="38"/>
      <c r="B233" s="39"/>
      <c r="C233" s="42"/>
      <c r="D233" s="42"/>
      <c r="E233" s="42"/>
      <c r="F233" s="27"/>
      <c r="G233" s="27"/>
      <c r="H233" s="27"/>
    </row>
    <row r="234" spans="1:10" ht="13.5" customHeight="1" x14ac:dyDescent="0.15">
      <c r="A234" s="28" t="s">
        <v>57</v>
      </c>
      <c r="B234" s="29"/>
      <c r="C234" s="2" t="s">
        <v>16</v>
      </c>
      <c r="D234" s="4">
        <v>343</v>
      </c>
      <c r="E234" s="4">
        <f>D234</f>
        <v>343</v>
      </c>
      <c r="F234" s="4">
        <f>INT(E234*$J$228)-INT(0.9*INT(E234*$J$228))</f>
        <v>359</v>
      </c>
      <c r="G234" s="4">
        <f>INT(E234*$J$228)-INT(0.8*INT(E234*$J$228))</f>
        <v>717</v>
      </c>
      <c r="H234" s="4">
        <f>INT(E234*$J$228)-INT(0.7*INT(E234*$J$228))</f>
        <v>1076</v>
      </c>
    </row>
    <row r="235" spans="1:10" ht="13.5" customHeight="1" x14ac:dyDescent="0.15">
      <c r="A235" s="30"/>
      <c r="B235" s="31"/>
      <c r="C235" s="2" t="s">
        <v>17</v>
      </c>
      <c r="D235" s="4">
        <v>393</v>
      </c>
      <c r="E235" s="4">
        <f t="shared" ref="E235:E288" si="11">D235</f>
        <v>393</v>
      </c>
      <c r="F235" s="4">
        <f t="shared" ref="F235:F288" si="12">INT(E235*$J$228)-INT(0.9*INT(E235*$J$228))</f>
        <v>411</v>
      </c>
      <c r="G235" s="4">
        <f t="shared" ref="G235:G288" si="13">INT(E235*$J$228)-INT(0.8*INT(E235*$J$228))</f>
        <v>822</v>
      </c>
      <c r="H235" s="4">
        <f t="shared" ref="H235:H288" si="14">INT(E235*$J$228)-INT(0.7*INT(E235*$J$228))</f>
        <v>1232</v>
      </c>
    </row>
    <row r="236" spans="1:10" ht="13.5" customHeight="1" x14ac:dyDescent="0.15">
      <c r="A236" s="30"/>
      <c r="B236" s="31"/>
      <c r="C236" s="2" t="s">
        <v>18</v>
      </c>
      <c r="D236" s="4">
        <v>444</v>
      </c>
      <c r="E236" s="4">
        <f t="shared" si="11"/>
        <v>444</v>
      </c>
      <c r="F236" s="4">
        <f t="shared" si="12"/>
        <v>464</v>
      </c>
      <c r="G236" s="4">
        <f t="shared" si="13"/>
        <v>928</v>
      </c>
      <c r="H236" s="4">
        <f t="shared" si="14"/>
        <v>1392</v>
      </c>
    </row>
    <row r="237" spans="1:10" ht="13.5" customHeight="1" x14ac:dyDescent="0.15">
      <c r="A237" s="30"/>
      <c r="B237" s="31"/>
      <c r="C237" s="2" t="s">
        <v>19</v>
      </c>
      <c r="D237" s="4">
        <v>493</v>
      </c>
      <c r="E237" s="4">
        <f t="shared" si="11"/>
        <v>493</v>
      </c>
      <c r="F237" s="4">
        <f t="shared" si="12"/>
        <v>516</v>
      </c>
      <c r="G237" s="4">
        <f t="shared" si="13"/>
        <v>1031</v>
      </c>
      <c r="H237" s="4">
        <f t="shared" si="14"/>
        <v>1546</v>
      </c>
    </row>
    <row r="238" spans="1:10" ht="13.5" customHeight="1" x14ac:dyDescent="0.15">
      <c r="A238" s="32"/>
      <c r="B238" s="33"/>
      <c r="C238" s="2" t="s">
        <v>20</v>
      </c>
      <c r="D238" s="4">
        <v>546</v>
      </c>
      <c r="E238" s="4">
        <f t="shared" si="11"/>
        <v>546</v>
      </c>
      <c r="F238" s="4">
        <f t="shared" si="12"/>
        <v>571</v>
      </c>
      <c r="G238" s="4">
        <f t="shared" si="13"/>
        <v>1141</v>
      </c>
      <c r="H238" s="4">
        <f t="shared" si="14"/>
        <v>1712</v>
      </c>
    </row>
    <row r="239" spans="1:10" ht="13.5" customHeight="1" x14ac:dyDescent="0.15">
      <c r="A239" s="28" t="s">
        <v>58</v>
      </c>
      <c r="B239" s="29"/>
      <c r="C239" s="2" t="s">
        <v>16</v>
      </c>
      <c r="D239" s="4">
        <v>360</v>
      </c>
      <c r="E239" s="4">
        <f t="shared" si="11"/>
        <v>360</v>
      </c>
      <c r="F239" s="4">
        <f t="shared" si="12"/>
        <v>377</v>
      </c>
      <c r="G239" s="4">
        <f t="shared" si="13"/>
        <v>753</v>
      </c>
      <c r="H239" s="4">
        <f t="shared" si="14"/>
        <v>1129</v>
      </c>
    </row>
    <row r="240" spans="1:10" ht="13.5" customHeight="1" x14ac:dyDescent="0.15">
      <c r="A240" s="30"/>
      <c r="B240" s="31"/>
      <c r="C240" s="2" t="s">
        <v>17</v>
      </c>
      <c r="D240" s="4">
        <v>412</v>
      </c>
      <c r="E240" s="4">
        <f t="shared" si="11"/>
        <v>412</v>
      </c>
      <c r="F240" s="4">
        <f t="shared" si="12"/>
        <v>431</v>
      </c>
      <c r="G240" s="4">
        <f t="shared" si="13"/>
        <v>861</v>
      </c>
      <c r="H240" s="4">
        <f t="shared" si="14"/>
        <v>1292</v>
      </c>
    </row>
    <row r="241" spans="1:8" ht="13.5" customHeight="1" x14ac:dyDescent="0.15">
      <c r="A241" s="30"/>
      <c r="B241" s="31"/>
      <c r="C241" s="2" t="s">
        <v>18</v>
      </c>
      <c r="D241" s="4">
        <v>466</v>
      </c>
      <c r="E241" s="4">
        <f t="shared" si="11"/>
        <v>466</v>
      </c>
      <c r="F241" s="4">
        <f t="shared" si="12"/>
        <v>487</v>
      </c>
      <c r="G241" s="4">
        <f t="shared" si="13"/>
        <v>974</v>
      </c>
      <c r="H241" s="4">
        <f t="shared" si="14"/>
        <v>1461</v>
      </c>
    </row>
    <row r="242" spans="1:8" ht="13.5" customHeight="1" x14ac:dyDescent="0.15">
      <c r="A242" s="30"/>
      <c r="B242" s="31"/>
      <c r="C242" s="2" t="s">
        <v>19</v>
      </c>
      <c r="D242" s="4">
        <v>518</v>
      </c>
      <c r="E242" s="4">
        <f t="shared" si="11"/>
        <v>518</v>
      </c>
      <c r="F242" s="4">
        <f t="shared" si="12"/>
        <v>542</v>
      </c>
      <c r="G242" s="4">
        <f t="shared" si="13"/>
        <v>1083</v>
      </c>
      <c r="H242" s="4">
        <f t="shared" si="14"/>
        <v>1624</v>
      </c>
    </row>
    <row r="243" spans="1:8" ht="13.5" customHeight="1" x14ac:dyDescent="0.15">
      <c r="A243" s="32"/>
      <c r="B243" s="33"/>
      <c r="C243" s="2" t="s">
        <v>20</v>
      </c>
      <c r="D243" s="4">
        <v>572</v>
      </c>
      <c r="E243" s="4">
        <f t="shared" si="11"/>
        <v>572</v>
      </c>
      <c r="F243" s="4">
        <f t="shared" si="12"/>
        <v>598</v>
      </c>
      <c r="G243" s="4">
        <f t="shared" si="13"/>
        <v>1196</v>
      </c>
      <c r="H243" s="4">
        <f t="shared" si="14"/>
        <v>1794</v>
      </c>
    </row>
    <row r="244" spans="1:8" ht="13.5" customHeight="1" x14ac:dyDescent="0.15">
      <c r="A244" s="28" t="s">
        <v>59</v>
      </c>
      <c r="B244" s="29"/>
      <c r="C244" s="2" t="s">
        <v>16</v>
      </c>
      <c r="D244" s="4">
        <v>522</v>
      </c>
      <c r="E244" s="4">
        <f t="shared" si="11"/>
        <v>522</v>
      </c>
      <c r="F244" s="4">
        <f t="shared" si="12"/>
        <v>546</v>
      </c>
      <c r="G244" s="4">
        <f t="shared" si="13"/>
        <v>1091</v>
      </c>
      <c r="H244" s="4">
        <f t="shared" si="14"/>
        <v>1637</v>
      </c>
    </row>
    <row r="245" spans="1:8" ht="13.5" customHeight="1" x14ac:dyDescent="0.15">
      <c r="A245" s="30"/>
      <c r="B245" s="31"/>
      <c r="C245" s="2" t="s">
        <v>17</v>
      </c>
      <c r="D245" s="4">
        <v>617</v>
      </c>
      <c r="E245" s="4">
        <f t="shared" si="11"/>
        <v>617</v>
      </c>
      <c r="F245" s="4">
        <f t="shared" si="12"/>
        <v>645</v>
      </c>
      <c r="G245" s="4">
        <f t="shared" si="13"/>
        <v>1290</v>
      </c>
      <c r="H245" s="4">
        <f t="shared" si="14"/>
        <v>1935</v>
      </c>
    </row>
    <row r="246" spans="1:8" ht="13.5" customHeight="1" x14ac:dyDescent="0.15">
      <c r="A246" s="30"/>
      <c r="B246" s="31"/>
      <c r="C246" s="2" t="s">
        <v>18</v>
      </c>
      <c r="D246" s="4">
        <v>712</v>
      </c>
      <c r="E246" s="4">
        <f t="shared" si="11"/>
        <v>712</v>
      </c>
      <c r="F246" s="4">
        <f t="shared" si="12"/>
        <v>744</v>
      </c>
      <c r="G246" s="4">
        <f t="shared" si="13"/>
        <v>1488</v>
      </c>
      <c r="H246" s="4">
        <f t="shared" si="14"/>
        <v>2232</v>
      </c>
    </row>
    <row r="247" spans="1:8" ht="13.5" customHeight="1" x14ac:dyDescent="0.15">
      <c r="A247" s="30"/>
      <c r="B247" s="31"/>
      <c r="C247" s="2" t="s">
        <v>19</v>
      </c>
      <c r="D247" s="4">
        <v>808</v>
      </c>
      <c r="E247" s="4">
        <f t="shared" si="11"/>
        <v>808</v>
      </c>
      <c r="F247" s="4">
        <f t="shared" si="12"/>
        <v>845</v>
      </c>
      <c r="G247" s="4">
        <f t="shared" si="13"/>
        <v>1689</v>
      </c>
      <c r="H247" s="4">
        <f t="shared" si="14"/>
        <v>2533</v>
      </c>
    </row>
    <row r="248" spans="1:8" ht="13.5" customHeight="1" x14ac:dyDescent="0.15">
      <c r="A248" s="32"/>
      <c r="B248" s="33"/>
      <c r="C248" s="2" t="s">
        <v>20</v>
      </c>
      <c r="D248" s="4">
        <v>903</v>
      </c>
      <c r="E248" s="4">
        <f t="shared" si="11"/>
        <v>903</v>
      </c>
      <c r="F248" s="4">
        <f t="shared" si="12"/>
        <v>944</v>
      </c>
      <c r="G248" s="4">
        <f t="shared" si="13"/>
        <v>1888</v>
      </c>
      <c r="H248" s="4">
        <f t="shared" si="14"/>
        <v>2831</v>
      </c>
    </row>
    <row r="249" spans="1:8" ht="13.5" customHeight="1" x14ac:dyDescent="0.15">
      <c r="A249" s="28" t="s">
        <v>60</v>
      </c>
      <c r="B249" s="29"/>
      <c r="C249" s="2" t="s">
        <v>16</v>
      </c>
      <c r="D249" s="4">
        <v>540</v>
      </c>
      <c r="E249" s="4">
        <f t="shared" si="11"/>
        <v>540</v>
      </c>
      <c r="F249" s="4">
        <f>INT(E249*$J$228)-INT(0.9*INT(E249*$J$228))</f>
        <v>565</v>
      </c>
      <c r="G249" s="4">
        <f>INT(E249*$J$228)-INT(0.8*INT(E249*$J$228))</f>
        <v>1129</v>
      </c>
      <c r="H249" s="4">
        <f t="shared" si="14"/>
        <v>1693</v>
      </c>
    </row>
    <row r="250" spans="1:8" ht="13.5" customHeight="1" x14ac:dyDescent="0.15">
      <c r="A250" s="30"/>
      <c r="B250" s="31"/>
      <c r="C250" s="2" t="s">
        <v>17</v>
      </c>
      <c r="D250" s="4">
        <v>638</v>
      </c>
      <c r="E250" s="4">
        <f t="shared" si="11"/>
        <v>638</v>
      </c>
      <c r="F250" s="4">
        <f t="shared" ref="F250:F263" si="15">INT(E250*$J$228)-INT(0.9*INT(E250*$J$228))</f>
        <v>667</v>
      </c>
      <c r="G250" s="4">
        <f t="shared" ref="G250:G263" si="16">INT(E250*$J$228)-INT(0.8*INT(E250*$J$228))</f>
        <v>1334</v>
      </c>
      <c r="H250" s="4">
        <f t="shared" si="14"/>
        <v>2001</v>
      </c>
    </row>
    <row r="251" spans="1:8" ht="13.5" customHeight="1" x14ac:dyDescent="0.15">
      <c r="A251" s="30"/>
      <c r="B251" s="31"/>
      <c r="C251" s="2" t="s">
        <v>18</v>
      </c>
      <c r="D251" s="4">
        <v>736</v>
      </c>
      <c r="E251" s="4">
        <f t="shared" si="11"/>
        <v>736</v>
      </c>
      <c r="F251" s="4">
        <f t="shared" si="15"/>
        <v>770</v>
      </c>
      <c r="G251" s="4">
        <f t="shared" si="16"/>
        <v>1539</v>
      </c>
      <c r="H251" s="4">
        <f t="shared" si="14"/>
        <v>2308</v>
      </c>
    </row>
    <row r="252" spans="1:8" ht="13.5" customHeight="1" x14ac:dyDescent="0.15">
      <c r="A252" s="30"/>
      <c r="B252" s="31"/>
      <c r="C252" s="2" t="s">
        <v>19</v>
      </c>
      <c r="D252" s="4">
        <v>835</v>
      </c>
      <c r="E252" s="4">
        <f t="shared" si="11"/>
        <v>835</v>
      </c>
      <c r="F252" s="4">
        <f t="shared" si="15"/>
        <v>873</v>
      </c>
      <c r="G252" s="4">
        <f t="shared" si="16"/>
        <v>1745</v>
      </c>
      <c r="H252" s="4">
        <f t="shared" si="14"/>
        <v>2618</v>
      </c>
    </row>
    <row r="253" spans="1:8" ht="13.5" customHeight="1" x14ac:dyDescent="0.15">
      <c r="A253" s="32"/>
      <c r="B253" s="33"/>
      <c r="C253" s="2" t="s">
        <v>20</v>
      </c>
      <c r="D253" s="4">
        <v>934</v>
      </c>
      <c r="E253" s="4">
        <f t="shared" si="11"/>
        <v>934</v>
      </c>
      <c r="F253" s="4">
        <f t="shared" si="15"/>
        <v>976</v>
      </c>
      <c r="G253" s="4">
        <f t="shared" si="16"/>
        <v>1952</v>
      </c>
      <c r="H253" s="4">
        <f t="shared" si="14"/>
        <v>2928</v>
      </c>
    </row>
    <row r="254" spans="1:8" ht="13.5" customHeight="1" x14ac:dyDescent="0.15">
      <c r="A254" s="28" t="s">
        <v>61</v>
      </c>
      <c r="B254" s="29"/>
      <c r="C254" s="2" t="s">
        <v>16</v>
      </c>
      <c r="D254" s="4">
        <v>604</v>
      </c>
      <c r="E254" s="4">
        <f t="shared" si="11"/>
        <v>604</v>
      </c>
      <c r="F254" s="4">
        <f t="shared" si="15"/>
        <v>632</v>
      </c>
      <c r="G254" s="4">
        <f t="shared" si="16"/>
        <v>1263</v>
      </c>
      <c r="H254" s="4">
        <f t="shared" si="14"/>
        <v>1894</v>
      </c>
    </row>
    <row r="255" spans="1:8" ht="13.5" customHeight="1" x14ac:dyDescent="0.15">
      <c r="A255" s="30"/>
      <c r="B255" s="31"/>
      <c r="C255" s="2" t="s">
        <v>17</v>
      </c>
      <c r="D255" s="4">
        <v>713</v>
      </c>
      <c r="E255" s="4">
        <f t="shared" si="11"/>
        <v>713</v>
      </c>
      <c r="F255" s="4">
        <f t="shared" si="15"/>
        <v>745</v>
      </c>
      <c r="G255" s="4">
        <f t="shared" si="16"/>
        <v>1490</v>
      </c>
      <c r="H255" s="4">
        <f t="shared" si="14"/>
        <v>2235</v>
      </c>
    </row>
    <row r="256" spans="1:8" ht="13.5" customHeight="1" x14ac:dyDescent="0.15">
      <c r="A256" s="30"/>
      <c r="B256" s="31"/>
      <c r="C256" s="2" t="s">
        <v>18</v>
      </c>
      <c r="D256" s="4">
        <v>826</v>
      </c>
      <c r="E256" s="4">
        <f t="shared" si="11"/>
        <v>826</v>
      </c>
      <c r="F256" s="4">
        <f t="shared" si="15"/>
        <v>864</v>
      </c>
      <c r="G256" s="4">
        <f t="shared" si="16"/>
        <v>1727</v>
      </c>
      <c r="H256" s="4">
        <f t="shared" si="14"/>
        <v>2590</v>
      </c>
    </row>
    <row r="257" spans="1:9" ht="13.5" customHeight="1" x14ac:dyDescent="0.15">
      <c r="A257" s="30"/>
      <c r="B257" s="31"/>
      <c r="C257" s="2" t="s">
        <v>19</v>
      </c>
      <c r="D257" s="4">
        <v>941</v>
      </c>
      <c r="E257" s="4">
        <f t="shared" si="11"/>
        <v>941</v>
      </c>
      <c r="F257" s="4">
        <f t="shared" si="15"/>
        <v>984</v>
      </c>
      <c r="G257" s="4">
        <f t="shared" si="16"/>
        <v>1967</v>
      </c>
      <c r="H257" s="4">
        <f t="shared" si="14"/>
        <v>2950</v>
      </c>
    </row>
    <row r="258" spans="1:9" ht="13.5" customHeight="1" x14ac:dyDescent="0.15">
      <c r="A258" s="32"/>
      <c r="B258" s="33"/>
      <c r="C258" s="2" t="s">
        <v>20</v>
      </c>
      <c r="D258" s="4">
        <v>1054</v>
      </c>
      <c r="E258" s="4">
        <f t="shared" si="11"/>
        <v>1054</v>
      </c>
      <c r="F258" s="4">
        <f t="shared" si="15"/>
        <v>1102</v>
      </c>
      <c r="G258" s="4">
        <f t="shared" si="16"/>
        <v>2203</v>
      </c>
      <c r="H258" s="4">
        <f t="shared" si="14"/>
        <v>3305</v>
      </c>
    </row>
    <row r="259" spans="1:9" ht="13.5" customHeight="1" x14ac:dyDescent="0.15">
      <c r="A259" s="28" t="s">
        <v>62</v>
      </c>
      <c r="B259" s="29"/>
      <c r="C259" s="2" t="s">
        <v>16</v>
      </c>
      <c r="D259" s="4">
        <v>620</v>
      </c>
      <c r="E259" s="4">
        <f t="shared" si="11"/>
        <v>620</v>
      </c>
      <c r="F259" s="4">
        <f t="shared" si="15"/>
        <v>648</v>
      </c>
      <c r="G259" s="4">
        <f t="shared" si="16"/>
        <v>1296</v>
      </c>
      <c r="H259" s="4">
        <f t="shared" si="14"/>
        <v>1944</v>
      </c>
    </row>
    <row r="260" spans="1:9" ht="13.5" customHeight="1" x14ac:dyDescent="0.15">
      <c r="A260" s="30"/>
      <c r="B260" s="31"/>
      <c r="C260" s="2" t="s">
        <v>17</v>
      </c>
      <c r="D260" s="4">
        <v>733</v>
      </c>
      <c r="E260" s="4">
        <f t="shared" si="11"/>
        <v>733</v>
      </c>
      <c r="F260" s="4">
        <f t="shared" si="15"/>
        <v>766</v>
      </c>
      <c r="G260" s="4">
        <f t="shared" si="16"/>
        <v>1532</v>
      </c>
      <c r="H260" s="4">
        <f t="shared" si="14"/>
        <v>2298</v>
      </c>
    </row>
    <row r="261" spans="1:9" ht="13.5" customHeight="1" x14ac:dyDescent="0.15">
      <c r="A261" s="30"/>
      <c r="B261" s="31"/>
      <c r="C261" s="2" t="s">
        <v>18</v>
      </c>
      <c r="D261" s="4">
        <v>848</v>
      </c>
      <c r="E261" s="4">
        <f t="shared" si="11"/>
        <v>848</v>
      </c>
      <c r="F261" s="4">
        <f t="shared" si="15"/>
        <v>887</v>
      </c>
      <c r="G261" s="4">
        <f t="shared" si="16"/>
        <v>1773</v>
      </c>
      <c r="H261" s="4">
        <f t="shared" si="14"/>
        <v>2659</v>
      </c>
    </row>
    <row r="262" spans="1:9" ht="13.5" customHeight="1" x14ac:dyDescent="0.15">
      <c r="A262" s="30"/>
      <c r="B262" s="31"/>
      <c r="C262" s="2" t="s">
        <v>19</v>
      </c>
      <c r="D262" s="4">
        <v>965</v>
      </c>
      <c r="E262" s="4">
        <f t="shared" si="11"/>
        <v>965</v>
      </c>
      <c r="F262" s="4">
        <f t="shared" si="15"/>
        <v>1009</v>
      </c>
      <c r="G262" s="4">
        <f t="shared" si="16"/>
        <v>2017</v>
      </c>
      <c r="H262" s="4">
        <f t="shared" si="14"/>
        <v>3026</v>
      </c>
    </row>
    <row r="263" spans="1:9" ht="13.5" customHeight="1" x14ac:dyDescent="0.15">
      <c r="A263" s="32"/>
      <c r="B263" s="33"/>
      <c r="C263" s="2" t="s">
        <v>20</v>
      </c>
      <c r="D263" s="4">
        <v>1081</v>
      </c>
      <c r="E263" s="4">
        <f t="shared" si="11"/>
        <v>1081</v>
      </c>
      <c r="F263" s="4">
        <f t="shared" si="15"/>
        <v>1130</v>
      </c>
      <c r="G263" s="4">
        <f t="shared" si="16"/>
        <v>2260</v>
      </c>
      <c r="H263" s="4">
        <f t="shared" si="14"/>
        <v>3389</v>
      </c>
    </row>
    <row r="264" spans="1:9" ht="13.5" customHeight="1" x14ac:dyDescent="0.15">
      <c r="A264" s="7" t="s">
        <v>21</v>
      </c>
      <c r="B264" s="5"/>
      <c r="C264" s="2" t="s">
        <v>16</v>
      </c>
      <c r="D264" s="4">
        <f>D259+$I$39</f>
        <v>670</v>
      </c>
      <c r="E264" s="4">
        <f t="shared" si="11"/>
        <v>670</v>
      </c>
      <c r="F264" s="4">
        <f t="shared" si="12"/>
        <v>701</v>
      </c>
      <c r="G264" s="4">
        <f t="shared" si="13"/>
        <v>1401</v>
      </c>
      <c r="H264" s="4">
        <f t="shared" si="14"/>
        <v>2101</v>
      </c>
      <c r="I264" s="19" t="s">
        <v>41</v>
      </c>
    </row>
    <row r="265" spans="1:9" ht="13.5" customHeight="1" x14ac:dyDescent="0.15">
      <c r="A265" s="9" t="s">
        <v>22</v>
      </c>
      <c r="B265" s="5"/>
      <c r="C265" s="2" t="s">
        <v>17</v>
      </c>
      <c r="D265" s="4">
        <f t="shared" ref="D265:D268" si="17">D260+$I$39</f>
        <v>783</v>
      </c>
      <c r="E265" s="4">
        <f t="shared" si="11"/>
        <v>783</v>
      </c>
      <c r="F265" s="4">
        <f t="shared" si="12"/>
        <v>819</v>
      </c>
      <c r="G265" s="4">
        <f t="shared" si="13"/>
        <v>1637</v>
      </c>
      <c r="H265" s="4">
        <f t="shared" si="14"/>
        <v>2455</v>
      </c>
      <c r="I265" s="1">
        <v>50</v>
      </c>
    </row>
    <row r="266" spans="1:9" ht="13.5" customHeight="1" x14ac:dyDescent="0.15">
      <c r="A266" s="9" t="s">
        <v>23</v>
      </c>
      <c r="B266" s="5"/>
      <c r="C266" s="2" t="s">
        <v>18</v>
      </c>
      <c r="D266" s="4">
        <f t="shared" si="17"/>
        <v>898</v>
      </c>
      <c r="E266" s="4">
        <f t="shared" si="11"/>
        <v>898</v>
      </c>
      <c r="F266" s="4">
        <f t="shared" si="12"/>
        <v>939</v>
      </c>
      <c r="G266" s="4">
        <f t="shared" si="13"/>
        <v>1877</v>
      </c>
      <c r="H266" s="4">
        <f t="shared" si="14"/>
        <v>2816</v>
      </c>
    </row>
    <row r="267" spans="1:9" ht="13.5" customHeight="1" x14ac:dyDescent="0.15">
      <c r="A267" s="8" t="s">
        <v>24</v>
      </c>
      <c r="B267" s="5"/>
      <c r="C267" s="2" t="s">
        <v>19</v>
      </c>
      <c r="D267" s="4">
        <f t="shared" si="17"/>
        <v>1015</v>
      </c>
      <c r="E267" s="4">
        <f t="shared" si="11"/>
        <v>1015</v>
      </c>
      <c r="F267" s="4">
        <f t="shared" si="12"/>
        <v>1061</v>
      </c>
      <c r="G267" s="4">
        <f t="shared" si="13"/>
        <v>2122</v>
      </c>
      <c r="H267" s="4">
        <f t="shared" si="14"/>
        <v>3182</v>
      </c>
    </row>
    <row r="268" spans="1:9" ht="13.5" customHeight="1" x14ac:dyDescent="0.15">
      <c r="A268" s="14" t="s">
        <v>25</v>
      </c>
      <c r="B268" s="6"/>
      <c r="C268" s="2" t="s">
        <v>20</v>
      </c>
      <c r="D268" s="4">
        <f t="shared" si="17"/>
        <v>1131</v>
      </c>
      <c r="E268" s="4">
        <f t="shared" si="11"/>
        <v>1131</v>
      </c>
      <c r="F268" s="4">
        <f t="shared" si="12"/>
        <v>1182</v>
      </c>
      <c r="G268" s="4">
        <f t="shared" si="13"/>
        <v>2364</v>
      </c>
      <c r="H268" s="4">
        <f t="shared" si="14"/>
        <v>3546</v>
      </c>
    </row>
    <row r="269" spans="1:9" ht="13.5" customHeight="1" x14ac:dyDescent="0.15">
      <c r="A269" s="7" t="s">
        <v>21</v>
      </c>
      <c r="B269" s="5"/>
      <c r="C269" s="2" t="s">
        <v>16</v>
      </c>
      <c r="D269" s="4">
        <f>D259+$I$44</f>
        <v>720</v>
      </c>
      <c r="E269" s="4">
        <f t="shared" si="11"/>
        <v>720</v>
      </c>
      <c r="F269" s="4">
        <f t="shared" si="12"/>
        <v>753</v>
      </c>
      <c r="G269" s="4">
        <f t="shared" si="13"/>
        <v>1505</v>
      </c>
      <c r="H269" s="4">
        <f t="shared" si="14"/>
        <v>2258</v>
      </c>
      <c r="I269" s="19" t="s">
        <v>41</v>
      </c>
    </row>
    <row r="270" spans="1:9" ht="13.5" customHeight="1" x14ac:dyDescent="0.15">
      <c r="A270" s="9" t="s">
        <v>22</v>
      </c>
      <c r="B270" s="5"/>
      <c r="C270" s="2" t="s">
        <v>17</v>
      </c>
      <c r="D270" s="4">
        <f t="shared" ref="D270:D273" si="18">D260+$I$44</f>
        <v>833</v>
      </c>
      <c r="E270" s="4">
        <f t="shared" si="11"/>
        <v>833</v>
      </c>
      <c r="F270" s="4">
        <f t="shared" si="12"/>
        <v>871</v>
      </c>
      <c r="G270" s="4">
        <f t="shared" si="13"/>
        <v>1741</v>
      </c>
      <c r="H270" s="4">
        <f t="shared" si="14"/>
        <v>2612</v>
      </c>
      <c r="I270" s="1">
        <v>100</v>
      </c>
    </row>
    <row r="271" spans="1:9" ht="13.5" customHeight="1" x14ac:dyDescent="0.15">
      <c r="A271" s="9" t="s">
        <v>23</v>
      </c>
      <c r="B271" s="5"/>
      <c r="C271" s="2" t="s">
        <v>18</v>
      </c>
      <c r="D271" s="4">
        <f t="shared" si="18"/>
        <v>948</v>
      </c>
      <c r="E271" s="4">
        <f t="shared" si="11"/>
        <v>948</v>
      </c>
      <c r="F271" s="4">
        <f t="shared" si="12"/>
        <v>991</v>
      </c>
      <c r="G271" s="4">
        <f t="shared" si="13"/>
        <v>1982</v>
      </c>
      <c r="H271" s="4">
        <f t="shared" si="14"/>
        <v>2972</v>
      </c>
    </row>
    <row r="272" spans="1:9" ht="13.5" customHeight="1" x14ac:dyDescent="0.15">
      <c r="A272" s="8" t="s">
        <v>31</v>
      </c>
      <c r="B272" s="5"/>
      <c r="C272" s="2" t="s">
        <v>19</v>
      </c>
      <c r="D272" s="4">
        <f t="shared" si="18"/>
        <v>1065</v>
      </c>
      <c r="E272" s="4">
        <f t="shared" si="11"/>
        <v>1065</v>
      </c>
      <c r="F272" s="4">
        <f t="shared" si="12"/>
        <v>1113</v>
      </c>
      <c r="G272" s="4">
        <f t="shared" si="13"/>
        <v>2226</v>
      </c>
      <c r="H272" s="4">
        <f t="shared" si="14"/>
        <v>3339</v>
      </c>
    </row>
    <row r="273" spans="1:9" ht="13.5" customHeight="1" x14ac:dyDescent="0.15">
      <c r="A273" s="14" t="s">
        <v>32</v>
      </c>
      <c r="B273" s="6"/>
      <c r="C273" s="2" t="s">
        <v>20</v>
      </c>
      <c r="D273" s="4">
        <f t="shared" si="18"/>
        <v>1181</v>
      </c>
      <c r="E273" s="4">
        <f t="shared" si="11"/>
        <v>1181</v>
      </c>
      <c r="F273" s="4">
        <f t="shared" si="12"/>
        <v>1235</v>
      </c>
      <c r="G273" s="4">
        <f t="shared" si="13"/>
        <v>2469</v>
      </c>
      <c r="H273" s="4">
        <f t="shared" si="14"/>
        <v>3703</v>
      </c>
    </row>
    <row r="274" spans="1:9" ht="13.5" customHeight="1" x14ac:dyDescent="0.15">
      <c r="A274" s="7" t="s">
        <v>21</v>
      </c>
      <c r="B274" s="5"/>
      <c r="C274" s="2" t="s">
        <v>16</v>
      </c>
      <c r="D274" s="4">
        <f>D259+$I$49</f>
        <v>770</v>
      </c>
      <c r="E274" s="4">
        <f t="shared" si="11"/>
        <v>770</v>
      </c>
      <c r="F274" s="4">
        <f t="shared" si="12"/>
        <v>805</v>
      </c>
      <c r="G274" s="4">
        <f t="shared" si="13"/>
        <v>1610</v>
      </c>
      <c r="H274" s="4">
        <f t="shared" si="14"/>
        <v>2414</v>
      </c>
      <c r="I274" s="19" t="s">
        <v>41</v>
      </c>
    </row>
    <row r="275" spans="1:9" ht="13.5" customHeight="1" x14ac:dyDescent="0.15">
      <c r="A275" s="9" t="s">
        <v>22</v>
      </c>
      <c r="B275" s="5"/>
      <c r="C275" s="2" t="s">
        <v>17</v>
      </c>
      <c r="D275" s="4">
        <f t="shared" ref="D275:D278" si="19">D260+$I$49</f>
        <v>883</v>
      </c>
      <c r="E275" s="4">
        <f t="shared" si="11"/>
        <v>883</v>
      </c>
      <c r="F275" s="4">
        <f t="shared" si="12"/>
        <v>923</v>
      </c>
      <c r="G275" s="4">
        <f t="shared" si="13"/>
        <v>1846</v>
      </c>
      <c r="H275" s="4">
        <f t="shared" si="14"/>
        <v>2769</v>
      </c>
      <c r="I275" s="1">
        <v>150</v>
      </c>
    </row>
    <row r="276" spans="1:9" ht="13.5" customHeight="1" x14ac:dyDescent="0.15">
      <c r="A276" s="9" t="s">
        <v>23</v>
      </c>
      <c r="B276" s="5"/>
      <c r="C276" s="2" t="s">
        <v>18</v>
      </c>
      <c r="D276" s="4">
        <f t="shared" si="19"/>
        <v>998</v>
      </c>
      <c r="E276" s="4">
        <f t="shared" si="11"/>
        <v>998</v>
      </c>
      <c r="F276" s="4">
        <f t="shared" si="12"/>
        <v>1043</v>
      </c>
      <c r="G276" s="4">
        <f t="shared" si="13"/>
        <v>2086</v>
      </c>
      <c r="H276" s="4">
        <f t="shared" si="14"/>
        <v>3129</v>
      </c>
    </row>
    <row r="277" spans="1:9" ht="13.5" customHeight="1" x14ac:dyDescent="0.15">
      <c r="A277" s="8" t="s">
        <v>33</v>
      </c>
      <c r="B277" s="5"/>
      <c r="C277" s="2" t="s">
        <v>19</v>
      </c>
      <c r="D277" s="4">
        <f t="shared" si="19"/>
        <v>1115</v>
      </c>
      <c r="E277" s="4">
        <f t="shared" si="11"/>
        <v>1115</v>
      </c>
      <c r="F277" s="4">
        <f t="shared" si="12"/>
        <v>1166</v>
      </c>
      <c r="G277" s="4">
        <f t="shared" si="13"/>
        <v>2331</v>
      </c>
      <c r="H277" s="4">
        <f t="shared" si="14"/>
        <v>3496</v>
      </c>
    </row>
    <row r="278" spans="1:9" ht="13.5" customHeight="1" x14ac:dyDescent="0.15">
      <c r="A278" s="14" t="s">
        <v>34</v>
      </c>
      <c r="B278" s="6"/>
      <c r="C278" s="2" t="s">
        <v>20</v>
      </c>
      <c r="D278" s="4">
        <f t="shared" si="19"/>
        <v>1231</v>
      </c>
      <c r="E278" s="4">
        <f t="shared" si="11"/>
        <v>1231</v>
      </c>
      <c r="F278" s="4">
        <f t="shared" si="12"/>
        <v>1287</v>
      </c>
      <c r="G278" s="4">
        <f t="shared" si="13"/>
        <v>2573</v>
      </c>
      <c r="H278" s="4">
        <f t="shared" si="14"/>
        <v>3859</v>
      </c>
    </row>
    <row r="279" spans="1:9" ht="13.5" customHeight="1" x14ac:dyDescent="0.15">
      <c r="A279" s="7" t="s">
        <v>21</v>
      </c>
      <c r="B279" s="5"/>
      <c r="C279" s="2" t="s">
        <v>16</v>
      </c>
      <c r="D279" s="16">
        <f>D259+$I$54</f>
        <v>820</v>
      </c>
      <c r="E279" s="4">
        <f t="shared" si="11"/>
        <v>820</v>
      </c>
      <c r="F279" s="4">
        <f t="shared" si="12"/>
        <v>857</v>
      </c>
      <c r="G279" s="4">
        <f t="shared" si="13"/>
        <v>1714</v>
      </c>
      <c r="H279" s="4">
        <f t="shared" si="14"/>
        <v>2571</v>
      </c>
      <c r="I279" s="19" t="s">
        <v>41</v>
      </c>
    </row>
    <row r="280" spans="1:9" ht="13.5" customHeight="1" x14ac:dyDescent="0.15">
      <c r="A280" s="9" t="s">
        <v>22</v>
      </c>
      <c r="B280" s="5"/>
      <c r="C280" s="2" t="s">
        <v>17</v>
      </c>
      <c r="D280" s="16">
        <f t="shared" ref="D280:D283" si="20">D260+$I$54</f>
        <v>933</v>
      </c>
      <c r="E280" s="4">
        <f t="shared" si="11"/>
        <v>933</v>
      </c>
      <c r="F280" s="4">
        <f t="shared" si="12"/>
        <v>975</v>
      </c>
      <c r="G280" s="4">
        <f t="shared" si="13"/>
        <v>1950</v>
      </c>
      <c r="H280" s="4">
        <f t="shared" si="14"/>
        <v>2925</v>
      </c>
      <c r="I280" s="1">
        <v>200</v>
      </c>
    </row>
    <row r="281" spans="1:9" ht="13.5" customHeight="1" x14ac:dyDescent="0.15">
      <c r="A281" s="9" t="s">
        <v>23</v>
      </c>
      <c r="B281" s="5"/>
      <c r="C281" s="2" t="s">
        <v>18</v>
      </c>
      <c r="D281" s="16">
        <f t="shared" si="20"/>
        <v>1048</v>
      </c>
      <c r="E281" s="4">
        <f t="shared" si="11"/>
        <v>1048</v>
      </c>
      <c r="F281" s="4">
        <f t="shared" si="12"/>
        <v>1096</v>
      </c>
      <c r="G281" s="4">
        <f t="shared" si="13"/>
        <v>2191</v>
      </c>
      <c r="H281" s="4">
        <f t="shared" si="14"/>
        <v>3286</v>
      </c>
    </row>
    <row r="282" spans="1:9" ht="13.5" customHeight="1" x14ac:dyDescent="0.15">
      <c r="A282" s="8" t="s">
        <v>37</v>
      </c>
      <c r="B282" s="5"/>
      <c r="C282" s="2" t="s">
        <v>19</v>
      </c>
      <c r="D282" s="16">
        <f t="shared" si="20"/>
        <v>1165</v>
      </c>
      <c r="E282" s="4">
        <f t="shared" si="11"/>
        <v>1165</v>
      </c>
      <c r="F282" s="4">
        <f t="shared" si="12"/>
        <v>1218</v>
      </c>
      <c r="G282" s="4">
        <f t="shared" si="13"/>
        <v>2435</v>
      </c>
      <c r="H282" s="4">
        <f t="shared" si="14"/>
        <v>3653</v>
      </c>
    </row>
    <row r="283" spans="1:9" ht="13.5" customHeight="1" x14ac:dyDescent="0.15">
      <c r="A283" s="14" t="s">
        <v>38</v>
      </c>
      <c r="B283" s="6"/>
      <c r="C283" s="2" t="s">
        <v>20</v>
      </c>
      <c r="D283" s="16">
        <f t="shared" si="20"/>
        <v>1281</v>
      </c>
      <c r="E283" s="4">
        <f t="shared" si="11"/>
        <v>1281</v>
      </c>
      <c r="F283" s="4">
        <f t="shared" si="12"/>
        <v>1339</v>
      </c>
      <c r="G283" s="4">
        <f t="shared" si="13"/>
        <v>2678</v>
      </c>
      <c r="H283" s="4">
        <f t="shared" si="14"/>
        <v>4016</v>
      </c>
    </row>
    <row r="284" spans="1:9" ht="13.5" customHeight="1" x14ac:dyDescent="0.15">
      <c r="A284" s="7" t="s">
        <v>21</v>
      </c>
      <c r="B284" s="5"/>
      <c r="C284" s="2" t="s">
        <v>16</v>
      </c>
      <c r="D284" s="16">
        <f>D259+$I$59</f>
        <v>870</v>
      </c>
      <c r="E284" s="4">
        <f t="shared" si="11"/>
        <v>870</v>
      </c>
      <c r="F284" s="4">
        <f t="shared" si="12"/>
        <v>910</v>
      </c>
      <c r="G284" s="4">
        <f t="shared" si="13"/>
        <v>1819</v>
      </c>
      <c r="H284" s="4">
        <f t="shared" si="14"/>
        <v>2728</v>
      </c>
      <c r="I284" s="19" t="s">
        <v>41</v>
      </c>
    </row>
    <row r="285" spans="1:9" ht="13.5" customHeight="1" x14ac:dyDescent="0.15">
      <c r="A285" s="9" t="s">
        <v>22</v>
      </c>
      <c r="B285" s="5"/>
      <c r="C285" s="2" t="s">
        <v>17</v>
      </c>
      <c r="D285" s="16">
        <f t="shared" ref="D285:D288" si="21">D260+$I$59</f>
        <v>983</v>
      </c>
      <c r="E285" s="4">
        <f t="shared" si="11"/>
        <v>983</v>
      </c>
      <c r="F285" s="4">
        <f t="shared" si="12"/>
        <v>1028</v>
      </c>
      <c r="G285" s="4">
        <f t="shared" si="13"/>
        <v>2055</v>
      </c>
      <c r="H285" s="4">
        <f t="shared" si="14"/>
        <v>3082</v>
      </c>
      <c r="I285" s="1">
        <v>250</v>
      </c>
    </row>
    <row r="286" spans="1:9" ht="13.5" customHeight="1" x14ac:dyDescent="0.15">
      <c r="A286" s="9" t="s">
        <v>23</v>
      </c>
      <c r="B286" s="5"/>
      <c r="C286" s="2" t="s">
        <v>18</v>
      </c>
      <c r="D286" s="16">
        <f t="shared" si="21"/>
        <v>1098</v>
      </c>
      <c r="E286" s="4">
        <f t="shared" si="11"/>
        <v>1098</v>
      </c>
      <c r="F286" s="4">
        <f t="shared" si="12"/>
        <v>1148</v>
      </c>
      <c r="G286" s="4">
        <f t="shared" si="13"/>
        <v>2295</v>
      </c>
      <c r="H286" s="4">
        <f t="shared" si="14"/>
        <v>3443</v>
      </c>
    </row>
    <row r="287" spans="1:9" ht="13.5" customHeight="1" x14ac:dyDescent="0.15">
      <c r="A287" s="8" t="s">
        <v>39</v>
      </c>
      <c r="B287" s="5"/>
      <c r="C287" s="2" t="s">
        <v>19</v>
      </c>
      <c r="D287" s="16">
        <f t="shared" si="21"/>
        <v>1215</v>
      </c>
      <c r="E287" s="4">
        <f t="shared" si="11"/>
        <v>1215</v>
      </c>
      <c r="F287" s="4">
        <f t="shared" si="12"/>
        <v>1270</v>
      </c>
      <c r="G287" s="4">
        <f t="shared" si="13"/>
        <v>2540</v>
      </c>
      <c r="H287" s="4">
        <f t="shared" si="14"/>
        <v>3809</v>
      </c>
    </row>
    <row r="288" spans="1:9" ht="13.5" customHeight="1" x14ac:dyDescent="0.15">
      <c r="A288" s="14" t="s">
        <v>40</v>
      </c>
      <c r="B288" s="6"/>
      <c r="C288" s="2" t="s">
        <v>20</v>
      </c>
      <c r="D288" s="16">
        <f t="shared" si="21"/>
        <v>1331</v>
      </c>
      <c r="E288" s="4">
        <f t="shared" si="11"/>
        <v>1331</v>
      </c>
      <c r="F288" s="4">
        <f t="shared" si="12"/>
        <v>1391</v>
      </c>
      <c r="G288" s="4">
        <f t="shared" si="13"/>
        <v>2782</v>
      </c>
      <c r="H288" s="4">
        <f t="shared" si="14"/>
        <v>4173</v>
      </c>
    </row>
    <row r="289" spans="1:10" ht="13.5" customHeight="1" x14ac:dyDescent="0.15">
      <c r="A289" s="20" t="s">
        <v>47</v>
      </c>
      <c r="B289" s="21"/>
      <c r="C289" s="22"/>
      <c r="D289" s="17"/>
      <c r="E289" s="23"/>
      <c r="F289" s="17"/>
      <c r="G289" s="17"/>
    </row>
    <row r="290" spans="1:10" ht="13.5" customHeight="1" x14ac:dyDescent="0.15">
      <c r="A290" s="20" t="s">
        <v>48</v>
      </c>
      <c r="B290" s="21"/>
      <c r="C290" s="22"/>
      <c r="D290" s="17"/>
      <c r="E290" s="23"/>
      <c r="F290" s="17"/>
      <c r="G290" s="17"/>
    </row>
    <row r="291" spans="1:10" ht="13.5" customHeight="1" x14ac:dyDescent="0.15">
      <c r="A291" s="1" t="s">
        <v>127</v>
      </c>
      <c r="F291" s="1" t="s">
        <v>64</v>
      </c>
    </row>
    <row r="292" spans="1:10" ht="13.5" customHeight="1" x14ac:dyDescent="0.15">
      <c r="A292" s="1" t="s">
        <v>128</v>
      </c>
      <c r="F292" s="1" t="s">
        <v>77</v>
      </c>
    </row>
    <row r="293" spans="1:10" ht="13.5" customHeight="1" x14ac:dyDescent="0.15">
      <c r="A293" s="1" t="s">
        <v>78</v>
      </c>
      <c r="F293" s="1" t="s">
        <v>79</v>
      </c>
    </row>
    <row r="294" spans="1:10" ht="13.5" customHeight="1" x14ac:dyDescent="0.15">
      <c r="A294" s="1" t="s">
        <v>80</v>
      </c>
      <c r="F294" s="1" t="s">
        <v>66</v>
      </c>
    </row>
    <row r="295" spans="1:10" ht="13.5" customHeight="1" x14ac:dyDescent="0.15">
      <c r="A295" s="1" t="s">
        <v>81</v>
      </c>
      <c r="F295" s="1" t="s">
        <v>83</v>
      </c>
      <c r="J295" s="1" t="s">
        <v>84</v>
      </c>
    </row>
    <row r="296" spans="1:10" ht="13.5" customHeight="1" x14ac:dyDescent="0.15">
      <c r="A296" s="1" t="s">
        <v>82</v>
      </c>
      <c r="F296" s="1" t="s">
        <v>86</v>
      </c>
      <c r="J296" s="1" t="s">
        <v>85</v>
      </c>
    </row>
    <row r="297" spans="1:10" ht="13.5" customHeight="1" x14ac:dyDescent="0.15">
      <c r="A297" s="1" t="s">
        <v>87</v>
      </c>
      <c r="F297" s="1" t="s">
        <v>65</v>
      </c>
    </row>
    <row r="298" spans="1:10" ht="13.5" customHeight="1" x14ac:dyDescent="0.15">
      <c r="A298" s="1" t="s">
        <v>88</v>
      </c>
      <c r="F298" s="1" t="s">
        <v>89</v>
      </c>
    </row>
    <row r="299" spans="1:10" ht="13.5" customHeight="1" x14ac:dyDescent="0.15">
      <c r="A299" s="1" t="s">
        <v>91</v>
      </c>
      <c r="F299" s="1" t="s">
        <v>90</v>
      </c>
    </row>
    <row r="300" spans="1:10" ht="13.5" customHeight="1" x14ac:dyDescent="0.15">
      <c r="A300" s="1" t="s">
        <v>92</v>
      </c>
      <c r="F300" s="1" t="s">
        <v>93</v>
      </c>
      <c r="J300" s="1" t="s">
        <v>46</v>
      </c>
    </row>
    <row r="301" spans="1:10" ht="13.5" customHeight="1" x14ac:dyDescent="0.15">
      <c r="A301" s="1" t="s">
        <v>94</v>
      </c>
      <c r="F301" s="1" t="s">
        <v>96</v>
      </c>
    </row>
    <row r="302" spans="1:10" ht="13.5" customHeight="1" x14ac:dyDescent="0.15">
      <c r="A302" s="1" t="s">
        <v>95</v>
      </c>
      <c r="F302" s="1" t="s">
        <v>97</v>
      </c>
    </row>
    <row r="303" spans="1:10" ht="13.5" customHeight="1" x14ac:dyDescent="0.15">
      <c r="A303" s="1" t="s">
        <v>98</v>
      </c>
      <c r="F303" s="1" t="s">
        <v>67</v>
      </c>
    </row>
    <row r="304" spans="1:10" ht="13.5" customHeight="1" x14ac:dyDescent="0.15">
      <c r="A304" s="1" t="s">
        <v>99</v>
      </c>
      <c r="F304" s="1" t="s">
        <v>67</v>
      </c>
      <c r="J304" s="1" t="s">
        <v>42</v>
      </c>
    </row>
    <row r="305" spans="1:10" ht="13.5" customHeight="1" x14ac:dyDescent="0.15">
      <c r="A305" s="1" t="s">
        <v>100</v>
      </c>
      <c r="F305" s="1" t="s">
        <v>101</v>
      </c>
    </row>
    <row r="306" spans="1:10" ht="13.5" customHeight="1" x14ac:dyDescent="0.15">
      <c r="A306" s="1" t="s">
        <v>102</v>
      </c>
      <c r="F306" s="1" t="s">
        <v>129</v>
      </c>
      <c r="J306" s="1" t="s">
        <v>103</v>
      </c>
    </row>
    <row r="307" spans="1:10" ht="13.5" customHeight="1" x14ac:dyDescent="0.15">
      <c r="A307" s="1" t="s">
        <v>104</v>
      </c>
      <c r="F307" s="1" t="s">
        <v>105</v>
      </c>
      <c r="J307" s="1" t="s">
        <v>106</v>
      </c>
    </row>
    <row r="308" spans="1:10" ht="13.5" customHeight="1" x14ac:dyDescent="0.15">
      <c r="A308" s="1" t="s">
        <v>107</v>
      </c>
      <c r="F308" s="1" t="s">
        <v>108</v>
      </c>
      <c r="J308" s="1" t="s">
        <v>106</v>
      </c>
    </row>
    <row r="309" spans="1:10" ht="13.5" customHeight="1" x14ac:dyDescent="0.15">
      <c r="A309" s="1" t="s">
        <v>109</v>
      </c>
      <c r="F309" s="1" t="s">
        <v>68</v>
      </c>
      <c r="J309" s="1" t="s">
        <v>103</v>
      </c>
    </row>
    <row r="310" spans="1:10" ht="13.5" customHeight="1" x14ac:dyDescent="0.15">
      <c r="A310" s="1" t="s">
        <v>113</v>
      </c>
      <c r="F310" s="1" t="s">
        <v>110</v>
      </c>
      <c r="J310" s="1" t="s">
        <v>103</v>
      </c>
    </row>
    <row r="311" spans="1:10" ht="13.5" customHeight="1" x14ac:dyDescent="0.15">
      <c r="A311" s="1" t="s">
        <v>114</v>
      </c>
      <c r="F311" s="1" t="s">
        <v>111</v>
      </c>
    </row>
    <row r="312" spans="1:10" ht="13.5" customHeight="1" x14ac:dyDescent="0.15">
      <c r="A312" s="1" t="s">
        <v>115</v>
      </c>
      <c r="F312" s="1" t="s">
        <v>35</v>
      </c>
    </row>
    <row r="313" spans="1:10" ht="13.5" customHeight="1" x14ac:dyDescent="0.15">
      <c r="A313" s="1" t="s">
        <v>116</v>
      </c>
      <c r="F313" s="1" t="s">
        <v>43</v>
      </c>
      <c r="J313" s="1" t="s">
        <v>44</v>
      </c>
    </row>
    <row r="314" spans="1:10" ht="13.5" customHeight="1" x14ac:dyDescent="0.15">
      <c r="A314" s="1" t="s">
        <v>117</v>
      </c>
      <c r="F314" s="1" t="s">
        <v>119</v>
      </c>
      <c r="J314" s="1" t="s">
        <v>46</v>
      </c>
    </row>
    <row r="315" spans="1:10" ht="13.5" customHeight="1" x14ac:dyDescent="0.15">
      <c r="A315" s="1" t="s">
        <v>118</v>
      </c>
      <c r="F315" s="1" t="s">
        <v>112</v>
      </c>
    </row>
    <row r="316" spans="1:10" ht="13.5" customHeight="1" x14ac:dyDescent="0.15">
      <c r="A316" s="1" t="s">
        <v>120</v>
      </c>
      <c r="F316" s="1" t="s">
        <v>121</v>
      </c>
    </row>
    <row r="317" spans="1:10" ht="13.5" customHeight="1" x14ac:dyDescent="0.15">
      <c r="A317" s="1" t="s">
        <v>122</v>
      </c>
      <c r="F317" s="1" t="s">
        <v>56</v>
      </c>
      <c r="J317" s="1" t="s">
        <v>46</v>
      </c>
    </row>
    <row r="318" spans="1:10" ht="13.5" customHeight="1" x14ac:dyDescent="0.15">
      <c r="F318" s="1" t="s">
        <v>55</v>
      </c>
    </row>
    <row r="319" spans="1:10" ht="13.5" customHeight="1" x14ac:dyDescent="0.15">
      <c r="F319" s="1" t="s">
        <v>54</v>
      </c>
    </row>
    <row r="320" spans="1:10" ht="13.5" customHeight="1" x14ac:dyDescent="0.15">
      <c r="F320" s="1" t="s">
        <v>53</v>
      </c>
    </row>
    <row r="321" spans="1:10" ht="13.5" customHeight="1" x14ac:dyDescent="0.15">
      <c r="F321" s="1" t="s">
        <v>52</v>
      </c>
    </row>
    <row r="322" spans="1:10" ht="13.5" customHeight="1" x14ac:dyDescent="0.15">
      <c r="A322" s="1" t="s">
        <v>123</v>
      </c>
      <c r="F322" s="1" t="s">
        <v>124</v>
      </c>
      <c r="J322" s="1" t="s">
        <v>46</v>
      </c>
    </row>
    <row r="323" spans="1:10" ht="13.5" customHeight="1" x14ac:dyDescent="0.15">
      <c r="F323" s="1" t="s">
        <v>125</v>
      </c>
    </row>
    <row r="324" spans="1:10" ht="13.5" customHeight="1" x14ac:dyDescent="0.15">
      <c r="A324" s="1" t="s">
        <v>126</v>
      </c>
      <c r="F324" s="1" t="s">
        <v>69</v>
      </c>
    </row>
    <row r="325" spans="1:10" ht="13.5" customHeight="1" x14ac:dyDescent="0.15"/>
    <row r="326" spans="1:10" ht="13.5" customHeight="1" x14ac:dyDescent="0.15"/>
    <row r="327" spans="1:10" ht="13.5" customHeight="1" x14ac:dyDescent="0.15">
      <c r="A327" s="1" t="s">
        <v>130</v>
      </c>
    </row>
    <row r="328" spans="1:10" ht="13.5" customHeight="1" x14ac:dyDescent="0.15">
      <c r="A328" s="1" t="s">
        <v>75</v>
      </c>
    </row>
    <row r="329" spans="1:10" ht="13.5" customHeight="1" x14ac:dyDescent="0.15"/>
    <row r="330" spans="1:10" ht="13.5" customHeight="1" x14ac:dyDescent="0.15"/>
    <row r="331" spans="1:10" ht="13.5" customHeight="1" x14ac:dyDescent="0.15">
      <c r="A331" s="1" t="s">
        <v>5</v>
      </c>
    </row>
    <row r="332" spans="1:10" ht="13.5" customHeight="1" x14ac:dyDescent="0.15">
      <c r="B332" s="1" t="s">
        <v>6</v>
      </c>
    </row>
    <row r="333" spans="1:10" ht="13.5" customHeight="1" x14ac:dyDescent="0.15">
      <c r="B333" s="10" t="s">
        <v>14</v>
      </c>
      <c r="C333" s="11"/>
      <c r="D333" s="11"/>
      <c r="E333" s="11"/>
      <c r="F333" s="24"/>
      <c r="G333" s="12" t="s">
        <v>15</v>
      </c>
      <c r="H333" s="13"/>
    </row>
    <row r="334" spans="1:10" ht="13.5" customHeight="1" x14ac:dyDescent="0.15">
      <c r="B334" s="43" t="s">
        <v>9</v>
      </c>
      <c r="C334" s="44"/>
      <c r="D334" s="15" t="s">
        <v>29</v>
      </c>
      <c r="E334" s="11"/>
      <c r="F334" s="24"/>
      <c r="G334" s="12" t="s">
        <v>11</v>
      </c>
      <c r="H334" s="13"/>
    </row>
    <row r="335" spans="1:10" ht="13.5" customHeight="1" x14ac:dyDescent="0.15">
      <c r="B335" s="45"/>
      <c r="C335" s="44"/>
      <c r="D335" s="15" t="s">
        <v>30</v>
      </c>
      <c r="E335" s="11"/>
      <c r="F335" s="24"/>
      <c r="G335" s="12" t="s">
        <v>12</v>
      </c>
      <c r="H335" s="13"/>
    </row>
    <row r="336" spans="1:10" ht="13.5" customHeight="1" x14ac:dyDescent="0.15">
      <c r="B336" s="10" t="s">
        <v>7</v>
      </c>
      <c r="C336" s="11"/>
      <c r="D336" s="11"/>
      <c r="E336" s="11"/>
      <c r="F336" s="24"/>
      <c r="G336" s="12" t="s">
        <v>27</v>
      </c>
      <c r="H336" s="13"/>
    </row>
    <row r="337" spans="2:2" ht="13.5" customHeight="1" x14ac:dyDescent="0.15"/>
    <row r="338" spans="2:2" ht="13.5" customHeight="1" x14ac:dyDescent="0.15">
      <c r="B338" s="1" t="s">
        <v>8</v>
      </c>
    </row>
    <row r="339" spans="2:2" ht="13.5" customHeight="1" x14ac:dyDescent="0.15">
      <c r="B339" s="1" t="s">
        <v>13</v>
      </c>
    </row>
    <row r="340" spans="2:2" ht="13.5" customHeight="1" x14ac:dyDescent="0.15"/>
    <row r="341" spans="2:2" ht="14.25" customHeight="1" x14ac:dyDescent="0.15"/>
    <row r="342" spans="2:2" ht="14.25" customHeight="1" x14ac:dyDescent="0.15"/>
    <row r="343" spans="2:2" ht="14.25" customHeight="1" x14ac:dyDescent="0.15"/>
  </sheetData>
  <mergeCells count="42">
    <mergeCell ref="A254:B258"/>
    <mergeCell ref="A259:B263"/>
    <mergeCell ref="B334:C335"/>
    <mergeCell ref="H231:H233"/>
    <mergeCell ref="A234:B238"/>
    <mergeCell ref="A239:B243"/>
    <mergeCell ref="A244:B248"/>
    <mergeCell ref="A249:B253"/>
    <mergeCell ref="A231:B233"/>
    <mergeCell ref="C231:C233"/>
    <mergeCell ref="D231:D233"/>
    <mergeCell ref="E231:E233"/>
    <mergeCell ref="F231:F233"/>
    <mergeCell ref="G231:G233"/>
    <mergeCell ref="B220:C221"/>
    <mergeCell ref="E118:E120"/>
    <mergeCell ref="F118:F120"/>
    <mergeCell ref="G118:G120"/>
    <mergeCell ref="H118:H120"/>
    <mergeCell ref="A121:B125"/>
    <mergeCell ref="D118:D120"/>
    <mergeCell ref="A126:B130"/>
    <mergeCell ref="A131:B135"/>
    <mergeCell ref="A136:B140"/>
    <mergeCell ref="A141:B145"/>
    <mergeCell ref="A146:B150"/>
    <mergeCell ref="A28:B32"/>
    <mergeCell ref="A33:B37"/>
    <mergeCell ref="B107:C108"/>
    <mergeCell ref="A118:B120"/>
    <mergeCell ref="C118:C120"/>
    <mergeCell ref="H5:H7"/>
    <mergeCell ref="A8:B12"/>
    <mergeCell ref="A13:B17"/>
    <mergeCell ref="A18:B22"/>
    <mergeCell ref="A23:B27"/>
    <mergeCell ref="A5:B7"/>
    <mergeCell ref="C5:C7"/>
    <mergeCell ref="D5:D7"/>
    <mergeCell ref="E5:E7"/>
    <mergeCell ref="F5:F7"/>
    <mergeCell ref="G5:G7"/>
  </mergeCells>
  <phoneticPr fontId="6"/>
  <pageMargins left="0.55118110236220474" right="0.39370078740157483" top="0.78740157480314965" bottom="0.78740157480314965" header="0.39370078740157483" footer="0.43307086614173229"/>
  <pageSetup paperSize="9" scale="89" orientation="portrait" verticalDpi="300" r:id="rId1"/>
  <headerFooter alignWithMargins="0"/>
  <rowBreaks count="3" manualBreakCount="3">
    <brk id="113" max="8" man="1"/>
    <brk id="226" max="8" man="1"/>
    <brk id="2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showGridLines="0" topLeftCell="A321" zoomScaleNormal="100" workbookViewId="0">
      <selection activeCell="A327" sqref="A327"/>
    </sheetView>
  </sheetViews>
  <sheetFormatPr defaultRowHeight="14.25" x14ac:dyDescent="0.15"/>
  <cols>
    <col min="1" max="1" width="2.5" style="1" customWidth="1"/>
    <col min="2" max="2" width="14.5" style="1" customWidth="1"/>
    <col min="3" max="3" width="11.5" style="1" customWidth="1"/>
    <col min="4" max="4" width="9.625" style="1" customWidth="1"/>
    <col min="5" max="5" width="9.25" style="1" customWidth="1"/>
    <col min="6" max="6" width="9.375" style="1" customWidth="1"/>
    <col min="7" max="7" width="11.125" style="1" customWidth="1"/>
    <col min="8" max="8" width="10.25" style="1" customWidth="1"/>
    <col min="9" max="9" width="12.25" style="1" customWidth="1"/>
    <col min="10" max="10" width="14.875" style="1" customWidth="1"/>
    <col min="11" max="16384" width="9" style="1"/>
  </cols>
  <sheetData>
    <row r="1" spans="1:10" ht="13.5" customHeight="1" x14ac:dyDescent="0.15">
      <c r="A1" s="3" t="s">
        <v>0</v>
      </c>
      <c r="B1" s="3"/>
      <c r="H1" s="1" t="s">
        <v>49</v>
      </c>
      <c r="J1" s="19" t="s">
        <v>36</v>
      </c>
    </row>
    <row r="2" spans="1:10" ht="13.5" customHeight="1" x14ac:dyDescent="0.15">
      <c r="A2" s="3"/>
      <c r="B2" s="3"/>
      <c r="J2" s="18">
        <v>10.27</v>
      </c>
    </row>
    <row r="3" spans="1:10" ht="13.5" customHeight="1" x14ac:dyDescent="0.15">
      <c r="A3" s="1" t="s">
        <v>4</v>
      </c>
    </row>
    <row r="4" spans="1:10" ht="13.5" customHeight="1" x14ac:dyDescent="0.15">
      <c r="A4" s="1" t="s">
        <v>26</v>
      </c>
    </row>
    <row r="5" spans="1:10" ht="15.75" customHeight="1" x14ac:dyDescent="0.15">
      <c r="A5" s="34" t="s">
        <v>1</v>
      </c>
      <c r="B5" s="35"/>
      <c r="C5" s="40" t="s">
        <v>2</v>
      </c>
      <c r="D5" s="40" t="s">
        <v>3</v>
      </c>
      <c r="E5" s="25" t="s">
        <v>10</v>
      </c>
      <c r="F5" s="25" t="s">
        <v>50</v>
      </c>
      <c r="G5" s="25" t="s">
        <v>51</v>
      </c>
      <c r="H5" s="25" t="s">
        <v>73</v>
      </c>
    </row>
    <row r="6" spans="1:10" ht="15.75" customHeight="1" x14ac:dyDescent="0.15">
      <c r="A6" s="36"/>
      <c r="B6" s="37"/>
      <c r="C6" s="41"/>
      <c r="D6" s="41"/>
      <c r="E6" s="41"/>
      <c r="F6" s="26"/>
      <c r="G6" s="26"/>
      <c r="H6" s="26"/>
    </row>
    <row r="7" spans="1:10" ht="16.5" customHeight="1" x14ac:dyDescent="0.15">
      <c r="A7" s="38"/>
      <c r="B7" s="39"/>
      <c r="C7" s="42"/>
      <c r="D7" s="42"/>
      <c r="E7" s="42"/>
      <c r="F7" s="27"/>
      <c r="G7" s="27"/>
      <c r="H7" s="27"/>
    </row>
    <row r="8" spans="1:10" ht="13.5" customHeight="1" x14ac:dyDescent="0.15">
      <c r="A8" s="28" t="s">
        <v>57</v>
      </c>
      <c r="B8" s="29"/>
      <c r="C8" s="2" t="s">
        <v>16</v>
      </c>
      <c r="D8" s="4">
        <v>368</v>
      </c>
      <c r="E8" s="4">
        <f>D8</f>
        <v>368</v>
      </c>
      <c r="F8" s="4">
        <f t="shared" ref="F8:F22" si="0">INT(E8*$J$2)-INT(0.9*INT(E8*$J$2))</f>
        <v>378</v>
      </c>
      <c r="G8" s="4">
        <f>INT(E8*$J$2)-INT(0.8*INT(E8*$J$2))</f>
        <v>756</v>
      </c>
      <c r="H8" s="4">
        <f>INT(E8*$J$2)-INT(0.7*INT(E8*$J$2))</f>
        <v>1134</v>
      </c>
    </row>
    <row r="9" spans="1:10" ht="13.5" customHeight="1" x14ac:dyDescent="0.15">
      <c r="A9" s="30"/>
      <c r="B9" s="31"/>
      <c r="C9" s="2" t="s">
        <v>17</v>
      </c>
      <c r="D9" s="4">
        <v>421</v>
      </c>
      <c r="E9" s="4">
        <f t="shared" ref="E9:E62" si="1">D9</f>
        <v>421</v>
      </c>
      <c r="F9" s="4">
        <f t="shared" si="0"/>
        <v>433</v>
      </c>
      <c r="G9" s="4">
        <f t="shared" ref="G9:G22" si="2">INT(E9*$J$2)-INT(0.8*INT(E9*$J$2))</f>
        <v>865</v>
      </c>
      <c r="H9" s="4">
        <f t="shared" ref="H9:H62" si="3">INT(E9*$J$2)-INT(0.7*INT(E9*$J$2))</f>
        <v>1297</v>
      </c>
    </row>
    <row r="10" spans="1:10" ht="13.5" customHeight="1" x14ac:dyDescent="0.15">
      <c r="A10" s="30"/>
      <c r="B10" s="31"/>
      <c r="C10" s="2" t="s">
        <v>18</v>
      </c>
      <c r="D10" s="4">
        <v>477</v>
      </c>
      <c r="E10" s="4">
        <f t="shared" si="1"/>
        <v>477</v>
      </c>
      <c r="F10" s="4">
        <f t="shared" si="0"/>
        <v>490</v>
      </c>
      <c r="G10" s="4">
        <f t="shared" si="2"/>
        <v>980</v>
      </c>
      <c r="H10" s="4">
        <f t="shared" si="3"/>
        <v>1470</v>
      </c>
    </row>
    <row r="11" spans="1:10" ht="13.5" customHeight="1" x14ac:dyDescent="0.15">
      <c r="A11" s="30"/>
      <c r="B11" s="31"/>
      <c r="C11" s="2" t="s">
        <v>19</v>
      </c>
      <c r="D11" s="4">
        <v>530</v>
      </c>
      <c r="E11" s="4">
        <f t="shared" si="1"/>
        <v>530</v>
      </c>
      <c r="F11" s="4">
        <f t="shared" si="0"/>
        <v>545</v>
      </c>
      <c r="G11" s="4">
        <f t="shared" si="2"/>
        <v>1089</v>
      </c>
      <c r="H11" s="4">
        <f t="shared" si="3"/>
        <v>1633</v>
      </c>
    </row>
    <row r="12" spans="1:10" ht="13.5" customHeight="1" x14ac:dyDescent="0.15">
      <c r="A12" s="32"/>
      <c r="B12" s="33"/>
      <c r="C12" s="2" t="s">
        <v>20</v>
      </c>
      <c r="D12" s="4">
        <v>585</v>
      </c>
      <c r="E12" s="4">
        <f t="shared" si="1"/>
        <v>585</v>
      </c>
      <c r="F12" s="4">
        <f t="shared" si="0"/>
        <v>601</v>
      </c>
      <c r="G12" s="4">
        <f t="shared" si="2"/>
        <v>1202</v>
      </c>
      <c r="H12" s="4">
        <f t="shared" si="3"/>
        <v>1803</v>
      </c>
    </row>
    <row r="13" spans="1:10" ht="13.5" customHeight="1" x14ac:dyDescent="0.15">
      <c r="A13" s="28" t="s">
        <v>58</v>
      </c>
      <c r="B13" s="29"/>
      <c r="C13" s="2" t="s">
        <v>16</v>
      </c>
      <c r="D13" s="4">
        <v>386</v>
      </c>
      <c r="E13" s="4">
        <f t="shared" si="1"/>
        <v>386</v>
      </c>
      <c r="F13" s="4">
        <f t="shared" si="0"/>
        <v>397</v>
      </c>
      <c r="G13" s="4">
        <f t="shared" si="2"/>
        <v>793</v>
      </c>
      <c r="H13" s="4">
        <f t="shared" si="3"/>
        <v>1190</v>
      </c>
    </row>
    <row r="14" spans="1:10" ht="13.5" customHeight="1" x14ac:dyDescent="0.15">
      <c r="A14" s="30"/>
      <c r="B14" s="31"/>
      <c r="C14" s="2" t="s">
        <v>17</v>
      </c>
      <c r="D14" s="4">
        <v>442</v>
      </c>
      <c r="E14" s="4">
        <f t="shared" si="1"/>
        <v>442</v>
      </c>
      <c r="F14" s="4">
        <f t="shared" si="0"/>
        <v>454</v>
      </c>
      <c r="G14" s="4">
        <f t="shared" si="2"/>
        <v>908</v>
      </c>
      <c r="H14" s="4">
        <f t="shared" si="3"/>
        <v>1362</v>
      </c>
    </row>
    <row r="15" spans="1:10" ht="13.5" customHeight="1" x14ac:dyDescent="0.15">
      <c r="A15" s="30"/>
      <c r="B15" s="31"/>
      <c r="C15" s="2" t="s">
        <v>18</v>
      </c>
      <c r="D15" s="4">
        <v>500</v>
      </c>
      <c r="E15" s="4">
        <f t="shared" si="1"/>
        <v>500</v>
      </c>
      <c r="F15" s="4">
        <f t="shared" si="0"/>
        <v>514</v>
      </c>
      <c r="G15" s="4">
        <f t="shared" si="2"/>
        <v>1027</v>
      </c>
      <c r="H15" s="4">
        <f t="shared" si="3"/>
        <v>1541</v>
      </c>
    </row>
    <row r="16" spans="1:10" ht="13.5" customHeight="1" x14ac:dyDescent="0.15">
      <c r="A16" s="30"/>
      <c r="B16" s="31"/>
      <c r="C16" s="2" t="s">
        <v>19</v>
      </c>
      <c r="D16" s="4">
        <v>557</v>
      </c>
      <c r="E16" s="4">
        <f t="shared" si="1"/>
        <v>557</v>
      </c>
      <c r="F16" s="4">
        <f t="shared" si="0"/>
        <v>572</v>
      </c>
      <c r="G16" s="4">
        <f t="shared" si="2"/>
        <v>1144</v>
      </c>
      <c r="H16" s="4">
        <f t="shared" si="3"/>
        <v>1716</v>
      </c>
    </row>
    <row r="17" spans="1:8" ht="13.5" customHeight="1" x14ac:dyDescent="0.15">
      <c r="A17" s="32"/>
      <c r="B17" s="33"/>
      <c r="C17" s="2" t="s">
        <v>20</v>
      </c>
      <c r="D17" s="4">
        <v>614</v>
      </c>
      <c r="E17" s="4">
        <f t="shared" si="1"/>
        <v>614</v>
      </c>
      <c r="F17" s="4">
        <f t="shared" si="0"/>
        <v>631</v>
      </c>
      <c r="G17" s="4">
        <f t="shared" si="2"/>
        <v>1261</v>
      </c>
      <c r="H17" s="4">
        <f t="shared" si="3"/>
        <v>1892</v>
      </c>
    </row>
    <row r="18" spans="1:8" ht="13.5" customHeight="1" x14ac:dyDescent="0.15">
      <c r="A18" s="28" t="s">
        <v>59</v>
      </c>
      <c r="B18" s="29"/>
      <c r="C18" s="2" t="s">
        <v>16</v>
      </c>
      <c r="D18" s="4">
        <v>567</v>
      </c>
      <c r="E18" s="4">
        <f t="shared" si="1"/>
        <v>567</v>
      </c>
      <c r="F18" s="4">
        <f t="shared" si="0"/>
        <v>583</v>
      </c>
      <c r="G18" s="4">
        <f t="shared" si="2"/>
        <v>1165</v>
      </c>
      <c r="H18" s="4">
        <f t="shared" si="3"/>
        <v>1747</v>
      </c>
    </row>
    <row r="19" spans="1:8" ht="13.5" customHeight="1" x14ac:dyDescent="0.15">
      <c r="A19" s="30"/>
      <c r="B19" s="31"/>
      <c r="C19" s="2" t="s">
        <v>17</v>
      </c>
      <c r="D19" s="4">
        <v>670</v>
      </c>
      <c r="E19" s="4">
        <f t="shared" si="1"/>
        <v>670</v>
      </c>
      <c r="F19" s="4">
        <f t="shared" si="0"/>
        <v>688</v>
      </c>
      <c r="G19" s="4">
        <f t="shared" si="2"/>
        <v>1376</v>
      </c>
      <c r="H19" s="4">
        <f t="shared" si="3"/>
        <v>2064</v>
      </c>
    </row>
    <row r="20" spans="1:8" ht="13.5" customHeight="1" x14ac:dyDescent="0.15">
      <c r="A20" s="30"/>
      <c r="B20" s="31"/>
      <c r="C20" s="2" t="s">
        <v>18</v>
      </c>
      <c r="D20" s="4">
        <v>773</v>
      </c>
      <c r="E20" s="4">
        <f t="shared" si="1"/>
        <v>773</v>
      </c>
      <c r="F20" s="4">
        <f t="shared" si="0"/>
        <v>794</v>
      </c>
      <c r="G20" s="4">
        <f t="shared" si="2"/>
        <v>1588</v>
      </c>
      <c r="H20" s="4">
        <f t="shared" si="3"/>
        <v>2382</v>
      </c>
    </row>
    <row r="21" spans="1:8" ht="13.5" customHeight="1" x14ac:dyDescent="0.15">
      <c r="A21" s="30"/>
      <c r="B21" s="31"/>
      <c r="C21" s="2" t="s">
        <v>19</v>
      </c>
      <c r="D21" s="4">
        <v>876</v>
      </c>
      <c r="E21" s="4">
        <f t="shared" si="1"/>
        <v>876</v>
      </c>
      <c r="F21" s="4">
        <f t="shared" si="0"/>
        <v>900</v>
      </c>
      <c r="G21" s="4">
        <f t="shared" si="2"/>
        <v>1800</v>
      </c>
      <c r="H21" s="4">
        <f t="shared" si="3"/>
        <v>2699</v>
      </c>
    </row>
    <row r="22" spans="1:8" ht="13.5" customHeight="1" x14ac:dyDescent="0.15">
      <c r="A22" s="32"/>
      <c r="B22" s="33"/>
      <c r="C22" s="2" t="s">
        <v>20</v>
      </c>
      <c r="D22" s="4">
        <v>979</v>
      </c>
      <c r="E22" s="4">
        <f t="shared" si="1"/>
        <v>979</v>
      </c>
      <c r="F22" s="4">
        <f t="shared" si="0"/>
        <v>1006</v>
      </c>
      <c r="G22" s="4">
        <f t="shared" si="2"/>
        <v>2011</v>
      </c>
      <c r="H22" s="4">
        <f t="shared" si="3"/>
        <v>3017</v>
      </c>
    </row>
    <row r="23" spans="1:8" ht="13.5" customHeight="1" x14ac:dyDescent="0.15">
      <c r="A23" s="28" t="s">
        <v>60</v>
      </c>
      <c r="B23" s="29"/>
      <c r="C23" s="2" t="s">
        <v>16</v>
      </c>
      <c r="D23" s="4">
        <v>581</v>
      </c>
      <c r="E23" s="4">
        <f t="shared" si="1"/>
        <v>581</v>
      </c>
      <c r="F23" s="4">
        <f t="shared" ref="F23:F62" si="4">INT(E23*$J$2)-INT(0.9*INT(E23*$J$2))</f>
        <v>597</v>
      </c>
      <c r="G23" s="4">
        <f>INT(E23*$J$2)-INT(0.8*INT(E23*$J$2))</f>
        <v>1194</v>
      </c>
      <c r="H23" s="4">
        <f t="shared" si="3"/>
        <v>1790</v>
      </c>
    </row>
    <row r="24" spans="1:8" ht="13.5" customHeight="1" x14ac:dyDescent="0.15">
      <c r="A24" s="30"/>
      <c r="B24" s="31"/>
      <c r="C24" s="2" t="s">
        <v>17</v>
      </c>
      <c r="D24" s="4">
        <v>686</v>
      </c>
      <c r="E24" s="4">
        <f t="shared" si="1"/>
        <v>686</v>
      </c>
      <c r="F24" s="4">
        <f t="shared" si="4"/>
        <v>705</v>
      </c>
      <c r="G24" s="4">
        <f t="shared" ref="G24:G62" si="5">INT(E24*$J$2)-INT(0.8*INT(E24*$J$2))</f>
        <v>1409</v>
      </c>
      <c r="H24" s="4">
        <f t="shared" si="3"/>
        <v>2114</v>
      </c>
    </row>
    <row r="25" spans="1:8" ht="13.5" customHeight="1" x14ac:dyDescent="0.15">
      <c r="A25" s="30"/>
      <c r="B25" s="31"/>
      <c r="C25" s="2" t="s">
        <v>18</v>
      </c>
      <c r="D25" s="4">
        <v>792</v>
      </c>
      <c r="E25" s="4">
        <f t="shared" si="1"/>
        <v>792</v>
      </c>
      <c r="F25" s="4">
        <f t="shared" si="4"/>
        <v>814</v>
      </c>
      <c r="G25" s="4">
        <f t="shared" si="5"/>
        <v>1627</v>
      </c>
      <c r="H25" s="4">
        <f t="shared" si="3"/>
        <v>2440</v>
      </c>
    </row>
    <row r="26" spans="1:8" ht="13.5" customHeight="1" x14ac:dyDescent="0.15">
      <c r="A26" s="30"/>
      <c r="B26" s="31"/>
      <c r="C26" s="2" t="s">
        <v>19</v>
      </c>
      <c r="D26" s="4">
        <v>897</v>
      </c>
      <c r="E26" s="4">
        <f t="shared" si="1"/>
        <v>897</v>
      </c>
      <c r="F26" s="4">
        <f t="shared" si="4"/>
        <v>922</v>
      </c>
      <c r="G26" s="4">
        <f t="shared" si="5"/>
        <v>1843</v>
      </c>
      <c r="H26" s="4">
        <f t="shared" si="3"/>
        <v>2764</v>
      </c>
    </row>
    <row r="27" spans="1:8" ht="13.5" customHeight="1" x14ac:dyDescent="0.15">
      <c r="A27" s="32"/>
      <c r="B27" s="33"/>
      <c r="C27" s="2" t="s">
        <v>20</v>
      </c>
      <c r="D27" s="4">
        <v>1003</v>
      </c>
      <c r="E27" s="4">
        <f t="shared" si="1"/>
        <v>1003</v>
      </c>
      <c r="F27" s="4">
        <f t="shared" si="4"/>
        <v>1030</v>
      </c>
      <c r="G27" s="4">
        <f t="shared" si="5"/>
        <v>2060</v>
      </c>
      <c r="H27" s="4">
        <f t="shared" si="3"/>
        <v>3090</v>
      </c>
    </row>
    <row r="28" spans="1:8" ht="13.5" customHeight="1" x14ac:dyDescent="0.15">
      <c r="A28" s="28" t="s">
        <v>61</v>
      </c>
      <c r="B28" s="29"/>
      <c r="C28" s="2" t="s">
        <v>16</v>
      </c>
      <c r="D28" s="4">
        <v>655</v>
      </c>
      <c r="E28" s="4">
        <f t="shared" si="1"/>
        <v>655</v>
      </c>
      <c r="F28" s="4">
        <f t="shared" si="4"/>
        <v>673</v>
      </c>
      <c r="G28" s="4">
        <f t="shared" si="5"/>
        <v>1346</v>
      </c>
      <c r="H28" s="4">
        <f t="shared" si="3"/>
        <v>2018</v>
      </c>
    </row>
    <row r="29" spans="1:8" ht="13.5" customHeight="1" x14ac:dyDescent="0.15">
      <c r="A29" s="30"/>
      <c r="B29" s="31"/>
      <c r="C29" s="2" t="s">
        <v>17</v>
      </c>
      <c r="D29" s="4">
        <v>773</v>
      </c>
      <c r="E29" s="4">
        <f t="shared" si="1"/>
        <v>773</v>
      </c>
      <c r="F29" s="4">
        <f t="shared" si="4"/>
        <v>794</v>
      </c>
      <c r="G29" s="4">
        <f t="shared" si="5"/>
        <v>1588</v>
      </c>
      <c r="H29" s="4">
        <f t="shared" si="3"/>
        <v>2382</v>
      </c>
    </row>
    <row r="30" spans="1:8" ht="13.5" customHeight="1" x14ac:dyDescent="0.15">
      <c r="A30" s="30"/>
      <c r="B30" s="31"/>
      <c r="C30" s="2" t="s">
        <v>18</v>
      </c>
      <c r="D30" s="4">
        <v>896</v>
      </c>
      <c r="E30" s="4">
        <f t="shared" si="1"/>
        <v>896</v>
      </c>
      <c r="F30" s="4">
        <f t="shared" si="4"/>
        <v>921</v>
      </c>
      <c r="G30" s="4">
        <f t="shared" si="5"/>
        <v>1841</v>
      </c>
      <c r="H30" s="4">
        <f t="shared" si="3"/>
        <v>2761</v>
      </c>
    </row>
    <row r="31" spans="1:8" ht="13.5" customHeight="1" x14ac:dyDescent="0.15">
      <c r="A31" s="30"/>
      <c r="B31" s="31"/>
      <c r="C31" s="2" t="s">
        <v>19</v>
      </c>
      <c r="D31" s="4">
        <v>1018</v>
      </c>
      <c r="E31" s="4">
        <f t="shared" si="1"/>
        <v>1018</v>
      </c>
      <c r="F31" s="4">
        <f t="shared" si="4"/>
        <v>1046</v>
      </c>
      <c r="G31" s="4">
        <f t="shared" si="5"/>
        <v>2091</v>
      </c>
      <c r="H31" s="4">
        <f t="shared" si="3"/>
        <v>3137</v>
      </c>
    </row>
    <row r="32" spans="1:8" ht="13.5" customHeight="1" x14ac:dyDescent="0.15">
      <c r="A32" s="32"/>
      <c r="B32" s="33"/>
      <c r="C32" s="2" t="s">
        <v>20</v>
      </c>
      <c r="D32" s="4">
        <v>1142</v>
      </c>
      <c r="E32" s="4">
        <f t="shared" si="1"/>
        <v>1142</v>
      </c>
      <c r="F32" s="4">
        <f t="shared" si="4"/>
        <v>1173</v>
      </c>
      <c r="G32" s="4">
        <f t="shared" si="5"/>
        <v>2346</v>
      </c>
      <c r="H32" s="4">
        <f t="shared" si="3"/>
        <v>3519</v>
      </c>
    </row>
    <row r="33" spans="1:9" ht="13.5" customHeight="1" x14ac:dyDescent="0.15">
      <c r="A33" s="28" t="s">
        <v>62</v>
      </c>
      <c r="B33" s="29"/>
      <c r="C33" s="2" t="s">
        <v>16</v>
      </c>
      <c r="D33" s="4">
        <v>666</v>
      </c>
      <c r="E33" s="4">
        <f t="shared" si="1"/>
        <v>666</v>
      </c>
      <c r="F33" s="4">
        <f t="shared" si="4"/>
        <v>684</v>
      </c>
      <c r="G33" s="4">
        <f t="shared" si="5"/>
        <v>1368</v>
      </c>
      <c r="H33" s="4">
        <f t="shared" si="3"/>
        <v>2052</v>
      </c>
    </row>
    <row r="34" spans="1:9" ht="13.5" customHeight="1" x14ac:dyDescent="0.15">
      <c r="A34" s="30"/>
      <c r="B34" s="31"/>
      <c r="C34" s="2" t="s">
        <v>17</v>
      </c>
      <c r="D34" s="4">
        <v>787</v>
      </c>
      <c r="E34" s="4">
        <f t="shared" si="1"/>
        <v>787</v>
      </c>
      <c r="F34" s="4">
        <f t="shared" si="4"/>
        <v>809</v>
      </c>
      <c r="G34" s="4">
        <f t="shared" si="5"/>
        <v>1617</v>
      </c>
      <c r="H34" s="4">
        <f t="shared" si="3"/>
        <v>2425</v>
      </c>
    </row>
    <row r="35" spans="1:9" ht="13.5" customHeight="1" x14ac:dyDescent="0.15">
      <c r="A35" s="30"/>
      <c r="B35" s="31"/>
      <c r="C35" s="2" t="s">
        <v>18</v>
      </c>
      <c r="D35" s="4">
        <v>911</v>
      </c>
      <c r="E35" s="4">
        <f t="shared" si="1"/>
        <v>911</v>
      </c>
      <c r="F35" s="4">
        <f t="shared" si="4"/>
        <v>936</v>
      </c>
      <c r="G35" s="4">
        <f t="shared" si="5"/>
        <v>1871</v>
      </c>
      <c r="H35" s="4">
        <f t="shared" si="3"/>
        <v>2807</v>
      </c>
    </row>
    <row r="36" spans="1:9" ht="13.5" customHeight="1" x14ac:dyDescent="0.15">
      <c r="A36" s="30"/>
      <c r="B36" s="31"/>
      <c r="C36" s="2" t="s">
        <v>19</v>
      </c>
      <c r="D36" s="4">
        <v>1036</v>
      </c>
      <c r="E36" s="4">
        <f t="shared" si="1"/>
        <v>1036</v>
      </c>
      <c r="F36" s="4">
        <f t="shared" si="4"/>
        <v>1064</v>
      </c>
      <c r="G36" s="4">
        <f t="shared" si="5"/>
        <v>2128</v>
      </c>
      <c r="H36" s="4">
        <f t="shared" si="3"/>
        <v>3192</v>
      </c>
    </row>
    <row r="37" spans="1:9" ht="13.5" customHeight="1" x14ac:dyDescent="0.15">
      <c r="A37" s="32"/>
      <c r="B37" s="33"/>
      <c r="C37" s="2" t="s">
        <v>20</v>
      </c>
      <c r="D37" s="4">
        <v>1162</v>
      </c>
      <c r="E37" s="4">
        <f t="shared" si="1"/>
        <v>1162</v>
      </c>
      <c r="F37" s="4">
        <f t="shared" si="4"/>
        <v>1194</v>
      </c>
      <c r="G37" s="4">
        <f t="shared" si="5"/>
        <v>2387</v>
      </c>
      <c r="H37" s="4">
        <f t="shared" si="3"/>
        <v>3580</v>
      </c>
    </row>
    <row r="38" spans="1:9" ht="13.5" customHeight="1" x14ac:dyDescent="0.15">
      <c r="A38" s="7" t="s">
        <v>21</v>
      </c>
      <c r="B38" s="5"/>
      <c r="C38" s="2" t="s">
        <v>16</v>
      </c>
      <c r="D38" s="4">
        <f>D33+$I$39</f>
        <v>716</v>
      </c>
      <c r="E38" s="4">
        <f t="shared" si="1"/>
        <v>716</v>
      </c>
      <c r="F38" s="4">
        <f t="shared" si="4"/>
        <v>736</v>
      </c>
      <c r="G38" s="4">
        <f t="shared" si="5"/>
        <v>1471</v>
      </c>
      <c r="H38" s="4">
        <f t="shared" si="3"/>
        <v>2206</v>
      </c>
      <c r="I38" s="19" t="s">
        <v>41</v>
      </c>
    </row>
    <row r="39" spans="1:9" ht="13.5" customHeight="1" x14ac:dyDescent="0.15">
      <c r="A39" s="9" t="s">
        <v>22</v>
      </c>
      <c r="B39" s="5"/>
      <c r="C39" s="2" t="s">
        <v>17</v>
      </c>
      <c r="D39" s="4">
        <f>D34+$I$39</f>
        <v>837</v>
      </c>
      <c r="E39" s="4">
        <f t="shared" si="1"/>
        <v>837</v>
      </c>
      <c r="F39" s="4">
        <f t="shared" si="4"/>
        <v>860</v>
      </c>
      <c r="G39" s="4">
        <f t="shared" si="5"/>
        <v>1719</v>
      </c>
      <c r="H39" s="4">
        <f t="shared" si="3"/>
        <v>2579</v>
      </c>
      <c r="I39" s="1">
        <v>50</v>
      </c>
    </row>
    <row r="40" spans="1:9" ht="13.5" customHeight="1" x14ac:dyDescent="0.15">
      <c r="A40" s="9" t="s">
        <v>23</v>
      </c>
      <c r="B40" s="5"/>
      <c r="C40" s="2" t="s">
        <v>18</v>
      </c>
      <c r="D40" s="4">
        <f>D35+$I$39</f>
        <v>961</v>
      </c>
      <c r="E40" s="4">
        <f t="shared" si="1"/>
        <v>961</v>
      </c>
      <c r="F40" s="4">
        <f t="shared" si="4"/>
        <v>987</v>
      </c>
      <c r="G40" s="4">
        <f t="shared" si="5"/>
        <v>1974</v>
      </c>
      <c r="H40" s="4">
        <f t="shared" si="3"/>
        <v>2961</v>
      </c>
    </row>
    <row r="41" spans="1:9" ht="13.5" customHeight="1" x14ac:dyDescent="0.15">
      <c r="A41" s="8" t="s">
        <v>24</v>
      </c>
      <c r="B41" s="5"/>
      <c r="C41" s="2" t="s">
        <v>19</v>
      </c>
      <c r="D41" s="4">
        <f>D36+$I$39</f>
        <v>1086</v>
      </c>
      <c r="E41" s="4">
        <f t="shared" si="1"/>
        <v>1086</v>
      </c>
      <c r="F41" s="4">
        <f t="shared" si="4"/>
        <v>1116</v>
      </c>
      <c r="G41" s="4">
        <f t="shared" si="5"/>
        <v>2231</v>
      </c>
      <c r="H41" s="4">
        <f t="shared" si="3"/>
        <v>3346</v>
      </c>
    </row>
    <row r="42" spans="1:9" ht="13.5" customHeight="1" x14ac:dyDescent="0.15">
      <c r="A42" s="14" t="s">
        <v>25</v>
      </c>
      <c r="B42" s="6"/>
      <c r="C42" s="2" t="s">
        <v>20</v>
      </c>
      <c r="D42" s="4">
        <f>D37+$I$39</f>
        <v>1212</v>
      </c>
      <c r="E42" s="4">
        <f t="shared" si="1"/>
        <v>1212</v>
      </c>
      <c r="F42" s="4">
        <f t="shared" si="4"/>
        <v>1245</v>
      </c>
      <c r="G42" s="4">
        <f t="shared" si="5"/>
        <v>2490</v>
      </c>
      <c r="H42" s="4">
        <f t="shared" si="3"/>
        <v>3735</v>
      </c>
    </row>
    <row r="43" spans="1:9" ht="13.5" customHeight="1" x14ac:dyDescent="0.15">
      <c r="A43" s="7" t="s">
        <v>21</v>
      </c>
      <c r="B43" s="5"/>
      <c r="C43" s="2" t="s">
        <v>16</v>
      </c>
      <c r="D43" s="4">
        <f>D33+$I$44</f>
        <v>766</v>
      </c>
      <c r="E43" s="4">
        <f t="shared" si="1"/>
        <v>766</v>
      </c>
      <c r="F43" s="4">
        <f t="shared" si="4"/>
        <v>787</v>
      </c>
      <c r="G43" s="4">
        <f t="shared" si="5"/>
        <v>1574</v>
      </c>
      <c r="H43" s="4">
        <f t="shared" si="3"/>
        <v>2360</v>
      </c>
      <c r="I43" s="19" t="s">
        <v>41</v>
      </c>
    </row>
    <row r="44" spans="1:9" ht="13.5" customHeight="1" x14ac:dyDescent="0.15">
      <c r="A44" s="9" t="s">
        <v>22</v>
      </c>
      <c r="B44" s="5"/>
      <c r="C44" s="2" t="s">
        <v>17</v>
      </c>
      <c r="D44" s="4">
        <f>D34+$I$44</f>
        <v>887</v>
      </c>
      <c r="E44" s="4">
        <f t="shared" si="1"/>
        <v>887</v>
      </c>
      <c r="F44" s="4">
        <f t="shared" si="4"/>
        <v>911</v>
      </c>
      <c r="G44" s="4">
        <f t="shared" si="5"/>
        <v>1822</v>
      </c>
      <c r="H44" s="4">
        <f t="shared" si="3"/>
        <v>2733</v>
      </c>
      <c r="I44" s="1">
        <v>100</v>
      </c>
    </row>
    <row r="45" spans="1:9" ht="13.5" customHeight="1" x14ac:dyDescent="0.15">
      <c r="A45" s="9" t="s">
        <v>23</v>
      </c>
      <c r="B45" s="5"/>
      <c r="C45" s="2" t="s">
        <v>18</v>
      </c>
      <c r="D45" s="4">
        <f>D35+$I$44</f>
        <v>1011</v>
      </c>
      <c r="E45" s="4">
        <f t="shared" si="1"/>
        <v>1011</v>
      </c>
      <c r="F45" s="4">
        <f t="shared" si="4"/>
        <v>1039</v>
      </c>
      <c r="G45" s="4">
        <f t="shared" si="5"/>
        <v>2077</v>
      </c>
      <c r="H45" s="4">
        <f t="shared" si="3"/>
        <v>3115</v>
      </c>
    </row>
    <row r="46" spans="1:9" ht="13.5" customHeight="1" x14ac:dyDescent="0.15">
      <c r="A46" s="8" t="s">
        <v>31</v>
      </c>
      <c r="B46" s="5"/>
      <c r="C46" s="2" t="s">
        <v>19</v>
      </c>
      <c r="D46" s="4">
        <f>D36+$I$44</f>
        <v>1136</v>
      </c>
      <c r="E46" s="4">
        <f t="shared" si="1"/>
        <v>1136</v>
      </c>
      <c r="F46" s="4">
        <f t="shared" si="4"/>
        <v>1167</v>
      </c>
      <c r="G46" s="4">
        <f t="shared" si="5"/>
        <v>2334</v>
      </c>
      <c r="H46" s="4">
        <f t="shared" si="3"/>
        <v>3500</v>
      </c>
    </row>
    <row r="47" spans="1:9" ht="13.5" customHeight="1" x14ac:dyDescent="0.15">
      <c r="A47" s="14" t="s">
        <v>32</v>
      </c>
      <c r="B47" s="6"/>
      <c r="C47" s="2" t="s">
        <v>20</v>
      </c>
      <c r="D47" s="4">
        <f>D37+$I$44</f>
        <v>1262</v>
      </c>
      <c r="E47" s="4">
        <f t="shared" si="1"/>
        <v>1262</v>
      </c>
      <c r="F47" s="4">
        <f t="shared" si="4"/>
        <v>1296</v>
      </c>
      <c r="G47" s="4">
        <f t="shared" si="5"/>
        <v>2592</v>
      </c>
      <c r="H47" s="4">
        <f t="shared" si="3"/>
        <v>3888</v>
      </c>
    </row>
    <row r="48" spans="1:9" ht="13.5" customHeight="1" x14ac:dyDescent="0.15">
      <c r="A48" s="7" t="s">
        <v>21</v>
      </c>
      <c r="B48" s="5"/>
      <c r="C48" s="2" t="s">
        <v>16</v>
      </c>
      <c r="D48" s="4">
        <f>D33+$I$49</f>
        <v>816</v>
      </c>
      <c r="E48" s="4">
        <f t="shared" si="1"/>
        <v>816</v>
      </c>
      <c r="F48" s="4">
        <f t="shared" si="4"/>
        <v>838</v>
      </c>
      <c r="G48" s="4">
        <f t="shared" si="5"/>
        <v>1676</v>
      </c>
      <c r="H48" s="4">
        <f t="shared" si="3"/>
        <v>2514</v>
      </c>
      <c r="I48" s="19" t="s">
        <v>41</v>
      </c>
    </row>
    <row r="49" spans="1:10" ht="13.5" customHeight="1" x14ac:dyDescent="0.15">
      <c r="A49" s="9" t="s">
        <v>22</v>
      </c>
      <c r="B49" s="5"/>
      <c r="C49" s="2" t="s">
        <v>17</v>
      </c>
      <c r="D49" s="4">
        <f>D34+$I$49</f>
        <v>937</v>
      </c>
      <c r="E49" s="4">
        <f t="shared" si="1"/>
        <v>937</v>
      </c>
      <c r="F49" s="4">
        <f t="shared" si="4"/>
        <v>963</v>
      </c>
      <c r="G49" s="4">
        <f t="shared" si="5"/>
        <v>1925</v>
      </c>
      <c r="H49" s="4">
        <f t="shared" si="3"/>
        <v>2887</v>
      </c>
      <c r="I49" s="1">
        <v>150</v>
      </c>
    </row>
    <row r="50" spans="1:10" ht="13.5" customHeight="1" x14ac:dyDescent="0.15">
      <c r="A50" s="9" t="s">
        <v>23</v>
      </c>
      <c r="B50" s="5"/>
      <c r="C50" s="2" t="s">
        <v>18</v>
      </c>
      <c r="D50" s="4">
        <f>D35+$I$49</f>
        <v>1061</v>
      </c>
      <c r="E50" s="4">
        <f t="shared" si="1"/>
        <v>1061</v>
      </c>
      <c r="F50" s="4">
        <f t="shared" si="4"/>
        <v>1090</v>
      </c>
      <c r="G50" s="4">
        <f t="shared" si="5"/>
        <v>2180</v>
      </c>
      <c r="H50" s="4">
        <f t="shared" si="3"/>
        <v>3269</v>
      </c>
    </row>
    <row r="51" spans="1:10" ht="13.5" customHeight="1" x14ac:dyDescent="0.15">
      <c r="A51" s="8" t="s">
        <v>33</v>
      </c>
      <c r="B51" s="5"/>
      <c r="C51" s="2" t="s">
        <v>19</v>
      </c>
      <c r="D51" s="4">
        <f>D36+$I$49</f>
        <v>1186</v>
      </c>
      <c r="E51" s="4">
        <f t="shared" si="1"/>
        <v>1186</v>
      </c>
      <c r="F51" s="4">
        <f t="shared" si="4"/>
        <v>1218</v>
      </c>
      <c r="G51" s="4">
        <f t="shared" si="5"/>
        <v>2436</v>
      </c>
      <c r="H51" s="4">
        <f t="shared" si="3"/>
        <v>3654</v>
      </c>
    </row>
    <row r="52" spans="1:10" ht="13.5" customHeight="1" x14ac:dyDescent="0.15">
      <c r="A52" s="14" t="s">
        <v>34</v>
      </c>
      <c r="B52" s="6"/>
      <c r="C52" s="2" t="s">
        <v>20</v>
      </c>
      <c r="D52" s="16">
        <f>D37+$I$49</f>
        <v>1312</v>
      </c>
      <c r="E52" s="4">
        <f t="shared" si="1"/>
        <v>1312</v>
      </c>
      <c r="F52" s="4">
        <f t="shared" si="4"/>
        <v>1348</v>
      </c>
      <c r="G52" s="4">
        <f t="shared" si="5"/>
        <v>2695</v>
      </c>
      <c r="H52" s="4">
        <f t="shared" si="3"/>
        <v>4043</v>
      </c>
    </row>
    <row r="53" spans="1:10" ht="13.5" customHeight="1" x14ac:dyDescent="0.15">
      <c r="A53" s="7" t="s">
        <v>21</v>
      </c>
      <c r="B53" s="5"/>
      <c r="C53" s="2" t="s">
        <v>16</v>
      </c>
      <c r="D53" s="16">
        <f>D33+$I$54</f>
        <v>866</v>
      </c>
      <c r="E53" s="4">
        <f t="shared" si="1"/>
        <v>866</v>
      </c>
      <c r="F53" s="4">
        <f t="shared" si="4"/>
        <v>890</v>
      </c>
      <c r="G53" s="4">
        <f t="shared" si="5"/>
        <v>1779</v>
      </c>
      <c r="H53" s="4">
        <f t="shared" si="3"/>
        <v>2668</v>
      </c>
      <c r="I53" s="19" t="s">
        <v>41</v>
      </c>
    </row>
    <row r="54" spans="1:10" ht="13.5" customHeight="1" x14ac:dyDescent="0.15">
      <c r="A54" s="9" t="s">
        <v>22</v>
      </c>
      <c r="B54" s="5"/>
      <c r="C54" s="2" t="s">
        <v>17</v>
      </c>
      <c r="D54" s="16">
        <f>D34+$I$54</f>
        <v>987</v>
      </c>
      <c r="E54" s="4">
        <f t="shared" si="1"/>
        <v>987</v>
      </c>
      <c r="F54" s="4">
        <f t="shared" si="4"/>
        <v>1014</v>
      </c>
      <c r="G54" s="4">
        <f t="shared" si="5"/>
        <v>2028</v>
      </c>
      <c r="H54" s="4">
        <f t="shared" si="3"/>
        <v>3041</v>
      </c>
      <c r="I54" s="1">
        <v>200</v>
      </c>
    </row>
    <row r="55" spans="1:10" ht="13.5" customHeight="1" x14ac:dyDescent="0.15">
      <c r="A55" s="9" t="s">
        <v>23</v>
      </c>
      <c r="B55" s="5"/>
      <c r="C55" s="2" t="s">
        <v>18</v>
      </c>
      <c r="D55" s="16">
        <f>D35+$I$54</f>
        <v>1111</v>
      </c>
      <c r="E55" s="4">
        <f t="shared" si="1"/>
        <v>1111</v>
      </c>
      <c r="F55" s="4">
        <f t="shared" si="4"/>
        <v>1141</v>
      </c>
      <c r="G55" s="4">
        <f t="shared" si="5"/>
        <v>2282</v>
      </c>
      <c r="H55" s="4">
        <f t="shared" si="3"/>
        <v>3423</v>
      </c>
    </row>
    <row r="56" spans="1:10" ht="13.5" customHeight="1" x14ac:dyDescent="0.15">
      <c r="A56" s="8" t="s">
        <v>37</v>
      </c>
      <c r="B56" s="5"/>
      <c r="C56" s="2" t="s">
        <v>19</v>
      </c>
      <c r="D56" s="16">
        <f>D36+$I$54</f>
        <v>1236</v>
      </c>
      <c r="E56" s="4">
        <f t="shared" si="1"/>
        <v>1236</v>
      </c>
      <c r="F56" s="4">
        <f t="shared" si="4"/>
        <v>1270</v>
      </c>
      <c r="G56" s="4">
        <f t="shared" si="5"/>
        <v>2539</v>
      </c>
      <c r="H56" s="4">
        <f t="shared" si="3"/>
        <v>3808</v>
      </c>
    </row>
    <row r="57" spans="1:10" ht="13.5" customHeight="1" x14ac:dyDescent="0.15">
      <c r="A57" s="14" t="s">
        <v>38</v>
      </c>
      <c r="B57" s="6"/>
      <c r="C57" s="2" t="s">
        <v>20</v>
      </c>
      <c r="D57" s="16">
        <f>D37+$I$54</f>
        <v>1362</v>
      </c>
      <c r="E57" s="4">
        <f t="shared" si="1"/>
        <v>1362</v>
      </c>
      <c r="F57" s="4">
        <f t="shared" si="4"/>
        <v>1399</v>
      </c>
      <c r="G57" s="4">
        <f t="shared" si="5"/>
        <v>2798</v>
      </c>
      <c r="H57" s="4">
        <f t="shared" si="3"/>
        <v>4197</v>
      </c>
    </row>
    <row r="58" spans="1:10" ht="13.5" customHeight="1" x14ac:dyDescent="0.15">
      <c r="A58" s="7" t="s">
        <v>21</v>
      </c>
      <c r="B58" s="5"/>
      <c r="C58" s="2" t="s">
        <v>16</v>
      </c>
      <c r="D58" s="16">
        <f>D33+$I$59</f>
        <v>916</v>
      </c>
      <c r="E58" s="4">
        <f t="shared" si="1"/>
        <v>916</v>
      </c>
      <c r="F58" s="4">
        <f t="shared" si="4"/>
        <v>941</v>
      </c>
      <c r="G58" s="4">
        <f t="shared" si="5"/>
        <v>1882</v>
      </c>
      <c r="H58" s="4">
        <f t="shared" si="3"/>
        <v>2823</v>
      </c>
      <c r="I58" s="19" t="s">
        <v>41</v>
      </c>
    </row>
    <row r="59" spans="1:10" ht="13.5" customHeight="1" x14ac:dyDescent="0.15">
      <c r="A59" s="9" t="s">
        <v>22</v>
      </c>
      <c r="B59" s="5"/>
      <c r="C59" s="2" t="s">
        <v>17</v>
      </c>
      <c r="D59" s="16">
        <f>D34+$I$59</f>
        <v>1037</v>
      </c>
      <c r="E59" s="4">
        <f t="shared" si="1"/>
        <v>1037</v>
      </c>
      <c r="F59" s="4">
        <f t="shared" si="4"/>
        <v>1065</v>
      </c>
      <c r="G59" s="4">
        <f t="shared" si="5"/>
        <v>2130</v>
      </c>
      <c r="H59" s="4">
        <f t="shared" si="3"/>
        <v>3195</v>
      </c>
      <c r="I59" s="1">
        <v>250</v>
      </c>
    </row>
    <row r="60" spans="1:10" ht="13.5" customHeight="1" x14ac:dyDescent="0.15">
      <c r="A60" s="9" t="s">
        <v>23</v>
      </c>
      <c r="B60" s="5"/>
      <c r="C60" s="2" t="s">
        <v>18</v>
      </c>
      <c r="D60" s="16">
        <f>D35+$I$59</f>
        <v>1161</v>
      </c>
      <c r="E60" s="4">
        <f t="shared" si="1"/>
        <v>1161</v>
      </c>
      <c r="F60" s="4">
        <f t="shared" si="4"/>
        <v>1193</v>
      </c>
      <c r="G60" s="4">
        <f t="shared" si="5"/>
        <v>2385</v>
      </c>
      <c r="H60" s="4">
        <f t="shared" si="3"/>
        <v>3577</v>
      </c>
    </row>
    <row r="61" spans="1:10" ht="13.5" customHeight="1" x14ac:dyDescent="0.15">
      <c r="A61" s="8" t="s">
        <v>39</v>
      </c>
      <c r="B61" s="5"/>
      <c r="C61" s="2" t="s">
        <v>19</v>
      </c>
      <c r="D61" s="16">
        <f>D36+$I$59</f>
        <v>1286</v>
      </c>
      <c r="E61" s="4">
        <f t="shared" si="1"/>
        <v>1286</v>
      </c>
      <c r="F61" s="4">
        <f t="shared" si="4"/>
        <v>1321</v>
      </c>
      <c r="G61" s="4">
        <f t="shared" si="5"/>
        <v>2642</v>
      </c>
      <c r="H61" s="4">
        <f t="shared" si="3"/>
        <v>3963</v>
      </c>
    </row>
    <row r="62" spans="1:10" ht="13.5" customHeight="1" x14ac:dyDescent="0.15">
      <c r="A62" s="14" t="s">
        <v>40</v>
      </c>
      <c r="B62" s="6"/>
      <c r="C62" s="2" t="s">
        <v>20</v>
      </c>
      <c r="D62" s="16">
        <f>D37+$I$59</f>
        <v>1412</v>
      </c>
      <c r="E62" s="4">
        <f t="shared" si="1"/>
        <v>1412</v>
      </c>
      <c r="F62" s="4">
        <f t="shared" si="4"/>
        <v>1451</v>
      </c>
      <c r="G62" s="4">
        <f t="shared" si="5"/>
        <v>2901</v>
      </c>
      <c r="H62" s="4">
        <f t="shared" si="3"/>
        <v>4351</v>
      </c>
    </row>
    <row r="63" spans="1:10" ht="13.5" customHeight="1" x14ac:dyDescent="0.15">
      <c r="A63" s="20" t="s">
        <v>47</v>
      </c>
      <c r="B63" s="21"/>
      <c r="C63" s="22"/>
      <c r="D63" s="17"/>
      <c r="E63" s="23"/>
      <c r="F63" s="17"/>
      <c r="G63" s="17"/>
    </row>
    <row r="64" spans="1:10" ht="13.5" customHeight="1" x14ac:dyDescent="0.15">
      <c r="A64" s="20" t="s">
        <v>48</v>
      </c>
      <c r="B64" s="21"/>
      <c r="C64" s="22"/>
      <c r="D64" s="17"/>
      <c r="E64" s="23"/>
      <c r="F64" s="17"/>
      <c r="G64" s="17"/>
      <c r="J64" s="1" t="s">
        <v>45</v>
      </c>
    </row>
    <row r="65" spans="1:10" ht="13.5" customHeight="1" x14ac:dyDescent="0.15">
      <c r="A65" s="1" t="s">
        <v>127</v>
      </c>
      <c r="F65" s="1" t="s">
        <v>64</v>
      </c>
    </row>
    <row r="66" spans="1:10" ht="13.5" customHeight="1" x14ac:dyDescent="0.15">
      <c r="A66" s="1" t="s">
        <v>128</v>
      </c>
      <c r="F66" s="1" t="s">
        <v>77</v>
      </c>
    </row>
    <row r="67" spans="1:10" ht="13.5" customHeight="1" x14ac:dyDescent="0.15">
      <c r="A67" s="1" t="s">
        <v>78</v>
      </c>
      <c r="F67" s="1" t="s">
        <v>79</v>
      </c>
    </row>
    <row r="68" spans="1:10" ht="13.5" customHeight="1" x14ac:dyDescent="0.15">
      <c r="A68" s="1" t="s">
        <v>80</v>
      </c>
      <c r="F68" s="1" t="s">
        <v>66</v>
      </c>
    </row>
    <row r="69" spans="1:10" ht="13.5" customHeight="1" x14ac:dyDescent="0.15">
      <c r="A69" s="1" t="s">
        <v>81</v>
      </c>
      <c r="F69" s="1" t="s">
        <v>83</v>
      </c>
      <c r="J69" s="1" t="s">
        <v>84</v>
      </c>
    </row>
    <row r="70" spans="1:10" ht="13.5" customHeight="1" x14ac:dyDescent="0.15">
      <c r="A70" s="1" t="s">
        <v>82</v>
      </c>
      <c r="F70" s="1" t="s">
        <v>86</v>
      </c>
      <c r="J70" s="1" t="s">
        <v>85</v>
      </c>
    </row>
    <row r="71" spans="1:10" ht="13.5" customHeight="1" x14ac:dyDescent="0.15">
      <c r="A71" s="1" t="s">
        <v>87</v>
      </c>
      <c r="F71" s="1" t="s">
        <v>65</v>
      </c>
    </row>
    <row r="72" spans="1:10" ht="13.5" customHeight="1" x14ac:dyDescent="0.15">
      <c r="A72" s="1" t="s">
        <v>88</v>
      </c>
      <c r="F72" s="1" t="s">
        <v>89</v>
      </c>
    </row>
    <row r="73" spans="1:10" ht="13.5" customHeight="1" x14ac:dyDescent="0.15">
      <c r="A73" s="1" t="s">
        <v>91</v>
      </c>
      <c r="F73" s="1" t="s">
        <v>90</v>
      </c>
    </row>
    <row r="74" spans="1:10" ht="13.5" customHeight="1" x14ac:dyDescent="0.15">
      <c r="A74" s="1" t="s">
        <v>92</v>
      </c>
      <c r="F74" s="1" t="s">
        <v>93</v>
      </c>
      <c r="J74" s="1" t="s">
        <v>46</v>
      </c>
    </row>
    <row r="75" spans="1:10" ht="13.5" customHeight="1" x14ac:dyDescent="0.15">
      <c r="A75" s="1" t="s">
        <v>94</v>
      </c>
      <c r="F75" s="1" t="s">
        <v>96</v>
      </c>
    </row>
    <row r="76" spans="1:10" ht="13.5" customHeight="1" x14ac:dyDescent="0.15">
      <c r="A76" s="1" t="s">
        <v>95</v>
      </c>
      <c r="F76" s="1" t="s">
        <v>97</v>
      </c>
    </row>
    <row r="77" spans="1:10" ht="13.5" customHeight="1" x14ac:dyDescent="0.15">
      <c r="A77" s="1" t="s">
        <v>98</v>
      </c>
      <c r="F77" s="1" t="s">
        <v>67</v>
      </c>
    </row>
    <row r="78" spans="1:10" ht="13.5" customHeight="1" x14ac:dyDescent="0.15">
      <c r="A78" s="1" t="s">
        <v>99</v>
      </c>
      <c r="F78" s="1" t="s">
        <v>67</v>
      </c>
      <c r="J78" s="1" t="s">
        <v>42</v>
      </c>
    </row>
    <row r="79" spans="1:10" ht="13.5" customHeight="1" x14ac:dyDescent="0.15">
      <c r="A79" s="1" t="s">
        <v>100</v>
      </c>
      <c r="F79" s="1" t="s">
        <v>101</v>
      </c>
    </row>
    <row r="80" spans="1:10" ht="13.5" customHeight="1" x14ac:dyDescent="0.15">
      <c r="A80" s="1" t="s">
        <v>102</v>
      </c>
      <c r="F80" s="1" t="s">
        <v>129</v>
      </c>
      <c r="J80" s="1" t="s">
        <v>103</v>
      </c>
    </row>
    <row r="81" spans="1:10" ht="13.5" customHeight="1" x14ac:dyDescent="0.15">
      <c r="A81" s="1" t="s">
        <v>104</v>
      </c>
      <c r="F81" s="1" t="s">
        <v>105</v>
      </c>
      <c r="J81" s="1" t="s">
        <v>106</v>
      </c>
    </row>
    <row r="82" spans="1:10" ht="13.5" customHeight="1" x14ac:dyDescent="0.15">
      <c r="A82" s="1" t="s">
        <v>107</v>
      </c>
      <c r="F82" s="1" t="s">
        <v>108</v>
      </c>
      <c r="J82" s="1" t="s">
        <v>106</v>
      </c>
    </row>
    <row r="83" spans="1:10" ht="13.5" customHeight="1" x14ac:dyDescent="0.15">
      <c r="A83" s="1" t="s">
        <v>109</v>
      </c>
      <c r="F83" s="1" t="s">
        <v>68</v>
      </c>
      <c r="J83" s="1" t="s">
        <v>103</v>
      </c>
    </row>
    <row r="84" spans="1:10" ht="13.5" customHeight="1" x14ac:dyDescent="0.15">
      <c r="A84" s="1" t="s">
        <v>113</v>
      </c>
      <c r="F84" s="1" t="s">
        <v>110</v>
      </c>
      <c r="J84" s="1" t="s">
        <v>103</v>
      </c>
    </row>
    <row r="85" spans="1:10" ht="13.5" customHeight="1" x14ac:dyDescent="0.15">
      <c r="A85" s="1" t="s">
        <v>114</v>
      </c>
      <c r="F85" s="1" t="s">
        <v>111</v>
      </c>
    </row>
    <row r="86" spans="1:10" ht="13.5" customHeight="1" x14ac:dyDescent="0.15">
      <c r="A86" s="1" t="s">
        <v>115</v>
      </c>
      <c r="F86" s="1" t="s">
        <v>35</v>
      </c>
    </row>
    <row r="87" spans="1:10" ht="13.5" customHeight="1" x14ac:dyDescent="0.15">
      <c r="A87" s="1" t="s">
        <v>116</v>
      </c>
      <c r="F87" s="1" t="s">
        <v>43</v>
      </c>
      <c r="J87" s="1" t="s">
        <v>44</v>
      </c>
    </row>
    <row r="88" spans="1:10" ht="13.5" customHeight="1" x14ac:dyDescent="0.15">
      <c r="A88" s="1" t="s">
        <v>117</v>
      </c>
      <c r="F88" s="1" t="s">
        <v>119</v>
      </c>
      <c r="J88" s="1" t="s">
        <v>46</v>
      </c>
    </row>
    <row r="89" spans="1:10" ht="13.5" customHeight="1" x14ac:dyDescent="0.15">
      <c r="A89" s="1" t="s">
        <v>118</v>
      </c>
      <c r="F89" s="1" t="s">
        <v>112</v>
      </c>
    </row>
    <row r="90" spans="1:10" ht="13.5" customHeight="1" x14ac:dyDescent="0.15">
      <c r="A90" s="1" t="s">
        <v>120</v>
      </c>
      <c r="F90" s="1" t="s">
        <v>121</v>
      </c>
    </row>
    <row r="91" spans="1:10" ht="13.5" customHeight="1" x14ac:dyDescent="0.15">
      <c r="A91" s="1" t="s">
        <v>122</v>
      </c>
      <c r="F91" s="1" t="s">
        <v>56</v>
      </c>
      <c r="J91" s="1" t="s">
        <v>46</v>
      </c>
    </row>
    <row r="92" spans="1:10" ht="13.5" customHeight="1" x14ac:dyDescent="0.15">
      <c r="F92" s="1" t="s">
        <v>55</v>
      </c>
    </row>
    <row r="93" spans="1:10" ht="13.5" customHeight="1" x14ac:dyDescent="0.15">
      <c r="F93" s="1" t="s">
        <v>54</v>
      </c>
    </row>
    <row r="94" spans="1:10" ht="13.5" customHeight="1" x14ac:dyDescent="0.15">
      <c r="F94" s="1" t="s">
        <v>53</v>
      </c>
    </row>
    <row r="95" spans="1:10" ht="13.5" customHeight="1" x14ac:dyDescent="0.15">
      <c r="F95" s="1" t="s">
        <v>52</v>
      </c>
    </row>
    <row r="96" spans="1:10" ht="13.5" customHeight="1" x14ac:dyDescent="0.15">
      <c r="A96" s="1" t="s">
        <v>123</v>
      </c>
      <c r="F96" s="1" t="s">
        <v>124</v>
      </c>
      <c r="J96" s="1" t="s">
        <v>46</v>
      </c>
    </row>
    <row r="97" spans="1:8" ht="13.5" customHeight="1" x14ac:dyDescent="0.15">
      <c r="F97" s="1" t="s">
        <v>125</v>
      </c>
    </row>
    <row r="98" spans="1:8" ht="13.5" customHeight="1" x14ac:dyDescent="0.15">
      <c r="A98" s="1" t="s">
        <v>126</v>
      </c>
      <c r="F98" s="1" t="s">
        <v>69</v>
      </c>
    </row>
    <row r="99" spans="1:8" ht="13.5" customHeight="1" x14ac:dyDescent="0.15"/>
    <row r="100" spans="1:8" ht="13.5" customHeight="1" x14ac:dyDescent="0.15">
      <c r="A100" s="1" t="s">
        <v>131</v>
      </c>
    </row>
    <row r="101" spans="1:8" ht="13.5" customHeight="1" x14ac:dyDescent="0.15">
      <c r="A101" s="1" t="s">
        <v>75</v>
      </c>
    </row>
    <row r="102" spans="1:8" ht="13.5" customHeight="1" x14ac:dyDescent="0.15"/>
    <row r="103" spans="1:8" ht="13.5" customHeight="1" x14ac:dyDescent="0.15"/>
    <row r="104" spans="1:8" ht="13.5" customHeight="1" x14ac:dyDescent="0.15">
      <c r="A104" s="1" t="s">
        <v>5</v>
      </c>
    </row>
    <row r="105" spans="1:8" ht="13.5" customHeight="1" x14ac:dyDescent="0.15">
      <c r="B105" s="1" t="s">
        <v>6</v>
      </c>
    </row>
    <row r="106" spans="1:8" ht="13.5" customHeight="1" x14ac:dyDescent="0.15">
      <c r="B106" s="10" t="s">
        <v>14</v>
      </c>
      <c r="C106" s="11"/>
      <c r="D106" s="11"/>
      <c r="E106" s="11"/>
      <c r="F106" s="24"/>
      <c r="G106" s="12" t="s">
        <v>15</v>
      </c>
      <c r="H106" s="13"/>
    </row>
    <row r="107" spans="1:8" ht="13.5" customHeight="1" x14ac:dyDescent="0.15">
      <c r="B107" s="43" t="s">
        <v>9</v>
      </c>
      <c r="C107" s="44"/>
      <c r="D107" s="15" t="s">
        <v>29</v>
      </c>
      <c r="E107" s="11"/>
      <c r="F107" s="24"/>
      <c r="G107" s="12" t="s">
        <v>11</v>
      </c>
      <c r="H107" s="13"/>
    </row>
    <row r="108" spans="1:8" ht="13.5" customHeight="1" x14ac:dyDescent="0.15">
      <c r="B108" s="45"/>
      <c r="C108" s="44"/>
      <c r="D108" s="15" t="s">
        <v>30</v>
      </c>
      <c r="E108" s="11"/>
      <c r="F108" s="24"/>
      <c r="G108" s="12" t="s">
        <v>12</v>
      </c>
      <c r="H108" s="13"/>
    </row>
    <row r="109" spans="1:8" ht="13.5" customHeight="1" x14ac:dyDescent="0.15">
      <c r="B109" s="10" t="s">
        <v>7</v>
      </c>
      <c r="C109" s="11"/>
      <c r="D109" s="11"/>
      <c r="E109" s="11"/>
      <c r="F109" s="24"/>
      <c r="G109" s="12" t="s">
        <v>27</v>
      </c>
      <c r="H109" s="13"/>
    </row>
    <row r="110" spans="1:8" ht="13.5" customHeight="1" x14ac:dyDescent="0.15"/>
    <row r="111" spans="1:8" ht="13.5" customHeight="1" x14ac:dyDescent="0.15">
      <c r="B111" s="1" t="s">
        <v>8</v>
      </c>
    </row>
    <row r="112" spans="1:8" ht="13.5" customHeight="1" x14ac:dyDescent="0.15">
      <c r="B112" s="1" t="s">
        <v>13</v>
      </c>
    </row>
    <row r="113" spans="1:10" ht="13.5" customHeight="1" x14ac:dyDescent="0.15"/>
    <row r="114" spans="1:10" ht="13.5" customHeight="1" x14ac:dyDescent="0.15">
      <c r="A114" s="3" t="s">
        <v>0</v>
      </c>
      <c r="B114" s="3"/>
      <c r="H114" s="1" t="s">
        <v>49</v>
      </c>
      <c r="J114" s="19" t="s">
        <v>36</v>
      </c>
    </row>
    <row r="115" spans="1:10" ht="13.5" customHeight="1" x14ac:dyDescent="0.15">
      <c r="A115" s="3"/>
      <c r="B115" s="3"/>
      <c r="J115" s="18">
        <v>10.27</v>
      </c>
    </row>
    <row r="116" spans="1:10" ht="13.5" customHeight="1" x14ac:dyDescent="0.15">
      <c r="A116" s="1" t="s">
        <v>4</v>
      </c>
    </row>
    <row r="117" spans="1:10" ht="13.5" customHeight="1" x14ac:dyDescent="0.15">
      <c r="A117" s="1" t="s">
        <v>28</v>
      </c>
    </row>
    <row r="118" spans="1:10" ht="17.25" customHeight="1" x14ac:dyDescent="0.15">
      <c r="A118" s="34" t="s">
        <v>1</v>
      </c>
      <c r="B118" s="35"/>
      <c r="C118" s="40" t="s">
        <v>2</v>
      </c>
      <c r="D118" s="40" t="s">
        <v>3</v>
      </c>
      <c r="E118" s="25" t="s">
        <v>10</v>
      </c>
      <c r="F118" s="25" t="s">
        <v>50</v>
      </c>
      <c r="G118" s="25" t="s">
        <v>51</v>
      </c>
      <c r="H118" s="25" t="s">
        <v>73</v>
      </c>
    </row>
    <row r="119" spans="1:10" ht="16.5" customHeight="1" x14ac:dyDescent="0.15">
      <c r="A119" s="36"/>
      <c r="B119" s="37"/>
      <c r="C119" s="41"/>
      <c r="D119" s="41"/>
      <c r="E119" s="41"/>
      <c r="F119" s="26"/>
      <c r="G119" s="26"/>
      <c r="H119" s="26"/>
    </row>
    <row r="120" spans="1:10" ht="15.75" customHeight="1" x14ac:dyDescent="0.15">
      <c r="A120" s="38"/>
      <c r="B120" s="39"/>
      <c r="C120" s="42"/>
      <c r="D120" s="42"/>
      <c r="E120" s="42"/>
      <c r="F120" s="27"/>
      <c r="G120" s="27"/>
      <c r="H120" s="27"/>
    </row>
    <row r="121" spans="1:10" ht="13.5" customHeight="1" x14ac:dyDescent="0.15">
      <c r="A121" s="28" t="s">
        <v>57</v>
      </c>
      <c r="B121" s="29"/>
      <c r="C121" s="2" t="s">
        <v>16</v>
      </c>
      <c r="D121" s="4">
        <v>356</v>
      </c>
      <c r="E121" s="4">
        <f>D121</f>
        <v>356</v>
      </c>
      <c r="F121" s="4">
        <f>INT(E121*$J$115)-INT(0.9*INT(E121*$J$115))</f>
        <v>366</v>
      </c>
      <c r="G121" s="4">
        <f>INT(E121*$J$115)-INT(0.8*INT(E121*$J$115))</f>
        <v>732</v>
      </c>
      <c r="H121" s="4">
        <f>INT(E121*$J$115)-INT(0.7*INT(E121*$J$115))</f>
        <v>1097</v>
      </c>
    </row>
    <row r="122" spans="1:10" ht="13.5" customHeight="1" x14ac:dyDescent="0.15">
      <c r="A122" s="30"/>
      <c r="B122" s="31"/>
      <c r="C122" s="2" t="s">
        <v>17</v>
      </c>
      <c r="D122" s="4">
        <v>407</v>
      </c>
      <c r="E122" s="4">
        <f t="shared" ref="E122:E175" si="6">D122</f>
        <v>407</v>
      </c>
      <c r="F122" s="4">
        <f t="shared" ref="F122:F135" si="7">INT(E122*$J$115)-INT(0.9*INT(E122*$J$115))</f>
        <v>418</v>
      </c>
      <c r="G122" s="4">
        <f t="shared" ref="G122:G135" si="8">INT(E122*$J$115)-INT(0.8*INT(E122*$J$115))</f>
        <v>836</v>
      </c>
      <c r="H122" s="4">
        <f t="shared" ref="H122:H175" si="9">INT(E122*$J$115)-INT(0.7*INT(E122*$J$115))</f>
        <v>1254</v>
      </c>
    </row>
    <row r="123" spans="1:10" ht="13.5" customHeight="1" x14ac:dyDescent="0.15">
      <c r="A123" s="30"/>
      <c r="B123" s="31"/>
      <c r="C123" s="2" t="s">
        <v>18</v>
      </c>
      <c r="D123" s="4">
        <v>460</v>
      </c>
      <c r="E123" s="4">
        <f t="shared" si="6"/>
        <v>460</v>
      </c>
      <c r="F123" s="4">
        <f t="shared" si="7"/>
        <v>473</v>
      </c>
      <c r="G123" s="4">
        <f t="shared" si="8"/>
        <v>945</v>
      </c>
      <c r="H123" s="4">
        <f t="shared" si="9"/>
        <v>1418</v>
      </c>
    </row>
    <row r="124" spans="1:10" ht="13.5" customHeight="1" x14ac:dyDescent="0.15">
      <c r="A124" s="30"/>
      <c r="B124" s="31"/>
      <c r="C124" s="2" t="s">
        <v>19</v>
      </c>
      <c r="D124" s="4">
        <v>511</v>
      </c>
      <c r="E124" s="4">
        <f t="shared" si="6"/>
        <v>511</v>
      </c>
      <c r="F124" s="4">
        <f t="shared" si="7"/>
        <v>525</v>
      </c>
      <c r="G124" s="4">
        <f t="shared" si="8"/>
        <v>1050</v>
      </c>
      <c r="H124" s="4">
        <f t="shared" si="9"/>
        <v>1575</v>
      </c>
    </row>
    <row r="125" spans="1:10" ht="13.5" customHeight="1" x14ac:dyDescent="0.15">
      <c r="A125" s="32"/>
      <c r="B125" s="33"/>
      <c r="C125" s="2" t="s">
        <v>20</v>
      </c>
      <c r="D125" s="4">
        <v>565</v>
      </c>
      <c r="E125" s="4">
        <f t="shared" si="6"/>
        <v>565</v>
      </c>
      <c r="F125" s="4">
        <f t="shared" si="7"/>
        <v>581</v>
      </c>
      <c r="G125" s="4">
        <f t="shared" si="8"/>
        <v>1161</v>
      </c>
      <c r="H125" s="4">
        <f t="shared" si="9"/>
        <v>1741</v>
      </c>
    </row>
    <row r="126" spans="1:10" ht="13.5" customHeight="1" x14ac:dyDescent="0.15">
      <c r="A126" s="28" t="s">
        <v>58</v>
      </c>
      <c r="B126" s="29"/>
      <c r="C126" s="2" t="s">
        <v>16</v>
      </c>
      <c r="D126" s="4">
        <v>374</v>
      </c>
      <c r="E126" s="4">
        <f t="shared" si="6"/>
        <v>374</v>
      </c>
      <c r="F126" s="4">
        <f t="shared" si="7"/>
        <v>384</v>
      </c>
      <c r="G126" s="4">
        <f t="shared" si="8"/>
        <v>768</v>
      </c>
      <c r="H126" s="4">
        <f t="shared" si="9"/>
        <v>1152</v>
      </c>
    </row>
    <row r="127" spans="1:10" ht="13.5" customHeight="1" x14ac:dyDescent="0.15">
      <c r="A127" s="30"/>
      <c r="B127" s="31"/>
      <c r="C127" s="2" t="s">
        <v>17</v>
      </c>
      <c r="D127" s="4">
        <v>428</v>
      </c>
      <c r="E127" s="4">
        <f t="shared" si="6"/>
        <v>428</v>
      </c>
      <c r="F127" s="4">
        <f t="shared" si="7"/>
        <v>440</v>
      </c>
      <c r="G127" s="4">
        <f t="shared" si="8"/>
        <v>879</v>
      </c>
      <c r="H127" s="4">
        <f t="shared" si="9"/>
        <v>1319</v>
      </c>
    </row>
    <row r="128" spans="1:10" ht="13.5" customHeight="1" x14ac:dyDescent="0.15">
      <c r="A128" s="30"/>
      <c r="B128" s="31"/>
      <c r="C128" s="2" t="s">
        <v>18</v>
      </c>
      <c r="D128" s="4">
        <v>484</v>
      </c>
      <c r="E128" s="4">
        <f t="shared" si="6"/>
        <v>484</v>
      </c>
      <c r="F128" s="4">
        <f t="shared" si="7"/>
        <v>497</v>
      </c>
      <c r="G128" s="4">
        <f t="shared" si="8"/>
        <v>994</v>
      </c>
      <c r="H128" s="4">
        <f t="shared" si="9"/>
        <v>1491</v>
      </c>
    </row>
    <row r="129" spans="1:8" ht="13.5" customHeight="1" x14ac:dyDescent="0.15">
      <c r="A129" s="30"/>
      <c r="B129" s="31"/>
      <c r="C129" s="2" t="s">
        <v>19</v>
      </c>
      <c r="D129" s="4">
        <v>538</v>
      </c>
      <c r="E129" s="4">
        <f t="shared" si="6"/>
        <v>538</v>
      </c>
      <c r="F129" s="4">
        <f t="shared" si="7"/>
        <v>553</v>
      </c>
      <c r="G129" s="4">
        <f t="shared" si="8"/>
        <v>1105</v>
      </c>
      <c r="H129" s="4">
        <f t="shared" si="9"/>
        <v>1658</v>
      </c>
    </row>
    <row r="130" spans="1:8" ht="13.5" customHeight="1" x14ac:dyDescent="0.15">
      <c r="A130" s="32"/>
      <c r="B130" s="33"/>
      <c r="C130" s="2" t="s">
        <v>20</v>
      </c>
      <c r="D130" s="4">
        <v>594</v>
      </c>
      <c r="E130" s="4">
        <f t="shared" si="6"/>
        <v>594</v>
      </c>
      <c r="F130" s="4">
        <f t="shared" si="7"/>
        <v>610</v>
      </c>
      <c r="G130" s="4">
        <f t="shared" si="8"/>
        <v>1220</v>
      </c>
      <c r="H130" s="4">
        <f t="shared" si="9"/>
        <v>1830</v>
      </c>
    </row>
    <row r="131" spans="1:8" ht="13.5" customHeight="1" x14ac:dyDescent="0.15">
      <c r="A131" s="28" t="s">
        <v>59</v>
      </c>
      <c r="B131" s="29"/>
      <c r="C131" s="2" t="s">
        <v>16</v>
      </c>
      <c r="D131" s="4">
        <v>541</v>
      </c>
      <c r="E131" s="4">
        <f t="shared" si="6"/>
        <v>541</v>
      </c>
      <c r="F131" s="4">
        <f t="shared" si="7"/>
        <v>556</v>
      </c>
      <c r="G131" s="4">
        <f t="shared" si="8"/>
        <v>1112</v>
      </c>
      <c r="H131" s="4">
        <f t="shared" si="9"/>
        <v>1667</v>
      </c>
    </row>
    <row r="132" spans="1:8" ht="13.5" customHeight="1" x14ac:dyDescent="0.15">
      <c r="A132" s="30"/>
      <c r="B132" s="31"/>
      <c r="C132" s="2" t="s">
        <v>17</v>
      </c>
      <c r="D132" s="4">
        <v>640</v>
      </c>
      <c r="E132" s="4">
        <f t="shared" si="6"/>
        <v>640</v>
      </c>
      <c r="F132" s="4">
        <f t="shared" si="7"/>
        <v>658</v>
      </c>
      <c r="G132" s="4">
        <f t="shared" si="8"/>
        <v>1315</v>
      </c>
      <c r="H132" s="4">
        <f t="shared" si="9"/>
        <v>1972</v>
      </c>
    </row>
    <row r="133" spans="1:8" ht="13.5" customHeight="1" x14ac:dyDescent="0.15">
      <c r="A133" s="30"/>
      <c r="B133" s="31"/>
      <c r="C133" s="2" t="s">
        <v>18</v>
      </c>
      <c r="D133" s="4">
        <v>739</v>
      </c>
      <c r="E133" s="4">
        <f t="shared" si="6"/>
        <v>739</v>
      </c>
      <c r="F133" s="4">
        <f t="shared" si="7"/>
        <v>759</v>
      </c>
      <c r="G133" s="4">
        <f t="shared" si="8"/>
        <v>1518</v>
      </c>
      <c r="H133" s="4">
        <f t="shared" si="9"/>
        <v>2277</v>
      </c>
    </row>
    <row r="134" spans="1:8" ht="13.5" customHeight="1" x14ac:dyDescent="0.15">
      <c r="A134" s="30"/>
      <c r="B134" s="31"/>
      <c r="C134" s="2" t="s">
        <v>19</v>
      </c>
      <c r="D134" s="4">
        <v>836</v>
      </c>
      <c r="E134" s="4">
        <f t="shared" si="6"/>
        <v>836</v>
      </c>
      <c r="F134" s="4">
        <f t="shared" si="7"/>
        <v>859</v>
      </c>
      <c r="G134" s="4">
        <f t="shared" si="8"/>
        <v>1717</v>
      </c>
      <c r="H134" s="4">
        <f t="shared" si="9"/>
        <v>2576</v>
      </c>
    </row>
    <row r="135" spans="1:8" ht="13.5" customHeight="1" x14ac:dyDescent="0.15">
      <c r="A135" s="32"/>
      <c r="B135" s="33"/>
      <c r="C135" s="2" t="s">
        <v>20</v>
      </c>
      <c r="D135" s="4">
        <v>935</v>
      </c>
      <c r="E135" s="4">
        <f t="shared" si="6"/>
        <v>935</v>
      </c>
      <c r="F135" s="4">
        <f t="shared" si="7"/>
        <v>961</v>
      </c>
      <c r="G135" s="4">
        <f t="shared" si="8"/>
        <v>1921</v>
      </c>
      <c r="H135" s="4">
        <f t="shared" si="9"/>
        <v>2881</v>
      </c>
    </row>
    <row r="136" spans="1:8" ht="13.5" customHeight="1" x14ac:dyDescent="0.15">
      <c r="A136" s="28" t="s">
        <v>60</v>
      </c>
      <c r="B136" s="29"/>
      <c r="C136" s="2" t="s">
        <v>16</v>
      </c>
      <c r="D136" s="4">
        <v>561</v>
      </c>
      <c r="E136" s="4">
        <f t="shared" si="6"/>
        <v>561</v>
      </c>
      <c r="F136" s="4">
        <f>INT(E136*$J$115)-INT(0.9*INT(E136*$J$115))</f>
        <v>577</v>
      </c>
      <c r="G136" s="4">
        <f>INT(E136*$J$115)-INT(0.8*INT(E136*$J$115))</f>
        <v>1153</v>
      </c>
      <c r="H136" s="4">
        <f t="shared" si="9"/>
        <v>1729</v>
      </c>
    </row>
    <row r="137" spans="1:8" ht="13.5" customHeight="1" x14ac:dyDescent="0.15">
      <c r="A137" s="30"/>
      <c r="B137" s="31"/>
      <c r="C137" s="2" t="s">
        <v>17</v>
      </c>
      <c r="D137" s="4">
        <v>664</v>
      </c>
      <c r="E137" s="4">
        <f t="shared" si="6"/>
        <v>664</v>
      </c>
      <c r="F137" s="4">
        <f t="shared" ref="F137:F175" si="10">INT(E137*$J$115)-INT(0.9*INT(E137*$J$115))</f>
        <v>682</v>
      </c>
      <c r="G137" s="4">
        <f t="shared" ref="G137:G175" si="11">INT(E137*$J$115)-INT(0.8*INT(E137*$J$115))</f>
        <v>1364</v>
      </c>
      <c r="H137" s="4">
        <f t="shared" si="9"/>
        <v>2046</v>
      </c>
    </row>
    <row r="138" spans="1:8" ht="13.5" customHeight="1" x14ac:dyDescent="0.15">
      <c r="A138" s="30"/>
      <c r="B138" s="31"/>
      <c r="C138" s="2" t="s">
        <v>18</v>
      </c>
      <c r="D138" s="4">
        <v>766</v>
      </c>
      <c r="E138" s="4">
        <f t="shared" si="6"/>
        <v>766</v>
      </c>
      <c r="F138" s="4">
        <f t="shared" si="10"/>
        <v>787</v>
      </c>
      <c r="G138" s="4">
        <f t="shared" si="11"/>
        <v>1574</v>
      </c>
      <c r="H138" s="4">
        <f t="shared" si="9"/>
        <v>2360</v>
      </c>
    </row>
    <row r="139" spans="1:8" ht="13.5" customHeight="1" x14ac:dyDescent="0.15">
      <c r="A139" s="30"/>
      <c r="B139" s="31"/>
      <c r="C139" s="2" t="s">
        <v>19</v>
      </c>
      <c r="D139" s="4">
        <v>867</v>
      </c>
      <c r="E139" s="4">
        <f t="shared" si="6"/>
        <v>867</v>
      </c>
      <c r="F139" s="4">
        <f t="shared" si="10"/>
        <v>891</v>
      </c>
      <c r="G139" s="4">
        <f t="shared" si="11"/>
        <v>1781</v>
      </c>
      <c r="H139" s="4">
        <f t="shared" si="9"/>
        <v>2672</v>
      </c>
    </row>
    <row r="140" spans="1:8" ht="13.5" customHeight="1" x14ac:dyDescent="0.15">
      <c r="A140" s="32"/>
      <c r="B140" s="33"/>
      <c r="C140" s="2" t="s">
        <v>20</v>
      </c>
      <c r="D140" s="4">
        <v>969</v>
      </c>
      <c r="E140" s="4">
        <f t="shared" si="6"/>
        <v>969</v>
      </c>
      <c r="F140" s="4">
        <f t="shared" si="10"/>
        <v>996</v>
      </c>
      <c r="G140" s="4">
        <f t="shared" si="11"/>
        <v>1991</v>
      </c>
      <c r="H140" s="4">
        <f t="shared" si="9"/>
        <v>2986</v>
      </c>
    </row>
    <row r="141" spans="1:8" ht="13.5" customHeight="1" x14ac:dyDescent="0.15">
      <c r="A141" s="28" t="s">
        <v>61</v>
      </c>
      <c r="B141" s="29"/>
      <c r="C141" s="2" t="s">
        <v>16</v>
      </c>
      <c r="D141" s="4">
        <v>626</v>
      </c>
      <c r="E141" s="4">
        <f t="shared" si="6"/>
        <v>626</v>
      </c>
      <c r="F141" s="4">
        <f t="shared" si="10"/>
        <v>643</v>
      </c>
      <c r="G141" s="4">
        <f t="shared" si="11"/>
        <v>1286</v>
      </c>
      <c r="H141" s="4">
        <f t="shared" si="9"/>
        <v>1929</v>
      </c>
    </row>
    <row r="142" spans="1:8" ht="13.5" customHeight="1" x14ac:dyDescent="0.15">
      <c r="A142" s="30"/>
      <c r="B142" s="31"/>
      <c r="C142" s="2" t="s">
        <v>17</v>
      </c>
      <c r="D142" s="4">
        <v>740</v>
      </c>
      <c r="E142" s="4">
        <f t="shared" si="6"/>
        <v>740</v>
      </c>
      <c r="F142" s="4">
        <f t="shared" si="10"/>
        <v>760</v>
      </c>
      <c r="G142" s="4">
        <f t="shared" si="11"/>
        <v>1520</v>
      </c>
      <c r="H142" s="4">
        <f t="shared" si="9"/>
        <v>2280</v>
      </c>
    </row>
    <row r="143" spans="1:8" ht="13.5" customHeight="1" x14ac:dyDescent="0.15">
      <c r="A143" s="30"/>
      <c r="B143" s="31"/>
      <c r="C143" s="2" t="s">
        <v>18</v>
      </c>
      <c r="D143" s="4">
        <v>857</v>
      </c>
      <c r="E143" s="4">
        <f t="shared" si="6"/>
        <v>857</v>
      </c>
      <c r="F143" s="4">
        <f t="shared" si="10"/>
        <v>881</v>
      </c>
      <c r="G143" s="4">
        <f t="shared" si="11"/>
        <v>1761</v>
      </c>
      <c r="H143" s="4">
        <f t="shared" si="9"/>
        <v>2641</v>
      </c>
    </row>
    <row r="144" spans="1:8" ht="13.5" customHeight="1" x14ac:dyDescent="0.15">
      <c r="A144" s="30"/>
      <c r="B144" s="31"/>
      <c r="C144" s="2" t="s">
        <v>19</v>
      </c>
      <c r="D144" s="4">
        <v>975</v>
      </c>
      <c r="E144" s="4">
        <f t="shared" si="6"/>
        <v>975</v>
      </c>
      <c r="F144" s="4">
        <f t="shared" si="10"/>
        <v>1002</v>
      </c>
      <c r="G144" s="4">
        <f t="shared" si="11"/>
        <v>2003</v>
      </c>
      <c r="H144" s="4">
        <f t="shared" si="9"/>
        <v>3004</v>
      </c>
    </row>
    <row r="145" spans="1:9" ht="13.5" customHeight="1" x14ac:dyDescent="0.15">
      <c r="A145" s="32"/>
      <c r="B145" s="33"/>
      <c r="C145" s="2" t="s">
        <v>20</v>
      </c>
      <c r="D145" s="4">
        <v>1092</v>
      </c>
      <c r="E145" s="4">
        <f t="shared" si="6"/>
        <v>1092</v>
      </c>
      <c r="F145" s="4">
        <f t="shared" si="10"/>
        <v>1122</v>
      </c>
      <c r="G145" s="4">
        <f t="shared" si="11"/>
        <v>2243</v>
      </c>
      <c r="H145" s="4">
        <f t="shared" si="9"/>
        <v>3365</v>
      </c>
    </row>
    <row r="146" spans="1:9" ht="13.5" customHeight="1" x14ac:dyDescent="0.15">
      <c r="A146" s="28" t="s">
        <v>62</v>
      </c>
      <c r="B146" s="29"/>
      <c r="C146" s="2" t="s">
        <v>16</v>
      </c>
      <c r="D146" s="4">
        <v>644</v>
      </c>
      <c r="E146" s="4">
        <f t="shared" si="6"/>
        <v>644</v>
      </c>
      <c r="F146" s="4">
        <f t="shared" si="10"/>
        <v>662</v>
      </c>
      <c r="G146" s="4">
        <f t="shared" si="11"/>
        <v>1323</v>
      </c>
      <c r="H146" s="4">
        <f t="shared" si="9"/>
        <v>1984</v>
      </c>
    </row>
    <row r="147" spans="1:9" ht="13.5" customHeight="1" x14ac:dyDescent="0.15">
      <c r="A147" s="30"/>
      <c r="B147" s="31"/>
      <c r="C147" s="2" t="s">
        <v>17</v>
      </c>
      <c r="D147" s="4">
        <v>761</v>
      </c>
      <c r="E147" s="4">
        <f t="shared" si="6"/>
        <v>761</v>
      </c>
      <c r="F147" s="4">
        <f t="shared" si="10"/>
        <v>782</v>
      </c>
      <c r="G147" s="4">
        <f t="shared" si="11"/>
        <v>1563</v>
      </c>
      <c r="H147" s="4">
        <f t="shared" si="9"/>
        <v>2345</v>
      </c>
    </row>
    <row r="148" spans="1:9" ht="13.5" customHeight="1" x14ac:dyDescent="0.15">
      <c r="A148" s="30"/>
      <c r="B148" s="31"/>
      <c r="C148" s="2" t="s">
        <v>18</v>
      </c>
      <c r="D148" s="4">
        <v>881</v>
      </c>
      <c r="E148" s="4">
        <f t="shared" si="6"/>
        <v>881</v>
      </c>
      <c r="F148" s="4">
        <f t="shared" si="10"/>
        <v>905</v>
      </c>
      <c r="G148" s="4">
        <f t="shared" si="11"/>
        <v>1810</v>
      </c>
      <c r="H148" s="4">
        <f t="shared" si="9"/>
        <v>2715</v>
      </c>
    </row>
    <row r="149" spans="1:9" ht="13.5" customHeight="1" x14ac:dyDescent="0.15">
      <c r="A149" s="30"/>
      <c r="B149" s="31"/>
      <c r="C149" s="2" t="s">
        <v>19</v>
      </c>
      <c r="D149" s="4">
        <v>1002</v>
      </c>
      <c r="E149" s="4">
        <f t="shared" si="6"/>
        <v>1002</v>
      </c>
      <c r="F149" s="4">
        <f t="shared" si="10"/>
        <v>1029</v>
      </c>
      <c r="G149" s="4">
        <f t="shared" si="11"/>
        <v>2058</v>
      </c>
      <c r="H149" s="4">
        <f t="shared" si="9"/>
        <v>3087</v>
      </c>
    </row>
    <row r="150" spans="1:9" ht="13.5" customHeight="1" x14ac:dyDescent="0.15">
      <c r="A150" s="32"/>
      <c r="B150" s="33"/>
      <c r="C150" s="2" t="s">
        <v>20</v>
      </c>
      <c r="D150" s="4">
        <v>1122</v>
      </c>
      <c r="E150" s="4">
        <f t="shared" si="6"/>
        <v>1122</v>
      </c>
      <c r="F150" s="4">
        <f t="shared" si="10"/>
        <v>1153</v>
      </c>
      <c r="G150" s="4">
        <f t="shared" si="11"/>
        <v>2305</v>
      </c>
      <c r="H150" s="4">
        <f t="shared" si="9"/>
        <v>3457</v>
      </c>
    </row>
    <row r="151" spans="1:9" ht="13.5" customHeight="1" x14ac:dyDescent="0.15">
      <c r="A151" s="7" t="s">
        <v>21</v>
      </c>
      <c r="B151" s="5"/>
      <c r="C151" s="2" t="s">
        <v>16</v>
      </c>
      <c r="D151" s="4">
        <f>D146+$I$39</f>
        <v>694</v>
      </c>
      <c r="E151" s="4">
        <f t="shared" si="6"/>
        <v>694</v>
      </c>
      <c r="F151" s="4">
        <f t="shared" si="10"/>
        <v>713</v>
      </c>
      <c r="G151" s="4">
        <f t="shared" si="11"/>
        <v>1426</v>
      </c>
      <c r="H151" s="4">
        <f t="shared" si="9"/>
        <v>2139</v>
      </c>
      <c r="I151" s="19" t="s">
        <v>41</v>
      </c>
    </row>
    <row r="152" spans="1:9" ht="13.5" customHeight="1" x14ac:dyDescent="0.15">
      <c r="A152" s="9" t="s">
        <v>22</v>
      </c>
      <c r="B152" s="5"/>
      <c r="C152" s="2" t="s">
        <v>17</v>
      </c>
      <c r="D152" s="4">
        <f>D147+$I$39</f>
        <v>811</v>
      </c>
      <c r="E152" s="4">
        <f t="shared" si="6"/>
        <v>811</v>
      </c>
      <c r="F152" s="4">
        <f t="shared" si="10"/>
        <v>833</v>
      </c>
      <c r="G152" s="4">
        <f t="shared" si="11"/>
        <v>1666</v>
      </c>
      <c r="H152" s="4">
        <f t="shared" si="9"/>
        <v>2499</v>
      </c>
      <c r="I152" s="1">
        <v>50</v>
      </c>
    </row>
    <row r="153" spans="1:9" ht="13.5" customHeight="1" x14ac:dyDescent="0.15">
      <c r="A153" s="9" t="s">
        <v>23</v>
      </c>
      <c r="B153" s="5"/>
      <c r="C153" s="2" t="s">
        <v>18</v>
      </c>
      <c r="D153" s="4">
        <f>D148+$I$39</f>
        <v>931</v>
      </c>
      <c r="E153" s="4">
        <f t="shared" si="6"/>
        <v>931</v>
      </c>
      <c r="F153" s="4">
        <f t="shared" si="10"/>
        <v>957</v>
      </c>
      <c r="G153" s="4">
        <f t="shared" si="11"/>
        <v>1913</v>
      </c>
      <c r="H153" s="4">
        <f t="shared" si="9"/>
        <v>2869</v>
      </c>
    </row>
    <row r="154" spans="1:9" ht="13.5" customHeight="1" x14ac:dyDescent="0.15">
      <c r="A154" s="8" t="s">
        <v>24</v>
      </c>
      <c r="B154" s="5"/>
      <c r="C154" s="2" t="s">
        <v>19</v>
      </c>
      <c r="D154" s="4">
        <f>D149+$I$39</f>
        <v>1052</v>
      </c>
      <c r="E154" s="4">
        <f t="shared" si="6"/>
        <v>1052</v>
      </c>
      <c r="F154" s="4">
        <f t="shared" si="10"/>
        <v>1081</v>
      </c>
      <c r="G154" s="4">
        <f t="shared" si="11"/>
        <v>2161</v>
      </c>
      <c r="H154" s="4">
        <f t="shared" si="9"/>
        <v>3242</v>
      </c>
    </row>
    <row r="155" spans="1:9" ht="13.5" customHeight="1" x14ac:dyDescent="0.15">
      <c r="A155" s="14" t="s">
        <v>25</v>
      </c>
      <c r="B155" s="6"/>
      <c r="C155" s="2" t="s">
        <v>20</v>
      </c>
      <c r="D155" s="4">
        <f>D150+$I$39</f>
        <v>1172</v>
      </c>
      <c r="E155" s="4">
        <f t="shared" si="6"/>
        <v>1172</v>
      </c>
      <c r="F155" s="4">
        <f t="shared" si="10"/>
        <v>1204</v>
      </c>
      <c r="G155" s="4">
        <f t="shared" si="11"/>
        <v>2408</v>
      </c>
      <c r="H155" s="4">
        <f t="shared" si="9"/>
        <v>3611</v>
      </c>
    </row>
    <row r="156" spans="1:9" ht="13.5" customHeight="1" x14ac:dyDescent="0.15">
      <c r="A156" s="7" t="s">
        <v>21</v>
      </c>
      <c r="B156" s="5"/>
      <c r="C156" s="2" t="s">
        <v>16</v>
      </c>
      <c r="D156" s="4">
        <f>D146+$I$44</f>
        <v>744</v>
      </c>
      <c r="E156" s="4">
        <f t="shared" si="6"/>
        <v>744</v>
      </c>
      <c r="F156" s="4">
        <f t="shared" si="10"/>
        <v>764</v>
      </c>
      <c r="G156" s="4">
        <f t="shared" si="11"/>
        <v>1528</v>
      </c>
      <c r="H156" s="4">
        <f t="shared" si="9"/>
        <v>2292</v>
      </c>
      <c r="I156" s="19" t="s">
        <v>41</v>
      </c>
    </row>
    <row r="157" spans="1:9" ht="13.5" customHeight="1" x14ac:dyDescent="0.15">
      <c r="A157" s="9" t="s">
        <v>22</v>
      </c>
      <c r="B157" s="5"/>
      <c r="C157" s="2" t="s">
        <v>17</v>
      </c>
      <c r="D157" s="4">
        <f>D147+$I$44</f>
        <v>861</v>
      </c>
      <c r="E157" s="4">
        <f t="shared" si="6"/>
        <v>861</v>
      </c>
      <c r="F157" s="4">
        <f t="shared" si="10"/>
        <v>885</v>
      </c>
      <c r="G157" s="4">
        <f t="shared" si="11"/>
        <v>1769</v>
      </c>
      <c r="H157" s="4">
        <f t="shared" si="9"/>
        <v>2653</v>
      </c>
      <c r="I157" s="1">
        <v>100</v>
      </c>
    </row>
    <row r="158" spans="1:9" ht="13.5" customHeight="1" x14ac:dyDescent="0.15">
      <c r="A158" s="9" t="s">
        <v>23</v>
      </c>
      <c r="B158" s="5"/>
      <c r="C158" s="2" t="s">
        <v>18</v>
      </c>
      <c r="D158" s="4">
        <f>D148+$I$44</f>
        <v>981</v>
      </c>
      <c r="E158" s="4">
        <f t="shared" si="6"/>
        <v>981</v>
      </c>
      <c r="F158" s="4">
        <f t="shared" si="10"/>
        <v>1008</v>
      </c>
      <c r="G158" s="4">
        <f t="shared" si="11"/>
        <v>2015</v>
      </c>
      <c r="H158" s="4">
        <f t="shared" si="9"/>
        <v>3023</v>
      </c>
    </row>
    <row r="159" spans="1:9" ht="13.5" customHeight="1" x14ac:dyDescent="0.15">
      <c r="A159" s="8" t="s">
        <v>31</v>
      </c>
      <c r="B159" s="5"/>
      <c r="C159" s="2" t="s">
        <v>19</v>
      </c>
      <c r="D159" s="4">
        <f>D149+$I$44</f>
        <v>1102</v>
      </c>
      <c r="E159" s="4">
        <f t="shared" si="6"/>
        <v>1102</v>
      </c>
      <c r="F159" s="4">
        <f t="shared" si="10"/>
        <v>1132</v>
      </c>
      <c r="G159" s="4">
        <f t="shared" si="11"/>
        <v>2264</v>
      </c>
      <c r="H159" s="4">
        <f t="shared" si="9"/>
        <v>3396</v>
      </c>
    </row>
    <row r="160" spans="1:9" ht="13.5" customHeight="1" x14ac:dyDescent="0.15">
      <c r="A160" s="14" t="s">
        <v>32</v>
      </c>
      <c r="B160" s="6"/>
      <c r="C160" s="2" t="s">
        <v>20</v>
      </c>
      <c r="D160" s="4">
        <f>D150+$I$44</f>
        <v>1222</v>
      </c>
      <c r="E160" s="4">
        <f t="shared" si="6"/>
        <v>1222</v>
      </c>
      <c r="F160" s="4">
        <f t="shared" si="10"/>
        <v>1255</v>
      </c>
      <c r="G160" s="4">
        <f t="shared" si="11"/>
        <v>2510</v>
      </c>
      <c r="H160" s="4">
        <f t="shared" si="9"/>
        <v>3765</v>
      </c>
    </row>
    <row r="161" spans="1:9" ht="13.5" customHeight="1" x14ac:dyDescent="0.15">
      <c r="A161" s="7" t="s">
        <v>21</v>
      </c>
      <c r="B161" s="5"/>
      <c r="C161" s="2" t="s">
        <v>16</v>
      </c>
      <c r="D161" s="4">
        <f>D146+$I$49</f>
        <v>794</v>
      </c>
      <c r="E161" s="4">
        <f t="shared" si="6"/>
        <v>794</v>
      </c>
      <c r="F161" s="4">
        <f t="shared" si="10"/>
        <v>816</v>
      </c>
      <c r="G161" s="4">
        <f t="shared" si="11"/>
        <v>1631</v>
      </c>
      <c r="H161" s="4">
        <f t="shared" si="9"/>
        <v>2447</v>
      </c>
      <c r="I161" s="19" t="s">
        <v>41</v>
      </c>
    </row>
    <row r="162" spans="1:9" ht="13.5" customHeight="1" x14ac:dyDescent="0.15">
      <c r="A162" s="9" t="s">
        <v>22</v>
      </c>
      <c r="B162" s="5"/>
      <c r="C162" s="2" t="s">
        <v>17</v>
      </c>
      <c r="D162" s="4">
        <f>D147+$I$49</f>
        <v>911</v>
      </c>
      <c r="E162" s="4">
        <f t="shared" si="6"/>
        <v>911</v>
      </c>
      <c r="F162" s="4">
        <f t="shared" si="10"/>
        <v>936</v>
      </c>
      <c r="G162" s="4">
        <f t="shared" si="11"/>
        <v>1871</v>
      </c>
      <c r="H162" s="4">
        <f t="shared" si="9"/>
        <v>2807</v>
      </c>
      <c r="I162" s="1">
        <v>150</v>
      </c>
    </row>
    <row r="163" spans="1:9" ht="13.5" customHeight="1" x14ac:dyDescent="0.15">
      <c r="A163" s="9" t="s">
        <v>23</v>
      </c>
      <c r="B163" s="5"/>
      <c r="C163" s="2" t="s">
        <v>18</v>
      </c>
      <c r="D163" s="4">
        <f>D148+$I$49</f>
        <v>1031</v>
      </c>
      <c r="E163" s="4">
        <f t="shared" si="6"/>
        <v>1031</v>
      </c>
      <c r="F163" s="4">
        <f t="shared" si="10"/>
        <v>1059</v>
      </c>
      <c r="G163" s="4">
        <f t="shared" si="11"/>
        <v>2118</v>
      </c>
      <c r="H163" s="4">
        <f t="shared" si="9"/>
        <v>3177</v>
      </c>
    </row>
    <row r="164" spans="1:9" ht="13.5" customHeight="1" x14ac:dyDescent="0.15">
      <c r="A164" s="8" t="s">
        <v>33</v>
      </c>
      <c r="B164" s="5"/>
      <c r="C164" s="2" t="s">
        <v>19</v>
      </c>
      <c r="D164" s="4">
        <f>D149+$I$49</f>
        <v>1152</v>
      </c>
      <c r="E164" s="4">
        <f t="shared" si="6"/>
        <v>1152</v>
      </c>
      <c r="F164" s="4">
        <f t="shared" si="10"/>
        <v>1184</v>
      </c>
      <c r="G164" s="4">
        <f t="shared" si="11"/>
        <v>2367</v>
      </c>
      <c r="H164" s="4">
        <f t="shared" si="9"/>
        <v>3550</v>
      </c>
    </row>
    <row r="165" spans="1:9" ht="13.5" customHeight="1" x14ac:dyDescent="0.15">
      <c r="A165" s="14" t="s">
        <v>34</v>
      </c>
      <c r="B165" s="6"/>
      <c r="C165" s="2" t="s">
        <v>20</v>
      </c>
      <c r="D165" s="16">
        <f>D150+$I$49</f>
        <v>1272</v>
      </c>
      <c r="E165" s="4">
        <f t="shared" si="6"/>
        <v>1272</v>
      </c>
      <c r="F165" s="4">
        <f t="shared" si="10"/>
        <v>1307</v>
      </c>
      <c r="G165" s="4">
        <f t="shared" si="11"/>
        <v>2613</v>
      </c>
      <c r="H165" s="4">
        <f t="shared" si="9"/>
        <v>3919</v>
      </c>
    </row>
    <row r="166" spans="1:9" ht="13.5" customHeight="1" x14ac:dyDescent="0.15">
      <c r="A166" s="7" t="s">
        <v>21</v>
      </c>
      <c r="B166" s="5"/>
      <c r="C166" s="2" t="s">
        <v>16</v>
      </c>
      <c r="D166" s="16">
        <f>D146+$I$54</f>
        <v>844</v>
      </c>
      <c r="E166" s="4">
        <f t="shared" si="6"/>
        <v>844</v>
      </c>
      <c r="F166" s="4">
        <f t="shared" si="10"/>
        <v>867</v>
      </c>
      <c r="G166" s="4">
        <f t="shared" si="11"/>
        <v>1734</v>
      </c>
      <c r="H166" s="4">
        <f t="shared" si="9"/>
        <v>2601</v>
      </c>
      <c r="I166" s="19" t="s">
        <v>41</v>
      </c>
    </row>
    <row r="167" spans="1:9" ht="13.5" customHeight="1" x14ac:dyDescent="0.15">
      <c r="A167" s="9" t="s">
        <v>22</v>
      </c>
      <c r="B167" s="5"/>
      <c r="C167" s="2" t="s">
        <v>17</v>
      </c>
      <c r="D167" s="16">
        <f>D147+$I$54</f>
        <v>961</v>
      </c>
      <c r="E167" s="4">
        <f t="shared" si="6"/>
        <v>961</v>
      </c>
      <c r="F167" s="4">
        <f t="shared" si="10"/>
        <v>987</v>
      </c>
      <c r="G167" s="4">
        <f t="shared" si="11"/>
        <v>1974</v>
      </c>
      <c r="H167" s="4">
        <f t="shared" si="9"/>
        <v>2961</v>
      </c>
      <c r="I167" s="1">
        <v>200</v>
      </c>
    </row>
    <row r="168" spans="1:9" ht="13.5" customHeight="1" x14ac:dyDescent="0.15">
      <c r="A168" s="9" t="s">
        <v>23</v>
      </c>
      <c r="B168" s="5"/>
      <c r="C168" s="2" t="s">
        <v>18</v>
      </c>
      <c r="D168" s="16">
        <f>D148+$I$54</f>
        <v>1081</v>
      </c>
      <c r="E168" s="4">
        <f t="shared" si="6"/>
        <v>1081</v>
      </c>
      <c r="F168" s="4">
        <f t="shared" si="10"/>
        <v>1111</v>
      </c>
      <c r="G168" s="4">
        <f t="shared" si="11"/>
        <v>2221</v>
      </c>
      <c r="H168" s="4">
        <f t="shared" si="9"/>
        <v>3331</v>
      </c>
    </row>
    <row r="169" spans="1:9" ht="13.5" customHeight="1" x14ac:dyDescent="0.15">
      <c r="A169" s="8" t="s">
        <v>37</v>
      </c>
      <c r="B169" s="5"/>
      <c r="C169" s="2" t="s">
        <v>19</v>
      </c>
      <c r="D169" s="16">
        <f>D149+$I$54</f>
        <v>1202</v>
      </c>
      <c r="E169" s="4">
        <f t="shared" si="6"/>
        <v>1202</v>
      </c>
      <c r="F169" s="4">
        <f t="shared" si="10"/>
        <v>1235</v>
      </c>
      <c r="G169" s="4">
        <f t="shared" si="11"/>
        <v>2469</v>
      </c>
      <c r="H169" s="4">
        <f t="shared" si="9"/>
        <v>3704</v>
      </c>
    </row>
    <row r="170" spans="1:9" ht="13.5" customHeight="1" x14ac:dyDescent="0.15">
      <c r="A170" s="14" t="s">
        <v>38</v>
      </c>
      <c r="B170" s="6"/>
      <c r="C170" s="2" t="s">
        <v>20</v>
      </c>
      <c r="D170" s="16">
        <f>D150+$I$54</f>
        <v>1322</v>
      </c>
      <c r="E170" s="4">
        <f t="shared" si="6"/>
        <v>1322</v>
      </c>
      <c r="F170" s="4">
        <f t="shared" si="10"/>
        <v>1358</v>
      </c>
      <c r="G170" s="4">
        <f t="shared" si="11"/>
        <v>2716</v>
      </c>
      <c r="H170" s="4">
        <f t="shared" si="9"/>
        <v>4073</v>
      </c>
    </row>
    <row r="171" spans="1:9" ht="13.5" customHeight="1" x14ac:dyDescent="0.15">
      <c r="A171" s="7" t="s">
        <v>21</v>
      </c>
      <c r="B171" s="5"/>
      <c r="C171" s="2" t="s">
        <v>16</v>
      </c>
      <c r="D171" s="16">
        <f>D146+$I$59</f>
        <v>894</v>
      </c>
      <c r="E171" s="4">
        <f t="shared" si="6"/>
        <v>894</v>
      </c>
      <c r="F171" s="4">
        <f t="shared" si="10"/>
        <v>919</v>
      </c>
      <c r="G171" s="4">
        <f t="shared" si="11"/>
        <v>1837</v>
      </c>
      <c r="H171" s="4">
        <f t="shared" si="9"/>
        <v>2755</v>
      </c>
      <c r="I171" s="19" t="s">
        <v>41</v>
      </c>
    </row>
    <row r="172" spans="1:9" ht="13.5" customHeight="1" x14ac:dyDescent="0.15">
      <c r="A172" s="9" t="s">
        <v>22</v>
      </c>
      <c r="B172" s="5"/>
      <c r="C172" s="2" t="s">
        <v>17</v>
      </c>
      <c r="D172" s="16">
        <f>D147+$I$59</f>
        <v>1011</v>
      </c>
      <c r="E172" s="4">
        <f t="shared" si="6"/>
        <v>1011</v>
      </c>
      <c r="F172" s="4">
        <f t="shared" si="10"/>
        <v>1039</v>
      </c>
      <c r="G172" s="4">
        <f t="shared" si="11"/>
        <v>2077</v>
      </c>
      <c r="H172" s="4">
        <f t="shared" si="9"/>
        <v>3115</v>
      </c>
      <c r="I172" s="1">
        <v>250</v>
      </c>
    </row>
    <row r="173" spans="1:9" ht="13.5" customHeight="1" x14ac:dyDescent="0.15">
      <c r="A173" s="9" t="s">
        <v>23</v>
      </c>
      <c r="B173" s="5"/>
      <c r="C173" s="2" t="s">
        <v>18</v>
      </c>
      <c r="D173" s="16">
        <f>D148+$I$59</f>
        <v>1131</v>
      </c>
      <c r="E173" s="4">
        <f t="shared" si="6"/>
        <v>1131</v>
      </c>
      <c r="F173" s="4">
        <f t="shared" si="10"/>
        <v>1162</v>
      </c>
      <c r="G173" s="4">
        <f t="shared" si="11"/>
        <v>2323</v>
      </c>
      <c r="H173" s="4">
        <f t="shared" si="9"/>
        <v>3485</v>
      </c>
    </row>
    <row r="174" spans="1:9" ht="13.5" customHeight="1" x14ac:dyDescent="0.15">
      <c r="A174" s="8" t="s">
        <v>39</v>
      </c>
      <c r="B174" s="5"/>
      <c r="C174" s="2" t="s">
        <v>19</v>
      </c>
      <c r="D174" s="16">
        <f>D149+$I$59</f>
        <v>1252</v>
      </c>
      <c r="E174" s="4">
        <f t="shared" si="6"/>
        <v>1252</v>
      </c>
      <c r="F174" s="4">
        <f t="shared" si="10"/>
        <v>1286</v>
      </c>
      <c r="G174" s="4">
        <f t="shared" si="11"/>
        <v>2572</v>
      </c>
      <c r="H174" s="4">
        <f t="shared" si="9"/>
        <v>3858</v>
      </c>
    </row>
    <row r="175" spans="1:9" ht="13.5" customHeight="1" x14ac:dyDescent="0.15">
      <c r="A175" s="14" t="s">
        <v>40</v>
      </c>
      <c r="B175" s="6"/>
      <c r="C175" s="2" t="s">
        <v>20</v>
      </c>
      <c r="D175" s="16">
        <f>D150+$I$59</f>
        <v>1372</v>
      </c>
      <c r="E175" s="4">
        <f t="shared" si="6"/>
        <v>1372</v>
      </c>
      <c r="F175" s="4">
        <f t="shared" si="10"/>
        <v>1409</v>
      </c>
      <c r="G175" s="4">
        <f t="shared" si="11"/>
        <v>2818</v>
      </c>
      <c r="H175" s="4">
        <f t="shared" si="9"/>
        <v>4227</v>
      </c>
    </row>
    <row r="176" spans="1:9" ht="13.5" customHeight="1" x14ac:dyDescent="0.15">
      <c r="A176" s="20" t="s">
        <v>47</v>
      </c>
      <c r="B176" s="21"/>
      <c r="C176" s="22"/>
      <c r="D176" s="17"/>
      <c r="E176" s="23"/>
      <c r="F176" s="17"/>
      <c r="G176" s="17"/>
    </row>
    <row r="177" spans="1:10" ht="13.5" customHeight="1" x14ac:dyDescent="0.15">
      <c r="A177" s="20" t="s">
        <v>48</v>
      </c>
      <c r="B177" s="21"/>
      <c r="C177" s="22"/>
      <c r="D177" s="17"/>
      <c r="E177" s="23"/>
      <c r="F177" s="17"/>
      <c r="G177" s="17"/>
    </row>
    <row r="178" spans="1:10" ht="13.5" customHeight="1" x14ac:dyDescent="0.15">
      <c r="A178" s="1" t="s">
        <v>127</v>
      </c>
      <c r="F178" s="1" t="s">
        <v>64</v>
      </c>
    </row>
    <row r="179" spans="1:10" ht="13.5" customHeight="1" x14ac:dyDescent="0.15">
      <c r="A179" s="1" t="s">
        <v>128</v>
      </c>
      <c r="F179" s="1" t="s">
        <v>77</v>
      </c>
    </row>
    <row r="180" spans="1:10" ht="13.5" customHeight="1" x14ac:dyDescent="0.15">
      <c r="A180" s="1" t="s">
        <v>78</v>
      </c>
      <c r="F180" s="1" t="s">
        <v>79</v>
      </c>
    </row>
    <row r="181" spans="1:10" ht="13.5" customHeight="1" x14ac:dyDescent="0.15">
      <c r="A181" s="1" t="s">
        <v>80</v>
      </c>
      <c r="F181" s="1" t="s">
        <v>66</v>
      </c>
    </row>
    <row r="182" spans="1:10" ht="13.5" customHeight="1" x14ac:dyDescent="0.15">
      <c r="A182" s="1" t="s">
        <v>81</v>
      </c>
      <c r="F182" s="1" t="s">
        <v>83</v>
      </c>
      <c r="J182" s="1" t="s">
        <v>84</v>
      </c>
    </row>
    <row r="183" spans="1:10" ht="13.5" customHeight="1" x14ac:dyDescent="0.15">
      <c r="A183" s="1" t="s">
        <v>82</v>
      </c>
      <c r="F183" s="1" t="s">
        <v>86</v>
      </c>
      <c r="J183" s="1" t="s">
        <v>85</v>
      </c>
    </row>
    <row r="184" spans="1:10" ht="13.5" customHeight="1" x14ac:dyDescent="0.15">
      <c r="A184" s="1" t="s">
        <v>87</v>
      </c>
      <c r="F184" s="1" t="s">
        <v>65</v>
      </c>
    </row>
    <row r="185" spans="1:10" ht="13.5" customHeight="1" x14ac:dyDescent="0.15">
      <c r="A185" s="1" t="s">
        <v>88</v>
      </c>
      <c r="F185" s="1" t="s">
        <v>89</v>
      </c>
    </row>
    <row r="186" spans="1:10" ht="13.5" customHeight="1" x14ac:dyDescent="0.15">
      <c r="A186" s="1" t="s">
        <v>91</v>
      </c>
      <c r="F186" s="1" t="s">
        <v>90</v>
      </c>
    </row>
    <row r="187" spans="1:10" ht="13.5" customHeight="1" x14ac:dyDescent="0.15">
      <c r="A187" s="1" t="s">
        <v>92</v>
      </c>
      <c r="F187" s="1" t="s">
        <v>93</v>
      </c>
      <c r="J187" s="1" t="s">
        <v>46</v>
      </c>
    </row>
    <row r="188" spans="1:10" ht="13.5" customHeight="1" x14ac:dyDescent="0.15">
      <c r="A188" s="1" t="s">
        <v>94</v>
      </c>
      <c r="F188" s="1" t="s">
        <v>96</v>
      </c>
    </row>
    <row r="189" spans="1:10" ht="13.5" customHeight="1" x14ac:dyDescent="0.15">
      <c r="A189" s="1" t="s">
        <v>95</v>
      </c>
      <c r="F189" s="1" t="s">
        <v>97</v>
      </c>
    </row>
    <row r="190" spans="1:10" ht="13.5" customHeight="1" x14ac:dyDescent="0.15">
      <c r="A190" s="1" t="s">
        <v>98</v>
      </c>
      <c r="F190" s="1" t="s">
        <v>67</v>
      </c>
    </row>
    <row r="191" spans="1:10" ht="13.5" customHeight="1" x14ac:dyDescent="0.15">
      <c r="A191" s="1" t="s">
        <v>99</v>
      </c>
      <c r="F191" s="1" t="s">
        <v>67</v>
      </c>
      <c r="J191" s="1" t="s">
        <v>42</v>
      </c>
    </row>
    <row r="192" spans="1:10" ht="13.5" customHeight="1" x14ac:dyDescent="0.15">
      <c r="A192" s="1" t="s">
        <v>100</v>
      </c>
      <c r="F192" s="1" t="s">
        <v>101</v>
      </c>
    </row>
    <row r="193" spans="1:10" ht="13.5" customHeight="1" x14ac:dyDescent="0.15">
      <c r="A193" s="1" t="s">
        <v>102</v>
      </c>
      <c r="F193" s="1" t="s">
        <v>129</v>
      </c>
      <c r="J193" s="1" t="s">
        <v>103</v>
      </c>
    </row>
    <row r="194" spans="1:10" ht="13.5" customHeight="1" x14ac:dyDescent="0.15">
      <c r="A194" s="1" t="s">
        <v>104</v>
      </c>
      <c r="F194" s="1" t="s">
        <v>105</v>
      </c>
      <c r="J194" s="1" t="s">
        <v>106</v>
      </c>
    </row>
    <row r="195" spans="1:10" ht="13.5" customHeight="1" x14ac:dyDescent="0.15">
      <c r="A195" s="1" t="s">
        <v>107</v>
      </c>
      <c r="F195" s="1" t="s">
        <v>108</v>
      </c>
      <c r="J195" s="1" t="s">
        <v>106</v>
      </c>
    </row>
    <row r="196" spans="1:10" ht="13.5" customHeight="1" x14ac:dyDescent="0.15">
      <c r="A196" s="1" t="s">
        <v>109</v>
      </c>
      <c r="F196" s="1" t="s">
        <v>68</v>
      </c>
      <c r="J196" s="1" t="s">
        <v>103</v>
      </c>
    </row>
    <row r="197" spans="1:10" ht="13.5" customHeight="1" x14ac:dyDescent="0.15">
      <c r="A197" s="1" t="s">
        <v>113</v>
      </c>
      <c r="F197" s="1" t="s">
        <v>110</v>
      </c>
      <c r="J197" s="1" t="s">
        <v>103</v>
      </c>
    </row>
    <row r="198" spans="1:10" ht="13.5" customHeight="1" x14ac:dyDescent="0.15">
      <c r="A198" s="1" t="s">
        <v>114</v>
      </c>
      <c r="F198" s="1" t="s">
        <v>111</v>
      </c>
    </row>
    <row r="199" spans="1:10" ht="13.5" customHeight="1" x14ac:dyDescent="0.15">
      <c r="A199" s="1" t="s">
        <v>115</v>
      </c>
      <c r="F199" s="1" t="s">
        <v>35</v>
      </c>
    </row>
    <row r="200" spans="1:10" ht="13.5" customHeight="1" x14ac:dyDescent="0.15">
      <c r="A200" s="1" t="s">
        <v>116</v>
      </c>
      <c r="F200" s="1" t="s">
        <v>43</v>
      </c>
      <c r="J200" s="1" t="s">
        <v>44</v>
      </c>
    </row>
    <row r="201" spans="1:10" ht="13.5" customHeight="1" x14ac:dyDescent="0.15">
      <c r="A201" s="1" t="s">
        <v>117</v>
      </c>
      <c r="F201" s="1" t="s">
        <v>119</v>
      </c>
      <c r="J201" s="1" t="s">
        <v>46</v>
      </c>
    </row>
    <row r="202" spans="1:10" ht="13.5" customHeight="1" x14ac:dyDescent="0.15">
      <c r="A202" s="1" t="s">
        <v>118</v>
      </c>
      <c r="F202" s="1" t="s">
        <v>112</v>
      </c>
    </row>
    <row r="203" spans="1:10" ht="13.5" customHeight="1" x14ac:dyDescent="0.15">
      <c r="A203" s="1" t="s">
        <v>120</v>
      </c>
      <c r="F203" s="1" t="s">
        <v>121</v>
      </c>
    </row>
    <row r="204" spans="1:10" ht="13.5" customHeight="1" x14ac:dyDescent="0.15">
      <c r="A204" s="1" t="s">
        <v>122</v>
      </c>
      <c r="F204" s="1" t="s">
        <v>56</v>
      </c>
      <c r="J204" s="1" t="s">
        <v>46</v>
      </c>
    </row>
    <row r="205" spans="1:10" ht="13.5" customHeight="1" x14ac:dyDescent="0.15">
      <c r="F205" s="1" t="s">
        <v>55</v>
      </c>
    </row>
    <row r="206" spans="1:10" ht="13.5" customHeight="1" x14ac:dyDescent="0.15">
      <c r="F206" s="1" t="s">
        <v>54</v>
      </c>
    </row>
    <row r="207" spans="1:10" ht="13.5" customHeight="1" x14ac:dyDescent="0.15">
      <c r="F207" s="1" t="s">
        <v>53</v>
      </c>
    </row>
    <row r="208" spans="1:10" ht="13.5" customHeight="1" x14ac:dyDescent="0.15">
      <c r="F208" s="1" t="s">
        <v>52</v>
      </c>
    </row>
    <row r="209" spans="1:10" ht="13.5" customHeight="1" x14ac:dyDescent="0.15">
      <c r="A209" s="1" t="s">
        <v>123</v>
      </c>
      <c r="F209" s="1" t="s">
        <v>124</v>
      </c>
      <c r="J209" s="1" t="s">
        <v>46</v>
      </c>
    </row>
    <row r="210" spans="1:10" ht="13.5" customHeight="1" x14ac:dyDescent="0.15">
      <c r="F210" s="1" t="s">
        <v>125</v>
      </c>
    </row>
    <row r="211" spans="1:10" ht="13.5" customHeight="1" x14ac:dyDescent="0.15">
      <c r="A211" s="1" t="s">
        <v>126</v>
      </c>
      <c r="F211" s="1" t="s">
        <v>69</v>
      </c>
    </row>
    <row r="212" spans="1:10" ht="13.5" customHeight="1" x14ac:dyDescent="0.15"/>
    <row r="213" spans="1:10" ht="13.5" customHeight="1" x14ac:dyDescent="0.15">
      <c r="A213" s="1" t="s">
        <v>131</v>
      </c>
    </row>
    <row r="214" spans="1:10" ht="13.5" customHeight="1" x14ac:dyDescent="0.15">
      <c r="A214" s="1" t="s">
        <v>75</v>
      </c>
    </row>
    <row r="215" spans="1:10" ht="13.5" customHeight="1" x14ac:dyDescent="0.15"/>
    <row r="216" spans="1:10" ht="13.5" customHeight="1" x14ac:dyDescent="0.15"/>
    <row r="217" spans="1:10" ht="13.5" customHeight="1" x14ac:dyDescent="0.15">
      <c r="A217" s="1" t="s">
        <v>5</v>
      </c>
    </row>
    <row r="218" spans="1:10" ht="13.5" customHeight="1" x14ac:dyDescent="0.15">
      <c r="B218" s="1" t="s">
        <v>6</v>
      </c>
    </row>
    <row r="219" spans="1:10" ht="13.5" customHeight="1" x14ac:dyDescent="0.15">
      <c r="B219" s="10" t="s">
        <v>14</v>
      </c>
      <c r="C219" s="11"/>
      <c r="D219" s="11"/>
      <c r="E219" s="11"/>
      <c r="F219" s="24"/>
      <c r="G219" s="12" t="s">
        <v>15</v>
      </c>
      <c r="H219" s="13"/>
    </row>
    <row r="220" spans="1:10" ht="13.5" customHeight="1" x14ac:dyDescent="0.15">
      <c r="B220" s="43" t="s">
        <v>9</v>
      </c>
      <c r="C220" s="44"/>
      <c r="D220" s="15" t="s">
        <v>29</v>
      </c>
      <c r="E220" s="11"/>
      <c r="F220" s="24"/>
      <c r="G220" s="12" t="s">
        <v>11</v>
      </c>
      <c r="H220" s="13"/>
    </row>
    <row r="221" spans="1:10" ht="13.5" customHeight="1" x14ac:dyDescent="0.15">
      <c r="B221" s="45"/>
      <c r="C221" s="44"/>
      <c r="D221" s="15" t="s">
        <v>30</v>
      </c>
      <c r="E221" s="11"/>
      <c r="F221" s="24"/>
      <c r="G221" s="12" t="s">
        <v>12</v>
      </c>
      <c r="H221" s="13"/>
    </row>
    <row r="222" spans="1:10" ht="13.5" customHeight="1" x14ac:dyDescent="0.15">
      <c r="B222" s="10" t="s">
        <v>7</v>
      </c>
      <c r="C222" s="11"/>
      <c r="D222" s="11"/>
      <c r="E222" s="11"/>
      <c r="F222" s="24"/>
      <c r="G222" s="12" t="s">
        <v>27</v>
      </c>
      <c r="H222" s="13"/>
    </row>
    <row r="223" spans="1:10" ht="13.5" customHeight="1" x14ac:dyDescent="0.15"/>
    <row r="224" spans="1:10" ht="13.5" customHeight="1" x14ac:dyDescent="0.15">
      <c r="B224" s="1" t="s">
        <v>8</v>
      </c>
    </row>
    <row r="225" spans="1:10" ht="13.5" customHeight="1" x14ac:dyDescent="0.15">
      <c r="B225" s="1" t="s">
        <v>13</v>
      </c>
    </row>
    <row r="226" spans="1:10" ht="13.5" customHeight="1" x14ac:dyDescent="0.15"/>
    <row r="227" spans="1:10" ht="13.5" customHeight="1" x14ac:dyDescent="0.15">
      <c r="A227" s="3" t="s">
        <v>0</v>
      </c>
      <c r="B227" s="3"/>
      <c r="H227" s="1" t="s">
        <v>49</v>
      </c>
      <c r="J227" s="19" t="s">
        <v>36</v>
      </c>
    </row>
    <row r="228" spans="1:10" ht="13.5" customHeight="1" x14ac:dyDescent="0.15">
      <c r="A228" s="3"/>
      <c r="B228" s="3"/>
      <c r="J228" s="18">
        <v>10.27</v>
      </c>
    </row>
    <row r="229" spans="1:10" ht="13.5" customHeight="1" x14ac:dyDescent="0.15">
      <c r="A229" s="1" t="s">
        <v>4</v>
      </c>
    </row>
    <row r="230" spans="1:10" ht="13.5" customHeight="1" x14ac:dyDescent="0.15">
      <c r="A230" s="1" t="s">
        <v>63</v>
      </c>
    </row>
    <row r="231" spans="1:10" ht="15" customHeight="1" x14ac:dyDescent="0.15">
      <c r="A231" s="34" t="s">
        <v>1</v>
      </c>
      <c r="B231" s="35"/>
      <c r="C231" s="40" t="s">
        <v>2</v>
      </c>
      <c r="D231" s="40" t="s">
        <v>3</v>
      </c>
      <c r="E231" s="25" t="s">
        <v>10</v>
      </c>
      <c r="F231" s="25" t="s">
        <v>50</v>
      </c>
      <c r="G231" s="25" t="s">
        <v>51</v>
      </c>
      <c r="H231" s="25" t="s">
        <v>73</v>
      </c>
    </row>
    <row r="232" spans="1:10" ht="15.75" customHeight="1" x14ac:dyDescent="0.15">
      <c r="A232" s="36"/>
      <c r="B232" s="37"/>
      <c r="C232" s="41"/>
      <c r="D232" s="41"/>
      <c r="E232" s="41"/>
      <c r="F232" s="26"/>
      <c r="G232" s="26"/>
      <c r="H232" s="26"/>
    </row>
    <row r="233" spans="1:10" ht="15.75" customHeight="1" x14ac:dyDescent="0.15">
      <c r="A233" s="38"/>
      <c r="B233" s="39"/>
      <c r="C233" s="42"/>
      <c r="D233" s="42"/>
      <c r="E233" s="42"/>
      <c r="F233" s="27"/>
      <c r="G233" s="27"/>
      <c r="H233" s="27"/>
    </row>
    <row r="234" spans="1:10" ht="13.5" customHeight="1" x14ac:dyDescent="0.15">
      <c r="A234" s="28" t="s">
        <v>57</v>
      </c>
      <c r="B234" s="29"/>
      <c r="C234" s="2" t="s">
        <v>16</v>
      </c>
      <c r="D234" s="4">
        <v>343</v>
      </c>
      <c r="E234" s="4">
        <f>D234</f>
        <v>343</v>
      </c>
      <c r="F234" s="4">
        <f>INT(E234*$J$228)-INT(0.9*INT(E234*$J$228))</f>
        <v>353</v>
      </c>
      <c r="G234" s="4">
        <f>INT(E234*$J$228)-INT(0.8*INT(E234*$J$228))</f>
        <v>705</v>
      </c>
      <c r="H234" s="4">
        <f>INT(E234*$J$228)-INT(0.7*INT(E234*$J$228))</f>
        <v>1057</v>
      </c>
    </row>
    <row r="235" spans="1:10" ht="13.5" customHeight="1" x14ac:dyDescent="0.15">
      <c r="A235" s="30"/>
      <c r="B235" s="31"/>
      <c r="C235" s="2" t="s">
        <v>17</v>
      </c>
      <c r="D235" s="4">
        <v>393</v>
      </c>
      <c r="E235" s="4">
        <f t="shared" ref="E235:E288" si="12">D235</f>
        <v>393</v>
      </c>
      <c r="F235" s="4">
        <f t="shared" ref="F235:F288" si="13">INT(E235*$J$228)-INT(0.9*INT(E235*$J$228))</f>
        <v>404</v>
      </c>
      <c r="G235" s="4">
        <f t="shared" ref="G235:G288" si="14">INT(E235*$J$228)-INT(0.8*INT(E235*$J$228))</f>
        <v>808</v>
      </c>
      <c r="H235" s="4">
        <f t="shared" ref="H235:H288" si="15">INT(E235*$J$228)-INT(0.7*INT(E235*$J$228))</f>
        <v>1211</v>
      </c>
    </row>
    <row r="236" spans="1:10" ht="13.5" customHeight="1" x14ac:dyDescent="0.15">
      <c r="A236" s="30"/>
      <c r="B236" s="31"/>
      <c r="C236" s="2" t="s">
        <v>18</v>
      </c>
      <c r="D236" s="4">
        <v>444</v>
      </c>
      <c r="E236" s="4">
        <f t="shared" si="12"/>
        <v>444</v>
      </c>
      <c r="F236" s="4">
        <f>INT(E236*$J$228)-INT(0.9*INT(E236*$J$228))</f>
        <v>456</v>
      </c>
      <c r="G236" s="4">
        <f t="shared" si="14"/>
        <v>912</v>
      </c>
      <c r="H236" s="4">
        <f t="shared" si="15"/>
        <v>1368</v>
      </c>
    </row>
    <row r="237" spans="1:10" ht="13.5" customHeight="1" x14ac:dyDescent="0.15">
      <c r="A237" s="30"/>
      <c r="B237" s="31"/>
      <c r="C237" s="2" t="s">
        <v>19</v>
      </c>
      <c r="D237" s="4">
        <v>493</v>
      </c>
      <c r="E237" s="4">
        <f t="shared" si="12"/>
        <v>493</v>
      </c>
      <c r="F237" s="4">
        <f t="shared" si="13"/>
        <v>507</v>
      </c>
      <c r="G237" s="4">
        <f t="shared" si="14"/>
        <v>1013</v>
      </c>
      <c r="H237" s="4">
        <f t="shared" si="15"/>
        <v>1519</v>
      </c>
    </row>
    <row r="238" spans="1:10" ht="13.5" customHeight="1" x14ac:dyDescent="0.15">
      <c r="A238" s="32"/>
      <c r="B238" s="33"/>
      <c r="C238" s="2" t="s">
        <v>20</v>
      </c>
      <c r="D238" s="4">
        <v>546</v>
      </c>
      <c r="E238" s="4">
        <f t="shared" si="12"/>
        <v>546</v>
      </c>
      <c r="F238" s="4">
        <f t="shared" si="13"/>
        <v>561</v>
      </c>
      <c r="G238" s="4">
        <f t="shared" si="14"/>
        <v>1122</v>
      </c>
      <c r="H238" s="4">
        <f t="shared" si="15"/>
        <v>1683</v>
      </c>
    </row>
    <row r="239" spans="1:10" ht="13.5" customHeight="1" x14ac:dyDescent="0.15">
      <c r="A239" s="28" t="s">
        <v>58</v>
      </c>
      <c r="B239" s="29"/>
      <c r="C239" s="2" t="s">
        <v>16</v>
      </c>
      <c r="D239" s="4">
        <v>360</v>
      </c>
      <c r="E239" s="4">
        <f t="shared" si="12"/>
        <v>360</v>
      </c>
      <c r="F239" s="4">
        <f t="shared" si="13"/>
        <v>370</v>
      </c>
      <c r="G239" s="4">
        <f t="shared" si="14"/>
        <v>740</v>
      </c>
      <c r="H239" s="4">
        <f t="shared" si="15"/>
        <v>1110</v>
      </c>
    </row>
    <row r="240" spans="1:10" ht="13.5" customHeight="1" x14ac:dyDescent="0.15">
      <c r="A240" s="30"/>
      <c r="B240" s="31"/>
      <c r="C240" s="2" t="s">
        <v>17</v>
      </c>
      <c r="D240" s="4">
        <v>412</v>
      </c>
      <c r="E240" s="4">
        <f t="shared" si="12"/>
        <v>412</v>
      </c>
      <c r="F240" s="4">
        <f t="shared" si="13"/>
        <v>424</v>
      </c>
      <c r="G240" s="4">
        <f t="shared" si="14"/>
        <v>847</v>
      </c>
      <c r="H240" s="4">
        <f t="shared" si="15"/>
        <v>1270</v>
      </c>
    </row>
    <row r="241" spans="1:8" ht="13.5" customHeight="1" x14ac:dyDescent="0.15">
      <c r="A241" s="30"/>
      <c r="B241" s="31"/>
      <c r="C241" s="2" t="s">
        <v>18</v>
      </c>
      <c r="D241" s="4">
        <v>466</v>
      </c>
      <c r="E241" s="4">
        <f t="shared" si="12"/>
        <v>466</v>
      </c>
      <c r="F241" s="4">
        <f t="shared" si="13"/>
        <v>479</v>
      </c>
      <c r="G241" s="4">
        <f t="shared" si="14"/>
        <v>957</v>
      </c>
      <c r="H241" s="4">
        <f t="shared" si="15"/>
        <v>1436</v>
      </c>
    </row>
    <row r="242" spans="1:8" ht="13.5" customHeight="1" x14ac:dyDescent="0.15">
      <c r="A242" s="30"/>
      <c r="B242" s="31"/>
      <c r="C242" s="2" t="s">
        <v>19</v>
      </c>
      <c r="D242" s="4">
        <v>518</v>
      </c>
      <c r="E242" s="4">
        <f t="shared" si="12"/>
        <v>518</v>
      </c>
      <c r="F242" s="4">
        <f t="shared" si="13"/>
        <v>532</v>
      </c>
      <c r="G242" s="4">
        <f t="shared" si="14"/>
        <v>1064</v>
      </c>
      <c r="H242" s="4">
        <f t="shared" si="15"/>
        <v>1596</v>
      </c>
    </row>
    <row r="243" spans="1:8" ht="13.5" customHeight="1" x14ac:dyDescent="0.15">
      <c r="A243" s="32"/>
      <c r="B243" s="33"/>
      <c r="C243" s="2" t="s">
        <v>20</v>
      </c>
      <c r="D243" s="4">
        <v>572</v>
      </c>
      <c r="E243" s="4">
        <f t="shared" si="12"/>
        <v>572</v>
      </c>
      <c r="F243" s="4">
        <f t="shared" si="13"/>
        <v>588</v>
      </c>
      <c r="G243" s="4">
        <f t="shared" si="14"/>
        <v>1175</v>
      </c>
      <c r="H243" s="4">
        <f t="shared" si="15"/>
        <v>1763</v>
      </c>
    </row>
    <row r="244" spans="1:8" ht="13.5" customHeight="1" x14ac:dyDescent="0.15">
      <c r="A244" s="28" t="s">
        <v>59</v>
      </c>
      <c r="B244" s="29"/>
      <c r="C244" s="2" t="s">
        <v>16</v>
      </c>
      <c r="D244" s="4">
        <v>522</v>
      </c>
      <c r="E244" s="4">
        <f t="shared" si="12"/>
        <v>522</v>
      </c>
      <c r="F244" s="4">
        <f t="shared" si="13"/>
        <v>536</v>
      </c>
      <c r="G244" s="4">
        <f t="shared" si="14"/>
        <v>1072</v>
      </c>
      <c r="H244" s="4">
        <f t="shared" si="15"/>
        <v>1608</v>
      </c>
    </row>
    <row r="245" spans="1:8" ht="13.5" customHeight="1" x14ac:dyDescent="0.15">
      <c r="A245" s="30"/>
      <c r="B245" s="31"/>
      <c r="C245" s="2" t="s">
        <v>17</v>
      </c>
      <c r="D245" s="4">
        <v>617</v>
      </c>
      <c r="E245" s="4">
        <f t="shared" si="12"/>
        <v>617</v>
      </c>
      <c r="F245" s="4">
        <f t="shared" si="13"/>
        <v>634</v>
      </c>
      <c r="G245" s="4">
        <f t="shared" si="14"/>
        <v>1268</v>
      </c>
      <c r="H245" s="4">
        <f t="shared" si="15"/>
        <v>1901</v>
      </c>
    </row>
    <row r="246" spans="1:8" ht="13.5" customHeight="1" x14ac:dyDescent="0.15">
      <c r="A246" s="30"/>
      <c r="B246" s="31"/>
      <c r="C246" s="2" t="s">
        <v>18</v>
      </c>
      <c r="D246" s="4">
        <v>712</v>
      </c>
      <c r="E246" s="4">
        <f t="shared" si="12"/>
        <v>712</v>
      </c>
      <c r="F246" s="4">
        <f t="shared" si="13"/>
        <v>732</v>
      </c>
      <c r="G246" s="4">
        <f t="shared" si="14"/>
        <v>1463</v>
      </c>
      <c r="H246" s="4">
        <f t="shared" si="15"/>
        <v>2194</v>
      </c>
    </row>
    <row r="247" spans="1:8" ht="13.5" customHeight="1" x14ac:dyDescent="0.15">
      <c r="A247" s="30"/>
      <c r="B247" s="31"/>
      <c r="C247" s="2" t="s">
        <v>19</v>
      </c>
      <c r="D247" s="4">
        <v>808</v>
      </c>
      <c r="E247" s="4">
        <f t="shared" si="12"/>
        <v>808</v>
      </c>
      <c r="F247" s="4">
        <f t="shared" si="13"/>
        <v>830</v>
      </c>
      <c r="G247" s="4">
        <f t="shared" si="14"/>
        <v>1660</v>
      </c>
      <c r="H247" s="4">
        <f t="shared" si="15"/>
        <v>2490</v>
      </c>
    </row>
    <row r="248" spans="1:8" ht="13.5" customHeight="1" x14ac:dyDescent="0.15">
      <c r="A248" s="32"/>
      <c r="B248" s="33"/>
      <c r="C248" s="2" t="s">
        <v>20</v>
      </c>
      <c r="D248" s="4">
        <v>903</v>
      </c>
      <c r="E248" s="4">
        <f t="shared" si="12"/>
        <v>903</v>
      </c>
      <c r="F248" s="4">
        <f t="shared" si="13"/>
        <v>928</v>
      </c>
      <c r="G248" s="4">
        <f t="shared" si="14"/>
        <v>1855</v>
      </c>
      <c r="H248" s="4">
        <f t="shared" si="15"/>
        <v>2782</v>
      </c>
    </row>
    <row r="249" spans="1:8" ht="13.5" customHeight="1" x14ac:dyDescent="0.15">
      <c r="A249" s="28" t="s">
        <v>60</v>
      </c>
      <c r="B249" s="29"/>
      <c r="C249" s="2" t="s">
        <v>16</v>
      </c>
      <c r="D249" s="4">
        <v>540</v>
      </c>
      <c r="E249" s="4">
        <f t="shared" si="12"/>
        <v>540</v>
      </c>
      <c r="F249" s="4">
        <f>INT(E249*$J$228)-INT(0.9*INT(E249*$J$228))</f>
        <v>555</v>
      </c>
      <c r="G249" s="4">
        <f>INT(E249*$J$228)-INT(0.8*INT(E249*$J$228))</f>
        <v>1109</v>
      </c>
      <c r="H249" s="4">
        <f t="shared" si="15"/>
        <v>1664</v>
      </c>
    </row>
    <row r="250" spans="1:8" ht="13.5" customHeight="1" x14ac:dyDescent="0.15">
      <c r="A250" s="30"/>
      <c r="B250" s="31"/>
      <c r="C250" s="2" t="s">
        <v>17</v>
      </c>
      <c r="D250" s="4">
        <v>638</v>
      </c>
      <c r="E250" s="4">
        <f t="shared" si="12"/>
        <v>638</v>
      </c>
      <c r="F250" s="4">
        <f t="shared" ref="F250:F263" si="16">INT(E250*$J$228)-INT(0.9*INT(E250*$J$228))</f>
        <v>656</v>
      </c>
      <c r="G250" s="4">
        <f t="shared" ref="G250:G263" si="17">INT(E250*$J$228)-INT(0.8*INT(E250*$J$228))</f>
        <v>1311</v>
      </c>
      <c r="H250" s="4">
        <f t="shared" si="15"/>
        <v>1966</v>
      </c>
    </row>
    <row r="251" spans="1:8" ht="13.5" customHeight="1" x14ac:dyDescent="0.15">
      <c r="A251" s="30"/>
      <c r="B251" s="31"/>
      <c r="C251" s="2" t="s">
        <v>18</v>
      </c>
      <c r="D251" s="4">
        <v>736</v>
      </c>
      <c r="E251" s="4">
        <f t="shared" si="12"/>
        <v>736</v>
      </c>
      <c r="F251" s="4">
        <f t="shared" si="16"/>
        <v>756</v>
      </c>
      <c r="G251" s="4">
        <f t="shared" si="17"/>
        <v>1512</v>
      </c>
      <c r="H251" s="4">
        <f t="shared" si="15"/>
        <v>2268</v>
      </c>
    </row>
    <row r="252" spans="1:8" ht="13.5" customHeight="1" x14ac:dyDescent="0.15">
      <c r="A252" s="30"/>
      <c r="B252" s="31"/>
      <c r="C252" s="2" t="s">
        <v>19</v>
      </c>
      <c r="D252" s="4">
        <v>835</v>
      </c>
      <c r="E252" s="4">
        <f t="shared" si="12"/>
        <v>835</v>
      </c>
      <c r="F252" s="4">
        <f t="shared" si="16"/>
        <v>858</v>
      </c>
      <c r="G252" s="4">
        <f t="shared" si="17"/>
        <v>1715</v>
      </c>
      <c r="H252" s="4">
        <f t="shared" si="15"/>
        <v>2573</v>
      </c>
    </row>
    <row r="253" spans="1:8" ht="13.5" customHeight="1" x14ac:dyDescent="0.15">
      <c r="A253" s="32"/>
      <c r="B253" s="33"/>
      <c r="C253" s="2" t="s">
        <v>20</v>
      </c>
      <c r="D253" s="4">
        <v>934</v>
      </c>
      <c r="E253" s="4">
        <f t="shared" si="12"/>
        <v>934</v>
      </c>
      <c r="F253" s="4">
        <f t="shared" si="16"/>
        <v>960</v>
      </c>
      <c r="G253" s="4">
        <f t="shared" si="17"/>
        <v>1919</v>
      </c>
      <c r="H253" s="4">
        <f t="shared" si="15"/>
        <v>2878</v>
      </c>
    </row>
    <row r="254" spans="1:8" ht="13.5" customHeight="1" x14ac:dyDescent="0.15">
      <c r="A254" s="28" t="s">
        <v>61</v>
      </c>
      <c r="B254" s="29"/>
      <c r="C254" s="2" t="s">
        <v>16</v>
      </c>
      <c r="D254" s="4">
        <v>604</v>
      </c>
      <c r="E254" s="4">
        <f t="shared" si="12"/>
        <v>604</v>
      </c>
      <c r="F254" s="4">
        <f t="shared" si="16"/>
        <v>621</v>
      </c>
      <c r="G254" s="4">
        <f t="shared" si="17"/>
        <v>1241</v>
      </c>
      <c r="H254" s="4">
        <f t="shared" si="15"/>
        <v>1861</v>
      </c>
    </row>
    <row r="255" spans="1:8" ht="13.5" customHeight="1" x14ac:dyDescent="0.15">
      <c r="A255" s="30"/>
      <c r="B255" s="31"/>
      <c r="C255" s="2" t="s">
        <v>17</v>
      </c>
      <c r="D255" s="4">
        <v>713</v>
      </c>
      <c r="E255" s="4">
        <f t="shared" si="12"/>
        <v>713</v>
      </c>
      <c r="F255" s="4">
        <f t="shared" si="16"/>
        <v>733</v>
      </c>
      <c r="G255" s="4">
        <f t="shared" si="17"/>
        <v>1465</v>
      </c>
      <c r="H255" s="4">
        <f t="shared" si="15"/>
        <v>2197</v>
      </c>
    </row>
    <row r="256" spans="1:8" ht="13.5" customHeight="1" x14ac:dyDescent="0.15">
      <c r="A256" s="30"/>
      <c r="B256" s="31"/>
      <c r="C256" s="2" t="s">
        <v>18</v>
      </c>
      <c r="D256" s="4">
        <v>826</v>
      </c>
      <c r="E256" s="4">
        <f t="shared" si="12"/>
        <v>826</v>
      </c>
      <c r="F256" s="4">
        <f t="shared" si="16"/>
        <v>849</v>
      </c>
      <c r="G256" s="4">
        <f t="shared" si="17"/>
        <v>1697</v>
      </c>
      <c r="H256" s="4">
        <f t="shared" si="15"/>
        <v>2545</v>
      </c>
    </row>
    <row r="257" spans="1:9" ht="13.5" customHeight="1" x14ac:dyDescent="0.15">
      <c r="A257" s="30"/>
      <c r="B257" s="31"/>
      <c r="C257" s="2" t="s">
        <v>19</v>
      </c>
      <c r="D257" s="4">
        <v>941</v>
      </c>
      <c r="E257" s="4">
        <f t="shared" si="12"/>
        <v>941</v>
      </c>
      <c r="F257" s="4">
        <f t="shared" si="16"/>
        <v>967</v>
      </c>
      <c r="G257" s="4">
        <f t="shared" si="17"/>
        <v>1933</v>
      </c>
      <c r="H257" s="4">
        <f t="shared" si="15"/>
        <v>2900</v>
      </c>
    </row>
    <row r="258" spans="1:9" ht="13.5" customHeight="1" x14ac:dyDescent="0.15">
      <c r="A258" s="32"/>
      <c r="B258" s="33"/>
      <c r="C258" s="2" t="s">
        <v>20</v>
      </c>
      <c r="D258" s="4">
        <v>1054</v>
      </c>
      <c r="E258" s="4">
        <f t="shared" si="12"/>
        <v>1054</v>
      </c>
      <c r="F258" s="4">
        <f t="shared" si="16"/>
        <v>1083</v>
      </c>
      <c r="G258" s="4">
        <f t="shared" si="17"/>
        <v>2165</v>
      </c>
      <c r="H258" s="4">
        <f t="shared" si="15"/>
        <v>3248</v>
      </c>
    </row>
    <row r="259" spans="1:9" ht="13.5" customHeight="1" x14ac:dyDescent="0.15">
      <c r="A259" s="28" t="s">
        <v>62</v>
      </c>
      <c r="B259" s="29"/>
      <c r="C259" s="2" t="s">
        <v>16</v>
      </c>
      <c r="D259" s="4">
        <v>620</v>
      </c>
      <c r="E259" s="4">
        <f t="shared" si="12"/>
        <v>620</v>
      </c>
      <c r="F259" s="4">
        <f t="shared" si="16"/>
        <v>637</v>
      </c>
      <c r="G259" s="4">
        <f t="shared" si="17"/>
        <v>1274</v>
      </c>
      <c r="H259" s="4">
        <f t="shared" si="15"/>
        <v>1911</v>
      </c>
    </row>
    <row r="260" spans="1:9" ht="13.5" customHeight="1" x14ac:dyDescent="0.15">
      <c r="A260" s="30"/>
      <c r="B260" s="31"/>
      <c r="C260" s="2" t="s">
        <v>17</v>
      </c>
      <c r="D260" s="4">
        <v>733</v>
      </c>
      <c r="E260" s="4">
        <f t="shared" si="12"/>
        <v>733</v>
      </c>
      <c r="F260" s="4">
        <f t="shared" si="16"/>
        <v>753</v>
      </c>
      <c r="G260" s="4">
        <f t="shared" si="17"/>
        <v>1506</v>
      </c>
      <c r="H260" s="4">
        <f t="shared" si="15"/>
        <v>2259</v>
      </c>
    </row>
    <row r="261" spans="1:9" ht="13.5" customHeight="1" x14ac:dyDescent="0.15">
      <c r="A261" s="30"/>
      <c r="B261" s="31"/>
      <c r="C261" s="2" t="s">
        <v>18</v>
      </c>
      <c r="D261" s="4">
        <v>848</v>
      </c>
      <c r="E261" s="4">
        <f t="shared" si="12"/>
        <v>848</v>
      </c>
      <c r="F261" s="4">
        <f t="shared" si="16"/>
        <v>871</v>
      </c>
      <c r="G261" s="4">
        <f t="shared" si="17"/>
        <v>1742</v>
      </c>
      <c r="H261" s="4">
        <f t="shared" si="15"/>
        <v>2613</v>
      </c>
    </row>
    <row r="262" spans="1:9" ht="13.5" customHeight="1" x14ac:dyDescent="0.15">
      <c r="A262" s="30"/>
      <c r="B262" s="31"/>
      <c r="C262" s="2" t="s">
        <v>19</v>
      </c>
      <c r="D262" s="4">
        <v>965</v>
      </c>
      <c r="E262" s="4">
        <f t="shared" si="12"/>
        <v>965</v>
      </c>
      <c r="F262" s="4">
        <f t="shared" si="16"/>
        <v>991</v>
      </c>
      <c r="G262" s="4">
        <f t="shared" si="17"/>
        <v>1982</v>
      </c>
      <c r="H262" s="4">
        <f t="shared" si="15"/>
        <v>2973</v>
      </c>
    </row>
    <row r="263" spans="1:9" ht="13.5" customHeight="1" x14ac:dyDescent="0.15">
      <c r="A263" s="32"/>
      <c r="B263" s="33"/>
      <c r="C263" s="2" t="s">
        <v>20</v>
      </c>
      <c r="D263" s="4">
        <v>1081</v>
      </c>
      <c r="E263" s="4">
        <f t="shared" si="12"/>
        <v>1081</v>
      </c>
      <c r="F263" s="4">
        <f t="shared" si="16"/>
        <v>1111</v>
      </c>
      <c r="G263" s="4">
        <f t="shared" si="17"/>
        <v>2221</v>
      </c>
      <c r="H263" s="4">
        <f t="shared" si="15"/>
        <v>3331</v>
      </c>
    </row>
    <row r="264" spans="1:9" ht="13.5" customHeight="1" x14ac:dyDescent="0.15">
      <c r="A264" s="7" t="s">
        <v>21</v>
      </c>
      <c r="B264" s="5"/>
      <c r="C264" s="2" t="s">
        <v>16</v>
      </c>
      <c r="D264" s="4">
        <f>D259+$I$39</f>
        <v>670</v>
      </c>
      <c r="E264" s="4">
        <f t="shared" si="12"/>
        <v>670</v>
      </c>
      <c r="F264" s="4">
        <f t="shared" si="13"/>
        <v>688</v>
      </c>
      <c r="G264" s="4">
        <f t="shared" si="14"/>
        <v>1376</v>
      </c>
      <c r="H264" s="4">
        <f t="shared" si="15"/>
        <v>2064</v>
      </c>
      <c r="I264" s="19" t="s">
        <v>41</v>
      </c>
    </row>
    <row r="265" spans="1:9" ht="13.5" customHeight="1" x14ac:dyDescent="0.15">
      <c r="A265" s="9" t="s">
        <v>22</v>
      </c>
      <c r="B265" s="5"/>
      <c r="C265" s="2" t="s">
        <v>17</v>
      </c>
      <c r="D265" s="4">
        <f t="shared" ref="D265:D268" si="18">D260+$I$39</f>
        <v>783</v>
      </c>
      <c r="E265" s="4">
        <f t="shared" si="12"/>
        <v>783</v>
      </c>
      <c r="F265" s="4">
        <f t="shared" si="13"/>
        <v>805</v>
      </c>
      <c r="G265" s="4">
        <f t="shared" si="14"/>
        <v>1609</v>
      </c>
      <c r="H265" s="4">
        <f t="shared" si="15"/>
        <v>2413</v>
      </c>
      <c r="I265" s="1">
        <v>50</v>
      </c>
    </row>
    <row r="266" spans="1:9" ht="13.5" customHeight="1" x14ac:dyDescent="0.15">
      <c r="A266" s="9" t="s">
        <v>23</v>
      </c>
      <c r="B266" s="5"/>
      <c r="C266" s="2" t="s">
        <v>18</v>
      </c>
      <c r="D266" s="4">
        <f t="shared" si="18"/>
        <v>898</v>
      </c>
      <c r="E266" s="4">
        <f t="shared" si="12"/>
        <v>898</v>
      </c>
      <c r="F266" s="4">
        <f t="shared" si="13"/>
        <v>923</v>
      </c>
      <c r="G266" s="4">
        <f t="shared" si="14"/>
        <v>1845</v>
      </c>
      <c r="H266" s="4">
        <f t="shared" si="15"/>
        <v>2767</v>
      </c>
    </row>
    <row r="267" spans="1:9" ht="13.5" customHeight="1" x14ac:dyDescent="0.15">
      <c r="A267" s="8" t="s">
        <v>24</v>
      </c>
      <c r="B267" s="5"/>
      <c r="C267" s="2" t="s">
        <v>19</v>
      </c>
      <c r="D267" s="4">
        <f t="shared" si="18"/>
        <v>1015</v>
      </c>
      <c r="E267" s="4">
        <f t="shared" si="12"/>
        <v>1015</v>
      </c>
      <c r="F267" s="4">
        <f t="shared" si="13"/>
        <v>1043</v>
      </c>
      <c r="G267" s="4">
        <f t="shared" si="14"/>
        <v>2085</v>
      </c>
      <c r="H267" s="4">
        <f t="shared" si="15"/>
        <v>3128</v>
      </c>
    </row>
    <row r="268" spans="1:9" ht="13.5" customHeight="1" x14ac:dyDescent="0.15">
      <c r="A268" s="14" t="s">
        <v>25</v>
      </c>
      <c r="B268" s="6"/>
      <c r="C268" s="2" t="s">
        <v>20</v>
      </c>
      <c r="D268" s="4">
        <f t="shared" si="18"/>
        <v>1131</v>
      </c>
      <c r="E268" s="4">
        <f t="shared" si="12"/>
        <v>1131</v>
      </c>
      <c r="F268" s="4">
        <f t="shared" si="13"/>
        <v>1162</v>
      </c>
      <c r="G268" s="4">
        <f t="shared" si="14"/>
        <v>2323</v>
      </c>
      <c r="H268" s="4">
        <f t="shared" si="15"/>
        <v>3485</v>
      </c>
    </row>
    <row r="269" spans="1:9" ht="13.5" customHeight="1" x14ac:dyDescent="0.15">
      <c r="A269" s="7" t="s">
        <v>21</v>
      </c>
      <c r="B269" s="5"/>
      <c r="C269" s="2" t="s">
        <v>16</v>
      </c>
      <c r="D269" s="4">
        <f>D259+$I$44</f>
        <v>720</v>
      </c>
      <c r="E269" s="4">
        <f t="shared" si="12"/>
        <v>720</v>
      </c>
      <c r="F269" s="4">
        <f t="shared" si="13"/>
        <v>740</v>
      </c>
      <c r="G269" s="4">
        <f t="shared" si="14"/>
        <v>1479</v>
      </c>
      <c r="H269" s="4">
        <f t="shared" si="15"/>
        <v>2219</v>
      </c>
      <c r="I269" s="19" t="s">
        <v>41</v>
      </c>
    </row>
    <row r="270" spans="1:9" ht="13.5" customHeight="1" x14ac:dyDescent="0.15">
      <c r="A270" s="9" t="s">
        <v>22</v>
      </c>
      <c r="B270" s="5"/>
      <c r="C270" s="2" t="s">
        <v>17</v>
      </c>
      <c r="D270" s="4">
        <f t="shared" ref="D270:D273" si="19">D260+$I$44</f>
        <v>833</v>
      </c>
      <c r="E270" s="4">
        <f t="shared" si="12"/>
        <v>833</v>
      </c>
      <c r="F270" s="4">
        <f t="shared" si="13"/>
        <v>856</v>
      </c>
      <c r="G270" s="4">
        <f t="shared" si="14"/>
        <v>1711</v>
      </c>
      <c r="H270" s="4">
        <f t="shared" si="15"/>
        <v>2567</v>
      </c>
      <c r="I270" s="1">
        <v>100</v>
      </c>
    </row>
    <row r="271" spans="1:9" ht="13.5" customHeight="1" x14ac:dyDescent="0.15">
      <c r="A271" s="9" t="s">
        <v>23</v>
      </c>
      <c r="B271" s="5"/>
      <c r="C271" s="2" t="s">
        <v>18</v>
      </c>
      <c r="D271" s="4">
        <f t="shared" si="19"/>
        <v>948</v>
      </c>
      <c r="E271" s="4">
        <f t="shared" si="12"/>
        <v>948</v>
      </c>
      <c r="F271" s="4">
        <f t="shared" si="13"/>
        <v>974</v>
      </c>
      <c r="G271" s="4">
        <f t="shared" si="14"/>
        <v>1947</v>
      </c>
      <c r="H271" s="4">
        <f t="shared" si="15"/>
        <v>2921</v>
      </c>
    </row>
    <row r="272" spans="1:9" ht="13.5" customHeight="1" x14ac:dyDescent="0.15">
      <c r="A272" s="8" t="s">
        <v>31</v>
      </c>
      <c r="B272" s="5"/>
      <c r="C272" s="2" t="s">
        <v>19</v>
      </c>
      <c r="D272" s="4">
        <f t="shared" si="19"/>
        <v>1065</v>
      </c>
      <c r="E272" s="4">
        <f t="shared" si="12"/>
        <v>1065</v>
      </c>
      <c r="F272" s="4">
        <f t="shared" si="13"/>
        <v>1094</v>
      </c>
      <c r="G272" s="4">
        <f t="shared" si="14"/>
        <v>2188</v>
      </c>
      <c r="H272" s="4">
        <f t="shared" si="15"/>
        <v>3282</v>
      </c>
    </row>
    <row r="273" spans="1:9" ht="13.5" customHeight="1" x14ac:dyDescent="0.15">
      <c r="A273" s="14" t="s">
        <v>32</v>
      </c>
      <c r="B273" s="6"/>
      <c r="C273" s="2" t="s">
        <v>20</v>
      </c>
      <c r="D273" s="4">
        <f t="shared" si="19"/>
        <v>1181</v>
      </c>
      <c r="E273" s="4">
        <f t="shared" si="12"/>
        <v>1181</v>
      </c>
      <c r="F273" s="4">
        <f t="shared" si="13"/>
        <v>1213</v>
      </c>
      <c r="G273" s="4">
        <f t="shared" si="14"/>
        <v>2426</v>
      </c>
      <c r="H273" s="4">
        <f t="shared" si="15"/>
        <v>3639</v>
      </c>
    </row>
    <row r="274" spans="1:9" ht="13.5" customHeight="1" x14ac:dyDescent="0.15">
      <c r="A274" s="7" t="s">
        <v>21</v>
      </c>
      <c r="B274" s="5"/>
      <c r="C274" s="2" t="s">
        <v>16</v>
      </c>
      <c r="D274" s="4">
        <f>D259+$I$49</f>
        <v>770</v>
      </c>
      <c r="E274" s="4">
        <f t="shared" si="12"/>
        <v>770</v>
      </c>
      <c r="F274" s="4">
        <f t="shared" si="13"/>
        <v>791</v>
      </c>
      <c r="G274" s="4">
        <f t="shared" si="14"/>
        <v>1582</v>
      </c>
      <c r="H274" s="4">
        <f t="shared" si="15"/>
        <v>2373</v>
      </c>
      <c r="I274" s="19" t="s">
        <v>41</v>
      </c>
    </row>
    <row r="275" spans="1:9" ht="13.5" customHeight="1" x14ac:dyDescent="0.15">
      <c r="A275" s="9" t="s">
        <v>22</v>
      </c>
      <c r="B275" s="5"/>
      <c r="C275" s="2" t="s">
        <v>17</v>
      </c>
      <c r="D275" s="4">
        <f t="shared" ref="D275:D278" si="20">D260+$I$49</f>
        <v>883</v>
      </c>
      <c r="E275" s="4">
        <f t="shared" si="12"/>
        <v>883</v>
      </c>
      <c r="F275" s="4">
        <f t="shared" si="13"/>
        <v>907</v>
      </c>
      <c r="G275" s="4">
        <f t="shared" si="14"/>
        <v>1814</v>
      </c>
      <c r="H275" s="4">
        <f t="shared" si="15"/>
        <v>2721</v>
      </c>
      <c r="I275" s="1">
        <v>150</v>
      </c>
    </row>
    <row r="276" spans="1:9" ht="13.5" customHeight="1" x14ac:dyDescent="0.15">
      <c r="A276" s="9" t="s">
        <v>23</v>
      </c>
      <c r="B276" s="5"/>
      <c r="C276" s="2" t="s">
        <v>18</v>
      </c>
      <c r="D276" s="4">
        <f t="shared" si="20"/>
        <v>998</v>
      </c>
      <c r="E276" s="4">
        <f t="shared" si="12"/>
        <v>998</v>
      </c>
      <c r="F276" s="4">
        <f t="shared" si="13"/>
        <v>1025</v>
      </c>
      <c r="G276" s="4">
        <f t="shared" si="14"/>
        <v>2050</v>
      </c>
      <c r="H276" s="4">
        <f t="shared" si="15"/>
        <v>3075</v>
      </c>
    </row>
    <row r="277" spans="1:9" ht="13.5" customHeight="1" x14ac:dyDescent="0.15">
      <c r="A277" s="8" t="s">
        <v>33</v>
      </c>
      <c r="B277" s="5"/>
      <c r="C277" s="2" t="s">
        <v>19</v>
      </c>
      <c r="D277" s="4">
        <f t="shared" si="20"/>
        <v>1115</v>
      </c>
      <c r="E277" s="4">
        <f t="shared" si="12"/>
        <v>1115</v>
      </c>
      <c r="F277" s="4">
        <f t="shared" si="13"/>
        <v>1146</v>
      </c>
      <c r="G277" s="4">
        <f t="shared" si="14"/>
        <v>2291</v>
      </c>
      <c r="H277" s="4">
        <f t="shared" si="15"/>
        <v>3436</v>
      </c>
    </row>
    <row r="278" spans="1:9" ht="13.5" customHeight="1" x14ac:dyDescent="0.15">
      <c r="A278" s="14" t="s">
        <v>34</v>
      </c>
      <c r="B278" s="6"/>
      <c r="C278" s="2" t="s">
        <v>20</v>
      </c>
      <c r="D278" s="4">
        <f t="shared" si="20"/>
        <v>1231</v>
      </c>
      <c r="E278" s="4">
        <f t="shared" si="12"/>
        <v>1231</v>
      </c>
      <c r="F278" s="4">
        <f t="shared" si="13"/>
        <v>1265</v>
      </c>
      <c r="G278" s="4">
        <f t="shared" si="14"/>
        <v>2529</v>
      </c>
      <c r="H278" s="4">
        <f t="shared" si="15"/>
        <v>3793</v>
      </c>
    </row>
    <row r="279" spans="1:9" ht="13.5" customHeight="1" x14ac:dyDescent="0.15">
      <c r="A279" s="7" t="s">
        <v>21</v>
      </c>
      <c r="B279" s="5"/>
      <c r="C279" s="2" t="s">
        <v>16</v>
      </c>
      <c r="D279" s="16">
        <f>D259+$I$54</f>
        <v>820</v>
      </c>
      <c r="E279" s="4">
        <f t="shared" si="12"/>
        <v>820</v>
      </c>
      <c r="F279" s="4">
        <f t="shared" si="13"/>
        <v>843</v>
      </c>
      <c r="G279" s="4">
        <f t="shared" si="14"/>
        <v>1685</v>
      </c>
      <c r="H279" s="4">
        <f t="shared" si="15"/>
        <v>2527</v>
      </c>
      <c r="I279" s="19" t="s">
        <v>41</v>
      </c>
    </row>
    <row r="280" spans="1:9" ht="13.5" customHeight="1" x14ac:dyDescent="0.15">
      <c r="A280" s="9" t="s">
        <v>22</v>
      </c>
      <c r="B280" s="5"/>
      <c r="C280" s="2" t="s">
        <v>17</v>
      </c>
      <c r="D280" s="16">
        <f t="shared" ref="D280:D283" si="21">D260+$I$54</f>
        <v>933</v>
      </c>
      <c r="E280" s="4">
        <f t="shared" si="12"/>
        <v>933</v>
      </c>
      <c r="F280" s="4">
        <f t="shared" si="13"/>
        <v>959</v>
      </c>
      <c r="G280" s="4">
        <f t="shared" si="14"/>
        <v>1917</v>
      </c>
      <c r="H280" s="4">
        <f t="shared" si="15"/>
        <v>2875</v>
      </c>
      <c r="I280" s="1">
        <v>200</v>
      </c>
    </row>
    <row r="281" spans="1:9" ht="13.5" customHeight="1" x14ac:dyDescent="0.15">
      <c r="A281" s="9" t="s">
        <v>23</v>
      </c>
      <c r="B281" s="5"/>
      <c r="C281" s="2" t="s">
        <v>18</v>
      </c>
      <c r="D281" s="16">
        <f t="shared" si="21"/>
        <v>1048</v>
      </c>
      <c r="E281" s="4">
        <f t="shared" si="12"/>
        <v>1048</v>
      </c>
      <c r="F281" s="4">
        <f t="shared" si="13"/>
        <v>1077</v>
      </c>
      <c r="G281" s="4">
        <f t="shared" si="14"/>
        <v>2153</v>
      </c>
      <c r="H281" s="4">
        <f t="shared" si="15"/>
        <v>3229</v>
      </c>
    </row>
    <row r="282" spans="1:9" ht="13.5" customHeight="1" x14ac:dyDescent="0.15">
      <c r="A282" s="8" t="s">
        <v>37</v>
      </c>
      <c r="B282" s="5"/>
      <c r="C282" s="2" t="s">
        <v>19</v>
      </c>
      <c r="D282" s="16">
        <f t="shared" si="21"/>
        <v>1165</v>
      </c>
      <c r="E282" s="4">
        <f t="shared" si="12"/>
        <v>1165</v>
      </c>
      <c r="F282" s="4">
        <f t="shared" si="13"/>
        <v>1197</v>
      </c>
      <c r="G282" s="4">
        <f t="shared" si="14"/>
        <v>2393</v>
      </c>
      <c r="H282" s="4">
        <f t="shared" si="15"/>
        <v>3590</v>
      </c>
    </row>
    <row r="283" spans="1:9" ht="13.5" customHeight="1" x14ac:dyDescent="0.15">
      <c r="A283" s="14" t="s">
        <v>38</v>
      </c>
      <c r="B283" s="6"/>
      <c r="C283" s="2" t="s">
        <v>20</v>
      </c>
      <c r="D283" s="16">
        <f t="shared" si="21"/>
        <v>1281</v>
      </c>
      <c r="E283" s="4">
        <f t="shared" si="12"/>
        <v>1281</v>
      </c>
      <c r="F283" s="4">
        <f t="shared" si="13"/>
        <v>1316</v>
      </c>
      <c r="G283" s="4">
        <f t="shared" si="14"/>
        <v>2631</v>
      </c>
      <c r="H283" s="4">
        <f t="shared" si="15"/>
        <v>3947</v>
      </c>
    </row>
    <row r="284" spans="1:9" ht="13.5" customHeight="1" x14ac:dyDescent="0.15">
      <c r="A284" s="7" t="s">
        <v>21</v>
      </c>
      <c r="B284" s="5"/>
      <c r="C284" s="2" t="s">
        <v>16</v>
      </c>
      <c r="D284" s="16">
        <f>D259+$I$59</f>
        <v>870</v>
      </c>
      <c r="E284" s="4">
        <f t="shared" si="12"/>
        <v>870</v>
      </c>
      <c r="F284" s="4">
        <f t="shared" si="13"/>
        <v>894</v>
      </c>
      <c r="G284" s="4">
        <f t="shared" si="14"/>
        <v>1787</v>
      </c>
      <c r="H284" s="4">
        <f t="shared" si="15"/>
        <v>2681</v>
      </c>
      <c r="I284" s="19" t="s">
        <v>41</v>
      </c>
    </row>
    <row r="285" spans="1:9" ht="13.5" customHeight="1" x14ac:dyDescent="0.15">
      <c r="A285" s="9" t="s">
        <v>22</v>
      </c>
      <c r="B285" s="5"/>
      <c r="C285" s="2" t="s">
        <v>17</v>
      </c>
      <c r="D285" s="16">
        <f t="shared" ref="D285:D288" si="22">D260+$I$59</f>
        <v>983</v>
      </c>
      <c r="E285" s="4">
        <f t="shared" si="12"/>
        <v>983</v>
      </c>
      <c r="F285" s="4">
        <f t="shared" si="13"/>
        <v>1010</v>
      </c>
      <c r="G285" s="4">
        <f t="shared" si="14"/>
        <v>2019</v>
      </c>
      <c r="H285" s="4">
        <f t="shared" si="15"/>
        <v>3029</v>
      </c>
      <c r="I285" s="1">
        <v>250</v>
      </c>
    </row>
    <row r="286" spans="1:9" ht="13.5" customHeight="1" x14ac:dyDescent="0.15">
      <c r="A286" s="9" t="s">
        <v>23</v>
      </c>
      <c r="B286" s="5"/>
      <c r="C286" s="2" t="s">
        <v>18</v>
      </c>
      <c r="D286" s="16">
        <f t="shared" si="22"/>
        <v>1098</v>
      </c>
      <c r="E286" s="4">
        <f t="shared" si="12"/>
        <v>1098</v>
      </c>
      <c r="F286" s="4">
        <f t="shared" si="13"/>
        <v>1128</v>
      </c>
      <c r="G286" s="4">
        <f t="shared" si="14"/>
        <v>2256</v>
      </c>
      <c r="H286" s="4">
        <f t="shared" si="15"/>
        <v>3383</v>
      </c>
    </row>
    <row r="287" spans="1:9" ht="13.5" customHeight="1" x14ac:dyDescent="0.15">
      <c r="A287" s="8" t="s">
        <v>39</v>
      </c>
      <c r="B287" s="5"/>
      <c r="C287" s="2" t="s">
        <v>19</v>
      </c>
      <c r="D287" s="16">
        <f t="shared" si="22"/>
        <v>1215</v>
      </c>
      <c r="E287" s="4">
        <f t="shared" si="12"/>
        <v>1215</v>
      </c>
      <c r="F287" s="4">
        <f t="shared" si="13"/>
        <v>1248</v>
      </c>
      <c r="G287" s="4">
        <f t="shared" si="14"/>
        <v>2496</v>
      </c>
      <c r="H287" s="4">
        <f t="shared" si="15"/>
        <v>3744</v>
      </c>
    </row>
    <row r="288" spans="1:9" ht="13.5" customHeight="1" x14ac:dyDescent="0.15">
      <c r="A288" s="14" t="s">
        <v>40</v>
      </c>
      <c r="B288" s="6"/>
      <c r="C288" s="2" t="s">
        <v>20</v>
      </c>
      <c r="D288" s="16">
        <f t="shared" si="22"/>
        <v>1331</v>
      </c>
      <c r="E288" s="4">
        <f t="shared" si="12"/>
        <v>1331</v>
      </c>
      <c r="F288" s="4">
        <f t="shared" si="13"/>
        <v>1367</v>
      </c>
      <c r="G288" s="4">
        <f t="shared" si="14"/>
        <v>2734</v>
      </c>
      <c r="H288" s="4">
        <f t="shared" si="15"/>
        <v>4101</v>
      </c>
    </row>
    <row r="289" spans="1:10" ht="13.5" customHeight="1" x14ac:dyDescent="0.15">
      <c r="A289" s="20" t="s">
        <v>47</v>
      </c>
      <c r="B289" s="21"/>
      <c r="C289" s="22"/>
      <c r="D289" s="17"/>
      <c r="E289" s="23"/>
      <c r="F289" s="17"/>
      <c r="G289" s="17"/>
    </row>
    <row r="290" spans="1:10" ht="13.5" customHeight="1" x14ac:dyDescent="0.15">
      <c r="A290" s="20" t="s">
        <v>48</v>
      </c>
      <c r="B290" s="21"/>
      <c r="C290" s="22"/>
      <c r="D290" s="17"/>
      <c r="E290" s="23"/>
      <c r="F290" s="17"/>
      <c r="G290" s="17"/>
    </row>
    <row r="291" spans="1:10" ht="13.5" customHeight="1" x14ac:dyDescent="0.15">
      <c r="A291" s="1" t="s">
        <v>127</v>
      </c>
      <c r="F291" s="1" t="s">
        <v>64</v>
      </c>
    </row>
    <row r="292" spans="1:10" ht="13.5" customHeight="1" x14ac:dyDescent="0.15">
      <c r="A292" s="1" t="s">
        <v>128</v>
      </c>
      <c r="F292" s="1" t="s">
        <v>77</v>
      </c>
    </row>
    <row r="293" spans="1:10" ht="13.5" customHeight="1" x14ac:dyDescent="0.15">
      <c r="A293" s="1" t="s">
        <v>78</v>
      </c>
      <c r="F293" s="1" t="s">
        <v>79</v>
      </c>
    </row>
    <row r="294" spans="1:10" ht="13.5" customHeight="1" x14ac:dyDescent="0.15">
      <c r="A294" s="1" t="s">
        <v>80</v>
      </c>
      <c r="F294" s="1" t="s">
        <v>66</v>
      </c>
    </row>
    <row r="295" spans="1:10" ht="13.5" customHeight="1" x14ac:dyDescent="0.15">
      <c r="A295" s="1" t="s">
        <v>81</v>
      </c>
      <c r="F295" s="1" t="s">
        <v>83</v>
      </c>
      <c r="J295" s="1" t="s">
        <v>84</v>
      </c>
    </row>
    <row r="296" spans="1:10" ht="13.5" customHeight="1" x14ac:dyDescent="0.15">
      <c r="A296" s="1" t="s">
        <v>82</v>
      </c>
      <c r="F296" s="1" t="s">
        <v>86</v>
      </c>
      <c r="J296" s="1" t="s">
        <v>85</v>
      </c>
    </row>
    <row r="297" spans="1:10" ht="13.5" customHeight="1" x14ac:dyDescent="0.15">
      <c r="A297" s="1" t="s">
        <v>87</v>
      </c>
      <c r="F297" s="1" t="s">
        <v>65</v>
      </c>
    </row>
    <row r="298" spans="1:10" ht="13.5" customHeight="1" x14ac:dyDescent="0.15">
      <c r="A298" s="1" t="s">
        <v>88</v>
      </c>
      <c r="F298" s="1" t="s">
        <v>89</v>
      </c>
    </row>
    <row r="299" spans="1:10" ht="13.5" customHeight="1" x14ac:dyDescent="0.15">
      <c r="A299" s="1" t="s">
        <v>91</v>
      </c>
      <c r="F299" s="1" t="s">
        <v>90</v>
      </c>
    </row>
    <row r="300" spans="1:10" ht="13.5" customHeight="1" x14ac:dyDescent="0.15">
      <c r="A300" s="1" t="s">
        <v>92</v>
      </c>
      <c r="F300" s="1" t="s">
        <v>93</v>
      </c>
      <c r="J300" s="1" t="s">
        <v>46</v>
      </c>
    </row>
    <row r="301" spans="1:10" ht="13.5" customHeight="1" x14ac:dyDescent="0.15">
      <c r="A301" s="1" t="s">
        <v>94</v>
      </c>
      <c r="F301" s="1" t="s">
        <v>96</v>
      </c>
    </row>
    <row r="302" spans="1:10" ht="13.5" customHeight="1" x14ac:dyDescent="0.15">
      <c r="A302" s="1" t="s">
        <v>95</v>
      </c>
      <c r="F302" s="1" t="s">
        <v>97</v>
      </c>
    </row>
    <row r="303" spans="1:10" ht="13.5" customHeight="1" x14ac:dyDescent="0.15">
      <c r="A303" s="1" t="s">
        <v>98</v>
      </c>
      <c r="F303" s="1" t="s">
        <v>67</v>
      </c>
    </row>
    <row r="304" spans="1:10" ht="13.5" customHeight="1" x14ac:dyDescent="0.15">
      <c r="A304" s="1" t="s">
        <v>99</v>
      </c>
      <c r="F304" s="1" t="s">
        <v>67</v>
      </c>
      <c r="J304" s="1" t="s">
        <v>42</v>
      </c>
    </row>
    <row r="305" spans="1:10" ht="13.5" customHeight="1" x14ac:dyDescent="0.15">
      <c r="A305" s="1" t="s">
        <v>100</v>
      </c>
      <c r="F305" s="1" t="s">
        <v>101</v>
      </c>
    </row>
    <row r="306" spans="1:10" ht="13.5" customHeight="1" x14ac:dyDescent="0.15">
      <c r="A306" s="1" t="s">
        <v>102</v>
      </c>
      <c r="F306" s="1" t="s">
        <v>129</v>
      </c>
      <c r="J306" s="1" t="s">
        <v>103</v>
      </c>
    </row>
    <row r="307" spans="1:10" ht="13.5" customHeight="1" x14ac:dyDescent="0.15">
      <c r="A307" s="1" t="s">
        <v>104</v>
      </c>
      <c r="F307" s="1" t="s">
        <v>105</v>
      </c>
      <c r="J307" s="1" t="s">
        <v>106</v>
      </c>
    </row>
    <row r="308" spans="1:10" ht="13.5" customHeight="1" x14ac:dyDescent="0.15">
      <c r="A308" s="1" t="s">
        <v>107</v>
      </c>
      <c r="F308" s="1" t="s">
        <v>108</v>
      </c>
      <c r="J308" s="1" t="s">
        <v>106</v>
      </c>
    </row>
    <row r="309" spans="1:10" ht="13.5" customHeight="1" x14ac:dyDescent="0.15">
      <c r="A309" s="1" t="s">
        <v>109</v>
      </c>
      <c r="F309" s="1" t="s">
        <v>68</v>
      </c>
      <c r="J309" s="1" t="s">
        <v>103</v>
      </c>
    </row>
    <row r="310" spans="1:10" ht="13.5" customHeight="1" x14ac:dyDescent="0.15">
      <c r="A310" s="1" t="s">
        <v>113</v>
      </c>
      <c r="F310" s="1" t="s">
        <v>110</v>
      </c>
      <c r="J310" s="1" t="s">
        <v>103</v>
      </c>
    </row>
    <row r="311" spans="1:10" ht="13.5" customHeight="1" x14ac:dyDescent="0.15">
      <c r="A311" s="1" t="s">
        <v>114</v>
      </c>
      <c r="F311" s="1" t="s">
        <v>111</v>
      </c>
    </row>
    <row r="312" spans="1:10" ht="13.5" customHeight="1" x14ac:dyDescent="0.15">
      <c r="A312" s="1" t="s">
        <v>115</v>
      </c>
      <c r="F312" s="1" t="s">
        <v>35</v>
      </c>
    </row>
    <row r="313" spans="1:10" ht="13.5" customHeight="1" x14ac:dyDescent="0.15">
      <c r="A313" s="1" t="s">
        <v>116</v>
      </c>
      <c r="F313" s="1" t="s">
        <v>43</v>
      </c>
      <c r="J313" s="1" t="s">
        <v>44</v>
      </c>
    </row>
    <row r="314" spans="1:10" ht="13.5" customHeight="1" x14ac:dyDescent="0.15">
      <c r="A314" s="1" t="s">
        <v>117</v>
      </c>
      <c r="F314" s="1" t="s">
        <v>119</v>
      </c>
      <c r="J314" s="1" t="s">
        <v>46</v>
      </c>
    </row>
    <row r="315" spans="1:10" ht="13.5" customHeight="1" x14ac:dyDescent="0.15">
      <c r="A315" s="1" t="s">
        <v>118</v>
      </c>
      <c r="F315" s="1" t="s">
        <v>112</v>
      </c>
    </row>
    <row r="316" spans="1:10" ht="13.5" customHeight="1" x14ac:dyDescent="0.15">
      <c r="A316" s="1" t="s">
        <v>120</v>
      </c>
      <c r="F316" s="1" t="s">
        <v>121</v>
      </c>
    </row>
    <row r="317" spans="1:10" ht="13.5" customHeight="1" x14ac:dyDescent="0.15">
      <c r="A317" s="1" t="s">
        <v>122</v>
      </c>
      <c r="F317" s="1" t="s">
        <v>56</v>
      </c>
      <c r="J317" s="1" t="s">
        <v>46</v>
      </c>
    </row>
    <row r="318" spans="1:10" ht="13.5" customHeight="1" x14ac:dyDescent="0.15">
      <c r="F318" s="1" t="s">
        <v>55</v>
      </c>
    </row>
    <row r="319" spans="1:10" ht="13.5" customHeight="1" x14ac:dyDescent="0.15">
      <c r="F319" s="1" t="s">
        <v>54</v>
      </c>
    </row>
    <row r="320" spans="1:10" ht="13.5" customHeight="1" x14ac:dyDescent="0.15">
      <c r="F320" s="1" t="s">
        <v>53</v>
      </c>
    </row>
    <row r="321" spans="1:10" ht="13.5" customHeight="1" x14ac:dyDescent="0.15">
      <c r="F321" s="1" t="s">
        <v>52</v>
      </c>
    </row>
    <row r="322" spans="1:10" ht="13.5" customHeight="1" x14ac:dyDescent="0.15">
      <c r="A322" s="1" t="s">
        <v>123</v>
      </c>
      <c r="F322" s="1" t="s">
        <v>124</v>
      </c>
      <c r="J322" s="1" t="s">
        <v>46</v>
      </c>
    </row>
    <row r="323" spans="1:10" ht="13.5" customHeight="1" x14ac:dyDescent="0.15">
      <c r="F323" s="1" t="s">
        <v>125</v>
      </c>
    </row>
    <row r="324" spans="1:10" ht="13.5" customHeight="1" x14ac:dyDescent="0.15">
      <c r="A324" s="1" t="s">
        <v>126</v>
      </c>
      <c r="F324" s="1" t="s">
        <v>69</v>
      </c>
    </row>
    <row r="325" spans="1:10" ht="13.5" customHeight="1" x14ac:dyDescent="0.15"/>
    <row r="326" spans="1:10" ht="13.5" customHeight="1" x14ac:dyDescent="0.15"/>
    <row r="327" spans="1:10" ht="13.5" customHeight="1" x14ac:dyDescent="0.15">
      <c r="A327" s="1" t="s">
        <v>131</v>
      </c>
    </row>
    <row r="328" spans="1:10" ht="13.5" customHeight="1" x14ac:dyDescent="0.15">
      <c r="A328" s="1" t="s">
        <v>75</v>
      </c>
    </row>
    <row r="329" spans="1:10" ht="13.5" customHeight="1" x14ac:dyDescent="0.15"/>
    <row r="330" spans="1:10" ht="13.5" customHeight="1" x14ac:dyDescent="0.15"/>
    <row r="331" spans="1:10" ht="13.5" customHeight="1" x14ac:dyDescent="0.15">
      <c r="A331" s="1" t="s">
        <v>5</v>
      </c>
    </row>
    <row r="332" spans="1:10" ht="13.5" customHeight="1" x14ac:dyDescent="0.15">
      <c r="B332" s="1" t="s">
        <v>6</v>
      </c>
    </row>
    <row r="333" spans="1:10" ht="13.5" customHeight="1" x14ac:dyDescent="0.15">
      <c r="B333" s="10" t="s">
        <v>14</v>
      </c>
      <c r="C333" s="11"/>
      <c r="D333" s="11"/>
      <c r="E333" s="11"/>
      <c r="F333" s="24"/>
      <c r="G333" s="12" t="s">
        <v>15</v>
      </c>
      <c r="H333" s="13"/>
    </row>
    <row r="334" spans="1:10" ht="13.5" customHeight="1" x14ac:dyDescent="0.15">
      <c r="B334" s="43" t="s">
        <v>9</v>
      </c>
      <c r="C334" s="44"/>
      <c r="D334" s="15" t="s">
        <v>29</v>
      </c>
      <c r="E334" s="11"/>
      <c r="F334" s="24"/>
      <c r="G334" s="12" t="s">
        <v>11</v>
      </c>
      <c r="H334" s="13"/>
    </row>
    <row r="335" spans="1:10" ht="13.5" customHeight="1" x14ac:dyDescent="0.15">
      <c r="B335" s="45"/>
      <c r="C335" s="44"/>
      <c r="D335" s="15" t="s">
        <v>30</v>
      </c>
      <c r="E335" s="11"/>
      <c r="F335" s="24"/>
      <c r="G335" s="12" t="s">
        <v>12</v>
      </c>
      <c r="H335" s="13"/>
    </row>
    <row r="336" spans="1:10" ht="13.5" customHeight="1" x14ac:dyDescent="0.15">
      <c r="B336" s="10" t="s">
        <v>7</v>
      </c>
      <c r="C336" s="11"/>
      <c r="D336" s="11"/>
      <c r="E336" s="11"/>
      <c r="F336" s="24"/>
      <c r="G336" s="12" t="s">
        <v>27</v>
      </c>
      <c r="H336" s="13"/>
    </row>
    <row r="337" spans="2:2" ht="13.5" customHeight="1" x14ac:dyDescent="0.15"/>
    <row r="338" spans="2:2" ht="13.5" customHeight="1" x14ac:dyDescent="0.15">
      <c r="B338" s="1" t="s">
        <v>8</v>
      </c>
    </row>
    <row r="339" spans="2:2" ht="13.5" customHeight="1" x14ac:dyDescent="0.15">
      <c r="B339" s="1" t="s">
        <v>13</v>
      </c>
    </row>
    <row r="340" spans="2:2" ht="13.5" customHeight="1" x14ac:dyDescent="0.15"/>
    <row r="341" spans="2:2" ht="14.25" customHeight="1" x14ac:dyDescent="0.15"/>
    <row r="342" spans="2:2" ht="14.25" customHeight="1" x14ac:dyDescent="0.15"/>
    <row r="343" spans="2:2" ht="14.25" customHeight="1" x14ac:dyDescent="0.15"/>
  </sheetData>
  <mergeCells count="42">
    <mergeCell ref="H231:H233"/>
    <mergeCell ref="A121:B125"/>
    <mergeCell ref="A126:B130"/>
    <mergeCell ref="D231:D233"/>
    <mergeCell ref="E231:E233"/>
    <mergeCell ref="F231:F233"/>
    <mergeCell ref="A136:B140"/>
    <mergeCell ref="A141:B145"/>
    <mergeCell ref="A146:B150"/>
    <mergeCell ref="A131:B135"/>
    <mergeCell ref="B220:C221"/>
    <mergeCell ref="A231:B233"/>
    <mergeCell ref="C231:C233"/>
    <mergeCell ref="H5:H7"/>
    <mergeCell ref="H118:H120"/>
    <mergeCell ref="F5:F7"/>
    <mergeCell ref="D118:D120"/>
    <mergeCell ref="E118:E120"/>
    <mergeCell ref="F118:F120"/>
    <mergeCell ref="G5:G7"/>
    <mergeCell ref="A234:B238"/>
    <mergeCell ref="A239:B243"/>
    <mergeCell ref="G231:G233"/>
    <mergeCell ref="A244:B248"/>
    <mergeCell ref="B334:C335"/>
    <mergeCell ref="A254:B258"/>
    <mergeCell ref="A259:B263"/>
    <mergeCell ref="A249:B253"/>
    <mergeCell ref="A5:B7"/>
    <mergeCell ref="C5:C7"/>
    <mergeCell ref="D5:D7"/>
    <mergeCell ref="E5:E7"/>
    <mergeCell ref="G118:G120"/>
    <mergeCell ref="A8:B12"/>
    <mergeCell ref="A13:B17"/>
    <mergeCell ref="A18:B22"/>
    <mergeCell ref="A23:B27"/>
    <mergeCell ref="A28:B32"/>
    <mergeCell ref="A33:B37"/>
    <mergeCell ref="B107:C108"/>
    <mergeCell ref="A118:B120"/>
    <mergeCell ref="C118:C120"/>
  </mergeCells>
  <phoneticPr fontId="6"/>
  <pageMargins left="0.55118110236220474" right="0.39370078740157483" top="0.78740157480314965" bottom="0.78740157480314965" header="0.39370078740157483" footer="0.43307086614173229"/>
  <pageSetup paperSize="9" scale="89" orientation="portrait" verticalDpi="300" r:id="rId1"/>
  <headerFooter alignWithMargins="0"/>
  <rowBreaks count="3" manualBreakCount="3">
    <brk id="113" max="8" man="1"/>
    <brk id="226" max="8" man="1"/>
    <brk id="29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showGridLines="0" topLeftCell="A309" zoomScaleNormal="100" workbookViewId="0">
      <selection activeCell="A327" sqref="A327"/>
    </sheetView>
  </sheetViews>
  <sheetFormatPr defaultRowHeight="14.25" x14ac:dyDescent="0.15"/>
  <cols>
    <col min="1" max="1" width="2.5" style="1" customWidth="1"/>
    <col min="2" max="2" width="14.5" style="1" customWidth="1"/>
    <col min="3" max="3" width="11.5" style="1" customWidth="1"/>
    <col min="4" max="4" width="9.625" style="1" customWidth="1"/>
    <col min="5" max="5" width="9.25" style="1" customWidth="1"/>
    <col min="6" max="6" width="9.375" style="1" customWidth="1"/>
    <col min="7" max="7" width="11.125" style="1" customWidth="1"/>
    <col min="8" max="8" width="10.25" style="1" customWidth="1"/>
    <col min="9" max="9" width="12.25" style="1" customWidth="1"/>
    <col min="10" max="10" width="14.875" style="1" customWidth="1"/>
    <col min="11" max="16384" width="9" style="1"/>
  </cols>
  <sheetData>
    <row r="1" spans="1:10" ht="13.5" customHeight="1" x14ac:dyDescent="0.15">
      <c r="A1" s="3" t="s">
        <v>0</v>
      </c>
      <c r="B1" s="3"/>
      <c r="H1" s="1" t="s">
        <v>70</v>
      </c>
      <c r="J1" s="19" t="s">
        <v>36</v>
      </c>
    </row>
    <row r="2" spans="1:10" ht="13.5" customHeight="1" x14ac:dyDescent="0.15">
      <c r="A2" s="3"/>
      <c r="B2" s="3"/>
      <c r="J2" s="18">
        <v>10.14</v>
      </c>
    </row>
    <row r="3" spans="1:10" ht="13.5" customHeight="1" x14ac:dyDescent="0.15">
      <c r="A3" s="1" t="s">
        <v>4</v>
      </c>
    </row>
    <row r="4" spans="1:10" ht="13.5" customHeight="1" x14ac:dyDescent="0.15">
      <c r="A4" s="1" t="s">
        <v>26</v>
      </c>
    </row>
    <row r="5" spans="1:10" ht="15.75" customHeight="1" x14ac:dyDescent="0.15">
      <c r="A5" s="34" t="s">
        <v>1</v>
      </c>
      <c r="B5" s="35"/>
      <c r="C5" s="40" t="s">
        <v>2</v>
      </c>
      <c r="D5" s="40" t="s">
        <v>3</v>
      </c>
      <c r="E5" s="25" t="s">
        <v>10</v>
      </c>
      <c r="F5" s="25" t="s">
        <v>50</v>
      </c>
      <c r="G5" s="25" t="s">
        <v>51</v>
      </c>
      <c r="H5" s="25" t="s">
        <v>73</v>
      </c>
    </row>
    <row r="6" spans="1:10" ht="15.75" customHeight="1" x14ac:dyDescent="0.15">
      <c r="A6" s="36"/>
      <c r="B6" s="37"/>
      <c r="C6" s="41"/>
      <c r="D6" s="41"/>
      <c r="E6" s="41"/>
      <c r="F6" s="26"/>
      <c r="G6" s="26"/>
      <c r="H6" s="26"/>
    </row>
    <row r="7" spans="1:10" ht="16.5" customHeight="1" x14ac:dyDescent="0.15">
      <c r="A7" s="38"/>
      <c r="B7" s="39"/>
      <c r="C7" s="42"/>
      <c r="D7" s="42"/>
      <c r="E7" s="42"/>
      <c r="F7" s="27"/>
      <c r="G7" s="27"/>
      <c r="H7" s="27"/>
    </row>
    <row r="8" spans="1:10" ht="13.5" customHeight="1" x14ac:dyDescent="0.15">
      <c r="A8" s="28" t="s">
        <v>57</v>
      </c>
      <c r="B8" s="29"/>
      <c r="C8" s="2" t="s">
        <v>16</v>
      </c>
      <c r="D8" s="4">
        <v>368</v>
      </c>
      <c r="E8" s="4">
        <f>D8</f>
        <v>368</v>
      </c>
      <c r="F8" s="4">
        <f>INT(E8*$J$2)-INT(0.9*INT(E8*$J$2))</f>
        <v>374</v>
      </c>
      <c r="G8" s="4">
        <f>INT(E8*$J$2)-INT(0.8*INT(E8*$J$2))</f>
        <v>747</v>
      </c>
      <c r="H8" s="4">
        <f>INT(E8*$J$2)-INT(0.7*INT(E8*$J$2))</f>
        <v>1120</v>
      </c>
    </row>
    <row r="9" spans="1:10" ht="13.5" customHeight="1" x14ac:dyDescent="0.15">
      <c r="A9" s="30"/>
      <c r="B9" s="31"/>
      <c r="C9" s="2" t="s">
        <v>17</v>
      </c>
      <c r="D9" s="4">
        <v>421</v>
      </c>
      <c r="E9" s="4">
        <f t="shared" ref="E9:E62" si="0">D9</f>
        <v>421</v>
      </c>
      <c r="F9" s="4">
        <f t="shared" ref="F9:F62" si="1">INT(E9*$J$2)-INT(0.9*INT(E9*$J$2))</f>
        <v>427</v>
      </c>
      <c r="G9" s="4">
        <f t="shared" ref="G9:G22" si="2">INT(E9*$J$2)-INT(0.8*INT(E9*$J$2))</f>
        <v>854</v>
      </c>
      <c r="H9" s="4">
        <f t="shared" ref="H9:H62" si="3">INT(E9*$J$2)-INT(0.7*INT(E9*$J$2))</f>
        <v>1281</v>
      </c>
    </row>
    <row r="10" spans="1:10" ht="13.5" customHeight="1" x14ac:dyDescent="0.15">
      <c r="A10" s="30"/>
      <c r="B10" s="31"/>
      <c r="C10" s="2" t="s">
        <v>18</v>
      </c>
      <c r="D10" s="4">
        <v>477</v>
      </c>
      <c r="E10" s="4">
        <f t="shared" si="0"/>
        <v>477</v>
      </c>
      <c r="F10" s="4">
        <f t="shared" si="1"/>
        <v>484</v>
      </c>
      <c r="G10" s="4">
        <f t="shared" si="2"/>
        <v>968</v>
      </c>
      <c r="H10" s="4">
        <f t="shared" si="3"/>
        <v>1451</v>
      </c>
    </row>
    <row r="11" spans="1:10" ht="13.5" customHeight="1" x14ac:dyDescent="0.15">
      <c r="A11" s="30"/>
      <c r="B11" s="31"/>
      <c r="C11" s="2" t="s">
        <v>19</v>
      </c>
      <c r="D11" s="4">
        <v>530</v>
      </c>
      <c r="E11" s="4">
        <f t="shared" si="0"/>
        <v>530</v>
      </c>
      <c r="F11" s="4">
        <f t="shared" si="1"/>
        <v>538</v>
      </c>
      <c r="G11" s="4">
        <f t="shared" si="2"/>
        <v>1075</v>
      </c>
      <c r="H11" s="4">
        <f t="shared" si="3"/>
        <v>1613</v>
      </c>
    </row>
    <row r="12" spans="1:10" ht="13.5" customHeight="1" x14ac:dyDescent="0.15">
      <c r="A12" s="32"/>
      <c r="B12" s="33"/>
      <c r="C12" s="2" t="s">
        <v>20</v>
      </c>
      <c r="D12" s="4">
        <v>585</v>
      </c>
      <c r="E12" s="4">
        <f t="shared" si="0"/>
        <v>585</v>
      </c>
      <c r="F12" s="4">
        <f t="shared" si="1"/>
        <v>594</v>
      </c>
      <c r="G12" s="4">
        <f t="shared" si="2"/>
        <v>1187</v>
      </c>
      <c r="H12" s="4">
        <f t="shared" si="3"/>
        <v>1780</v>
      </c>
    </row>
    <row r="13" spans="1:10" ht="13.5" customHeight="1" x14ac:dyDescent="0.15">
      <c r="A13" s="28" t="s">
        <v>58</v>
      </c>
      <c r="B13" s="29"/>
      <c r="C13" s="2" t="s">
        <v>16</v>
      </c>
      <c r="D13" s="4">
        <v>386</v>
      </c>
      <c r="E13" s="4">
        <f t="shared" si="0"/>
        <v>386</v>
      </c>
      <c r="F13" s="4">
        <f t="shared" si="1"/>
        <v>392</v>
      </c>
      <c r="G13" s="4">
        <f t="shared" si="2"/>
        <v>783</v>
      </c>
      <c r="H13" s="4">
        <f t="shared" si="3"/>
        <v>1175</v>
      </c>
    </row>
    <row r="14" spans="1:10" ht="13.5" customHeight="1" x14ac:dyDescent="0.15">
      <c r="A14" s="30"/>
      <c r="B14" s="31"/>
      <c r="C14" s="2" t="s">
        <v>17</v>
      </c>
      <c r="D14" s="4">
        <v>442</v>
      </c>
      <c r="E14" s="4">
        <f t="shared" si="0"/>
        <v>442</v>
      </c>
      <c r="F14" s="4">
        <f t="shared" si="1"/>
        <v>449</v>
      </c>
      <c r="G14" s="4">
        <f t="shared" si="2"/>
        <v>897</v>
      </c>
      <c r="H14" s="4">
        <f t="shared" si="3"/>
        <v>1345</v>
      </c>
    </row>
    <row r="15" spans="1:10" ht="13.5" customHeight="1" x14ac:dyDescent="0.15">
      <c r="A15" s="30"/>
      <c r="B15" s="31"/>
      <c r="C15" s="2" t="s">
        <v>18</v>
      </c>
      <c r="D15" s="4">
        <v>500</v>
      </c>
      <c r="E15" s="4">
        <f t="shared" si="0"/>
        <v>500</v>
      </c>
      <c r="F15" s="4">
        <f t="shared" si="1"/>
        <v>507</v>
      </c>
      <c r="G15" s="4">
        <f t="shared" si="2"/>
        <v>1014</v>
      </c>
      <c r="H15" s="4">
        <f t="shared" si="3"/>
        <v>1521</v>
      </c>
    </row>
    <row r="16" spans="1:10" ht="13.5" customHeight="1" x14ac:dyDescent="0.15">
      <c r="A16" s="30"/>
      <c r="B16" s="31"/>
      <c r="C16" s="2" t="s">
        <v>19</v>
      </c>
      <c r="D16" s="4">
        <v>557</v>
      </c>
      <c r="E16" s="4">
        <f t="shared" si="0"/>
        <v>557</v>
      </c>
      <c r="F16" s="4">
        <f t="shared" si="1"/>
        <v>565</v>
      </c>
      <c r="G16" s="4">
        <f t="shared" si="2"/>
        <v>1130</v>
      </c>
      <c r="H16" s="4">
        <f t="shared" si="3"/>
        <v>1695</v>
      </c>
    </row>
    <row r="17" spans="1:8" ht="13.5" customHeight="1" x14ac:dyDescent="0.15">
      <c r="A17" s="32"/>
      <c r="B17" s="33"/>
      <c r="C17" s="2" t="s">
        <v>20</v>
      </c>
      <c r="D17" s="4">
        <v>614</v>
      </c>
      <c r="E17" s="4">
        <f t="shared" si="0"/>
        <v>614</v>
      </c>
      <c r="F17" s="4">
        <f t="shared" si="1"/>
        <v>623</v>
      </c>
      <c r="G17" s="4">
        <f t="shared" si="2"/>
        <v>1245</v>
      </c>
      <c r="H17" s="4">
        <f t="shared" si="3"/>
        <v>1868</v>
      </c>
    </row>
    <row r="18" spans="1:8" ht="13.5" customHeight="1" x14ac:dyDescent="0.15">
      <c r="A18" s="28" t="s">
        <v>59</v>
      </c>
      <c r="B18" s="29"/>
      <c r="C18" s="2" t="s">
        <v>16</v>
      </c>
      <c r="D18" s="4">
        <v>567</v>
      </c>
      <c r="E18" s="4">
        <f t="shared" si="0"/>
        <v>567</v>
      </c>
      <c r="F18" s="4">
        <f t="shared" si="1"/>
        <v>575</v>
      </c>
      <c r="G18" s="4">
        <f t="shared" si="2"/>
        <v>1150</v>
      </c>
      <c r="H18" s="4">
        <f t="shared" si="3"/>
        <v>1725</v>
      </c>
    </row>
    <row r="19" spans="1:8" ht="13.5" customHeight="1" x14ac:dyDescent="0.15">
      <c r="A19" s="30"/>
      <c r="B19" s="31"/>
      <c r="C19" s="2" t="s">
        <v>17</v>
      </c>
      <c r="D19" s="4">
        <v>670</v>
      </c>
      <c r="E19" s="4">
        <f t="shared" si="0"/>
        <v>670</v>
      </c>
      <c r="F19" s="4">
        <f t="shared" si="1"/>
        <v>680</v>
      </c>
      <c r="G19" s="4">
        <f t="shared" si="2"/>
        <v>1359</v>
      </c>
      <c r="H19" s="4">
        <f t="shared" si="3"/>
        <v>2038</v>
      </c>
    </row>
    <row r="20" spans="1:8" ht="13.5" customHeight="1" x14ac:dyDescent="0.15">
      <c r="A20" s="30"/>
      <c r="B20" s="31"/>
      <c r="C20" s="2" t="s">
        <v>18</v>
      </c>
      <c r="D20" s="4">
        <v>773</v>
      </c>
      <c r="E20" s="4">
        <f t="shared" si="0"/>
        <v>773</v>
      </c>
      <c r="F20" s="4">
        <f t="shared" si="1"/>
        <v>784</v>
      </c>
      <c r="G20" s="4">
        <f t="shared" si="2"/>
        <v>1568</v>
      </c>
      <c r="H20" s="4">
        <f t="shared" si="3"/>
        <v>2352</v>
      </c>
    </row>
    <row r="21" spans="1:8" ht="13.5" customHeight="1" x14ac:dyDescent="0.15">
      <c r="A21" s="30"/>
      <c r="B21" s="31"/>
      <c r="C21" s="2" t="s">
        <v>19</v>
      </c>
      <c r="D21" s="4">
        <v>876</v>
      </c>
      <c r="E21" s="4">
        <f t="shared" si="0"/>
        <v>876</v>
      </c>
      <c r="F21" s="4">
        <f t="shared" si="1"/>
        <v>889</v>
      </c>
      <c r="G21" s="4">
        <f t="shared" si="2"/>
        <v>1777</v>
      </c>
      <c r="H21" s="4">
        <f t="shared" si="3"/>
        <v>2665</v>
      </c>
    </row>
    <row r="22" spans="1:8" ht="13.5" customHeight="1" x14ac:dyDescent="0.15">
      <c r="A22" s="32"/>
      <c r="B22" s="33"/>
      <c r="C22" s="2" t="s">
        <v>20</v>
      </c>
      <c r="D22" s="4">
        <v>979</v>
      </c>
      <c r="E22" s="4">
        <f t="shared" si="0"/>
        <v>979</v>
      </c>
      <c r="F22" s="4">
        <f t="shared" si="1"/>
        <v>993</v>
      </c>
      <c r="G22" s="4">
        <f t="shared" si="2"/>
        <v>1986</v>
      </c>
      <c r="H22" s="4">
        <f t="shared" si="3"/>
        <v>2979</v>
      </c>
    </row>
    <row r="23" spans="1:8" ht="13.5" customHeight="1" x14ac:dyDescent="0.15">
      <c r="A23" s="28" t="s">
        <v>60</v>
      </c>
      <c r="B23" s="29"/>
      <c r="C23" s="2" t="s">
        <v>16</v>
      </c>
      <c r="D23" s="4">
        <v>581</v>
      </c>
      <c r="E23" s="4">
        <f t="shared" si="0"/>
        <v>581</v>
      </c>
      <c r="F23" s="4">
        <f t="shared" si="1"/>
        <v>590</v>
      </c>
      <c r="G23" s="4">
        <f>INT(E23*$J$2)-INT(0.8*INT(E23*$J$2))</f>
        <v>1179</v>
      </c>
      <c r="H23" s="4">
        <f t="shared" si="3"/>
        <v>1768</v>
      </c>
    </row>
    <row r="24" spans="1:8" ht="13.5" customHeight="1" x14ac:dyDescent="0.15">
      <c r="A24" s="30"/>
      <c r="B24" s="31"/>
      <c r="C24" s="2" t="s">
        <v>17</v>
      </c>
      <c r="D24" s="4">
        <v>686</v>
      </c>
      <c r="E24" s="4">
        <f t="shared" si="0"/>
        <v>686</v>
      </c>
      <c r="F24" s="4">
        <f t="shared" si="1"/>
        <v>696</v>
      </c>
      <c r="G24" s="4">
        <f t="shared" ref="G24:G62" si="4">INT(E24*$J$2)-INT(0.8*INT(E24*$J$2))</f>
        <v>1392</v>
      </c>
      <c r="H24" s="4">
        <f t="shared" si="3"/>
        <v>2087</v>
      </c>
    </row>
    <row r="25" spans="1:8" ht="13.5" customHeight="1" x14ac:dyDescent="0.15">
      <c r="A25" s="30"/>
      <c r="B25" s="31"/>
      <c r="C25" s="2" t="s">
        <v>18</v>
      </c>
      <c r="D25" s="4">
        <v>792</v>
      </c>
      <c r="E25" s="4">
        <f t="shared" si="0"/>
        <v>792</v>
      </c>
      <c r="F25" s="4">
        <f t="shared" si="1"/>
        <v>803</v>
      </c>
      <c r="G25" s="4">
        <f t="shared" si="4"/>
        <v>1606</v>
      </c>
      <c r="H25" s="4">
        <f t="shared" si="3"/>
        <v>2409</v>
      </c>
    </row>
    <row r="26" spans="1:8" ht="13.5" customHeight="1" x14ac:dyDescent="0.15">
      <c r="A26" s="30"/>
      <c r="B26" s="31"/>
      <c r="C26" s="2" t="s">
        <v>19</v>
      </c>
      <c r="D26" s="4">
        <v>897</v>
      </c>
      <c r="E26" s="4">
        <f t="shared" si="0"/>
        <v>897</v>
      </c>
      <c r="F26" s="4">
        <f t="shared" si="1"/>
        <v>910</v>
      </c>
      <c r="G26" s="4">
        <f t="shared" si="4"/>
        <v>1819</v>
      </c>
      <c r="H26" s="4">
        <f t="shared" si="3"/>
        <v>2729</v>
      </c>
    </row>
    <row r="27" spans="1:8" ht="13.5" customHeight="1" x14ac:dyDescent="0.15">
      <c r="A27" s="32"/>
      <c r="B27" s="33"/>
      <c r="C27" s="2" t="s">
        <v>20</v>
      </c>
      <c r="D27" s="4">
        <v>1003</v>
      </c>
      <c r="E27" s="4">
        <f t="shared" si="0"/>
        <v>1003</v>
      </c>
      <c r="F27" s="4">
        <f t="shared" si="1"/>
        <v>1017</v>
      </c>
      <c r="G27" s="4">
        <f t="shared" si="4"/>
        <v>2034</v>
      </c>
      <c r="H27" s="4">
        <f t="shared" si="3"/>
        <v>3051</v>
      </c>
    </row>
    <row r="28" spans="1:8" ht="13.5" customHeight="1" x14ac:dyDescent="0.15">
      <c r="A28" s="28" t="s">
        <v>61</v>
      </c>
      <c r="B28" s="29"/>
      <c r="C28" s="2" t="s">
        <v>16</v>
      </c>
      <c r="D28" s="4">
        <v>655</v>
      </c>
      <c r="E28" s="4">
        <f t="shared" si="0"/>
        <v>655</v>
      </c>
      <c r="F28" s="4">
        <f t="shared" si="1"/>
        <v>665</v>
      </c>
      <c r="G28" s="4">
        <f t="shared" si="4"/>
        <v>1329</v>
      </c>
      <c r="H28" s="4">
        <f t="shared" si="3"/>
        <v>1993</v>
      </c>
    </row>
    <row r="29" spans="1:8" ht="13.5" customHeight="1" x14ac:dyDescent="0.15">
      <c r="A29" s="30"/>
      <c r="B29" s="31"/>
      <c r="C29" s="2" t="s">
        <v>17</v>
      </c>
      <c r="D29" s="4">
        <v>773</v>
      </c>
      <c r="E29" s="4">
        <f t="shared" si="0"/>
        <v>773</v>
      </c>
      <c r="F29" s="4">
        <f t="shared" si="1"/>
        <v>784</v>
      </c>
      <c r="G29" s="4">
        <f t="shared" si="4"/>
        <v>1568</v>
      </c>
      <c r="H29" s="4">
        <f t="shared" si="3"/>
        <v>2352</v>
      </c>
    </row>
    <row r="30" spans="1:8" ht="13.5" customHeight="1" x14ac:dyDescent="0.15">
      <c r="A30" s="30"/>
      <c r="B30" s="31"/>
      <c r="C30" s="2" t="s">
        <v>18</v>
      </c>
      <c r="D30" s="4">
        <v>896</v>
      </c>
      <c r="E30" s="4">
        <f t="shared" si="0"/>
        <v>896</v>
      </c>
      <c r="F30" s="4">
        <f t="shared" si="1"/>
        <v>909</v>
      </c>
      <c r="G30" s="4">
        <f t="shared" si="4"/>
        <v>1817</v>
      </c>
      <c r="H30" s="4">
        <f t="shared" si="3"/>
        <v>2726</v>
      </c>
    </row>
    <row r="31" spans="1:8" ht="13.5" customHeight="1" x14ac:dyDescent="0.15">
      <c r="A31" s="30"/>
      <c r="B31" s="31"/>
      <c r="C31" s="2" t="s">
        <v>19</v>
      </c>
      <c r="D31" s="4">
        <v>1018</v>
      </c>
      <c r="E31" s="4">
        <f t="shared" si="0"/>
        <v>1018</v>
      </c>
      <c r="F31" s="4">
        <f t="shared" si="1"/>
        <v>1033</v>
      </c>
      <c r="G31" s="4">
        <f t="shared" si="4"/>
        <v>2065</v>
      </c>
      <c r="H31" s="4">
        <f t="shared" si="3"/>
        <v>3097</v>
      </c>
    </row>
    <row r="32" spans="1:8" ht="13.5" customHeight="1" x14ac:dyDescent="0.15">
      <c r="A32" s="32"/>
      <c r="B32" s="33"/>
      <c r="C32" s="2" t="s">
        <v>20</v>
      </c>
      <c r="D32" s="4">
        <v>1142</v>
      </c>
      <c r="E32" s="4">
        <f t="shared" si="0"/>
        <v>1142</v>
      </c>
      <c r="F32" s="4">
        <f t="shared" si="1"/>
        <v>1158</v>
      </c>
      <c r="G32" s="4">
        <f t="shared" si="4"/>
        <v>2316</v>
      </c>
      <c r="H32" s="4">
        <f t="shared" si="3"/>
        <v>3474</v>
      </c>
    </row>
    <row r="33" spans="1:9" ht="13.5" customHeight="1" x14ac:dyDescent="0.15">
      <c r="A33" s="28" t="s">
        <v>62</v>
      </c>
      <c r="B33" s="29"/>
      <c r="C33" s="2" t="s">
        <v>16</v>
      </c>
      <c r="D33" s="4">
        <v>666</v>
      </c>
      <c r="E33" s="4">
        <f t="shared" si="0"/>
        <v>666</v>
      </c>
      <c r="F33" s="4">
        <f t="shared" si="1"/>
        <v>676</v>
      </c>
      <c r="G33" s="4">
        <f t="shared" si="4"/>
        <v>1351</v>
      </c>
      <c r="H33" s="4">
        <f t="shared" si="3"/>
        <v>2026</v>
      </c>
    </row>
    <row r="34" spans="1:9" ht="13.5" customHeight="1" x14ac:dyDescent="0.15">
      <c r="A34" s="30"/>
      <c r="B34" s="31"/>
      <c r="C34" s="2" t="s">
        <v>17</v>
      </c>
      <c r="D34" s="4">
        <v>787</v>
      </c>
      <c r="E34" s="4">
        <f t="shared" si="0"/>
        <v>787</v>
      </c>
      <c r="F34" s="4">
        <f t="shared" si="1"/>
        <v>798</v>
      </c>
      <c r="G34" s="4">
        <f t="shared" si="4"/>
        <v>1596</v>
      </c>
      <c r="H34" s="4">
        <f t="shared" si="3"/>
        <v>2394</v>
      </c>
    </row>
    <row r="35" spans="1:9" ht="13.5" customHeight="1" x14ac:dyDescent="0.15">
      <c r="A35" s="30"/>
      <c r="B35" s="31"/>
      <c r="C35" s="2" t="s">
        <v>18</v>
      </c>
      <c r="D35" s="4">
        <v>911</v>
      </c>
      <c r="E35" s="4">
        <f t="shared" si="0"/>
        <v>911</v>
      </c>
      <c r="F35" s="4">
        <f t="shared" si="1"/>
        <v>924</v>
      </c>
      <c r="G35" s="4">
        <f t="shared" si="4"/>
        <v>1848</v>
      </c>
      <c r="H35" s="4">
        <f t="shared" si="3"/>
        <v>2772</v>
      </c>
    </row>
    <row r="36" spans="1:9" ht="13.5" customHeight="1" x14ac:dyDescent="0.15">
      <c r="A36" s="30"/>
      <c r="B36" s="31"/>
      <c r="C36" s="2" t="s">
        <v>19</v>
      </c>
      <c r="D36" s="4">
        <v>1036</v>
      </c>
      <c r="E36" s="4">
        <f t="shared" si="0"/>
        <v>1036</v>
      </c>
      <c r="F36" s="4">
        <f t="shared" si="1"/>
        <v>1051</v>
      </c>
      <c r="G36" s="4">
        <f t="shared" si="4"/>
        <v>2101</v>
      </c>
      <c r="H36" s="4">
        <f t="shared" si="3"/>
        <v>3152</v>
      </c>
    </row>
    <row r="37" spans="1:9" ht="13.5" customHeight="1" x14ac:dyDescent="0.15">
      <c r="A37" s="32"/>
      <c r="B37" s="33"/>
      <c r="C37" s="2" t="s">
        <v>20</v>
      </c>
      <c r="D37" s="4">
        <v>1162</v>
      </c>
      <c r="E37" s="4">
        <f t="shared" si="0"/>
        <v>1162</v>
      </c>
      <c r="F37" s="4">
        <f t="shared" si="1"/>
        <v>1179</v>
      </c>
      <c r="G37" s="4">
        <f t="shared" si="4"/>
        <v>2357</v>
      </c>
      <c r="H37" s="4">
        <f t="shared" si="3"/>
        <v>3535</v>
      </c>
    </row>
    <row r="38" spans="1:9" ht="13.5" customHeight="1" x14ac:dyDescent="0.15">
      <c r="A38" s="7" t="s">
        <v>21</v>
      </c>
      <c r="B38" s="5"/>
      <c r="C38" s="2" t="s">
        <v>16</v>
      </c>
      <c r="D38" s="4">
        <f>D33+$I$39</f>
        <v>716</v>
      </c>
      <c r="E38" s="4">
        <f t="shared" si="0"/>
        <v>716</v>
      </c>
      <c r="F38" s="4">
        <f t="shared" si="1"/>
        <v>726</v>
      </c>
      <c r="G38" s="4">
        <f t="shared" si="4"/>
        <v>1452</v>
      </c>
      <c r="H38" s="4">
        <f t="shared" si="3"/>
        <v>2178</v>
      </c>
      <c r="I38" s="19" t="s">
        <v>41</v>
      </c>
    </row>
    <row r="39" spans="1:9" ht="13.5" customHeight="1" x14ac:dyDescent="0.15">
      <c r="A39" s="9" t="s">
        <v>22</v>
      </c>
      <c r="B39" s="5"/>
      <c r="C39" s="2" t="s">
        <v>17</v>
      </c>
      <c r="D39" s="4">
        <f>D34+$I$39</f>
        <v>837</v>
      </c>
      <c r="E39" s="4">
        <f t="shared" si="0"/>
        <v>837</v>
      </c>
      <c r="F39" s="4">
        <f t="shared" si="1"/>
        <v>849</v>
      </c>
      <c r="G39" s="4">
        <f t="shared" si="4"/>
        <v>1698</v>
      </c>
      <c r="H39" s="4">
        <f t="shared" si="3"/>
        <v>2547</v>
      </c>
      <c r="I39" s="1">
        <v>50</v>
      </c>
    </row>
    <row r="40" spans="1:9" ht="13.5" customHeight="1" x14ac:dyDescent="0.15">
      <c r="A40" s="9" t="s">
        <v>23</v>
      </c>
      <c r="B40" s="5"/>
      <c r="C40" s="2" t="s">
        <v>18</v>
      </c>
      <c r="D40" s="4">
        <f>D35+$I$39</f>
        <v>961</v>
      </c>
      <c r="E40" s="4">
        <f t="shared" si="0"/>
        <v>961</v>
      </c>
      <c r="F40" s="4">
        <f t="shared" si="1"/>
        <v>975</v>
      </c>
      <c r="G40" s="4">
        <f t="shared" si="4"/>
        <v>1949</v>
      </c>
      <c r="H40" s="4">
        <f t="shared" si="3"/>
        <v>2924</v>
      </c>
    </row>
    <row r="41" spans="1:9" ht="13.5" customHeight="1" x14ac:dyDescent="0.15">
      <c r="A41" s="8" t="s">
        <v>24</v>
      </c>
      <c r="B41" s="5"/>
      <c r="C41" s="2" t="s">
        <v>19</v>
      </c>
      <c r="D41" s="4">
        <f>D36+$I$39</f>
        <v>1086</v>
      </c>
      <c r="E41" s="4">
        <f t="shared" si="0"/>
        <v>1086</v>
      </c>
      <c r="F41" s="4">
        <f t="shared" si="1"/>
        <v>1102</v>
      </c>
      <c r="G41" s="4">
        <f t="shared" si="4"/>
        <v>2203</v>
      </c>
      <c r="H41" s="4">
        <f t="shared" si="3"/>
        <v>3304</v>
      </c>
    </row>
    <row r="42" spans="1:9" ht="13.5" customHeight="1" x14ac:dyDescent="0.15">
      <c r="A42" s="14" t="s">
        <v>25</v>
      </c>
      <c r="B42" s="6"/>
      <c r="C42" s="2" t="s">
        <v>20</v>
      </c>
      <c r="D42" s="4">
        <f>D37+$I$39</f>
        <v>1212</v>
      </c>
      <c r="E42" s="4">
        <f t="shared" si="0"/>
        <v>1212</v>
      </c>
      <c r="F42" s="4">
        <f t="shared" si="1"/>
        <v>1229</v>
      </c>
      <c r="G42" s="4">
        <f t="shared" si="4"/>
        <v>2458</v>
      </c>
      <c r="H42" s="4">
        <f t="shared" si="3"/>
        <v>3687</v>
      </c>
    </row>
    <row r="43" spans="1:9" ht="13.5" customHeight="1" x14ac:dyDescent="0.15">
      <c r="A43" s="7" t="s">
        <v>21</v>
      </c>
      <c r="B43" s="5"/>
      <c r="C43" s="2" t="s">
        <v>16</v>
      </c>
      <c r="D43" s="4">
        <f>D33+$I$44</f>
        <v>766</v>
      </c>
      <c r="E43" s="4">
        <f t="shared" si="0"/>
        <v>766</v>
      </c>
      <c r="F43" s="4">
        <f t="shared" si="1"/>
        <v>777</v>
      </c>
      <c r="G43" s="4">
        <f t="shared" si="4"/>
        <v>1554</v>
      </c>
      <c r="H43" s="4">
        <f t="shared" si="3"/>
        <v>2331</v>
      </c>
      <c r="I43" s="19" t="s">
        <v>41</v>
      </c>
    </row>
    <row r="44" spans="1:9" ht="13.5" customHeight="1" x14ac:dyDescent="0.15">
      <c r="A44" s="9" t="s">
        <v>22</v>
      </c>
      <c r="B44" s="5"/>
      <c r="C44" s="2" t="s">
        <v>17</v>
      </c>
      <c r="D44" s="4">
        <f>D34+$I$44</f>
        <v>887</v>
      </c>
      <c r="E44" s="4">
        <f t="shared" si="0"/>
        <v>887</v>
      </c>
      <c r="F44" s="4">
        <f t="shared" si="1"/>
        <v>900</v>
      </c>
      <c r="G44" s="4">
        <f t="shared" si="4"/>
        <v>1799</v>
      </c>
      <c r="H44" s="4">
        <f t="shared" si="3"/>
        <v>2699</v>
      </c>
      <c r="I44" s="1">
        <v>100</v>
      </c>
    </row>
    <row r="45" spans="1:9" ht="13.5" customHeight="1" x14ac:dyDescent="0.15">
      <c r="A45" s="9" t="s">
        <v>23</v>
      </c>
      <c r="B45" s="5"/>
      <c r="C45" s="2" t="s">
        <v>18</v>
      </c>
      <c r="D45" s="4">
        <f>D35+$I$44</f>
        <v>1011</v>
      </c>
      <c r="E45" s="4">
        <f t="shared" si="0"/>
        <v>1011</v>
      </c>
      <c r="F45" s="4">
        <f t="shared" si="1"/>
        <v>1026</v>
      </c>
      <c r="G45" s="4">
        <f t="shared" si="4"/>
        <v>2051</v>
      </c>
      <c r="H45" s="4">
        <f t="shared" si="3"/>
        <v>3076</v>
      </c>
    </row>
    <row r="46" spans="1:9" ht="13.5" customHeight="1" x14ac:dyDescent="0.15">
      <c r="A46" s="8" t="s">
        <v>31</v>
      </c>
      <c r="B46" s="5"/>
      <c r="C46" s="2" t="s">
        <v>19</v>
      </c>
      <c r="D46" s="4">
        <f>D36+$I$44</f>
        <v>1136</v>
      </c>
      <c r="E46" s="4">
        <f t="shared" si="0"/>
        <v>1136</v>
      </c>
      <c r="F46" s="4">
        <f t="shared" si="1"/>
        <v>1152</v>
      </c>
      <c r="G46" s="4">
        <f t="shared" si="4"/>
        <v>2304</v>
      </c>
      <c r="H46" s="4">
        <f t="shared" si="3"/>
        <v>3456</v>
      </c>
    </row>
    <row r="47" spans="1:9" ht="13.5" customHeight="1" x14ac:dyDescent="0.15">
      <c r="A47" s="14" t="s">
        <v>32</v>
      </c>
      <c r="B47" s="6"/>
      <c r="C47" s="2" t="s">
        <v>20</v>
      </c>
      <c r="D47" s="4">
        <f>D37+$I$44</f>
        <v>1262</v>
      </c>
      <c r="E47" s="4">
        <f t="shared" si="0"/>
        <v>1262</v>
      </c>
      <c r="F47" s="4">
        <f t="shared" si="1"/>
        <v>1280</v>
      </c>
      <c r="G47" s="4">
        <f t="shared" si="4"/>
        <v>2560</v>
      </c>
      <c r="H47" s="4">
        <f t="shared" si="3"/>
        <v>3839</v>
      </c>
    </row>
    <row r="48" spans="1:9" ht="13.5" customHeight="1" x14ac:dyDescent="0.15">
      <c r="A48" s="7" t="s">
        <v>21</v>
      </c>
      <c r="B48" s="5"/>
      <c r="C48" s="2" t="s">
        <v>16</v>
      </c>
      <c r="D48" s="4">
        <f>D33+$I$49</f>
        <v>816</v>
      </c>
      <c r="E48" s="4">
        <f t="shared" si="0"/>
        <v>816</v>
      </c>
      <c r="F48" s="4">
        <f t="shared" si="1"/>
        <v>828</v>
      </c>
      <c r="G48" s="4">
        <f t="shared" si="4"/>
        <v>1655</v>
      </c>
      <c r="H48" s="4">
        <f t="shared" si="3"/>
        <v>2483</v>
      </c>
      <c r="I48" s="19" t="s">
        <v>41</v>
      </c>
    </row>
    <row r="49" spans="1:10" ht="13.5" customHeight="1" x14ac:dyDescent="0.15">
      <c r="A49" s="9" t="s">
        <v>22</v>
      </c>
      <c r="B49" s="5"/>
      <c r="C49" s="2" t="s">
        <v>17</v>
      </c>
      <c r="D49" s="4">
        <f>D34+$I$49</f>
        <v>937</v>
      </c>
      <c r="E49" s="4">
        <f t="shared" si="0"/>
        <v>937</v>
      </c>
      <c r="F49" s="4">
        <f t="shared" si="1"/>
        <v>951</v>
      </c>
      <c r="G49" s="4">
        <f t="shared" si="4"/>
        <v>1901</v>
      </c>
      <c r="H49" s="4">
        <f t="shared" si="3"/>
        <v>2851</v>
      </c>
      <c r="I49" s="1">
        <v>150</v>
      </c>
    </row>
    <row r="50" spans="1:10" ht="13.5" customHeight="1" x14ac:dyDescent="0.15">
      <c r="A50" s="9" t="s">
        <v>23</v>
      </c>
      <c r="B50" s="5"/>
      <c r="C50" s="2" t="s">
        <v>18</v>
      </c>
      <c r="D50" s="4">
        <f>D35+$I$49</f>
        <v>1061</v>
      </c>
      <c r="E50" s="4">
        <f t="shared" si="0"/>
        <v>1061</v>
      </c>
      <c r="F50" s="4">
        <f t="shared" si="1"/>
        <v>1076</v>
      </c>
      <c r="G50" s="4">
        <f t="shared" si="4"/>
        <v>2152</v>
      </c>
      <c r="H50" s="4">
        <f t="shared" si="3"/>
        <v>3228</v>
      </c>
    </row>
    <row r="51" spans="1:10" ht="13.5" customHeight="1" x14ac:dyDescent="0.15">
      <c r="A51" s="8" t="s">
        <v>33</v>
      </c>
      <c r="B51" s="5"/>
      <c r="C51" s="2" t="s">
        <v>19</v>
      </c>
      <c r="D51" s="4">
        <f>D36+$I$49</f>
        <v>1186</v>
      </c>
      <c r="E51" s="4">
        <f t="shared" si="0"/>
        <v>1186</v>
      </c>
      <c r="F51" s="4">
        <f t="shared" si="1"/>
        <v>1203</v>
      </c>
      <c r="G51" s="4">
        <f t="shared" si="4"/>
        <v>2406</v>
      </c>
      <c r="H51" s="4">
        <f t="shared" si="3"/>
        <v>3608</v>
      </c>
    </row>
    <row r="52" spans="1:10" ht="13.5" customHeight="1" x14ac:dyDescent="0.15">
      <c r="A52" s="14" t="s">
        <v>34</v>
      </c>
      <c r="B52" s="6"/>
      <c r="C52" s="2" t="s">
        <v>20</v>
      </c>
      <c r="D52" s="16">
        <f>D37+$I$49</f>
        <v>1312</v>
      </c>
      <c r="E52" s="4">
        <f t="shared" si="0"/>
        <v>1312</v>
      </c>
      <c r="F52" s="4">
        <f t="shared" si="1"/>
        <v>1331</v>
      </c>
      <c r="G52" s="4">
        <f t="shared" si="4"/>
        <v>2661</v>
      </c>
      <c r="H52" s="4">
        <f t="shared" si="3"/>
        <v>3991</v>
      </c>
    </row>
    <row r="53" spans="1:10" ht="13.5" customHeight="1" x14ac:dyDescent="0.15">
      <c r="A53" s="7" t="s">
        <v>21</v>
      </c>
      <c r="B53" s="5"/>
      <c r="C53" s="2" t="s">
        <v>16</v>
      </c>
      <c r="D53" s="16">
        <f>D33+$I$54</f>
        <v>866</v>
      </c>
      <c r="E53" s="4">
        <f t="shared" si="0"/>
        <v>866</v>
      </c>
      <c r="F53" s="4">
        <f t="shared" si="1"/>
        <v>879</v>
      </c>
      <c r="G53" s="4">
        <f t="shared" si="4"/>
        <v>1757</v>
      </c>
      <c r="H53" s="4">
        <f t="shared" si="3"/>
        <v>2635</v>
      </c>
      <c r="I53" s="19" t="s">
        <v>41</v>
      </c>
    </row>
    <row r="54" spans="1:10" ht="13.5" customHeight="1" x14ac:dyDescent="0.15">
      <c r="A54" s="9" t="s">
        <v>22</v>
      </c>
      <c r="B54" s="5"/>
      <c r="C54" s="2" t="s">
        <v>17</v>
      </c>
      <c r="D54" s="16">
        <f>D34+$I$54</f>
        <v>987</v>
      </c>
      <c r="E54" s="4">
        <f t="shared" si="0"/>
        <v>987</v>
      </c>
      <c r="F54" s="4">
        <f t="shared" si="1"/>
        <v>1001</v>
      </c>
      <c r="G54" s="4">
        <f t="shared" si="4"/>
        <v>2002</v>
      </c>
      <c r="H54" s="4">
        <f t="shared" si="3"/>
        <v>3003</v>
      </c>
      <c r="I54" s="1">
        <v>200</v>
      </c>
    </row>
    <row r="55" spans="1:10" ht="13.5" customHeight="1" x14ac:dyDescent="0.15">
      <c r="A55" s="9" t="s">
        <v>23</v>
      </c>
      <c r="B55" s="5"/>
      <c r="C55" s="2" t="s">
        <v>18</v>
      </c>
      <c r="D55" s="16">
        <f>D35+$I$54</f>
        <v>1111</v>
      </c>
      <c r="E55" s="4">
        <f t="shared" si="0"/>
        <v>1111</v>
      </c>
      <c r="F55" s="4">
        <f t="shared" si="1"/>
        <v>1127</v>
      </c>
      <c r="G55" s="4">
        <f t="shared" si="4"/>
        <v>2253</v>
      </c>
      <c r="H55" s="4">
        <f t="shared" si="3"/>
        <v>3380</v>
      </c>
    </row>
    <row r="56" spans="1:10" ht="13.5" customHeight="1" x14ac:dyDescent="0.15">
      <c r="A56" s="8" t="s">
        <v>37</v>
      </c>
      <c r="B56" s="5"/>
      <c r="C56" s="2" t="s">
        <v>19</v>
      </c>
      <c r="D56" s="16">
        <f>D36+$I$54</f>
        <v>1236</v>
      </c>
      <c r="E56" s="4">
        <f t="shared" si="0"/>
        <v>1236</v>
      </c>
      <c r="F56" s="4">
        <f t="shared" si="1"/>
        <v>1254</v>
      </c>
      <c r="G56" s="4">
        <f t="shared" si="4"/>
        <v>2507</v>
      </c>
      <c r="H56" s="4">
        <f t="shared" si="3"/>
        <v>3760</v>
      </c>
    </row>
    <row r="57" spans="1:10" ht="13.5" customHeight="1" x14ac:dyDescent="0.15">
      <c r="A57" s="14" t="s">
        <v>38</v>
      </c>
      <c r="B57" s="6"/>
      <c r="C57" s="2" t="s">
        <v>20</v>
      </c>
      <c r="D57" s="16">
        <f>D37+$I$54</f>
        <v>1362</v>
      </c>
      <c r="E57" s="4">
        <f t="shared" si="0"/>
        <v>1362</v>
      </c>
      <c r="F57" s="4">
        <f t="shared" si="1"/>
        <v>1381</v>
      </c>
      <c r="G57" s="4">
        <f t="shared" si="4"/>
        <v>2762</v>
      </c>
      <c r="H57" s="4">
        <f t="shared" si="3"/>
        <v>4143</v>
      </c>
    </row>
    <row r="58" spans="1:10" ht="13.5" customHeight="1" x14ac:dyDescent="0.15">
      <c r="A58" s="7" t="s">
        <v>21</v>
      </c>
      <c r="B58" s="5"/>
      <c r="C58" s="2" t="s">
        <v>16</v>
      </c>
      <c r="D58" s="16">
        <f>D33+$I$59</f>
        <v>916</v>
      </c>
      <c r="E58" s="4">
        <f t="shared" si="0"/>
        <v>916</v>
      </c>
      <c r="F58" s="4">
        <f t="shared" si="1"/>
        <v>929</v>
      </c>
      <c r="G58" s="4">
        <f t="shared" si="4"/>
        <v>1858</v>
      </c>
      <c r="H58" s="4">
        <f t="shared" si="3"/>
        <v>2787</v>
      </c>
      <c r="I58" s="19" t="s">
        <v>41</v>
      </c>
    </row>
    <row r="59" spans="1:10" ht="13.5" customHeight="1" x14ac:dyDescent="0.15">
      <c r="A59" s="9" t="s">
        <v>22</v>
      </c>
      <c r="B59" s="5"/>
      <c r="C59" s="2" t="s">
        <v>17</v>
      </c>
      <c r="D59" s="16">
        <f>D34+$I$59</f>
        <v>1037</v>
      </c>
      <c r="E59" s="4">
        <f t="shared" si="0"/>
        <v>1037</v>
      </c>
      <c r="F59" s="4">
        <f t="shared" si="1"/>
        <v>1052</v>
      </c>
      <c r="G59" s="4">
        <f t="shared" si="4"/>
        <v>2103</v>
      </c>
      <c r="H59" s="4">
        <f t="shared" si="3"/>
        <v>3155</v>
      </c>
      <c r="I59" s="1">
        <v>250</v>
      </c>
    </row>
    <row r="60" spans="1:10" ht="13.5" customHeight="1" x14ac:dyDescent="0.15">
      <c r="A60" s="9" t="s">
        <v>23</v>
      </c>
      <c r="B60" s="5"/>
      <c r="C60" s="2" t="s">
        <v>18</v>
      </c>
      <c r="D60" s="16">
        <f>D35+$I$59</f>
        <v>1161</v>
      </c>
      <c r="E60" s="4">
        <f t="shared" si="0"/>
        <v>1161</v>
      </c>
      <c r="F60" s="4">
        <f t="shared" si="1"/>
        <v>1178</v>
      </c>
      <c r="G60" s="4">
        <f t="shared" si="4"/>
        <v>2355</v>
      </c>
      <c r="H60" s="4">
        <f t="shared" si="3"/>
        <v>3532</v>
      </c>
    </row>
    <row r="61" spans="1:10" ht="13.5" customHeight="1" x14ac:dyDescent="0.15">
      <c r="A61" s="8" t="s">
        <v>39</v>
      </c>
      <c r="B61" s="5"/>
      <c r="C61" s="2" t="s">
        <v>19</v>
      </c>
      <c r="D61" s="16">
        <f>D36+$I$59</f>
        <v>1286</v>
      </c>
      <c r="E61" s="4">
        <f t="shared" si="0"/>
        <v>1286</v>
      </c>
      <c r="F61" s="4">
        <f t="shared" si="1"/>
        <v>1304</v>
      </c>
      <c r="G61" s="4">
        <f t="shared" si="4"/>
        <v>2608</v>
      </c>
      <c r="H61" s="4">
        <f t="shared" si="3"/>
        <v>3912</v>
      </c>
    </row>
    <row r="62" spans="1:10" ht="13.5" customHeight="1" x14ac:dyDescent="0.15">
      <c r="A62" s="14" t="s">
        <v>40</v>
      </c>
      <c r="B62" s="6"/>
      <c r="C62" s="2" t="s">
        <v>20</v>
      </c>
      <c r="D62" s="16">
        <f>D37+$I$59</f>
        <v>1412</v>
      </c>
      <c r="E62" s="4">
        <f t="shared" si="0"/>
        <v>1412</v>
      </c>
      <c r="F62" s="4">
        <f t="shared" si="1"/>
        <v>1432</v>
      </c>
      <c r="G62" s="4">
        <f t="shared" si="4"/>
        <v>2864</v>
      </c>
      <c r="H62" s="4">
        <f t="shared" si="3"/>
        <v>4296</v>
      </c>
    </row>
    <row r="63" spans="1:10" ht="13.5" customHeight="1" x14ac:dyDescent="0.15">
      <c r="A63" s="20" t="s">
        <v>47</v>
      </c>
      <c r="B63" s="21"/>
      <c r="C63" s="22"/>
      <c r="D63" s="17"/>
      <c r="E63" s="23"/>
      <c r="F63" s="17"/>
      <c r="G63" s="17"/>
    </row>
    <row r="64" spans="1:10" ht="13.5" customHeight="1" x14ac:dyDescent="0.15">
      <c r="A64" s="20" t="s">
        <v>48</v>
      </c>
      <c r="B64" s="21"/>
      <c r="C64" s="22"/>
      <c r="D64" s="17"/>
      <c r="E64" s="23"/>
      <c r="F64" s="17"/>
      <c r="G64" s="17"/>
      <c r="J64" s="1" t="s">
        <v>45</v>
      </c>
    </row>
    <row r="65" spans="1:10" ht="13.5" customHeight="1" x14ac:dyDescent="0.15">
      <c r="A65" s="1" t="s">
        <v>127</v>
      </c>
      <c r="F65" s="1" t="s">
        <v>64</v>
      </c>
    </row>
    <row r="66" spans="1:10" ht="13.5" customHeight="1" x14ac:dyDescent="0.15">
      <c r="A66" s="1" t="s">
        <v>128</v>
      </c>
      <c r="F66" s="1" t="s">
        <v>77</v>
      </c>
    </row>
    <row r="67" spans="1:10" ht="13.5" customHeight="1" x14ac:dyDescent="0.15">
      <c r="A67" s="1" t="s">
        <v>78</v>
      </c>
      <c r="F67" s="1" t="s">
        <v>79</v>
      </c>
    </row>
    <row r="68" spans="1:10" ht="13.5" customHeight="1" x14ac:dyDescent="0.15">
      <c r="A68" s="1" t="s">
        <v>80</v>
      </c>
      <c r="F68" s="1" t="s">
        <v>66</v>
      </c>
    </row>
    <row r="69" spans="1:10" ht="13.5" customHeight="1" x14ac:dyDescent="0.15">
      <c r="A69" s="1" t="s">
        <v>81</v>
      </c>
      <c r="F69" s="1" t="s">
        <v>83</v>
      </c>
      <c r="J69" s="1" t="s">
        <v>84</v>
      </c>
    </row>
    <row r="70" spans="1:10" ht="13.5" customHeight="1" x14ac:dyDescent="0.15">
      <c r="A70" s="1" t="s">
        <v>82</v>
      </c>
      <c r="F70" s="1" t="s">
        <v>86</v>
      </c>
      <c r="J70" s="1" t="s">
        <v>85</v>
      </c>
    </row>
    <row r="71" spans="1:10" ht="13.5" customHeight="1" x14ac:dyDescent="0.15">
      <c r="A71" s="1" t="s">
        <v>87</v>
      </c>
      <c r="F71" s="1" t="s">
        <v>65</v>
      </c>
    </row>
    <row r="72" spans="1:10" ht="13.5" customHeight="1" x14ac:dyDescent="0.15">
      <c r="A72" s="1" t="s">
        <v>88</v>
      </c>
      <c r="F72" s="1" t="s">
        <v>89</v>
      </c>
    </row>
    <row r="73" spans="1:10" ht="13.5" customHeight="1" x14ac:dyDescent="0.15">
      <c r="A73" s="1" t="s">
        <v>91</v>
      </c>
      <c r="F73" s="1" t="s">
        <v>90</v>
      </c>
    </row>
    <row r="74" spans="1:10" ht="13.5" customHeight="1" x14ac:dyDescent="0.15">
      <c r="A74" s="1" t="s">
        <v>92</v>
      </c>
      <c r="F74" s="1" t="s">
        <v>93</v>
      </c>
      <c r="J74" s="1" t="s">
        <v>46</v>
      </c>
    </row>
    <row r="75" spans="1:10" ht="13.5" customHeight="1" x14ac:dyDescent="0.15">
      <c r="A75" s="1" t="s">
        <v>94</v>
      </c>
      <c r="F75" s="1" t="s">
        <v>96</v>
      </c>
    </row>
    <row r="76" spans="1:10" ht="13.5" customHeight="1" x14ac:dyDescent="0.15">
      <c r="A76" s="1" t="s">
        <v>95</v>
      </c>
      <c r="F76" s="1" t="s">
        <v>97</v>
      </c>
    </row>
    <row r="77" spans="1:10" ht="13.5" customHeight="1" x14ac:dyDescent="0.15">
      <c r="A77" s="1" t="s">
        <v>98</v>
      </c>
      <c r="F77" s="1" t="s">
        <v>67</v>
      </c>
    </row>
    <row r="78" spans="1:10" ht="13.5" customHeight="1" x14ac:dyDescent="0.15">
      <c r="A78" s="1" t="s">
        <v>99</v>
      </c>
      <c r="F78" s="1" t="s">
        <v>67</v>
      </c>
      <c r="J78" s="1" t="s">
        <v>42</v>
      </c>
    </row>
    <row r="79" spans="1:10" ht="13.5" customHeight="1" x14ac:dyDescent="0.15">
      <c r="A79" s="1" t="s">
        <v>100</v>
      </c>
      <c r="F79" s="1" t="s">
        <v>101</v>
      </c>
    </row>
    <row r="80" spans="1:10" ht="13.5" customHeight="1" x14ac:dyDescent="0.15">
      <c r="A80" s="1" t="s">
        <v>102</v>
      </c>
      <c r="F80" s="1" t="s">
        <v>129</v>
      </c>
      <c r="J80" s="1" t="s">
        <v>103</v>
      </c>
    </row>
    <row r="81" spans="1:10" ht="13.5" customHeight="1" x14ac:dyDescent="0.15">
      <c r="A81" s="1" t="s">
        <v>104</v>
      </c>
      <c r="F81" s="1" t="s">
        <v>105</v>
      </c>
      <c r="J81" s="1" t="s">
        <v>106</v>
      </c>
    </row>
    <row r="82" spans="1:10" ht="13.5" customHeight="1" x14ac:dyDescent="0.15">
      <c r="A82" s="1" t="s">
        <v>107</v>
      </c>
      <c r="F82" s="1" t="s">
        <v>108</v>
      </c>
      <c r="J82" s="1" t="s">
        <v>106</v>
      </c>
    </row>
    <row r="83" spans="1:10" ht="13.5" customHeight="1" x14ac:dyDescent="0.15">
      <c r="A83" s="1" t="s">
        <v>109</v>
      </c>
      <c r="F83" s="1" t="s">
        <v>68</v>
      </c>
      <c r="J83" s="1" t="s">
        <v>103</v>
      </c>
    </row>
    <row r="84" spans="1:10" ht="13.5" customHeight="1" x14ac:dyDescent="0.15">
      <c r="A84" s="1" t="s">
        <v>113</v>
      </c>
      <c r="F84" s="1" t="s">
        <v>110</v>
      </c>
      <c r="J84" s="1" t="s">
        <v>103</v>
      </c>
    </row>
    <row r="85" spans="1:10" ht="13.5" customHeight="1" x14ac:dyDescent="0.15">
      <c r="A85" s="1" t="s">
        <v>114</v>
      </c>
      <c r="F85" s="1" t="s">
        <v>111</v>
      </c>
    </row>
    <row r="86" spans="1:10" ht="13.5" customHeight="1" x14ac:dyDescent="0.15">
      <c r="A86" s="1" t="s">
        <v>115</v>
      </c>
      <c r="F86" s="1" t="s">
        <v>35</v>
      </c>
    </row>
    <row r="87" spans="1:10" ht="13.5" customHeight="1" x14ac:dyDescent="0.15">
      <c r="A87" s="1" t="s">
        <v>116</v>
      </c>
      <c r="F87" s="1" t="s">
        <v>43</v>
      </c>
      <c r="J87" s="1" t="s">
        <v>44</v>
      </c>
    </row>
    <row r="88" spans="1:10" ht="13.5" customHeight="1" x14ac:dyDescent="0.15">
      <c r="A88" s="1" t="s">
        <v>117</v>
      </c>
      <c r="F88" s="1" t="s">
        <v>119</v>
      </c>
      <c r="J88" s="1" t="s">
        <v>46</v>
      </c>
    </row>
    <row r="89" spans="1:10" ht="13.5" customHeight="1" x14ac:dyDescent="0.15">
      <c r="A89" s="1" t="s">
        <v>118</v>
      </c>
      <c r="F89" s="1" t="s">
        <v>112</v>
      </c>
    </row>
    <row r="90" spans="1:10" ht="13.5" customHeight="1" x14ac:dyDescent="0.15">
      <c r="A90" s="1" t="s">
        <v>120</v>
      </c>
      <c r="F90" s="1" t="s">
        <v>121</v>
      </c>
    </row>
    <row r="91" spans="1:10" ht="13.5" customHeight="1" x14ac:dyDescent="0.15">
      <c r="A91" s="1" t="s">
        <v>122</v>
      </c>
      <c r="F91" s="1" t="s">
        <v>56</v>
      </c>
      <c r="J91" s="1" t="s">
        <v>46</v>
      </c>
    </row>
    <row r="92" spans="1:10" ht="13.5" customHeight="1" x14ac:dyDescent="0.15">
      <c r="F92" s="1" t="s">
        <v>55</v>
      </c>
    </row>
    <row r="93" spans="1:10" ht="13.5" customHeight="1" x14ac:dyDescent="0.15">
      <c r="F93" s="1" t="s">
        <v>54</v>
      </c>
    </row>
    <row r="94" spans="1:10" ht="13.5" customHeight="1" x14ac:dyDescent="0.15">
      <c r="F94" s="1" t="s">
        <v>53</v>
      </c>
    </row>
    <row r="95" spans="1:10" ht="13.5" customHeight="1" x14ac:dyDescent="0.15">
      <c r="F95" s="1" t="s">
        <v>52</v>
      </c>
    </row>
    <row r="96" spans="1:10" ht="13.5" customHeight="1" x14ac:dyDescent="0.15">
      <c r="A96" s="1" t="s">
        <v>123</v>
      </c>
      <c r="F96" s="1" t="s">
        <v>124</v>
      </c>
      <c r="J96" s="1" t="s">
        <v>46</v>
      </c>
    </row>
    <row r="97" spans="1:8" ht="13.5" customHeight="1" x14ac:dyDescent="0.15">
      <c r="F97" s="1" t="s">
        <v>125</v>
      </c>
    </row>
    <row r="98" spans="1:8" ht="13.5" customHeight="1" x14ac:dyDescent="0.15">
      <c r="A98" s="1" t="s">
        <v>126</v>
      </c>
      <c r="F98" s="1" t="s">
        <v>69</v>
      </c>
    </row>
    <row r="99" spans="1:8" ht="13.5" customHeight="1" x14ac:dyDescent="0.15"/>
    <row r="100" spans="1:8" ht="13.5" customHeight="1" x14ac:dyDescent="0.15">
      <c r="A100" s="1" t="s">
        <v>132</v>
      </c>
    </row>
    <row r="101" spans="1:8" ht="13.5" customHeight="1" x14ac:dyDescent="0.15">
      <c r="A101" s="1" t="s">
        <v>75</v>
      </c>
    </row>
    <row r="102" spans="1:8" ht="13.5" customHeight="1" x14ac:dyDescent="0.15"/>
    <row r="103" spans="1:8" ht="13.5" customHeight="1" x14ac:dyDescent="0.15"/>
    <row r="104" spans="1:8" ht="13.5" customHeight="1" x14ac:dyDescent="0.15">
      <c r="A104" s="1" t="s">
        <v>5</v>
      </c>
    </row>
    <row r="105" spans="1:8" ht="13.5" customHeight="1" x14ac:dyDescent="0.15">
      <c r="B105" s="1" t="s">
        <v>6</v>
      </c>
    </row>
    <row r="106" spans="1:8" ht="13.5" customHeight="1" x14ac:dyDescent="0.15">
      <c r="B106" s="10" t="s">
        <v>14</v>
      </c>
      <c r="C106" s="11"/>
      <c r="D106" s="11"/>
      <c r="E106" s="11"/>
      <c r="F106" s="24"/>
      <c r="G106" s="12" t="s">
        <v>15</v>
      </c>
      <c r="H106" s="13"/>
    </row>
    <row r="107" spans="1:8" ht="13.5" customHeight="1" x14ac:dyDescent="0.15">
      <c r="B107" s="43" t="s">
        <v>9</v>
      </c>
      <c r="C107" s="44"/>
      <c r="D107" s="15" t="s">
        <v>29</v>
      </c>
      <c r="E107" s="11"/>
      <c r="F107" s="24"/>
      <c r="G107" s="12" t="s">
        <v>11</v>
      </c>
      <c r="H107" s="13"/>
    </row>
    <row r="108" spans="1:8" ht="13.5" customHeight="1" x14ac:dyDescent="0.15">
      <c r="B108" s="45"/>
      <c r="C108" s="44"/>
      <c r="D108" s="15" t="s">
        <v>30</v>
      </c>
      <c r="E108" s="11"/>
      <c r="F108" s="24"/>
      <c r="G108" s="12" t="s">
        <v>12</v>
      </c>
      <c r="H108" s="13"/>
    </row>
    <row r="109" spans="1:8" ht="13.5" customHeight="1" x14ac:dyDescent="0.15">
      <c r="B109" s="10" t="s">
        <v>7</v>
      </c>
      <c r="C109" s="11"/>
      <c r="D109" s="11"/>
      <c r="E109" s="11"/>
      <c r="F109" s="24"/>
      <c r="G109" s="12" t="s">
        <v>27</v>
      </c>
      <c r="H109" s="13"/>
    </row>
    <row r="110" spans="1:8" ht="13.5" customHeight="1" x14ac:dyDescent="0.15"/>
    <row r="111" spans="1:8" ht="13.5" customHeight="1" x14ac:dyDescent="0.15">
      <c r="B111" s="1" t="s">
        <v>8</v>
      </c>
    </row>
    <row r="112" spans="1:8" ht="13.5" customHeight="1" x14ac:dyDescent="0.15">
      <c r="B112" s="1" t="s">
        <v>13</v>
      </c>
    </row>
    <row r="113" spans="1:10" ht="13.5" customHeight="1" x14ac:dyDescent="0.15"/>
    <row r="114" spans="1:10" ht="13.5" customHeight="1" x14ac:dyDescent="0.15">
      <c r="A114" s="3" t="s">
        <v>0</v>
      </c>
      <c r="B114" s="3"/>
      <c r="H114" s="1" t="s">
        <v>70</v>
      </c>
      <c r="J114" s="19" t="s">
        <v>36</v>
      </c>
    </row>
    <row r="115" spans="1:10" ht="13.5" customHeight="1" x14ac:dyDescent="0.15">
      <c r="A115" s="3"/>
      <c r="B115" s="3"/>
      <c r="J115" s="18">
        <v>10.14</v>
      </c>
    </row>
    <row r="116" spans="1:10" ht="13.5" customHeight="1" x14ac:dyDescent="0.15">
      <c r="A116" s="1" t="s">
        <v>4</v>
      </c>
    </row>
    <row r="117" spans="1:10" ht="13.5" customHeight="1" x14ac:dyDescent="0.15">
      <c r="A117" s="1" t="s">
        <v>28</v>
      </c>
    </row>
    <row r="118" spans="1:10" ht="17.25" customHeight="1" x14ac:dyDescent="0.15">
      <c r="A118" s="34" t="s">
        <v>1</v>
      </c>
      <c r="B118" s="35"/>
      <c r="C118" s="40" t="s">
        <v>2</v>
      </c>
      <c r="D118" s="40" t="s">
        <v>3</v>
      </c>
      <c r="E118" s="25" t="s">
        <v>10</v>
      </c>
      <c r="F118" s="25" t="s">
        <v>50</v>
      </c>
      <c r="G118" s="25" t="s">
        <v>51</v>
      </c>
      <c r="H118" s="25" t="s">
        <v>73</v>
      </c>
    </row>
    <row r="119" spans="1:10" ht="16.5" customHeight="1" x14ac:dyDescent="0.15">
      <c r="A119" s="36"/>
      <c r="B119" s="37"/>
      <c r="C119" s="41"/>
      <c r="D119" s="41"/>
      <c r="E119" s="41"/>
      <c r="F119" s="26"/>
      <c r="G119" s="26"/>
      <c r="H119" s="26"/>
    </row>
    <row r="120" spans="1:10" ht="15.75" customHeight="1" x14ac:dyDescent="0.15">
      <c r="A120" s="38"/>
      <c r="B120" s="39"/>
      <c r="C120" s="42"/>
      <c r="D120" s="42"/>
      <c r="E120" s="42"/>
      <c r="F120" s="27"/>
      <c r="G120" s="27"/>
      <c r="H120" s="27"/>
    </row>
    <row r="121" spans="1:10" ht="13.5" customHeight="1" x14ac:dyDescent="0.15">
      <c r="A121" s="28" t="s">
        <v>57</v>
      </c>
      <c r="B121" s="29"/>
      <c r="C121" s="2" t="s">
        <v>16</v>
      </c>
      <c r="D121" s="4">
        <v>356</v>
      </c>
      <c r="E121" s="4">
        <f>D121</f>
        <v>356</v>
      </c>
      <c r="F121" s="4">
        <f>INT(E121*$J$115)-INT(0.9*INT(E121*$J$115))</f>
        <v>361</v>
      </c>
      <c r="G121" s="4">
        <f>INT(E121*$J$115)-INT(0.8*INT(E121*$J$115))</f>
        <v>722</v>
      </c>
      <c r="H121" s="4">
        <f>INT(E121*$J$115)-INT(0.7*INT(E121*$J$115))</f>
        <v>1083</v>
      </c>
    </row>
    <row r="122" spans="1:10" ht="13.5" customHeight="1" x14ac:dyDescent="0.15">
      <c r="A122" s="30"/>
      <c r="B122" s="31"/>
      <c r="C122" s="2" t="s">
        <v>17</v>
      </c>
      <c r="D122" s="4">
        <v>407</v>
      </c>
      <c r="E122" s="4">
        <f t="shared" ref="E122:E175" si="5">D122</f>
        <v>407</v>
      </c>
      <c r="F122" s="4">
        <f t="shared" ref="F122:F135" si="6">INT(E122*$J$115)-INT(0.9*INT(E122*$J$115))</f>
        <v>413</v>
      </c>
      <c r="G122" s="4">
        <f t="shared" ref="G122:G135" si="7">INT(E122*$J$115)-INT(0.8*INT(E122*$J$115))</f>
        <v>826</v>
      </c>
      <c r="H122" s="4">
        <f t="shared" ref="H122:H175" si="8">INT(E122*$J$115)-INT(0.7*INT(E122*$J$115))</f>
        <v>1238</v>
      </c>
    </row>
    <row r="123" spans="1:10" ht="13.5" customHeight="1" x14ac:dyDescent="0.15">
      <c r="A123" s="30"/>
      <c r="B123" s="31"/>
      <c r="C123" s="2" t="s">
        <v>18</v>
      </c>
      <c r="D123" s="4">
        <v>460</v>
      </c>
      <c r="E123" s="4">
        <f t="shared" si="5"/>
        <v>460</v>
      </c>
      <c r="F123" s="4">
        <f t="shared" si="6"/>
        <v>467</v>
      </c>
      <c r="G123" s="4">
        <f t="shared" si="7"/>
        <v>933</v>
      </c>
      <c r="H123" s="4">
        <f t="shared" si="8"/>
        <v>1400</v>
      </c>
    </row>
    <row r="124" spans="1:10" ht="13.5" customHeight="1" x14ac:dyDescent="0.15">
      <c r="A124" s="30"/>
      <c r="B124" s="31"/>
      <c r="C124" s="2" t="s">
        <v>19</v>
      </c>
      <c r="D124" s="4">
        <v>511</v>
      </c>
      <c r="E124" s="4">
        <f t="shared" si="5"/>
        <v>511</v>
      </c>
      <c r="F124" s="4">
        <f t="shared" si="6"/>
        <v>519</v>
      </c>
      <c r="G124" s="4">
        <f t="shared" si="7"/>
        <v>1037</v>
      </c>
      <c r="H124" s="4">
        <f t="shared" si="8"/>
        <v>1555</v>
      </c>
    </row>
    <row r="125" spans="1:10" ht="13.5" customHeight="1" x14ac:dyDescent="0.15">
      <c r="A125" s="32"/>
      <c r="B125" s="33"/>
      <c r="C125" s="2" t="s">
        <v>20</v>
      </c>
      <c r="D125" s="4">
        <v>565</v>
      </c>
      <c r="E125" s="4">
        <f t="shared" si="5"/>
        <v>565</v>
      </c>
      <c r="F125" s="4">
        <f t="shared" si="6"/>
        <v>573</v>
      </c>
      <c r="G125" s="4">
        <f t="shared" si="7"/>
        <v>1146</v>
      </c>
      <c r="H125" s="4">
        <f t="shared" si="8"/>
        <v>1719</v>
      </c>
    </row>
    <row r="126" spans="1:10" ht="13.5" customHeight="1" x14ac:dyDescent="0.15">
      <c r="A126" s="28" t="s">
        <v>58</v>
      </c>
      <c r="B126" s="29"/>
      <c r="C126" s="2" t="s">
        <v>16</v>
      </c>
      <c r="D126" s="4">
        <v>374</v>
      </c>
      <c r="E126" s="4">
        <f t="shared" si="5"/>
        <v>374</v>
      </c>
      <c r="F126" s="4">
        <f t="shared" si="6"/>
        <v>380</v>
      </c>
      <c r="G126" s="4">
        <f t="shared" si="7"/>
        <v>759</v>
      </c>
      <c r="H126" s="4">
        <f t="shared" si="8"/>
        <v>1138</v>
      </c>
    </row>
    <row r="127" spans="1:10" ht="13.5" customHeight="1" x14ac:dyDescent="0.15">
      <c r="A127" s="30"/>
      <c r="B127" s="31"/>
      <c r="C127" s="2" t="s">
        <v>17</v>
      </c>
      <c r="D127" s="4">
        <v>428</v>
      </c>
      <c r="E127" s="4">
        <f t="shared" si="5"/>
        <v>428</v>
      </c>
      <c r="F127" s="4">
        <f t="shared" si="6"/>
        <v>434</v>
      </c>
      <c r="G127" s="4">
        <f t="shared" si="7"/>
        <v>868</v>
      </c>
      <c r="H127" s="4">
        <f t="shared" si="8"/>
        <v>1302</v>
      </c>
    </row>
    <row r="128" spans="1:10" ht="13.5" customHeight="1" x14ac:dyDescent="0.15">
      <c r="A128" s="30"/>
      <c r="B128" s="31"/>
      <c r="C128" s="2" t="s">
        <v>18</v>
      </c>
      <c r="D128" s="4">
        <v>484</v>
      </c>
      <c r="E128" s="4">
        <f t="shared" si="5"/>
        <v>484</v>
      </c>
      <c r="F128" s="4">
        <f t="shared" si="6"/>
        <v>491</v>
      </c>
      <c r="G128" s="4">
        <f t="shared" si="7"/>
        <v>982</v>
      </c>
      <c r="H128" s="4">
        <f t="shared" si="8"/>
        <v>1473</v>
      </c>
    </row>
    <row r="129" spans="1:8" ht="13.5" customHeight="1" x14ac:dyDescent="0.15">
      <c r="A129" s="30"/>
      <c r="B129" s="31"/>
      <c r="C129" s="2" t="s">
        <v>19</v>
      </c>
      <c r="D129" s="4">
        <v>538</v>
      </c>
      <c r="E129" s="4">
        <f t="shared" si="5"/>
        <v>538</v>
      </c>
      <c r="F129" s="4">
        <f t="shared" si="6"/>
        <v>546</v>
      </c>
      <c r="G129" s="4">
        <f t="shared" si="7"/>
        <v>1091</v>
      </c>
      <c r="H129" s="4">
        <f t="shared" si="8"/>
        <v>1637</v>
      </c>
    </row>
    <row r="130" spans="1:8" ht="13.5" customHeight="1" x14ac:dyDescent="0.15">
      <c r="A130" s="32"/>
      <c r="B130" s="33"/>
      <c r="C130" s="2" t="s">
        <v>20</v>
      </c>
      <c r="D130" s="4">
        <v>594</v>
      </c>
      <c r="E130" s="4">
        <f t="shared" si="5"/>
        <v>594</v>
      </c>
      <c r="F130" s="4">
        <f t="shared" si="6"/>
        <v>603</v>
      </c>
      <c r="G130" s="4">
        <f t="shared" si="7"/>
        <v>1205</v>
      </c>
      <c r="H130" s="4">
        <f t="shared" si="8"/>
        <v>1807</v>
      </c>
    </row>
    <row r="131" spans="1:8" ht="13.5" customHeight="1" x14ac:dyDescent="0.15">
      <c r="A131" s="28" t="s">
        <v>59</v>
      </c>
      <c r="B131" s="29"/>
      <c r="C131" s="2" t="s">
        <v>16</v>
      </c>
      <c r="D131" s="4">
        <v>541</v>
      </c>
      <c r="E131" s="4">
        <f t="shared" si="5"/>
        <v>541</v>
      </c>
      <c r="F131" s="4">
        <f t="shared" si="6"/>
        <v>549</v>
      </c>
      <c r="G131" s="4">
        <f t="shared" si="7"/>
        <v>1097</v>
      </c>
      <c r="H131" s="4">
        <f t="shared" si="8"/>
        <v>1646</v>
      </c>
    </row>
    <row r="132" spans="1:8" ht="13.5" customHeight="1" x14ac:dyDescent="0.15">
      <c r="A132" s="30"/>
      <c r="B132" s="31"/>
      <c r="C132" s="2" t="s">
        <v>17</v>
      </c>
      <c r="D132" s="4">
        <v>640</v>
      </c>
      <c r="E132" s="4">
        <f t="shared" si="5"/>
        <v>640</v>
      </c>
      <c r="F132" s="4">
        <f t="shared" si="6"/>
        <v>649</v>
      </c>
      <c r="G132" s="4">
        <f t="shared" si="7"/>
        <v>1298</v>
      </c>
      <c r="H132" s="4">
        <f t="shared" si="8"/>
        <v>1947</v>
      </c>
    </row>
    <row r="133" spans="1:8" ht="13.5" customHeight="1" x14ac:dyDescent="0.15">
      <c r="A133" s="30"/>
      <c r="B133" s="31"/>
      <c r="C133" s="2" t="s">
        <v>18</v>
      </c>
      <c r="D133" s="4">
        <v>739</v>
      </c>
      <c r="E133" s="4">
        <f t="shared" si="5"/>
        <v>739</v>
      </c>
      <c r="F133" s="4">
        <f t="shared" si="6"/>
        <v>750</v>
      </c>
      <c r="G133" s="4">
        <f t="shared" si="7"/>
        <v>1499</v>
      </c>
      <c r="H133" s="4">
        <f t="shared" si="8"/>
        <v>2248</v>
      </c>
    </row>
    <row r="134" spans="1:8" ht="13.5" customHeight="1" x14ac:dyDescent="0.15">
      <c r="A134" s="30"/>
      <c r="B134" s="31"/>
      <c r="C134" s="2" t="s">
        <v>19</v>
      </c>
      <c r="D134" s="4">
        <v>836</v>
      </c>
      <c r="E134" s="4">
        <f t="shared" si="5"/>
        <v>836</v>
      </c>
      <c r="F134" s="4">
        <f t="shared" si="6"/>
        <v>848</v>
      </c>
      <c r="G134" s="4">
        <f t="shared" si="7"/>
        <v>1696</v>
      </c>
      <c r="H134" s="4">
        <f t="shared" si="8"/>
        <v>2544</v>
      </c>
    </row>
    <row r="135" spans="1:8" ht="13.5" customHeight="1" x14ac:dyDescent="0.15">
      <c r="A135" s="32"/>
      <c r="B135" s="33"/>
      <c r="C135" s="2" t="s">
        <v>20</v>
      </c>
      <c r="D135" s="4">
        <v>935</v>
      </c>
      <c r="E135" s="4">
        <f t="shared" si="5"/>
        <v>935</v>
      </c>
      <c r="F135" s="4">
        <f t="shared" si="6"/>
        <v>948</v>
      </c>
      <c r="G135" s="4">
        <f t="shared" si="7"/>
        <v>1896</v>
      </c>
      <c r="H135" s="4">
        <f t="shared" si="8"/>
        <v>2844</v>
      </c>
    </row>
    <row r="136" spans="1:8" ht="13.5" customHeight="1" x14ac:dyDescent="0.15">
      <c r="A136" s="28" t="s">
        <v>60</v>
      </c>
      <c r="B136" s="29"/>
      <c r="C136" s="2" t="s">
        <v>16</v>
      </c>
      <c r="D136" s="4">
        <v>561</v>
      </c>
      <c r="E136" s="4">
        <f t="shared" si="5"/>
        <v>561</v>
      </c>
      <c r="F136" s="4">
        <f>INT(E136*$J$115)-INT(0.9*INT(E136*$J$115))</f>
        <v>569</v>
      </c>
      <c r="G136" s="4">
        <f>INT(E136*$J$115)-INT(0.8*INT(E136*$J$115))</f>
        <v>1138</v>
      </c>
      <c r="H136" s="4">
        <f t="shared" si="8"/>
        <v>1707</v>
      </c>
    </row>
    <row r="137" spans="1:8" ht="13.5" customHeight="1" x14ac:dyDescent="0.15">
      <c r="A137" s="30"/>
      <c r="B137" s="31"/>
      <c r="C137" s="2" t="s">
        <v>17</v>
      </c>
      <c r="D137" s="4">
        <v>664</v>
      </c>
      <c r="E137" s="4">
        <f t="shared" si="5"/>
        <v>664</v>
      </c>
      <c r="F137" s="4">
        <f t="shared" ref="F137:F175" si="9">INT(E137*$J$115)-INT(0.9*INT(E137*$J$115))</f>
        <v>674</v>
      </c>
      <c r="G137" s="4">
        <f t="shared" ref="G137:G175" si="10">INT(E137*$J$115)-INT(0.8*INT(E137*$J$115))</f>
        <v>1347</v>
      </c>
      <c r="H137" s="4">
        <f t="shared" si="8"/>
        <v>2020</v>
      </c>
    </row>
    <row r="138" spans="1:8" ht="13.5" customHeight="1" x14ac:dyDescent="0.15">
      <c r="A138" s="30"/>
      <c r="B138" s="31"/>
      <c r="C138" s="2" t="s">
        <v>18</v>
      </c>
      <c r="D138" s="4">
        <v>766</v>
      </c>
      <c r="E138" s="4">
        <f t="shared" si="5"/>
        <v>766</v>
      </c>
      <c r="F138" s="4">
        <f t="shared" si="9"/>
        <v>777</v>
      </c>
      <c r="G138" s="4">
        <f t="shared" si="10"/>
        <v>1554</v>
      </c>
      <c r="H138" s="4">
        <f t="shared" si="8"/>
        <v>2331</v>
      </c>
    </row>
    <row r="139" spans="1:8" ht="13.5" customHeight="1" x14ac:dyDescent="0.15">
      <c r="A139" s="30"/>
      <c r="B139" s="31"/>
      <c r="C139" s="2" t="s">
        <v>19</v>
      </c>
      <c r="D139" s="4">
        <v>867</v>
      </c>
      <c r="E139" s="4">
        <f t="shared" si="5"/>
        <v>867</v>
      </c>
      <c r="F139" s="4">
        <f t="shared" si="9"/>
        <v>880</v>
      </c>
      <c r="G139" s="4">
        <f t="shared" si="10"/>
        <v>1759</v>
      </c>
      <c r="H139" s="4">
        <f t="shared" si="8"/>
        <v>2638</v>
      </c>
    </row>
    <row r="140" spans="1:8" ht="13.5" customHeight="1" x14ac:dyDescent="0.15">
      <c r="A140" s="32"/>
      <c r="B140" s="33"/>
      <c r="C140" s="2" t="s">
        <v>20</v>
      </c>
      <c r="D140" s="4">
        <v>969</v>
      </c>
      <c r="E140" s="4">
        <f t="shared" si="5"/>
        <v>969</v>
      </c>
      <c r="F140" s="4">
        <f t="shared" si="9"/>
        <v>983</v>
      </c>
      <c r="G140" s="4">
        <f t="shared" si="10"/>
        <v>1965</v>
      </c>
      <c r="H140" s="4">
        <f t="shared" si="8"/>
        <v>2948</v>
      </c>
    </row>
    <row r="141" spans="1:8" ht="13.5" customHeight="1" x14ac:dyDescent="0.15">
      <c r="A141" s="28" t="s">
        <v>61</v>
      </c>
      <c r="B141" s="29"/>
      <c r="C141" s="2" t="s">
        <v>16</v>
      </c>
      <c r="D141" s="4">
        <v>626</v>
      </c>
      <c r="E141" s="4">
        <f t="shared" si="5"/>
        <v>626</v>
      </c>
      <c r="F141" s="4">
        <f t="shared" si="9"/>
        <v>635</v>
      </c>
      <c r="G141" s="4">
        <f t="shared" si="10"/>
        <v>1270</v>
      </c>
      <c r="H141" s="4">
        <f t="shared" si="8"/>
        <v>1905</v>
      </c>
    </row>
    <row r="142" spans="1:8" ht="13.5" customHeight="1" x14ac:dyDescent="0.15">
      <c r="A142" s="30"/>
      <c r="B142" s="31"/>
      <c r="C142" s="2" t="s">
        <v>17</v>
      </c>
      <c r="D142" s="4">
        <v>740</v>
      </c>
      <c r="E142" s="4">
        <f t="shared" si="5"/>
        <v>740</v>
      </c>
      <c r="F142" s="4">
        <f t="shared" si="9"/>
        <v>751</v>
      </c>
      <c r="G142" s="4">
        <f t="shared" si="10"/>
        <v>1501</v>
      </c>
      <c r="H142" s="4">
        <f t="shared" si="8"/>
        <v>2251</v>
      </c>
    </row>
    <row r="143" spans="1:8" ht="13.5" customHeight="1" x14ac:dyDescent="0.15">
      <c r="A143" s="30"/>
      <c r="B143" s="31"/>
      <c r="C143" s="2" t="s">
        <v>18</v>
      </c>
      <c r="D143" s="4">
        <v>857</v>
      </c>
      <c r="E143" s="4">
        <f t="shared" si="5"/>
        <v>857</v>
      </c>
      <c r="F143" s="4">
        <f t="shared" si="9"/>
        <v>869</v>
      </c>
      <c r="G143" s="4">
        <f t="shared" si="10"/>
        <v>1738</v>
      </c>
      <c r="H143" s="4">
        <f t="shared" si="8"/>
        <v>2607</v>
      </c>
    </row>
    <row r="144" spans="1:8" ht="13.5" customHeight="1" x14ac:dyDescent="0.15">
      <c r="A144" s="30"/>
      <c r="B144" s="31"/>
      <c r="C144" s="2" t="s">
        <v>19</v>
      </c>
      <c r="D144" s="4">
        <v>975</v>
      </c>
      <c r="E144" s="4">
        <f t="shared" si="5"/>
        <v>975</v>
      </c>
      <c r="F144" s="4">
        <f t="shared" si="9"/>
        <v>989</v>
      </c>
      <c r="G144" s="4">
        <f t="shared" si="10"/>
        <v>1978</v>
      </c>
      <c r="H144" s="4">
        <f t="shared" si="8"/>
        <v>2966</v>
      </c>
    </row>
    <row r="145" spans="1:9" ht="13.5" customHeight="1" x14ac:dyDescent="0.15">
      <c r="A145" s="32"/>
      <c r="B145" s="33"/>
      <c r="C145" s="2" t="s">
        <v>20</v>
      </c>
      <c r="D145" s="4">
        <v>1092</v>
      </c>
      <c r="E145" s="4">
        <f t="shared" si="5"/>
        <v>1092</v>
      </c>
      <c r="F145" s="4">
        <f t="shared" si="9"/>
        <v>1108</v>
      </c>
      <c r="G145" s="4">
        <f t="shared" si="10"/>
        <v>2215</v>
      </c>
      <c r="H145" s="4">
        <f t="shared" si="8"/>
        <v>3322</v>
      </c>
    </row>
    <row r="146" spans="1:9" ht="13.5" customHeight="1" x14ac:dyDescent="0.15">
      <c r="A146" s="28" t="s">
        <v>62</v>
      </c>
      <c r="B146" s="29"/>
      <c r="C146" s="2" t="s">
        <v>16</v>
      </c>
      <c r="D146" s="4">
        <v>644</v>
      </c>
      <c r="E146" s="4">
        <f t="shared" si="5"/>
        <v>644</v>
      </c>
      <c r="F146" s="4">
        <f t="shared" si="9"/>
        <v>653</v>
      </c>
      <c r="G146" s="4">
        <f t="shared" si="10"/>
        <v>1306</v>
      </c>
      <c r="H146" s="4">
        <f t="shared" si="8"/>
        <v>1959</v>
      </c>
    </row>
    <row r="147" spans="1:9" ht="13.5" customHeight="1" x14ac:dyDescent="0.15">
      <c r="A147" s="30"/>
      <c r="B147" s="31"/>
      <c r="C147" s="2" t="s">
        <v>17</v>
      </c>
      <c r="D147" s="4">
        <v>761</v>
      </c>
      <c r="E147" s="4">
        <f t="shared" si="5"/>
        <v>761</v>
      </c>
      <c r="F147" s="4">
        <f t="shared" si="9"/>
        <v>772</v>
      </c>
      <c r="G147" s="4">
        <f t="shared" si="10"/>
        <v>1544</v>
      </c>
      <c r="H147" s="4">
        <f t="shared" si="8"/>
        <v>2315</v>
      </c>
    </row>
    <row r="148" spans="1:9" ht="13.5" customHeight="1" x14ac:dyDescent="0.15">
      <c r="A148" s="30"/>
      <c r="B148" s="31"/>
      <c r="C148" s="2" t="s">
        <v>18</v>
      </c>
      <c r="D148" s="4">
        <v>881</v>
      </c>
      <c r="E148" s="4">
        <f t="shared" si="5"/>
        <v>881</v>
      </c>
      <c r="F148" s="4">
        <f t="shared" si="9"/>
        <v>894</v>
      </c>
      <c r="G148" s="4">
        <f t="shared" si="10"/>
        <v>1787</v>
      </c>
      <c r="H148" s="4">
        <f t="shared" si="8"/>
        <v>2680</v>
      </c>
    </row>
    <row r="149" spans="1:9" ht="13.5" customHeight="1" x14ac:dyDescent="0.15">
      <c r="A149" s="30"/>
      <c r="B149" s="31"/>
      <c r="C149" s="2" t="s">
        <v>19</v>
      </c>
      <c r="D149" s="4">
        <v>1002</v>
      </c>
      <c r="E149" s="4">
        <f t="shared" si="5"/>
        <v>1002</v>
      </c>
      <c r="F149" s="4">
        <f t="shared" si="9"/>
        <v>1016</v>
      </c>
      <c r="G149" s="4">
        <f t="shared" si="10"/>
        <v>2032</v>
      </c>
      <c r="H149" s="4">
        <f t="shared" si="8"/>
        <v>3048</v>
      </c>
    </row>
    <row r="150" spans="1:9" ht="13.5" customHeight="1" x14ac:dyDescent="0.15">
      <c r="A150" s="32"/>
      <c r="B150" s="33"/>
      <c r="C150" s="2" t="s">
        <v>20</v>
      </c>
      <c r="D150" s="4">
        <v>1122</v>
      </c>
      <c r="E150" s="4">
        <f t="shared" si="5"/>
        <v>1122</v>
      </c>
      <c r="F150" s="4">
        <f t="shared" si="9"/>
        <v>1138</v>
      </c>
      <c r="G150" s="4">
        <f t="shared" si="10"/>
        <v>2276</v>
      </c>
      <c r="H150" s="4">
        <f t="shared" si="8"/>
        <v>3414</v>
      </c>
    </row>
    <row r="151" spans="1:9" ht="13.5" customHeight="1" x14ac:dyDescent="0.15">
      <c r="A151" s="7" t="s">
        <v>21</v>
      </c>
      <c r="B151" s="5"/>
      <c r="C151" s="2" t="s">
        <v>16</v>
      </c>
      <c r="D151" s="4">
        <f>D146+$I$39</f>
        <v>694</v>
      </c>
      <c r="E151" s="4">
        <f t="shared" si="5"/>
        <v>694</v>
      </c>
      <c r="F151" s="4">
        <f t="shared" si="9"/>
        <v>704</v>
      </c>
      <c r="G151" s="4">
        <f t="shared" si="10"/>
        <v>1408</v>
      </c>
      <c r="H151" s="4">
        <f t="shared" si="8"/>
        <v>2112</v>
      </c>
      <c r="I151" s="19" t="s">
        <v>41</v>
      </c>
    </row>
    <row r="152" spans="1:9" ht="13.5" customHeight="1" x14ac:dyDescent="0.15">
      <c r="A152" s="9" t="s">
        <v>22</v>
      </c>
      <c r="B152" s="5"/>
      <c r="C152" s="2" t="s">
        <v>17</v>
      </c>
      <c r="D152" s="4">
        <f>D147+$I$39</f>
        <v>811</v>
      </c>
      <c r="E152" s="4">
        <f t="shared" si="5"/>
        <v>811</v>
      </c>
      <c r="F152" s="4">
        <f t="shared" si="9"/>
        <v>823</v>
      </c>
      <c r="G152" s="4">
        <f t="shared" si="10"/>
        <v>1645</v>
      </c>
      <c r="H152" s="4">
        <f t="shared" si="8"/>
        <v>2467</v>
      </c>
      <c r="I152" s="1">
        <v>50</v>
      </c>
    </row>
    <row r="153" spans="1:9" ht="13.5" customHeight="1" x14ac:dyDescent="0.15">
      <c r="A153" s="9" t="s">
        <v>23</v>
      </c>
      <c r="B153" s="5"/>
      <c r="C153" s="2" t="s">
        <v>18</v>
      </c>
      <c r="D153" s="4">
        <f>D148+$I$39</f>
        <v>931</v>
      </c>
      <c r="E153" s="4">
        <f t="shared" si="5"/>
        <v>931</v>
      </c>
      <c r="F153" s="4">
        <f t="shared" si="9"/>
        <v>944</v>
      </c>
      <c r="G153" s="4">
        <f t="shared" si="10"/>
        <v>1888</v>
      </c>
      <c r="H153" s="4">
        <f t="shared" si="8"/>
        <v>2832</v>
      </c>
    </row>
    <row r="154" spans="1:9" ht="13.5" customHeight="1" x14ac:dyDescent="0.15">
      <c r="A154" s="8" t="s">
        <v>24</v>
      </c>
      <c r="B154" s="5"/>
      <c r="C154" s="2" t="s">
        <v>19</v>
      </c>
      <c r="D154" s="4">
        <f>D149+$I$39</f>
        <v>1052</v>
      </c>
      <c r="E154" s="4">
        <f t="shared" si="5"/>
        <v>1052</v>
      </c>
      <c r="F154" s="4">
        <f t="shared" si="9"/>
        <v>1067</v>
      </c>
      <c r="G154" s="4">
        <f t="shared" si="10"/>
        <v>2134</v>
      </c>
      <c r="H154" s="4">
        <f t="shared" si="8"/>
        <v>3201</v>
      </c>
    </row>
    <row r="155" spans="1:9" ht="13.5" customHeight="1" x14ac:dyDescent="0.15">
      <c r="A155" s="14" t="s">
        <v>25</v>
      </c>
      <c r="B155" s="6"/>
      <c r="C155" s="2" t="s">
        <v>20</v>
      </c>
      <c r="D155" s="4">
        <f>D150+$I$39</f>
        <v>1172</v>
      </c>
      <c r="E155" s="4">
        <f t="shared" si="5"/>
        <v>1172</v>
      </c>
      <c r="F155" s="4">
        <f t="shared" si="9"/>
        <v>1189</v>
      </c>
      <c r="G155" s="4">
        <f t="shared" si="10"/>
        <v>2377</v>
      </c>
      <c r="H155" s="4">
        <f t="shared" si="8"/>
        <v>3566</v>
      </c>
    </row>
    <row r="156" spans="1:9" ht="13.5" customHeight="1" x14ac:dyDescent="0.15">
      <c r="A156" s="7" t="s">
        <v>21</v>
      </c>
      <c r="B156" s="5"/>
      <c r="C156" s="2" t="s">
        <v>16</v>
      </c>
      <c r="D156" s="4">
        <f>D146+$I$44</f>
        <v>744</v>
      </c>
      <c r="E156" s="4">
        <f t="shared" si="5"/>
        <v>744</v>
      </c>
      <c r="F156" s="4">
        <f t="shared" si="9"/>
        <v>755</v>
      </c>
      <c r="G156" s="4">
        <f t="shared" si="10"/>
        <v>1509</v>
      </c>
      <c r="H156" s="4">
        <f t="shared" si="8"/>
        <v>2264</v>
      </c>
      <c r="I156" s="19" t="s">
        <v>41</v>
      </c>
    </row>
    <row r="157" spans="1:9" ht="13.5" customHeight="1" x14ac:dyDescent="0.15">
      <c r="A157" s="9" t="s">
        <v>22</v>
      </c>
      <c r="B157" s="5"/>
      <c r="C157" s="2" t="s">
        <v>17</v>
      </c>
      <c r="D157" s="4">
        <f>D147+$I$44</f>
        <v>861</v>
      </c>
      <c r="E157" s="4">
        <f t="shared" si="5"/>
        <v>861</v>
      </c>
      <c r="F157" s="4">
        <f t="shared" si="9"/>
        <v>873</v>
      </c>
      <c r="G157" s="4">
        <f t="shared" si="10"/>
        <v>1746</v>
      </c>
      <c r="H157" s="4">
        <f t="shared" si="8"/>
        <v>2619</v>
      </c>
      <c r="I157" s="1">
        <v>100</v>
      </c>
    </row>
    <row r="158" spans="1:9" ht="13.5" customHeight="1" x14ac:dyDescent="0.15">
      <c r="A158" s="9" t="s">
        <v>23</v>
      </c>
      <c r="B158" s="5"/>
      <c r="C158" s="2" t="s">
        <v>18</v>
      </c>
      <c r="D158" s="4">
        <f>D148+$I$44</f>
        <v>981</v>
      </c>
      <c r="E158" s="4">
        <f t="shared" si="5"/>
        <v>981</v>
      </c>
      <c r="F158" s="4">
        <f t="shared" si="9"/>
        <v>995</v>
      </c>
      <c r="G158" s="4">
        <f t="shared" si="10"/>
        <v>1990</v>
      </c>
      <c r="H158" s="4">
        <f t="shared" si="8"/>
        <v>2985</v>
      </c>
    </row>
    <row r="159" spans="1:9" ht="13.5" customHeight="1" x14ac:dyDescent="0.15">
      <c r="A159" s="8" t="s">
        <v>31</v>
      </c>
      <c r="B159" s="5"/>
      <c r="C159" s="2" t="s">
        <v>19</v>
      </c>
      <c r="D159" s="4">
        <f>D149+$I$44</f>
        <v>1102</v>
      </c>
      <c r="E159" s="4">
        <f t="shared" si="5"/>
        <v>1102</v>
      </c>
      <c r="F159" s="4">
        <f t="shared" si="9"/>
        <v>1118</v>
      </c>
      <c r="G159" s="4">
        <f t="shared" si="10"/>
        <v>2235</v>
      </c>
      <c r="H159" s="4">
        <f t="shared" si="8"/>
        <v>3353</v>
      </c>
    </row>
    <row r="160" spans="1:9" ht="13.5" customHeight="1" x14ac:dyDescent="0.15">
      <c r="A160" s="14" t="s">
        <v>32</v>
      </c>
      <c r="B160" s="6"/>
      <c r="C160" s="2" t="s">
        <v>20</v>
      </c>
      <c r="D160" s="4">
        <f>D150+$I$44</f>
        <v>1222</v>
      </c>
      <c r="E160" s="4">
        <f t="shared" si="5"/>
        <v>1222</v>
      </c>
      <c r="F160" s="4">
        <f t="shared" si="9"/>
        <v>1240</v>
      </c>
      <c r="G160" s="4">
        <f t="shared" si="10"/>
        <v>2479</v>
      </c>
      <c r="H160" s="4">
        <f t="shared" si="8"/>
        <v>3718</v>
      </c>
    </row>
    <row r="161" spans="1:9" ht="13.5" customHeight="1" x14ac:dyDescent="0.15">
      <c r="A161" s="7" t="s">
        <v>21</v>
      </c>
      <c r="B161" s="5"/>
      <c r="C161" s="2" t="s">
        <v>16</v>
      </c>
      <c r="D161" s="4">
        <f>D146+$I$49</f>
        <v>794</v>
      </c>
      <c r="E161" s="4">
        <f t="shared" si="5"/>
        <v>794</v>
      </c>
      <c r="F161" s="4">
        <f t="shared" si="9"/>
        <v>806</v>
      </c>
      <c r="G161" s="4">
        <f t="shared" si="10"/>
        <v>1611</v>
      </c>
      <c r="H161" s="4">
        <f t="shared" si="8"/>
        <v>2416</v>
      </c>
      <c r="I161" s="19" t="s">
        <v>41</v>
      </c>
    </row>
    <row r="162" spans="1:9" ht="13.5" customHeight="1" x14ac:dyDescent="0.15">
      <c r="A162" s="9" t="s">
        <v>22</v>
      </c>
      <c r="B162" s="5"/>
      <c r="C162" s="2" t="s">
        <v>17</v>
      </c>
      <c r="D162" s="4">
        <f>D147+$I$49</f>
        <v>911</v>
      </c>
      <c r="E162" s="4">
        <f t="shared" si="5"/>
        <v>911</v>
      </c>
      <c r="F162" s="4">
        <f t="shared" si="9"/>
        <v>924</v>
      </c>
      <c r="G162" s="4">
        <f t="shared" si="10"/>
        <v>1848</v>
      </c>
      <c r="H162" s="4">
        <f t="shared" si="8"/>
        <v>2772</v>
      </c>
      <c r="I162" s="1">
        <v>150</v>
      </c>
    </row>
    <row r="163" spans="1:9" ht="13.5" customHeight="1" x14ac:dyDescent="0.15">
      <c r="A163" s="9" t="s">
        <v>23</v>
      </c>
      <c r="B163" s="5"/>
      <c r="C163" s="2" t="s">
        <v>18</v>
      </c>
      <c r="D163" s="4">
        <f>D148+$I$49</f>
        <v>1031</v>
      </c>
      <c r="E163" s="4">
        <f t="shared" si="5"/>
        <v>1031</v>
      </c>
      <c r="F163" s="4">
        <f t="shared" si="9"/>
        <v>1046</v>
      </c>
      <c r="G163" s="4">
        <f t="shared" si="10"/>
        <v>2091</v>
      </c>
      <c r="H163" s="4">
        <f t="shared" si="8"/>
        <v>3137</v>
      </c>
    </row>
    <row r="164" spans="1:9" ht="13.5" customHeight="1" x14ac:dyDescent="0.15">
      <c r="A164" s="8" t="s">
        <v>33</v>
      </c>
      <c r="B164" s="5"/>
      <c r="C164" s="2" t="s">
        <v>19</v>
      </c>
      <c r="D164" s="4">
        <f>D149+$I$49</f>
        <v>1152</v>
      </c>
      <c r="E164" s="4">
        <f t="shared" si="5"/>
        <v>1152</v>
      </c>
      <c r="F164" s="4">
        <f t="shared" si="9"/>
        <v>1169</v>
      </c>
      <c r="G164" s="4">
        <f t="shared" si="10"/>
        <v>2337</v>
      </c>
      <c r="H164" s="4">
        <f t="shared" si="8"/>
        <v>3505</v>
      </c>
    </row>
    <row r="165" spans="1:9" ht="13.5" customHeight="1" x14ac:dyDescent="0.15">
      <c r="A165" s="14" t="s">
        <v>34</v>
      </c>
      <c r="B165" s="6"/>
      <c r="C165" s="2" t="s">
        <v>20</v>
      </c>
      <c r="D165" s="16">
        <f>D150+$I$49</f>
        <v>1272</v>
      </c>
      <c r="E165" s="4">
        <f t="shared" si="5"/>
        <v>1272</v>
      </c>
      <c r="F165" s="4">
        <f t="shared" si="9"/>
        <v>1290</v>
      </c>
      <c r="G165" s="4">
        <f t="shared" si="10"/>
        <v>2580</v>
      </c>
      <c r="H165" s="4">
        <f t="shared" si="8"/>
        <v>3870</v>
      </c>
    </row>
    <row r="166" spans="1:9" ht="13.5" customHeight="1" x14ac:dyDescent="0.15">
      <c r="A166" s="7" t="s">
        <v>21</v>
      </c>
      <c r="B166" s="5"/>
      <c r="C166" s="2" t="s">
        <v>16</v>
      </c>
      <c r="D166" s="16">
        <f>D146+$I$54</f>
        <v>844</v>
      </c>
      <c r="E166" s="4">
        <f t="shared" si="5"/>
        <v>844</v>
      </c>
      <c r="F166" s="4">
        <f t="shared" si="9"/>
        <v>856</v>
      </c>
      <c r="G166" s="4">
        <f t="shared" si="10"/>
        <v>1712</v>
      </c>
      <c r="H166" s="4">
        <f t="shared" si="8"/>
        <v>2568</v>
      </c>
      <c r="I166" s="19" t="s">
        <v>41</v>
      </c>
    </row>
    <row r="167" spans="1:9" ht="13.5" customHeight="1" x14ac:dyDescent="0.15">
      <c r="A167" s="9" t="s">
        <v>22</v>
      </c>
      <c r="B167" s="5"/>
      <c r="C167" s="2" t="s">
        <v>17</v>
      </c>
      <c r="D167" s="16">
        <f>D147+$I$54</f>
        <v>961</v>
      </c>
      <c r="E167" s="4">
        <f t="shared" si="5"/>
        <v>961</v>
      </c>
      <c r="F167" s="4">
        <f t="shared" si="9"/>
        <v>975</v>
      </c>
      <c r="G167" s="4">
        <f t="shared" si="10"/>
        <v>1949</v>
      </c>
      <c r="H167" s="4">
        <f t="shared" si="8"/>
        <v>2924</v>
      </c>
      <c r="I167" s="1">
        <v>200</v>
      </c>
    </row>
    <row r="168" spans="1:9" ht="13.5" customHeight="1" x14ac:dyDescent="0.15">
      <c r="A168" s="9" t="s">
        <v>23</v>
      </c>
      <c r="B168" s="5"/>
      <c r="C168" s="2" t="s">
        <v>18</v>
      </c>
      <c r="D168" s="16">
        <f>D148+$I$54</f>
        <v>1081</v>
      </c>
      <c r="E168" s="4">
        <f t="shared" si="5"/>
        <v>1081</v>
      </c>
      <c r="F168" s="4">
        <f t="shared" si="9"/>
        <v>1097</v>
      </c>
      <c r="G168" s="4">
        <f t="shared" si="10"/>
        <v>2193</v>
      </c>
      <c r="H168" s="4">
        <f t="shared" si="8"/>
        <v>3289</v>
      </c>
    </row>
    <row r="169" spans="1:9" ht="13.5" customHeight="1" x14ac:dyDescent="0.15">
      <c r="A169" s="8" t="s">
        <v>37</v>
      </c>
      <c r="B169" s="5"/>
      <c r="C169" s="2" t="s">
        <v>19</v>
      </c>
      <c r="D169" s="16">
        <f>D149+$I$54</f>
        <v>1202</v>
      </c>
      <c r="E169" s="4">
        <f t="shared" si="5"/>
        <v>1202</v>
      </c>
      <c r="F169" s="4">
        <f t="shared" si="9"/>
        <v>1219</v>
      </c>
      <c r="G169" s="4">
        <f t="shared" si="10"/>
        <v>2438</v>
      </c>
      <c r="H169" s="4">
        <f t="shared" si="8"/>
        <v>3657</v>
      </c>
    </row>
    <row r="170" spans="1:9" ht="13.5" customHeight="1" x14ac:dyDescent="0.15">
      <c r="A170" s="14" t="s">
        <v>38</v>
      </c>
      <c r="B170" s="6"/>
      <c r="C170" s="2" t="s">
        <v>20</v>
      </c>
      <c r="D170" s="16">
        <f>D150+$I$54</f>
        <v>1322</v>
      </c>
      <c r="E170" s="4">
        <f t="shared" si="5"/>
        <v>1322</v>
      </c>
      <c r="F170" s="4">
        <f t="shared" si="9"/>
        <v>1341</v>
      </c>
      <c r="G170" s="4">
        <f t="shared" si="10"/>
        <v>2681</v>
      </c>
      <c r="H170" s="4">
        <f t="shared" si="8"/>
        <v>4022</v>
      </c>
    </row>
    <row r="171" spans="1:9" ht="13.5" customHeight="1" x14ac:dyDescent="0.15">
      <c r="A171" s="7" t="s">
        <v>21</v>
      </c>
      <c r="B171" s="5"/>
      <c r="C171" s="2" t="s">
        <v>16</v>
      </c>
      <c r="D171" s="16">
        <f>D146+$I$59</f>
        <v>894</v>
      </c>
      <c r="E171" s="4">
        <f t="shared" si="5"/>
        <v>894</v>
      </c>
      <c r="F171" s="4">
        <f t="shared" si="9"/>
        <v>907</v>
      </c>
      <c r="G171" s="4">
        <f t="shared" si="10"/>
        <v>1813</v>
      </c>
      <c r="H171" s="4">
        <f t="shared" si="8"/>
        <v>2720</v>
      </c>
      <c r="I171" s="19" t="s">
        <v>41</v>
      </c>
    </row>
    <row r="172" spans="1:9" ht="13.5" customHeight="1" x14ac:dyDescent="0.15">
      <c r="A172" s="9" t="s">
        <v>22</v>
      </c>
      <c r="B172" s="5"/>
      <c r="C172" s="2" t="s">
        <v>17</v>
      </c>
      <c r="D172" s="16">
        <f>D147+$I$59</f>
        <v>1011</v>
      </c>
      <c r="E172" s="4">
        <f t="shared" si="5"/>
        <v>1011</v>
      </c>
      <c r="F172" s="4">
        <f t="shared" si="9"/>
        <v>1026</v>
      </c>
      <c r="G172" s="4">
        <f t="shared" si="10"/>
        <v>2051</v>
      </c>
      <c r="H172" s="4">
        <f t="shared" si="8"/>
        <v>3076</v>
      </c>
      <c r="I172" s="1">
        <v>250</v>
      </c>
    </row>
    <row r="173" spans="1:9" ht="13.5" customHeight="1" x14ac:dyDescent="0.15">
      <c r="A173" s="9" t="s">
        <v>23</v>
      </c>
      <c r="B173" s="5"/>
      <c r="C173" s="2" t="s">
        <v>18</v>
      </c>
      <c r="D173" s="16">
        <f>D148+$I$59</f>
        <v>1131</v>
      </c>
      <c r="E173" s="4">
        <f t="shared" si="5"/>
        <v>1131</v>
      </c>
      <c r="F173" s="4">
        <f t="shared" si="9"/>
        <v>1147</v>
      </c>
      <c r="G173" s="4">
        <f t="shared" si="10"/>
        <v>2294</v>
      </c>
      <c r="H173" s="4">
        <f t="shared" si="8"/>
        <v>3441</v>
      </c>
    </row>
    <row r="174" spans="1:9" ht="13.5" customHeight="1" x14ac:dyDescent="0.15">
      <c r="A174" s="8" t="s">
        <v>39</v>
      </c>
      <c r="B174" s="5"/>
      <c r="C174" s="2" t="s">
        <v>19</v>
      </c>
      <c r="D174" s="16">
        <f>D149+$I$59</f>
        <v>1252</v>
      </c>
      <c r="E174" s="4">
        <f t="shared" si="5"/>
        <v>1252</v>
      </c>
      <c r="F174" s="4">
        <f t="shared" si="9"/>
        <v>1270</v>
      </c>
      <c r="G174" s="4">
        <f t="shared" si="10"/>
        <v>2539</v>
      </c>
      <c r="H174" s="4">
        <f t="shared" si="8"/>
        <v>3809</v>
      </c>
    </row>
    <row r="175" spans="1:9" ht="13.5" customHeight="1" x14ac:dyDescent="0.15">
      <c r="A175" s="14" t="s">
        <v>40</v>
      </c>
      <c r="B175" s="6"/>
      <c r="C175" s="2" t="s">
        <v>20</v>
      </c>
      <c r="D175" s="16">
        <f>D150+$I$59</f>
        <v>1372</v>
      </c>
      <c r="E175" s="4">
        <f t="shared" si="5"/>
        <v>1372</v>
      </c>
      <c r="F175" s="4">
        <f t="shared" si="9"/>
        <v>1392</v>
      </c>
      <c r="G175" s="4">
        <f t="shared" si="10"/>
        <v>2783</v>
      </c>
      <c r="H175" s="4">
        <f t="shared" si="8"/>
        <v>4174</v>
      </c>
    </row>
    <row r="176" spans="1:9" ht="13.5" customHeight="1" x14ac:dyDescent="0.15">
      <c r="A176" s="20" t="s">
        <v>47</v>
      </c>
      <c r="B176" s="21"/>
      <c r="C176" s="22"/>
      <c r="D176" s="17"/>
      <c r="E176" s="23"/>
      <c r="F176" s="17"/>
      <c r="G176" s="17"/>
    </row>
    <row r="177" spans="1:10" ht="13.5" customHeight="1" x14ac:dyDescent="0.15">
      <c r="A177" s="20" t="s">
        <v>48</v>
      </c>
      <c r="B177" s="21"/>
      <c r="C177" s="22"/>
      <c r="D177" s="17"/>
      <c r="E177" s="23"/>
      <c r="F177" s="17"/>
      <c r="G177" s="17"/>
    </row>
    <row r="178" spans="1:10" ht="13.5" customHeight="1" x14ac:dyDescent="0.15">
      <c r="A178" s="1" t="s">
        <v>127</v>
      </c>
      <c r="F178" s="1" t="s">
        <v>64</v>
      </c>
    </row>
    <row r="179" spans="1:10" ht="13.5" customHeight="1" x14ac:dyDescent="0.15">
      <c r="A179" s="1" t="s">
        <v>128</v>
      </c>
      <c r="F179" s="1" t="s">
        <v>77</v>
      </c>
    </row>
    <row r="180" spans="1:10" ht="13.5" customHeight="1" x14ac:dyDescent="0.15">
      <c r="A180" s="1" t="s">
        <v>78</v>
      </c>
      <c r="F180" s="1" t="s">
        <v>79</v>
      </c>
    </row>
    <row r="181" spans="1:10" ht="13.5" customHeight="1" x14ac:dyDescent="0.15">
      <c r="A181" s="1" t="s">
        <v>80</v>
      </c>
      <c r="F181" s="1" t="s">
        <v>66</v>
      </c>
    </row>
    <row r="182" spans="1:10" ht="13.5" customHeight="1" x14ac:dyDescent="0.15">
      <c r="A182" s="1" t="s">
        <v>81</v>
      </c>
      <c r="F182" s="1" t="s">
        <v>83</v>
      </c>
      <c r="J182" s="1" t="s">
        <v>84</v>
      </c>
    </row>
    <row r="183" spans="1:10" ht="13.5" customHeight="1" x14ac:dyDescent="0.15">
      <c r="A183" s="1" t="s">
        <v>82</v>
      </c>
      <c r="F183" s="1" t="s">
        <v>86</v>
      </c>
      <c r="J183" s="1" t="s">
        <v>85</v>
      </c>
    </row>
    <row r="184" spans="1:10" ht="13.5" customHeight="1" x14ac:dyDescent="0.15">
      <c r="A184" s="1" t="s">
        <v>87</v>
      </c>
      <c r="F184" s="1" t="s">
        <v>65</v>
      </c>
    </row>
    <row r="185" spans="1:10" ht="13.5" customHeight="1" x14ac:dyDescent="0.15">
      <c r="A185" s="1" t="s">
        <v>88</v>
      </c>
      <c r="F185" s="1" t="s">
        <v>89</v>
      </c>
    </row>
    <row r="186" spans="1:10" ht="13.5" customHeight="1" x14ac:dyDescent="0.15">
      <c r="A186" s="1" t="s">
        <v>91</v>
      </c>
      <c r="F186" s="1" t="s">
        <v>90</v>
      </c>
    </row>
    <row r="187" spans="1:10" ht="13.5" customHeight="1" x14ac:dyDescent="0.15">
      <c r="A187" s="1" t="s">
        <v>92</v>
      </c>
      <c r="F187" s="1" t="s">
        <v>93</v>
      </c>
      <c r="J187" s="1" t="s">
        <v>46</v>
      </c>
    </row>
    <row r="188" spans="1:10" ht="13.5" customHeight="1" x14ac:dyDescent="0.15">
      <c r="A188" s="1" t="s">
        <v>94</v>
      </c>
      <c r="F188" s="1" t="s">
        <v>96</v>
      </c>
    </row>
    <row r="189" spans="1:10" ht="13.5" customHeight="1" x14ac:dyDescent="0.15">
      <c r="A189" s="1" t="s">
        <v>95</v>
      </c>
      <c r="F189" s="1" t="s">
        <v>97</v>
      </c>
    </row>
    <row r="190" spans="1:10" ht="13.5" customHeight="1" x14ac:dyDescent="0.15">
      <c r="A190" s="1" t="s">
        <v>98</v>
      </c>
      <c r="F190" s="1" t="s">
        <v>67</v>
      </c>
    </row>
    <row r="191" spans="1:10" ht="13.5" customHeight="1" x14ac:dyDescent="0.15">
      <c r="A191" s="1" t="s">
        <v>99</v>
      </c>
      <c r="F191" s="1" t="s">
        <v>67</v>
      </c>
      <c r="J191" s="1" t="s">
        <v>42</v>
      </c>
    </row>
    <row r="192" spans="1:10" ht="13.5" customHeight="1" x14ac:dyDescent="0.15">
      <c r="A192" s="1" t="s">
        <v>100</v>
      </c>
      <c r="F192" s="1" t="s">
        <v>101</v>
      </c>
    </row>
    <row r="193" spans="1:10" ht="13.5" customHeight="1" x14ac:dyDescent="0.15">
      <c r="A193" s="1" t="s">
        <v>102</v>
      </c>
      <c r="F193" s="1" t="s">
        <v>129</v>
      </c>
      <c r="J193" s="1" t="s">
        <v>103</v>
      </c>
    </row>
    <row r="194" spans="1:10" ht="13.5" customHeight="1" x14ac:dyDescent="0.15">
      <c r="A194" s="1" t="s">
        <v>104</v>
      </c>
      <c r="F194" s="1" t="s">
        <v>105</v>
      </c>
      <c r="J194" s="1" t="s">
        <v>106</v>
      </c>
    </row>
    <row r="195" spans="1:10" ht="13.5" customHeight="1" x14ac:dyDescent="0.15">
      <c r="A195" s="1" t="s">
        <v>107</v>
      </c>
      <c r="F195" s="1" t="s">
        <v>108</v>
      </c>
      <c r="J195" s="1" t="s">
        <v>106</v>
      </c>
    </row>
    <row r="196" spans="1:10" ht="13.5" customHeight="1" x14ac:dyDescent="0.15">
      <c r="A196" s="1" t="s">
        <v>109</v>
      </c>
      <c r="F196" s="1" t="s">
        <v>68</v>
      </c>
      <c r="J196" s="1" t="s">
        <v>103</v>
      </c>
    </row>
    <row r="197" spans="1:10" ht="13.5" customHeight="1" x14ac:dyDescent="0.15">
      <c r="A197" s="1" t="s">
        <v>113</v>
      </c>
      <c r="F197" s="1" t="s">
        <v>110</v>
      </c>
      <c r="J197" s="1" t="s">
        <v>103</v>
      </c>
    </row>
    <row r="198" spans="1:10" ht="13.5" customHeight="1" x14ac:dyDescent="0.15">
      <c r="A198" s="1" t="s">
        <v>114</v>
      </c>
      <c r="F198" s="1" t="s">
        <v>111</v>
      </c>
    </row>
    <row r="199" spans="1:10" ht="13.5" customHeight="1" x14ac:dyDescent="0.15">
      <c r="A199" s="1" t="s">
        <v>115</v>
      </c>
      <c r="F199" s="1" t="s">
        <v>35</v>
      </c>
    </row>
    <row r="200" spans="1:10" ht="13.5" customHeight="1" x14ac:dyDescent="0.15">
      <c r="A200" s="1" t="s">
        <v>116</v>
      </c>
      <c r="F200" s="1" t="s">
        <v>43</v>
      </c>
      <c r="J200" s="1" t="s">
        <v>44</v>
      </c>
    </row>
    <row r="201" spans="1:10" ht="13.5" customHeight="1" x14ac:dyDescent="0.15">
      <c r="A201" s="1" t="s">
        <v>117</v>
      </c>
      <c r="F201" s="1" t="s">
        <v>119</v>
      </c>
      <c r="J201" s="1" t="s">
        <v>46</v>
      </c>
    </row>
    <row r="202" spans="1:10" ht="13.5" customHeight="1" x14ac:dyDescent="0.15">
      <c r="A202" s="1" t="s">
        <v>118</v>
      </c>
      <c r="F202" s="1" t="s">
        <v>112</v>
      </c>
    </row>
    <row r="203" spans="1:10" ht="13.5" customHeight="1" x14ac:dyDescent="0.15">
      <c r="A203" s="1" t="s">
        <v>120</v>
      </c>
      <c r="F203" s="1" t="s">
        <v>121</v>
      </c>
    </row>
    <row r="204" spans="1:10" ht="13.5" customHeight="1" x14ac:dyDescent="0.15">
      <c r="A204" s="1" t="s">
        <v>122</v>
      </c>
      <c r="F204" s="1" t="s">
        <v>56</v>
      </c>
      <c r="J204" s="1" t="s">
        <v>46</v>
      </c>
    </row>
    <row r="205" spans="1:10" ht="13.5" customHeight="1" x14ac:dyDescent="0.15">
      <c r="F205" s="1" t="s">
        <v>55</v>
      </c>
    </row>
    <row r="206" spans="1:10" ht="13.5" customHeight="1" x14ac:dyDescent="0.15">
      <c r="F206" s="1" t="s">
        <v>54</v>
      </c>
    </row>
    <row r="207" spans="1:10" ht="13.5" customHeight="1" x14ac:dyDescent="0.15">
      <c r="F207" s="1" t="s">
        <v>53</v>
      </c>
    </row>
    <row r="208" spans="1:10" ht="13.5" customHeight="1" x14ac:dyDescent="0.15">
      <c r="F208" s="1" t="s">
        <v>52</v>
      </c>
    </row>
    <row r="209" spans="1:10" ht="13.5" customHeight="1" x14ac:dyDescent="0.15">
      <c r="A209" s="1" t="s">
        <v>123</v>
      </c>
      <c r="F209" s="1" t="s">
        <v>124</v>
      </c>
      <c r="J209" s="1" t="s">
        <v>46</v>
      </c>
    </row>
    <row r="210" spans="1:10" ht="13.5" customHeight="1" x14ac:dyDescent="0.15">
      <c r="F210" s="1" t="s">
        <v>125</v>
      </c>
    </row>
    <row r="211" spans="1:10" ht="13.5" customHeight="1" x14ac:dyDescent="0.15">
      <c r="A211" s="1" t="s">
        <v>126</v>
      </c>
      <c r="F211" s="1" t="s">
        <v>69</v>
      </c>
    </row>
    <row r="212" spans="1:10" ht="13.5" customHeight="1" x14ac:dyDescent="0.15"/>
    <row r="213" spans="1:10" ht="13.5" customHeight="1" x14ac:dyDescent="0.15">
      <c r="A213" s="1" t="s">
        <v>132</v>
      </c>
    </row>
    <row r="214" spans="1:10" ht="13.5" customHeight="1" x14ac:dyDescent="0.15">
      <c r="A214" s="1" t="s">
        <v>75</v>
      </c>
    </row>
    <row r="215" spans="1:10" ht="13.5" customHeight="1" x14ac:dyDescent="0.15"/>
    <row r="216" spans="1:10" ht="13.5" customHeight="1" x14ac:dyDescent="0.15"/>
    <row r="217" spans="1:10" ht="13.5" customHeight="1" x14ac:dyDescent="0.15">
      <c r="A217" s="1" t="s">
        <v>5</v>
      </c>
    </row>
    <row r="218" spans="1:10" ht="13.5" customHeight="1" x14ac:dyDescent="0.15">
      <c r="B218" s="1" t="s">
        <v>6</v>
      </c>
    </row>
    <row r="219" spans="1:10" ht="13.5" customHeight="1" x14ac:dyDescent="0.15">
      <c r="B219" s="10" t="s">
        <v>14</v>
      </c>
      <c r="C219" s="11"/>
      <c r="D219" s="11"/>
      <c r="E219" s="11"/>
      <c r="F219" s="24"/>
      <c r="G219" s="12" t="s">
        <v>15</v>
      </c>
      <c r="H219" s="13"/>
    </row>
    <row r="220" spans="1:10" ht="13.5" customHeight="1" x14ac:dyDescent="0.15">
      <c r="B220" s="43" t="s">
        <v>9</v>
      </c>
      <c r="C220" s="44"/>
      <c r="D220" s="15" t="s">
        <v>29</v>
      </c>
      <c r="E220" s="11"/>
      <c r="F220" s="24"/>
      <c r="G220" s="12" t="s">
        <v>11</v>
      </c>
      <c r="H220" s="13"/>
    </row>
    <row r="221" spans="1:10" ht="13.5" customHeight="1" x14ac:dyDescent="0.15">
      <c r="B221" s="45"/>
      <c r="C221" s="44"/>
      <c r="D221" s="15" t="s">
        <v>30</v>
      </c>
      <c r="E221" s="11"/>
      <c r="F221" s="24"/>
      <c r="G221" s="12" t="s">
        <v>12</v>
      </c>
      <c r="H221" s="13"/>
    </row>
    <row r="222" spans="1:10" ht="13.5" customHeight="1" x14ac:dyDescent="0.15">
      <c r="B222" s="10" t="s">
        <v>7</v>
      </c>
      <c r="C222" s="11"/>
      <c r="D222" s="11"/>
      <c r="E222" s="11"/>
      <c r="F222" s="24"/>
      <c r="G222" s="12" t="s">
        <v>27</v>
      </c>
      <c r="H222" s="13"/>
    </row>
    <row r="223" spans="1:10" ht="13.5" customHeight="1" x14ac:dyDescent="0.15"/>
    <row r="224" spans="1:10" ht="13.5" customHeight="1" x14ac:dyDescent="0.15">
      <c r="B224" s="1" t="s">
        <v>8</v>
      </c>
    </row>
    <row r="225" spans="1:10" ht="13.5" customHeight="1" x14ac:dyDescent="0.15">
      <c r="B225" s="1" t="s">
        <v>13</v>
      </c>
    </row>
    <row r="226" spans="1:10" ht="13.5" customHeight="1" x14ac:dyDescent="0.15"/>
    <row r="227" spans="1:10" ht="13.5" customHeight="1" x14ac:dyDescent="0.15">
      <c r="A227" s="3" t="s">
        <v>0</v>
      </c>
      <c r="B227" s="3"/>
      <c r="H227" s="1" t="s">
        <v>70</v>
      </c>
      <c r="J227" s="19" t="s">
        <v>36</v>
      </c>
    </row>
    <row r="228" spans="1:10" ht="13.5" customHeight="1" x14ac:dyDescent="0.15">
      <c r="A228" s="3"/>
      <c r="B228" s="3"/>
      <c r="J228" s="18">
        <v>10.14</v>
      </c>
    </row>
    <row r="229" spans="1:10" ht="13.5" customHeight="1" x14ac:dyDescent="0.15">
      <c r="A229" s="1" t="s">
        <v>4</v>
      </c>
    </row>
    <row r="230" spans="1:10" ht="13.5" customHeight="1" x14ac:dyDescent="0.15">
      <c r="A230" s="1" t="s">
        <v>63</v>
      </c>
    </row>
    <row r="231" spans="1:10" ht="15" customHeight="1" x14ac:dyDescent="0.15">
      <c r="A231" s="34" t="s">
        <v>1</v>
      </c>
      <c r="B231" s="35"/>
      <c r="C231" s="40" t="s">
        <v>2</v>
      </c>
      <c r="D231" s="40" t="s">
        <v>3</v>
      </c>
      <c r="E231" s="25" t="s">
        <v>10</v>
      </c>
      <c r="F231" s="25" t="s">
        <v>50</v>
      </c>
      <c r="G231" s="25" t="s">
        <v>51</v>
      </c>
      <c r="H231" s="25" t="s">
        <v>73</v>
      </c>
    </row>
    <row r="232" spans="1:10" ht="15.75" customHeight="1" x14ac:dyDescent="0.15">
      <c r="A232" s="36"/>
      <c r="B232" s="37"/>
      <c r="C232" s="41"/>
      <c r="D232" s="41"/>
      <c r="E232" s="41"/>
      <c r="F232" s="26"/>
      <c r="G232" s="26"/>
      <c r="H232" s="26"/>
    </row>
    <row r="233" spans="1:10" ht="15.75" customHeight="1" x14ac:dyDescent="0.15">
      <c r="A233" s="38"/>
      <c r="B233" s="39"/>
      <c r="C233" s="42"/>
      <c r="D233" s="42"/>
      <c r="E233" s="42"/>
      <c r="F233" s="27"/>
      <c r="G233" s="27"/>
      <c r="H233" s="27"/>
    </row>
    <row r="234" spans="1:10" ht="13.5" customHeight="1" x14ac:dyDescent="0.15">
      <c r="A234" s="28" t="s">
        <v>57</v>
      </c>
      <c r="B234" s="29"/>
      <c r="C234" s="2" t="s">
        <v>16</v>
      </c>
      <c r="D234" s="4">
        <v>343</v>
      </c>
      <c r="E234" s="4">
        <f>D234</f>
        <v>343</v>
      </c>
      <c r="F234" s="4">
        <f>INT(E234*$J$228)-INT(0.9*INT(E234*$J$228))</f>
        <v>348</v>
      </c>
      <c r="G234" s="4">
        <f>INT(E234*$J$228)-INT(0.8*INT(E234*$J$228))</f>
        <v>696</v>
      </c>
      <c r="H234" s="4">
        <f>INT(E234*$J$228)-INT(0.7*INT(E234*$J$228))</f>
        <v>1044</v>
      </c>
    </row>
    <row r="235" spans="1:10" ht="13.5" customHeight="1" x14ac:dyDescent="0.15">
      <c r="A235" s="30"/>
      <c r="B235" s="31"/>
      <c r="C235" s="2" t="s">
        <v>17</v>
      </c>
      <c r="D235" s="4">
        <v>393</v>
      </c>
      <c r="E235" s="4">
        <f t="shared" ref="E235:E288" si="11">D235</f>
        <v>393</v>
      </c>
      <c r="F235" s="4">
        <f t="shared" ref="F235:F288" si="12">INT(E235*$J$228)-INT(0.9*INT(E235*$J$228))</f>
        <v>399</v>
      </c>
      <c r="G235" s="4">
        <f t="shared" ref="G235:G288" si="13">INT(E235*$J$228)-INT(0.8*INT(E235*$J$228))</f>
        <v>797</v>
      </c>
      <c r="H235" s="4">
        <f t="shared" ref="H235:H288" si="14">INT(E235*$J$228)-INT(0.7*INT(E235*$J$228))</f>
        <v>1196</v>
      </c>
    </row>
    <row r="236" spans="1:10" ht="13.5" customHeight="1" x14ac:dyDescent="0.15">
      <c r="A236" s="30"/>
      <c r="B236" s="31"/>
      <c r="C236" s="2" t="s">
        <v>18</v>
      </c>
      <c r="D236" s="4">
        <v>444</v>
      </c>
      <c r="E236" s="4">
        <f t="shared" si="11"/>
        <v>444</v>
      </c>
      <c r="F236" s="4">
        <f t="shared" si="12"/>
        <v>451</v>
      </c>
      <c r="G236" s="4">
        <f t="shared" si="13"/>
        <v>901</v>
      </c>
      <c r="H236" s="4">
        <f t="shared" si="14"/>
        <v>1351</v>
      </c>
    </row>
    <row r="237" spans="1:10" ht="13.5" customHeight="1" x14ac:dyDescent="0.15">
      <c r="A237" s="30"/>
      <c r="B237" s="31"/>
      <c r="C237" s="2" t="s">
        <v>19</v>
      </c>
      <c r="D237" s="4">
        <v>493</v>
      </c>
      <c r="E237" s="4">
        <f t="shared" si="11"/>
        <v>493</v>
      </c>
      <c r="F237" s="4">
        <f t="shared" si="12"/>
        <v>500</v>
      </c>
      <c r="G237" s="4">
        <f t="shared" si="13"/>
        <v>1000</v>
      </c>
      <c r="H237" s="4">
        <f t="shared" si="14"/>
        <v>1500</v>
      </c>
    </row>
    <row r="238" spans="1:10" ht="13.5" customHeight="1" x14ac:dyDescent="0.15">
      <c r="A238" s="32"/>
      <c r="B238" s="33"/>
      <c r="C238" s="2" t="s">
        <v>20</v>
      </c>
      <c r="D238" s="4">
        <v>546</v>
      </c>
      <c r="E238" s="4">
        <f t="shared" si="11"/>
        <v>546</v>
      </c>
      <c r="F238" s="4">
        <f t="shared" si="12"/>
        <v>554</v>
      </c>
      <c r="G238" s="4">
        <f t="shared" si="13"/>
        <v>1108</v>
      </c>
      <c r="H238" s="4">
        <f t="shared" si="14"/>
        <v>1661</v>
      </c>
    </row>
    <row r="239" spans="1:10" ht="13.5" customHeight="1" x14ac:dyDescent="0.15">
      <c r="A239" s="28" t="s">
        <v>58</v>
      </c>
      <c r="B239" s="29"/>
      <c r="C239" s="2" t="s">
        <v>16</v>
      </c>
      <c r="D239" s="4">
        <v>360</v>
      </c>
      <c r="E239" s="4">
        <f t="shared" si="11"/>
        <v>360</v>
      </c>
      <c r="F239" s="4">
        <f t="shared" si="12"/>
        <v>365</v>
      </c>
      <c r="G239" s="4">
        <f t="shared" si="13"/>
        <v>730</v>
      </c>
      <c r="H239" s="4">
        <f t="shared" si="14"/>
        <v>1095</v>
      </c>
    </row>
    <row r="240" spans="1:10" ht="13.5" customHeight="1" x14ac:dyDescent="0.15">
      <c r="A240" s="30"/>
      <c r="B240" s="31"/>
      <c r="C240" s="2" t="s">
        <v>17</v>
      </c>
      <c r="D240" s="4">
        <v>412</v>
      </c>
      <c r="E240" s="4">
        <f t="shared" si="11"/>
        <v>412</v>
      </c>
      <c r="F240" s="4">
        <f t="shared" si="12"/>
        <v>418</v>
      </c>
      <c r="G240" s="4">
        <f t="shared" si="13"/>
        <v>836</v>
      </c>
      <c r="H240" s="4">
        <f t="shared" si="14"/>
        <v>1254</v>
      </c>
    </row>
    <row r="241" spans="1:8" ht="13.5" customHeight="1" x14ac:dyDescent="0.15">
      <c r="A241" s="30"/>
      <c r="B241" s="31"/>
      <c r="C241" s="2" t="s">
        <v>18</v>
      </c>
      <c r="D241" s="4">
        <v>466</v>
      </c>
      <c r="E241" s="4">
        <f t="shared" si="11"/>
        <v>466</v>
      </c>
      <c r="F241" s="4">
        <f t="shared" si="12"/>
        <v>473</v>
      </c>
      <c r="G241" s="4">
        <f t="shared" si="13"/>
        <v>945</v>
      </c>
      <c r="H241" s="4">
        <f t="shared" si="14"/>
        <v>1418</v>
      </c>
    </row>
    <row r="242" spans="1:8" ht="13.5" customHeight="1" x14ac:dyDescent="0.15">
      <c r="A242" s="30"/>
      <c r="B242" s="31"/>
      <c r="C242" s="2" t="s">
        <v>19</v>
      </c>
      <c r="D242" s="4">
        <v>518</v>
      </c>
      <c r="E242" s="4">
        <f t="shared" si="11"/>
        <v>518</v>
      </c>
      <c r="F242" s="4">
        <f t="shared" si="12"/>
        <v>526</v>
      </c>
      <c r="G242" s="4">
        <f t="shared" si="13"/>
        <v>1051</v>
      </c>
      <c r="H242" s="4">
        <f t="shared" si="14"/>
        <v>1576</v>
      </c>
    </row>
    <row r="243" spans="1:8" ht="13.5" customHeight="1" x14ac:dyDescent="0.15">
      <c r="A243" s="32"/>
      <c r="B243" s="33"/>
      <c r="C243" s="2" t="s">
        <v>20</v>
      </c>
      <c r="D243" s="4">
        <v>572</v>
      </c>
      <c r="E243" s="4">
        <f t="shared" si="11"/>
        <v>572</v>
      </c>
      <c r="F243" s="4">
        <f t="shared" si="12"/>
        <v>580</v>
      </c>
      <c r="G243" s="4">
        <f t="shared" si="13"/>
        <v>1160</v>
      </c>
      <c r="H243" s="4">
        <f t="shared" si="14"/>
        <v>1740</v>
      </c>
    </row>
    <row r="244" spans="1:8" ht="13.5" customHeight="1" x14ac:dyDescent="0.15">
      <c r="A244" s="28" t="s">
        <v>59</v>
      </c>
      <c r="B244" s="29"/>
      <c r="C244" s="2" t="s">
        <v>16</v>
      </c>
      <c r="D244" s="4">
        <v>522</v>
      </c>
      <c r="E244" s="4">
        <f t="shared" si="11"/>
        <v>522</v>
      </c>
      <c r="F244" s="4">
        <f t="shared" si="12"/>
        <v>530</v>
      </c>
      <c r="G244" s="4">
        <f t="shared" si="13"/>
        <v>1059</v>
      </c>
      <c r="H244" s="4">
        <f t="shared" si="14"/>
        <v>1588</v>
      </c>
    </row>
    <row r="245" spans="1:8" ht="13.5" customHeight="1" x14ac:dyDescent="0.15">
      <c r="A245" s="30"/>
      <c r="B245" s="31"/>
      <c r="C245" s="2" t="s">
        <v>17</v>
      </c>
      <c r="D245" s="4">
        <v>617</v>
      </c>
      <c r="E245" s="4">
        <f t="shared" si="11"/>
        <v>617</v>
      </c>
      <c r="F245" s="4">
        <f t="shared" si="12"/>
        <v>626</v>
      </c>
      <c r="G245" s="4">
        <f t="shared" si="13"/>
        <v>1252</v>
      </c>
      <c r="H245" s="4">
        <f t="shared" si="14"/>
        <v>1877</v>
      </c>
    </row>
    <row r="246" spans="1:8" ht="13.5" customHeight="1" x14ac:dyDescent="0.15">
      <c r="A246" s="30"/>
      <c r="B246" s="31"/>
      <c r="C246" s="2" t="s">
        <v>18</v>
      </c>
      <c r="D246" s="4">
        <v>712</v>
      </c>
      <c r="E246" s="4">
        <f t="shared" si="11"/>
        <v>712</v>
      </c>
      <c r="F246" s="4">
        <f t="shared" si="12"/>
        <v>722</v>
      </c>
      <c r="G246" s="4">
        <f t="shared" si="13"/>
        <v>1444</v>
      </c>
      <c r="H246" s="4">
        <f t="shared" si="14"/>
        <v>2166</v>
      </c>
    </row>
    <row r="247" spans="1:8" ht="13.5" customHeight="1" x14ac:dyDescent="0.15">
      <c r="A247" s="30"/>
      <c r="B247" s="31"/>
      <c r="C247" s="2" t="s">
        <v>19</v>
      </c>
      <c r="D247" s="4">
        <v>808</v>
      </c>
      <c r="E247" s="4">
        <f t="shared" si="11"/>
        <v>808</v>
      </c>
      <c r="F247" s="4">
        <f t="shared" si="12"/>
        <v>820</v>
      </c>
      <c r="G247" s="4">
        <f t="shared" si="13"/>
        <v>1639</v>
      </c>
      <c r="H247" s="4">
        <f t="shared" si="14"/>
        <v>2458</v>
      </c>
    </row>
    <row r="248" spans="1:8" ht="13.5" customHeight="1" x14ac:dyDescent="0.15">
      <c r="A248" s="32"/>
      <c r="B248" s="33"/>
      <c r="C248" s="2" t="s">
        <v>20</v>
      </c>
      <c r="D248" s="4">
        <v>903</v>
      </c>
      <c r="E248" s="4">
        <f t="shared" si="11"/>
        <v>903</v>
      </c>
      <c r="F248" s="4">
        <f t="shared" si="12"/>
        <v>916</v>
      </c>
      <c r="G248" s="4">
        <f t="shared" si="13"/>
        <v>1832</v>
      </c>
      <c r="H248" s="4">
        <f t="shared" si="14"/>
        <v>2747</v>
      </c>
    </row>
    <row r="249" spans="1:8" ht="13.5" customHeight="1" x14ac:dyDescent="0.15">
      <c r="A249" s="28" t="s">
        <v>60</v>
      </c>
      <c r="B249" s="29"/>
      <c r="C249" s="2" t="s">
        <v>16</v>
      </c>
      <c r="D249" s="4">
        <v>540</v>
      </c>
      <c r="E249" s="4">
        <f t="shared" si="11"/>
        <v>540</v>
      </c>
      <c r="F249" s="4">
        <f>INT(E249*$J$228)-INT(0.9*INT(E249*$J$228))</f>
        <v>548</v>
      </c>
      <c r="G249" s="4">
        <f>INT(E249*$J$228)-INT(0.8*INT(E249*$J$228))</f>
        <v>1095</v>
      </c>
      <c r="H249" s="4">
        <f t="shared" si="14"/>
        <v>1643</v>
      </c>
    </row>
    <row r="250" spans="1:8" ht="13.5" customHeight="1" x14ac:dyDescent="0.15">
      <c r="A250" s="30"/>
      <c r="B250" s="31"/>
      <c r="C250" s="2" t="s">
        <v>17</v>
      </c>
      <c r="D250" s="4">
        <v>638</v>
      </c>
      <c r="E250" s="4">
        <f t="shared" si="11"/>
        <v>638</v>
      </c>
      <c r="F250" s="4">
        <f t="shared" ref="F250:F263" si="15">INT(E250*$J$228)-INT(0.9*INT(E250*$J$228))</f>
        <v>647</v>
      </c>
      <c r="G250" s="4">
        <f t="shared" ref="G250:G263" si="16">INT(E250*$J$228)-INT(0.8*INT(E250*$J$228))</f>
        <v>1294</v>
      </c>
      <c r="H250" s="4">
        <f t="shared" si="14"/>
        <v>1941</v>
      </c>
    </row>
    <row r="251" spans="1:8" ht="13.5" customHeight="1" x14ac:dyDescent="0.15">
      <c r="A251" s="30"/>
      <c r="B251" s="31"/>
      <c r="C251" s="2" t="s">
        <v>18</v>
      </c>
      <c r="D251" s="4">
        <v>736</v>
      </c>
      <c r="E251" s="4">
        <f t="shared" si="11"/>
        <v>736</v>
      </c>
      <c r="F251" s="4">
        <f t="shared" si="15"/>
        <v>747</v>
      </c>
      <c r="G251" s="4">
        <f t="shared" si="16"/>
        <v>1493</v>
      </c>
      <c r="H251" s="4">
        <f t="shared" si="14"/>
        <v>2239</v>
      </c>
    </row>
    <row r="252" spans="1:8" ht="13.5" customHeight="1" x14ac:dyDescent="0.15">
      <c r="A252" s="30"/>
      <c r="B252" s="31"/>
      <c r="C252" s="2" t="s">
        <v>19</v>
      </c>
      <c r="D252" s="4">
        <v>835</v>
      </c>
      <c r="E252" s="4">
        <f t="shared" si="11"/>
        <v>835</v>
      </c>
      <c r="F252" s="4">
        <f t="shared" si="15"/>
        <v>847</v>
      </c>
      <c r="G252" s="4">
        <f t="shared" si="16"/>
        <v>1694</v>
      </c>
      <c r="H252" s="4">
        <f t="shared" si="14"/>
        <v>2540</v>
      </c>
    </row>
    <row r="253" spans="1:8" ht="13.5" customHeight="1" x14ac:dyDescent="0.15">
      <c r="A253" s="32"/>
      <c r="B253" s="33"/>
      <c r="C253" s="2" t="s">
        <v>20</v>
      </c>
      <c r="D253" s="4">
        <v>934</v>
      </c>
      <c r="E253" s="4">
        <f t="shared" si="11"/>
        <v>934</v>
      </c>
      <c r="F253" s="4">
        <f t="shared" si="15"/>
        <v>947</v>
      </c>
      <c r="G253" s="4">
        <f t="shared" si="16"/>
        <v>1894</v>
      </c>
      <c r="H253" s="4">
        <f t="shared" si="14"/>
        <v>2841</v>
      </c>
    </row>
    <row r="254" spans="1:8" ht="13.5" customHeight="1" x14ac:dyDescent="0.15">
      <c r="A254" s="28" t="s">
        <v>61</v>
      </c>
      <c r="B254" s="29"/>
      <c r="C254" s="2" t="s">
        <v>16</v>
      </c>
      <c r="D254" s="4">
        <v>604</v>
      </c>
      <c r="E254" s="4">
        <f t="shared" si="11"/>
        <v>604</v>
      </c>
      <c r="F254" s="4">
        <f t="shared" si="15"/>
        <v>613</v>
      </c>
      <c r="G254" s="4">
        <f t="shared" si="16"/>
        <v>1225</v>
      </c>
      <c r="H254" s="4">
        <f t="shared" si="14"/>
        <v>1838</v>
      </c>
    </row>
    <row r="255" spans="1:8" ht="13.5" customHeight="1" x14ac:dyDescent="0.15">
      <c r="A255" s="30"/>
      <c r="B255" s="31"/>
      <c r="C255" s="2" t="s">
        <v>17</v>
      </c>
      <c r="D255" s="4">
        <v>713</v>
      </c>
      <c r="E255" s="4">
        <f t="shared" si="11"/>
        <v>713</v>
      </c>
      <c r="F255" s="4">
        <f t="shared" si="15"/>
        <v>723</v>
      </c>
      <c r="G255" s="4">
        <f t="shared" si="16"/>
        <v>1446</v>
      </c>
      <c r="H255" s="4">
        <f t="shared" si="14"/>
        <v>2169</v>
      </c>
    </row>
    <row r="256" spans="1:8" ht="13.5" customHeight="1" x14ac:dyDescent="0.15">
      <c r="A256" s="30"/>
      <c r="B256" s="31"/>
      <c r="C256" s="2" t="s">
        <v>18</v>
      </c>
      <c r="D256" s="4">
        <v>826</v>
      </c>
      <c r="E256" s="4">
        <f t="shared" si="11"/>
        <v>826</v>
      </c>
      <c r="F256" s="4">
        <f t="shared" si="15"/>
        <v>838</v>
      </c>
      <c r="G256" s="4">
        <f t="shared" si="16"/>
        <v>1675</v>
      </c>
      <c r="H256" s="4">
        <f t="shared" si="14"/>
        <v>2513</v>
      </c>
    </row>
    <row r="257" spans="1:9" ht="13.5" customHeight="1" x14ac:dyDescent="0.15">
      <c r="A257" s="30"/>
      <c r="B257" s="31"/>
      <c r="C257" s="2" t="s">
        <v>19</v>
      </c>
      <c r="D257" s="4">
        <v>941</v>
      </c>
      <c r="E257" s="4">
        <f t="shared" si="11"/>
        <v>941</v>
      </c>
      <c r="F257" s="4">
        <f t="shared" si="15"/>
        <v>955</v>
      </c>
      <c r="G257" s="4">
        <f t="shared" si="16"/>
        <v>1909</v>
      </c>
      <c r="H257" s="4">
        <f t="shared" si="14"/>
        <v>2863</v>
      </c>
    </row>
    <row r="258" spans="1:9" ht="13.5" customHeight="1" x14ac:dyDescent="0.15">
      <c r="A258" s="32"/>
      <c r="B258" s="33"/>
      <c r="C258" s="2" t="s">
        <v>20</v>
      </c>
      <c r="D258" s="4">
        <v>1054</v>
      </c>
      <c r="E258" s="4">
        <f t="shared" si="11"/>
        <v>1054</v>
      </c>
      <c r="F258" s="4">
        <f t="shared" si="15"/>
        <v>1069</v>
      </c>
      <c r="G258" s="4">
        <f t="shared" si="16"/>
        <v>2138</v>
      </c>
      <c r="H258" s="4">
        <f t="shared" si="14"/>
        <v>3207</v>
      </c>
    </row>
    <row r="259" spans="1:9" ht="13.5" customHeight="1" x14ac:dyDescent="0.15">
      <c r="A259" s="28" t="s">
        <v>62</v>
      </c>
      <c r="B259" s="29"/>
      <c r="C259" s="2" t="s">
        <v>16</v>
      </c>
      <c r="D259" s="4">
        <v>620</v>
      </c>
      <c r="E259" s="4">
        <f t="shared" si="11"/>
        <v>620</v>
      </c>
      <c r="F259" s="4">
        <f t="shared" si="15"/>
        <v>629</v>
      </c>
      <c r="G259" s="4">
        <f t="shared" si="16"/>
        <v>1258</v>
      </c>
      <c r="H259" s="4">
        <f t="shared" si="14"/>
        <v>1886</v>
      </c>
    </row>
    <row r="260" spans="1:9" ht="13.5" customHeight="1" x14ac:dyDescent="0.15">
      <c r="A260" s="30"/>
      <c r="B260" s="31"/>
      <c r="C260" s="2" t="s">
        <v>17</v>
      </c>
      <c r="D260" s="4">
        <v>733</v>
      </c>
      <c r="E260" s="4">
        <f t="shared" si="11"/>
        <v>733</v>
      </c>
      <c r="F260" s="4">
        <f t="shared" si="15"/>
        <v>744</v>
      </c>
      <c r="G260" s="4">
        <f t="shared" si="16"/>
        <v>1487</v>
      </c>
      <c r="H260" s="4">
        <f t="shared" si="14"/>
        <v>2230</v>
      </c>
    </row>
    <row r="261" spans="1:9" ht="13.5" customHeight="1" x14ac:dyDescent="0.15">
      <c r="A261" s="30"/>
      <c r="B261" s="31"/>
      <c r="C261" s="2" t="s">
        <v>18</v>
      </c>
      <c r="D261" s="4">
        <v>848</v>
      </c>
      <c r="E261" s="4">
        <f t="shared" si="11"/>
        <v>848</v>
      </c>
      <c r="F261" s="4">
        <f t="shared" si="15"/>
        <v>860</v>
      </c>
      <c r="G261" s="4">
        <f t="shared" si="16"/>
        <v>1720</v>
      </c>
      <c r="H261" s="4">
        <f t="shared" si="14"/>
        <v>2580</v>
      </c>
    </row>
    <row r="262" spans="1:9" ht="13.5" customHeight="1" x14ac:dyDescent="0.15">
      <c r="A262" s="30"/>
      <c r="B262" s="31"/>
      <c r="C262" s="2" t="s">
        <v>19</v>
      </c>
      <c r="D262" s="4">
        <v>965</v>
      </c>
      <c r="E262" s="4">
        <f t="shared" si="11"/>
        <v>965</v>
      </c>
      <c r="F262" s="4">
        <f t="shared" si="15"/>
        <v>979</v>
      </c>
      <c r="G262" s="4">
        <f t="shared" si="16"/>
        <v>1957</v>
      </c>
      <c r="H262" s="4">
        <f t="shared" si="14"/>
        <v>2936</v>
      </c>
    </row>
    <row r="263" spans="1:9" ht="13.5" customHeight="1" x14ac:dyDescent="0.15">
      <c r="A263" s="32"/>
      <c r="B263" s="33"/>
      <c r="C263" s="2" t="s">
        <v>20</v>
      </c>
      <c r="D263" s="4">
        <v>1081</v>
      </c>
      <c r="E263" s="4">
        <f t="shared" si="11"/>
        <v>1081</v>
      </c>
      <c r="F263" s="4">
        <f t="shared" si="15"/>
        <v>1097</v>
      </c>
      <c r="G263" s="4">
        <f t="shared" si="16"/>
        <v>2193</v>
      </c>
      <c r="H263" s="4">
        <f t="shared" si="14"/>
        <v>3289</v>
      </c>
    </row>
    <row r="264" spans="1:9" ht="13.5" customHeight="1" x14ac:dyDescent="0.15">
      <c r="A264" s="7" t="s">
        <v>21</v>
      </c>
      <c r="B264" s="5"/>
      <c r="C264" s="2" t="s">
        <v>16</v>
      </c>
      <c r="D264" s="4">
        <f>D259+$I$39</f>
        <v>670</v>
      </c>
      <c r="E264" s="4">
        <f t="shared" si="11"/>
        <v>670</v>
      </c>
      <c r="F264" s="4">
        <f t="shared" si="12"/>
        <v>680</v>
      </c>
      <c r="G264" s="4">
        <f t="shared" si="13"/>
        <v>1359</v>
      </c>
      <c r="H264" s="4">
        <f t="shared" si="14"/>
        <v>2038</v>
      </c>
      <c r="I264" s="19" t="s">
        <v>41</v>
      </c>
    </row>
    <row r="265" spans="1:9" ht="13.5" customHeight="1" x14ac:dyDescent="0.15">
      <c r="A265" s="9" t="s">
        <v>22</v>
      </c>
      <c r="B265" s="5"/>
      <c r="C265" s="2" t="s">
        <v>17</v>
      </c>
      <c r="D265" s="4">
        <f t="shared" ref="D265:D268" si="17">D260+$I$39</f>
        <v>783</v>
      </c>
      <c r="E265" s="4">
        <f t="shared" si="11"/>
        <v>783</v>
      </c>
      <c r="F265" s="4">
        <f t="shared" si="12"/>
        <v>794</v>
      </c>
      <c r="G265" s="4">
        <f t="shared" si="13"/>
        <v>1588</v>
      </c>
      <c r="H265" s="4">
        <f t="shared" si="14"/>
        <v>2382</v>
      </c>
      <c r="I265" s="1">
        <v>50</v>
      </c>
    </row>
    <row r="266" spans="1:9" ht="13.5" customHeight="1" x14ac:dyDescent="0.15">
      <c r="A266" s="9" t="s">
        <v>23</v>
      </c>
      <c r="B266" s="5"/>
      <c r="C266" s="2" t="s">
        <v>18</v>
      </c>
      <c r="D266" s="4">
        <f t="shared" si="17"/>
        <v>898</v>
      </c>
      <c r="E266" s="4">
        <f t="shared" si="11"/>
        <v>898</v>
      </c>
      <c r="F266" s="4">
        <f t="shared" si="12"/>
        <v>911</v>
      </c>
      <c r="G266" s="4">
        <f t="shared" si="13"/>
        <v>1821</v>
      </c>
      <c r="H266" s="4">
        <f t="shared" si="14"/>
        <v>2732</v>
      </c>
    </row>
    <row r="267" spans="1:9" ht="13.5" customHeight="1" x14ac:dyDescent="0.15">
      <c r="A267" s="8" t="s">
        <v>24</v>
      </c>
      <c r="B267" s="5"/>
      <c r="C267" s="2" t="s">
        <v>19</v>
      </c>
      <c r="D267" s="4">
        <f t="shared" si="17"/>
        <v>1015</v>
      </c>
      <c r="E267" s="4">
        <f t="shared" si="11"/>
        <v>1015</v>
      </c>
      <c r="F267" s="4">
        <f t="shared" si="12"/>
        <v>1030</v>
      </c>
      <c r="G267" s="4">
        <f t="shared" si="13"/>
        <v>2059</v>
      </c>
      <c r="H267" s="4">
        <f t="shared" si="14"/>
        <v>3088</v>
      </c>
    </row>
    <row r="268" spans="1:9" ht="13.5" customHeight="1" x14ac:dyDescent="0.15">
      <c r="A268" s="14" t="s">
        <v>25</v>
      </c>
      <c r="B268" s="6"/>
      <c r="C268" s="2" t="s">
        <v>20</v>
      </c>
      <c r="D268" s="4">
        <f t="shared" si="17"/>
        <v>1131</v>
      </c>
      <c r="E268" s="4">
        <f t="shared" si="11"/>
        <v>1131</v>
      </c>
      <c r="F268" s="4">
        <f t="shared" si="12"/>
        <v>1147</v>
      </c>
      <c r="G268" s="4">
        <f t="shared" si="13"/>
        <v>2294</v>
      </c>
      <c r="H268" s="4">
        <f t="shared" si="14"/>
        <v>3441</v>
      </c>
    </row>
    <row r="269" spans="1:9" ht="13.5" customHeight="1" x14ac:dyDescent="0.15">
      <c r="A269" s="7" t="s">
        <v>21</v>
      </c>
      <c r="B269" s="5"/>
      <c r="C269" s="2" t="s">
        <v>16</v>
      </c>
      <c r="D269" s="4">
        <f>D259+$I$44</f>
        <v>720</v>
      </c>
      <c r="E269" s="4">
        <f t="shared" si="11"/>
        <v>720</v>
      </c>
      <c r="F269" s="4">
        <f t="shared" si="12"/>
        <v>730</v>
      </c>
      <c r="G269" s="4">
        <f t="shared" si="13"/>
        <v>1460</v>
      </c>
      <c r="H269" s="4">
        <f t="shared" si="14"/>
        <v>2190</v>
      </c>
      <c r="I269" s="19" t="s">
        <v>41</v>
      </c>
    </row>
    <row r="270" spans="1:9" ht="13.5" customHeight="1" x14ac:dyDescent="0.15">
      <c r="A270" s="9" t="s">
        <v>22</v>
      </c>
      <c r="B270" s="5"/>
      <c r="C270" s="2" t="s">
        <v>17</v>
      </c>
      <c r="D270" s="4">
        <f t="shared" ref="D270:D273" si="18">D260+$I$44</f>
        <v>833</v>
      </c>
      <c r="E270" s="4">
        <f t="shared" si="11"/>
        <v>833</v>
      </c>
      <c r="F270" s="4">
        <f t="shared" si="12"/>
        <v>845</v>
      </c>
      <c r="G270" s="4">
        <f t="shared" si="13"/>
        <v>1690</v>
      </c>
      <c r="H270" s="4">
        <f t="shared" si="14"/>
        <v>2534</v>
      </c>
      <c r="I270" s="1">
        <v>100</v>
      </c>
    </row>
    <row r="271" spans="1:9" ht="13.5" customHeight="1" x14ac:dyDescent="0.15">
      <c r="A271" s="9" t="s">
        <v>23</v>
      </c>
      <c r="B271" s="5"/>
      <c r="C271" s="2" t="s">
        <v>18</v>
      </c>
      <c r="D271" s="4">
        <f t="shared" si="18"/>
        <v>948</v>
      </c>
      <c r="E271" s="4">
        <f t="shared" si="11"/>
        <v>948</v>
      </c>
      <c r="F271" s="4">
        <f t="shared" si="12"/>
        <v>962</v>
      </c>
      <c r="G271" s="4">
        <f t="shared" si="13"/>
        <v>1923</v>
      </c>
      <c r="H271" s="4">
        <f t="shared" si="14"/>
        <v>2884</v>
      </c>
    </row>
    <row r="272" spans="1:9" ht="13.5" customHeight="1" x14ac:dyDescent="0.15">
      <c r="A272" s="8" t="s">
        <v>31</v>
      </c>
      <c r="B272" s="5"/>
      <c r="C272" s="2" t="s">
        <v>19</v>
      </c>
      <c r="D272" s="4">
        <f t="shared" si="18"/>
        <v>1065</v>
      </c>
      <c r="E272" s="4">
        <f t="shared" si="11"/>
        <v>1065</v>
      </c>
      <c r="F272" s="4">
        <f t="shared" si="12"/>
        <v>1080</v>
      </c>
      <c r="G272" s="4">
        <f t="shared" si="13"/>
        <v>2160</v>
      </c>
      <c r="H272" s="4">
        <f t="shared" si="14"/>
        <v>3240</v>
      </c>
    </row>
    <row r="273" spans="1:9" ht="13.5" customHeight="1" x14ac:dyDescent="0.15">
      <c r="A273" s="14" t="s">
        <v>32</v>
      </c>
      <c r="B273" s="6"/>
      <c r="C273" s="2" t="s">
        <v>20</v>
      </c>
      <c r="D273" s="4">
        <f t="shared" si="18"/>
        <v>1181</v>
      </c>
      <c r="E273" s="4">
        <f t="shared" si="11"/>
        <v>1181</v>
      </c>
      <c r="F273" s="4">
        <f t="shared" si="12"/>
        <v>1198</v>
      </c>
      <c r="G273" s="4">
        <f t="shared" si="13"/>
        <v>2395</v>
      </c>
      <c r="H273" s="4">
        <f t="shared" si="14"/>
        <v>3593</v>
      </c>
    </row>
    <row r="274" spans="1:9" ht="13.5" customHeight="1" x14ac:dyDescent="0.15">
      <c r="A274" s="7" t="s">
        <v>21</v>
      </c>
      <c r="B274" s="5"/>
      <c r="C274" s="2" t="s">
        <v>16</v>
      </c>
      <c r="D274" s="4">
        <f>D259+$I$49</f>
        <v>770</v>
      </c>
      <c r="E274" s="4">
        <f t="shared" si="11"/>
        <v>770</v>
      </c>
      <c r="F274" s="4">
        <f t="shared" si="12"/>
        <v>781</v>
      </c>
      <c r="G274" s="4">
        <f t="shared" si="13"/>
        <v>1562</v>
      </c>
      <c r="H274" s="4">
        <f t="shared" si="14"/>
        <v>2343</v>
      </c>
      <c r="I274" s="19" t="s">
        <v>41</v>
      </c>
    </row>
    <row r="275" spans="1:9" ht="13.5" customHeight="1" x14ac:dyDescent="0.15">
      <c r="A275" s="9" t="s">
        <v>22</v>
      </c>
      <c r="B275" s="5"/>
      <c r="C275" s="2" t="s">
        <v>17</v>
      </c>
      <c r="D275" s="4">
        <f t="shared" ref="D275:D278" si="19">D260+$I$49</f>
        <v>883</v>
      </c>
      <c r="E275" s="4">
        <f t="shared" si="11"/>
        <v>883</v>
      </c>
      <c r="F275" s="4">
        <f t="shared" si="12"/>
        <v>896</v>
      </c>
      <c r="G275" s="4">
        <f t="shared" si="13"/>
        <v>1791</v>
      </c>
      <c r="H275" s="4">
        <f t="shared" si="14"/>
        <v>2686</v>
      </c>
      <c r="I275" s="1">
        <v>150</v>
      </c>
    </row>
    <row r="276" spans="1:9" ht="13.5" customHeight="1" x14ac:dyDescent="0.15">
      <c r="A276" s="9" t="s">
        <v>23</v>
      </c>
      <c r="B276" s="5"/>
      <c r="C276" s="2" t="s">
        <v>18</v>
      </c>
      <c r="D276" s="4">
        <f t="shared" si="19"/>
        <v>998</v>
      </c>
      <c r="E276" s="4">
        <f t="shared" si="11"/>
        <v>998</v>
      </c>
      <c r="F276" s="4">
        <f t="shared" si="12"/>
        <v>1012</v>
      </c>
      <c r="G276" s="4">
        <f t="shared" si="13"/>
        <v>2024</v>
      </c>
      <c r="H276" s="4">
        <f t="shared" si="14"/>
        <v>3036</v>
      </c>
    </row>
    <row r="277" spans="1:9" ht="13.5" customHeight="1" x14ac:dyDescent="0.15">
      <c r="A277" s="8" t="s">
        <v>33</v>
      </c>
      <c r="B277" s="5"/>
      <c r="C277" s="2" t="s">
        <v>19</v>
      </c>
      <c r="D277" s="4">
        <f t="shared" si="19"/>
        <v>1115</v>
      </c>
      <c r="E277" s="4">
        <f t="shared" si="11"/>
        <v>1115</v>
      </c>
      <c r="F277" s="4">
        <f t="shared" si="12"/>
        <v>1131</v>
      </c>
      <c r="G277" s="4">
        <f t="shared" si="13"/>
        <v>2262</v>
      </c>
      <c r="H277" s="4">
        <f t="shared" si="14"/>
        <v>3392</v>
      </c>
    </row>
    <row r="278" spans="1:9" ht="13.5" customHeight="1" x14ac:dyDescent="0.15">
      <c r="A278" s="14" t="s">
        <v>34</v>
      </c>
      <c r="B278" s="6"/>
      <c r="C278" s="2" t="s">
        <v>20</v>
      </c>
      <c r="D278" s="4">
        <f t="shared" si="19"/>
        <v>1231</v>
      </c>
      <c r="E278" s="4">
        <f t="shared" si="11"/>
        <v>1231</v>
      </c>
      <c r="F278" s="4">
        <f t="shared" si="12"/>
        <v>1249</v>
      </c>
      <c r="G278" s="4">
        <f t="shared" si="13"/>
        <v>2497</v>
      </c>
      <c r="H278" s="4">
        <f t="shared" si="14"/>
        <v>3745</v>
      </c>
    </row>
    <row r="279" spans="1:9" ht="13.5" customHeight="1" x14ac:dyDescent="0.15">
      <c r="A279" s="7" t="s">
        <v>21</v>
      </c>
      <c r="B279" s="5"/>
      <c r="C279" s="2" t="s">
        <v>16</v>
      </c>
      <c r="D279" s="16">
        <f>D259+$I$54</f>
        <v>820</v>
      </c>
      <c r="E279" s="4">
        <f t="shared" si="11"/>
        <v>820</v>
      </c>
      <c r="F279" s="4">
        <f t="shared" si="12"/>
        <v>832</v>
      </c>
      <c r="G279" s="4">
        <f t="shared" si="13"/>
        <v>1663</v>
      </c>
      <c r="H279" s="4">
        <f t="shared" si="14"/>
        <v>2495</v>
      </c>
      <c r="I279" s="19" t="s">
        <v>41</v>
      </c>
    </row>
    <row r="280" spans="1:9" ht="13.5" customHeight="1" x14ac:dyDescent="0.15">
      <c r="A280" s="9" t="s">
        <v>22</v>
      </c>
      <c r="B280" s="5"/>
      <c r="C280" s="2" t="s">
        <v>17</v>
      </c>
      <c r="D280" s="16">
        <f t="shared" ref="D280:D283" si="20">D260+$I$54</f>
        <v>933</v>
      </c>
      <c r="E280" s="4">
        <f t="shared" si="11"/>
        <v>933</v>
      </c>
      <c r="F280" s="4">
        <f t="shared" si="12"/>
        <v>946</v>
      </c>
      <c r="G280" s="4">
        <f t="shared" si="13"/>
        <v>1892</v>
      </c>
      <c r="H280" s="4">
        <f t="shared" si="14"/>
        <v>2838</v>
      </c>
      <c r="I280" s="1">
        <v>200</v>
      </c>
    </row>
    <row r="281" spans="1:9" ht="13.5" customHeight="1" x14ac:dyDescent="0.15">
      <c r="A281" s="9" t="s">
        <v>23</v>
      </c>
      <c r="B281" s="5"/>
      <c r="C281" s="2" t="s">
        <v>18</v>
      </c>
      <c r="D281" s="16">
        <f t="shared" si="20"/>
        <v>1048</v>
      </c>
      <c r="E281" s="4">
        <f t="shared" si="11"/>
        <v>1048</v>
      </c>
      <c r="F281" s="4">
        <f t="shared" si="12"/>
        <v>1063</v>
      </c>
      <c r="G281" s="4">
        <f t="shared" si="13"/>
        <v>2126</v>
      </c>
      <c r="H281" s="4">
        <f t="shared" si="14"/>
        <v>3188</v>
      </c>
    </row>
    <row r="282" spans="1:9" ht="13.5" customHeight="1" x14ac:dyDescent="0.15">
      <c r="A282" s="8" t="s">
        <v>37</v>
      </c>
      <c r="B282" s="5"/>
      <c r="C282" s="2" t="s">
        <v>19</v>
      </c>
      <c r="D282" s="16">
        <f t="shared" si="20"/>
        <v>1165</v>
      </c>
      <c r="E282" s="4">
        <f t="shared" si="11"/>
        <v>1165</v>
      </c>
      <c r="F282" s="4">
        <f t="shared" si="12"/>
        <v>1182</v>
      </c>
      <c r="G282" s="4">
        <f t="shared" si="13"/>
        <v>2363</v>
      </c>
      <c r="H282" s="4">
        <f t="shared" si="14"/>
        <v>3544</v>
      </c>
    </row>
    <row r="283" spans="1:9" ht="13.5" customHeight="1" x14ac:dyDescent="0.15">
      <c r="A283" s="14" t="s">
        <v>38</v>
      </c>
      <c r="B283" s="6"/>
      <c r="C283" s="2" t="s">
        <v>20</v>
      </c>
      <c r="D283" s="16">
        <f t="shared" si="20"/>
        <v>1281</v>
      </c>
      <c r="E283" s="4">
        <f t="shared" si="11"/>
        <v>1281</v>
      </c>
      <c r="F283" s="4">
        <f t="shared" si="12"/>
        <v>1299</v>
      </c>
      <c r="G283" s="4">
        <f t="shared" si="13"/>
        <v>2598</v>
      </c>
      <c r="H283" s="4">
        <f t="shared" si="14"/>
        <v>3897</v>
      </c>
    </row>
    <row r="284" spans="1:9" ht="13.5" customHeight="1" x14ac:dyDescent="0.15">
      <c r="A284" s="7" t="s">
        <v>21</v>
      </c>
      <c r="B284" s="5"/>
      <c r="C284" s="2" t="s">
        <v>16</v>
      </c>
      <c r="D284" s="16">
        <f>D259+$I$59</f>
        <v>870</v>
      </c>
      <c r="E284" s="4">
        <f t="shared" si="11"/>
        <v>870</v>
      </c>
      <c r="F284" s="4">
        <f t="shared" si="12"/>
        <v>883</v>
      </c>
      <c r="G284" s="4">
        <f t="shared" si="13"/>
        <v>1765</v>
      </c>
      <c r="H284" s="4">
        <f t="shared" si="14"/>
        <v>2647</v>
      </c>
      <c r="I284" s="19" t="s">
        <v>41</v>
      </c>
    </row>
    <row r="285" spans="1:9" ht="13.5" customHeight="1" x14ac:dyDescent="0.15">
      <c r="A285" s="9" t="s">
        <v>22</v>
      </c>
      <c r="B285" s="5"/>
      <c r="C285" s="2" t="s">
        <v>17</v>
      </c>
      <c r="D285" s="16">
        <f t="shared" ref="D285:D288" si="21">D260+$I$59</f>
        <v>983</v>
      </c>
      <c r="E285" s="4">
        <f t="shared" si="11"/>
        <v>983</v>
      </c>
      <c r="F285" s="4">
        <f t="shared" si="12"/>
        <v>997</v>
      </c>
      <c r="G285" s="4">
        <f t="shared" si="13"/>
        <v>1994</v>
      </c>
      <c r="H285" s="4">
        <f t="shared" si="14"/>
        <v>2991</v>
      </c>
      <c r="I285" s="1">
        <v>250</v>
      </c>
    </row>
    <row r="286" spans="1:9" ht="13.5" customHeight="1" x14ac:dyDescent="0.15">
      <c r="A286" s="9" t="s">
        <v>23</v>
      </c>
      <c r="B286" s="5"/>
      <c r="C286" s="2" t="s">
        <v>18</v>
      </c>
      <c r="D286" s="16">
        <f t="shared" si="21"/>
        <v>1098</v>
      </c>
      <c r="E286" s="4">
        <f t="shared" si="11"/>
        <v>1098</v>
      </c>
      <c r="F286" s="4">
        <f t="shared" si="12"/>
        <v>1114</v>
      </c>
      <c r="G286" s="4">
        <f t="shared" si="13"/>
        <v>2227</v>
      </c>
      <c r="H286" s="4">
        <f t="shared" si="14"/>
        <v>3340</v>
      </c>
    </row>
    <row r="287" spans="1:9" ht="13.5" customHeight="1" x14ac:dyDescent="0.15">
      <c r="A287" s="8" t="s">
        <v>39</v>
      </c>
      <c r="B287" s="5"/>
      <c r="C287" s="2" t="s">
        <v>19</v>
      </c>
      <c r="D287" s="16">
        <f t="shared" si="21"/>
        <v>1215</v>
      </c>
      <c r="E287" s="4">
        <f t="shared" si="11"/>
        <v>1215</v>
      </c>
      <c r="F287" s="4">
        <f t="shared" si="12"/>
        <v>1232</v>
      </c>
      <c r="G287" s="4">
        <f t="shared" si="13"/>
        <v>2464</v>
      </c>
      <c r="H287" s="4">
        <f t="shared" si="14"/>
        <v>3696</v>
      </c>
    </row>
    <row r="288" spans="1:9" ht="13.5" customHeight="1" x14ac:dyDescent="0.15">
      <c r="A288" s="14" t="s">
        <v>40</v>
      </c>
      <c r="B288" s="6"/>
      <c r="C288" s="2" t="s">
        <v>20</v>
      </c>
      <c r="D288" s="16">
        <f t="shared" si="21"/>
        <v>1331</v>
      </c>
      <c r="E288" s="4">
        <f t="shared" si="11"/>
        <v>1331</v>
      </c>
      <c r="F288" s="4">
        <f t="shared" si="12"/>
        <v>1350</v>
      </c>
      <c r="G288" s="4">
        <f t="shared" si="13"/>
        <v>2700</v>
      </c>
      <c r="H288" s="4">
        <f t="shared" si="14"/>
        <v>4049</v>
      </c>
    </row>
    <row r="289" spans="1:10" ht="13.5" customHeight="1" x14ac:dyDescent="0.15">
      <c r="A289" s="20" t="s">
        <v>47</v>
      </c>
      <c r="B289" s="21"/>
      <c r="C289" s="22"/>
      <c r="D289" s="17"/>
      <c r="E289" s="23"/>
      <c r="F289" s="17"/>
      <c r="G289" s="17"/>
    </row>
    <row r="290" spans="1:10" ht="13.5" customHeight="1" x14ac:dyDescent="0.15">
      <c r="A290" s="20" t="s">
        <v>48</v>
      </c>
      <c r="B290" s="21"/>
      <c r="C290" s="22"/>
      <c r="D290" s="17"/>
      <c r="E290" s="23"/>
      <c r="F290" s="17"/>
      <c r="G290" s="17"/>
    </row>
    <row r="291" spans="1:10" ht="13.5" customHeight="1" x14ac:dyDescent="0.15">
      <c r="A291" s="1" t="s">
        <v>127</v>
      </c>
      <c r="F291" s="1" t="s">
        <v>64</v>
      </c>
    </row>
    <row r="292" spans="1:10" ht="13.5" customHeight="1" x14ac:dyDescent="0.15">
      <c r="A292" s="1" t="s">
        <v>128</v>
      </c>
      <c r="F292" s="1" t="s">
        <v>77</v>
      </c>
    </row>
    <row r="293" spans="1:10" ht="13.5" customHeight="1" x14ac:dyDescent="0.15">
      <c r="A293" s="1" t="s">
        <v>78</v>
      </c>
      <c r="F293" s="1" t="s">
        <v>79</v>
      </c>
    </row>
    <row r="294" spans="1:10" ht="13.5" customHeight="1" x14ac:dyDescent="0.15">
      <c r="A294" s="1" t="s">
        <v>80</v>
      </c>
      <c r="F294" s="1" t="s">
        <v>66</v>
      </c>
    </row>
    <row r="295" spans="1:10" ht="13.5" customHeight="1" x14ac:dyDescent="0.15">
      <c r="A295" s="1" t="s">
        <v>81</v>
      </c>
      <c r="F295" s="1" t="s">
        <v>83</v>
      </c>
      <c r="J295" s="1" t="s">
        <v>84</v>
      </c>
    </row>
    <row r="296" spans="1:10" ht="13.5" customHeight="1" x14ac:dyDescent="0.15">
      <c r="A296" s="1" t="s">
        <v>82</v>
      </c>
      <c r="F296" s="1" t="s">
        <v>86</v>
      </c>
      <c r="J296" s="1" t="s">
        <v>85</v>
      </c>
    </row>
    <row r="297" spans="1:10" ht="13.5" customHeight="1" x14ac:dyDescent="0.15">
      <c r="A297" s="1" t="s">
        <v>87</v>
      </c>
      <c r="F297" s="1" t="s">
        <v>65</v>
      </c>
    </row>
    <row r="298" spans="1:10" ht="13.5" customHeight="1" x14ac:dyDescent="0.15">
      <c r="A298" s="1" t="s">
        <v>88</v>
      </c>
      <c r="F298" s="1" t="s">
        <v>89</v>
      </c>
    </row>
    <row r="299" spans="1:10" ht="13.5" customHeight="1" x14ac:dyDescent="0.15">
      <c r="A299" s="1" t="s">
        <v>91</v>
      </c>
      <c r="F299" s="1" t="s">
        <v>90</v>
      </c>
    </row>
    <row r="300" spans="1:10" ht="13.5" customHeight="1" x14ac:dyDescent="0.15">
      <c r="A300" s="1" t="s">
        <v>92</v>
      </c>
      <c r="F300" s="1" t="s">
        <v>93</v>
      </c>
      <c r="J300" s="1" t="s">
        <v>46</v>
      </c>
    </row>
    <row r="301" spans="1:10" ht="13.5" customHeight="1" x14ac:dyDescent="0.15">
      <c r="A301" s="1" t="s">
        <v>94</v>
      </c>
      <c r="F301" s="1" t="s">
        <v>96</v>
      </c>
    </row>
    <row r="302" spans="1:10" ht="13.5" customHeight="1" x14ac:dyDescent="0.15">
      <c r="A302" s="1" t="s">
        <v>95</v>
      </c>
      <c r="F302" s="1" t="s">
        <v>97</v>
      </c>
    </row>
    <row r="303" spans="1:10" ht="13.5" customHeight="1" x14ac:dyDescent="0.15">
      <c r="A303" s="1" t="s">
        <v>98</v>
      </c>
      <c r="F303" s="1" t="s">
        <v>67</v>
      </c>
    </row>
    <row r="304" spans="1:10" ht="13.5" customHeight="1" x14ac:dyDescent="0.15">
      <c r="A304" s="1" t="s">
        <v>99</v>
      </c>
      <c r="F304" s="1" t="s">
        <v>67</v>
      </c>
      <c r="J304" s="1" t="s">
        <v>42</v>
      </c>
    </row>
    <row r="305" spans="1:10" ht="13.5" customHeight="1" x14ac:dyDescent="0.15">
      <c r="A305" s="1" t="s">
        <v>100</v>
      </c>
      <c r="F305" s="1" t="s">
        <v>101</v>
      </c>
    </row>
    <row r="306" spans="1:10" ht="13.5" customHeight="1" x14ac:dyDescent="0.15">
      <c r="A306" s="1" t="s">
        <v>102</v>
      </c>
      <c r="F306" s="1" t="s">
        <v>129</v>
      </c>
      <c r="J306" s="1" t="s">
        <v>103</v>
      </c>
    </row>
    <row r="307" spans="1:10" ht="13.5" customHeight="1" x14ac:dyDescent="0.15">
      <c r="A307" s="1" t="s">
        <v>104</v>
      </c>
      <c r="F307" s="1" t="s">
        <v>105</v>
      </c>
      <c r="J307" s="1" t="s">
        <v>106</v>
      </c>
    </row>
    <row r="308" spans="1:10" ht="13.5" customHeight="1" x14ac:dyDescent="0.15">
      <c r="A308" s="1" t="s">
        <v>107</v>
      </c>
      <c r="F308" s="1" t="s">
        <v>108</v>
      </c>
      <c r="J308" s="1" t="s">
        <v>106</v>
      </c>
    </row>
    <row r="309" spans="1:10" ht="13.5" customHeight="1" x14ac:dyDescent="0.15">
      <c r="A309" s="1" t="s">
        <v>109</v>
      </c>
      <c r="F309" s="1" t="s">
        <v>68</v>
      </c>
      <c r="J309" s="1" t="s">
        <v>103</v>
      </c>
    </row>
    <row r="310" spans="1:10" ht="13.5" customHeight="1" x14ac:dyDescent="0.15">
      <c r="A310" s="1" t="s">
        <v>113</v>
      </c>
      <c r="F310" s="1" t="s">
        <v>110</v>
      </c>
      <c r="J310" s="1" t="s">
        <v>103</v>
      </c>
    </row>
    <row r="311" spans="1:10" ht="13.5" customHeight="1" x14ac:dyDescent="0.15">
      <c r="A311" s="1" t="s">
        <v>114</v>
      </c>
      <c r="F311" s="1" t="s">
        <v>111</v>
      </c>
    </row>
    <row r="312" spans="1:10" ht="13.5" customHeight="1" x14ac:dyDescent="0.15">
      <c r="A312" s="1" t="s">
        <v>115</v>
      </c>
      <c r="F312" s="1" t="s">
        <v>35</v>
      </c>
    </row>
    <row r="313" spans="1:10" ht="13.5" customHeight="1" x14ac:dyDescent="0.15">
      <c r="A313" s="1" t="s">
        <v>116</v>
      </c>
      <c r="F313" s="1" t="s">
        <v>43</v>
      </c>
      <c r="J313" s="1" t="s">
        <v>44</v>
      </c>
    </row>
    <row r="314" spans="1:10" ht="13.5" customHeight="1" x14ac:dyDescent="0.15">
      <c r="A314" s="1" t="s">
        <v>117</v>
      </c>
      <c r="F314" s="1" t="s">
        <v>119</v>
      </c>
      <c r="J314" s="1" t="s">
        <v>46</v>
      </c>
    </row>
    <row r="315" spans="1:10" ht="13.5" customHeight="1" x14ac:dyDescent="0.15">
      <c r="A315" s="1" t="s">
        <v>118</v>
      </c>
      <c r="F315" s="1" t="s">
        <v>112</v>
      </c>
    </row>
    <row r="316" spans="1:10" ht="13.5" customHeight="1" x14ac:dyDescent="0.15">
      <c r="A316" s="1" t="s">
        <v>120</v>
      </c>
      <c r="F316" s="1" t="s">
        <v>121</v>
      </c>
    </row>
    <row r="317" spans="1:10" ht="13.5" customHeight="1" x14ac:dyDescent="0.15">
      <c r="A317" s="1" t="s">
        <v>122</v>
      </c>
      <c r="F317" s="1" t="s">
        <v>56</v>
      </c>
      <c r="J317" s="1" t="s">
        <v>46</v>
      </c>
    </row>
    <row r="318" spans="1:10" ht="13.5" customHeight="1" x14ac:dyDescent="0.15">
      <c r="F318" s="1" t="s">
        <v>55</v>
      </c>
    </row>
    <row r="319" spans="1:10" ht="13.5" customHeight="1" x14ac:dyDescent="0.15">
      <c r="F319" s="1" t="s">
        <v>54</v>
      </c>
    </row>
    <row r="320" spans="1:10" ht="13.5" customHeight="1" x14ac:dyDescent="0.15">
      <c r="F320" s="1" t="s">
        <v>53</v>
      </c>
    </row>
    <row r="321" spans="1:10" ht="13.5" customHeight="1" x14ac:dyDescent="0.15">
      <c r="F321" s="1" t="s">
        <v>52</v>
      </c>
    </row>
    <row r="322" spans="1:10" ht="13.5" customHeight="1" x14ac:dyDescent="0.15">
      <c r="A322" s="1" t="s">
        <v>123</v>
      </c>
      <c r="F322" s="1" t="s">
        <v>124</v>
      </c>
      <c r="J322" s="1" t="s">
        <v>46</v>
      </c>
    </row>
    <row r="323" spans="1:10" ht="13.5" customHeight="1" x14ac:dyDescent="0.15">
      <c r="F323" s="1" t="s">
        <v>125</v>
      </c>
    </row>
    <row r="324" spans="1:10" ht="13.5" customHeight="1" x14ac:dyDescent="0.15">
      <c r="A324" s="1" t="s">
        <v>126</v>
      </c>
      <c r="F324" s="1" t="s">
        <v>69</v>
      </c>
    </row>
    <row r="325" spans="1:10" ht="13.5" customHeight="1" x14ac:dyDescent="0.15"/>
    <row r="326" spans="1:10" ht="13.5" customHeight="1" x14ac:dyDescent="0.15"/>
    <row r="327" spans="1:10" ht="13.5" customHeight="1" x14ac:dyDescent="0.15">
      <c r="A327" s="1" t="s">
        <v>132</v>
      </c>
    </row>
    <row r="328" spans="1:10" ht="13.5" customHeight="1" x14ac:dyDescent="0.15">
      <c r="A328" s="1" t="s">
        <v>75</v>
      </c>
    </row>
    <row r="329" spans="1:10" ht="13.5" customHeight="1" x14ac:dyDescent="0.15"/>
    <row r="330" spans="1:10" ht="13.5" customHeight="1" x14ac:dyDescent="0.15"/>
    <row r="331" spans="1:10" ht="13.5" customHeight="1" x14ac:dyDescent="0.15">
      <c r="A331" s="1" t="s">
        <v>5</v>
      </c>
    </row>
    <row r="332" spans="1:10" ht="13.5" customHeight="1" x14ac:dyDescent="0.15">
      <c r="B332" s="1" t="s">
        <v>6</v>
      </c>
    </row>
    <row r="333" spans="1:10" ht="13.5" customHeight="1" x14ac:dyDescent="0.15">
      <c r="B333" s="10" t="s">
        <v>14</v>
      </c>
      <c r="C333" s="11"/>
      <c r="D333" s="11"/>
      <c r="E333" s="11"/>
      <c r="F333" s="24"/>
      <c r="G333" s="12" t="s">
        <v>15</v>
      </c>
      <c r="H333" s="13"/>
    </row>
    <row r="334" spans="1:10" ht="13.5" customHeight="1" x14ac:dyDescent="0.15">
      <c r="B334" s="43" t="s">
        <v>9</v>
      </c>
      <c r="C334" s="44"/>
      <c r="D334" s="15" t="s">
        <v>29</v>
      </c>
      <c r="E334" s="11"/>
      <c r="F334" s="24"/>
      <c r="G334" s="12" t="s">
        <v>11</v>
      </c>
      <c r="H334" s="13"/>
    </row>
    <row r="335" spans="1:10" ht="13.5" customHeight="1" x14ac:dyDescent="0.15">
      <c r="B335" s="45"/>
      <c r="C335" s="44"/>
      <c r="D335" s="15" t="s">
        <v>30</v>
      </c>
      <c r="E335" s="11"/>
      <c r="F335" s="24"/>
      <c r="G335" s="12" t="s">
        <v>12</v>
      </c>
      <c r="H335" s="13"/>
    </row>
    <row r="336" spans="1:10" ht="13.5" customHeight="1" x14ac:dyDescent="0.15">
      <c r="B336" s="10" t="s">
        <v>7</v>
      </c>
      <c r="C336" s="11"/>
      <c r="D336" s="11"/>
      <c r="E336" s="11"/>
      <c r="F336" s="24"/>
      <c r="G336" s="12" t="s">
        <v>27</v>
      </c>
      <c r="H336" s="13"/>
    </row>
    <row r="337" spans="2:2" ht="13.5" customHeight="1" x14ac:dyDescent="0.15"/>
    <row r="338" spans="2:2" ht="13.5" customHeight="1" x14ac:dyDescent="0.15">
      <c r="B338" s="1" t="s">
        <v>8</v>
      </c>
    </row>
    <row r="339" spans="2:2" ht="13.5" customHeight="1" x14ac:dyDescent="0.15">
      <c r="B339" s="1" t="s">
        <v>13</v>
      </c>
    </row>
    <row r="340" spans="2:2" ht="13.5" customHeight="1" x14ac:dyDescent="0.15"/>
    <row r="341" spans="2:2" ht="14.25" customHeight="1" x14ac:dyDescent="0.15"/>
    <row r="342" spans="2:2" ht="14.25" customHeight="1" x14ac:dyDescent="0.15"/>
    <row r="343" spans="2:2" ht="14.25" customHeight="1" x14ac:dyDescent="0.15"/>
  </sheetData>
  <mergeCells count="42">
    <mergeCell ref="A141:B145"/>
    <mergeCell ref="H231:H233"/>
    <mergeCell ref="D118:D120"/>
    <mergeCell ref="E118:E120"/>
    <mergeCell ref="F118:F120"/>
    <mergeCell ref="A131:B135"/>
    <mergeCell ref="A136:B140"/>
    <mergeCell ref="G5:G7"/>
    <mergeCell ref="G118:G120"/>
    <mergeCell ref="D231:D233"/>
    <mergeCell ref="E231:E233"/>
    <mergeCell ref="F231:F233"/>
    <mergeCell ref="G231:G233"/>
    <mergeCell ref="D5:D7"/>
    <mergeCell ref="E5:E7"/>
    <mergeCell ref="F5:F7"/>
    <mergeCell ref="H5:H7"/>
    <mergeCell ref="H118:H120"/>
    <mergeCell ref="A146:B150"/>
    <mergeCell ref="A5:B7"/>
    <mergeCell ref="A8:B12"/>
    <mergeCell ref="A13:B17"/>
    <mergeCell ref="A18:B22"/>
    <mergeCell ref="A23:B27"/>
    <mergeCell ref="A28:B32"/>
    <mergeCell ref="A33:B37"/>
    <mergeCell ref="B107:C108"/>
    <mergeCell ref="A118:B120"/>
    <mergeCell ref="C118:C120"/>
    <mergeCell ref="A121:B125"/>
    <mergeCell ref="A126:B130"/>
    <mergeCell ref="C5:C7"/>
    <mergeCell ref="B334:C335"/>
    <mergeCell ref="B220:C221"/>
    <mergeCell ref="A231:B233"/>
    <mergeCell ref="C231:C233"/>
    <mergeCell ref="A234:B238"/>
    <mergeCell ref="A239:B243"/>
    <mergeCell ref="A244:B248"/>
    <mergeCell ref="A249:B253"/>
    <mergeCell ref="A254:B258"/>
    <mergeCell ref="A259:B263"/>
  </mergeCells>
  <phoneticPr fontId="6"/>
  <pageMargins left="0.51181102362204722" right="0.43307086614173229" top="0.78740157480314965" bottom="0.78740157480314965" header="0.39370078740157483" footer="0.43307086614173229"/>
  <pageSetup paperSize="9" scale="95" orientation="portrait" verticalDpi="300" r:id="rId1"/>
  <headerFooter alignWithMargins="0"/>
  <rowBreaks count="9" manualBreakCount="9">
    <brk id="50" max="8" man="1"/>
    <brk id="101" max="8" man="1"/>
    <brk id="151" max="8" man="1"/>
    <brk id="189" max="8" man="1"/>
    <brk id="252" max="8" man="1"/>
    <brk id="290" max="8" man="1"/>
    <brk id="354" max="8" man="1"/>
    <brk id="392" max="8" man="1"/>
    <brk id="4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showGridLines="0" topLeftCell="A321" zoomScaleNormal="100" workbookViewId="0">
      <selection activeCell="E313" sqref="E313"/>
    </sheetView>
  </sheetViews>
  <sheetFormatPr defaultRowHeight="14.25" x14ac:dyDescent="0.15"/>
  <cols>
    <col min="1" max="1" width="2.5" style="1" customWidth="1"/>
    <col min="2" max="2" width="14.5" style="1" customWidth="1"/>
    <col min="3" max="3" width="11.5" style="1" customWidth="1"/>
    <col min="4" max="4" width="9.625" style="1" customWidth="1"/>
    <col min="5" max="5" width="9.25" style="1" customWidth="1"/>
    <col min="6" max="6" width="9.375" style="1" customWidth="1"/>
    <col min="7" max="7" width="11.125" style="1" customWidth="1"/>
    <col min="8" max="8" width="10.25" style="1" customWidth="1"/>
    <col min="9" max="9" width="12.25" style="1" customWidth="1"/>
    <col min="10" max="10" width="14.875" style="1" customWidth="1"/>
    <col min="11" max="16384" width="9" style="1"/>
  </cols>
  <sheetData>
    <row r="1" spans="1:10" ht="13.5" customHeight="1" x14ac:dyDescent="0.15">
      <c r="A1" s="3" t="s">
        <v>0</v>
      </c>
      <c r="B1" s="3"/>
      <c r="H1" s="1" t="s">
        <v>71</v>
      </c>
      <c r="J1" s="19" t="s">
        <v>36</v>
      </c>
    </row>
    <row r="2" spans="1:10" ht="13.5" customHeight="1" x14ac:dyDescent="0.15">
      <c r="A2" s="3"/>
      <c r="B2" s="3"/>
      <c r="J2" s="18">
        <v>10</v>
      </c>
    </row>
    <row r="3" spans="1:10" ht="13.5" customHeight="1" x14ac:dyDescent="0.15">
      <c r="A3" s="1" t="s">
        <v>4</v>
      </c>
    </row>
    <row r="4" spans="1:10" ht="13.5" customHeight="1" x14ac:dyDescent="0.15">
      <c r="A4" s="1" t="s">
        <v>26</v>
      </c>
    </row>
    <row r="5" spans="1:10" ht="15.75" customHeight="1" x14ac:dyDescent="0.15">
      <c r="A5" s="34" t="s">
        <v>1</v>
      </c>
      <c r="B5" s="35"/>
      <c r="C5" s="40" t="s">
        <v>2</v>
      </c>
      <c r="D5" s="40" t="s">
        <v>3</v>
      </c>
      <c r="E5" s="25" t="s">
        <v>10</v>
      </c>
      <c r="F5" s="25" t="s">
        <v>50</v>
      </c>
      <c r="G5" s="25" t="s">
        <v>51</v>
      </c>
      <c r="H5" s="25" t="s">
        <v>73</v>
      </c>
    </row>
    <row r="6" spans="1:10" ht="15.75" customHeight="1" x14ac:dyDescent="0.15">
      <c r="A6" s="36"/>
      <c r="B6" s="37"/>
      <c r="C6" s="41"/>
      <c r="D6" s="41"/>
      <c r="E6" s="41"/>
      <c r="F6" s="26"/>
      <c r="G6" s="26"/>
      <c r="H6" s="26"/>
    </row>
    <row r="7" spans="1:10" ht="16.5" customHeight="1" x14ac:dyDescent="0.15">
      <c r="A7" s="38"/>
      <c r="B7" s="39"/>
      <c r="C7" s="42"/>
      <c r="D7" s="42"/>
      <c r="E7" s="42"/>
      <c r="F7" s="27"/>
      <c r="G7" s="27"/>
      <c r="H7" s="27"/>
    </row>
    <row r="8" spans="1:10" ht="13.5" customHeight="1" x14ac:dyDescent="0.15">
      <c r="A8" s="28" t="s">
        <v>57</v>
      </c>
      <c r="B8" s="29"/>
      <c r="C8" s="2" t="s">
        <v>16</v>
      </c>
      <c r="D8" s="4">
        <v>368</v>
      </c>
      <c r="E8" s="4">
        <f>D8</f>
        <v>368</v>
      </c>
      <c r="F8" s="4">
        <f t="shared" ref="F8:F62" si="0">INT(E8*$J$2)-INT(0.9*INT(E8*$J$2))</f>
        <v>368</v>
      </c>
      <c r="G8" s="4">
        <f>INT(E8*$J$2)-INT(0.8*INT(E8*$J$2))</f>
        <v>736</v>
      </c>
      <c r="H8" s="4">
        <f>INT(F8*$J$2)-INT(0.7*INT(F8*$J$2))</f>
        <v>1104</v>
      </c>
    </row>
    <row r="9" spans="1:10" ht="13.5" customHeight="1" x14ac:dyDescent="0.15">
      <c r="A9" s="30"/>
      <c r="B9" s="31"/>
      <c r="C9" s="2" t="s">
        <v>17</v>
      </c>
      <c r="D9" s="4">
        <v>421</v>
      </c>
      <c r="E9" s="4">
        <f t="shared" ref="E9:E62" si="1">D9</f>
        <v>421</v>
      </c>
      <c r="F9" s="4">
        <f t="shared" si="0"/>
        <v>421</v>
      </c>
      <c r="G9" s="4">
        <f t="shared" ref="G9:G22" si="2">INT(E9*$J$2)-INT(0.8*INT(E9*$J$2))</f>
        <v>842</v>
      </c>
      <c r="H9" s="4">
        <f t="shared" ref="H9:H62" si="3">INT(F9*$J$2)-INT(0.7*INT(F9*$J$2))</f>
        <v>1263</v>
      </c>
    </row>
    <row r="10" spans="1:10" ht="13.5" customHeight="1" x14ac:dyDescent="0.15">
      <c r="A10" s="30"/>
      <c r="B10" s="31"/>
      <c r="C10" s="2" t="s">
        <v>18</v>
      </c>
      <c r="D10" s="4">
        <v>477</v>
      </c>
      <c r="E10" s="4">
        <f t="shared" si="1"/>
        <v>477</v>
      </c>
      <c r="F10" s="4">
        <f t="shared" si="0"/>
        <v>477</v>
      </c>
      <c r="G10" s="4">
        <f t="shared" si="2"/>
        <v>954</v>
      </c>
      <c r="H10" s="4">
        <f t="shared" si="3"/>
        <v>1431</v>
      </c>
    </row>
    <row r="11" spans="1:10" ht="13.5" customHeight="1" x14ac:dyDescent="0.15">
      <c r="A11" s="30"/>
      <c r="B11" s="31"/>
      <c r="C11" s="2" t="s">
        <v>19</v>
      </c>
      <c r="D11" s="4">
        <v>530</v>
      </c>
      <c r="E11" s="4">
        <f t="shared" si="1"/>
        <v>530</v>
      </c>
      <c r="F11" s="4">
        <f t="shared" si="0"/>
        <v>530</v>
      </c>
      <c r="G11" s="4">
        <f t="shared" si="2"/>
        <v>1060</v>
      </c>
      <c r="H11" s="4">
        <f t="shared" si="3"/>
        <v>1590</v>
      </c>
    </row>
    <row r="12" spans="1:10" ht="13.5" customHeight="1" x14ac:dyDescent="0.15">
      <c r="A12" s="32"/>
      <c r="B12" s="33"/>
      <c r="C12" s="2" t="s">
        <v>20</v>
      </c>
      <c r="D12" s="4">
        <v>585</v>
      </c>
      <c r="E12" s="4">
        <f t="shared" si="1"/>
        <v>585</v>
      </c>
      <c r="F12" s="4">
        <f t="shared" si="0"/>
        <v>585</v>
      </c>
      <c r="G12" s="4">
        <f t="shared" si="2"/>
        <v>1170</v>
      </c>
      <c r="H12" s="4">
        <f t="shared" si="3"/>
        <v>1755</v>
      </c>
    </row>
    <row r="13" spans="1:10" ht="13.5" customHeight="1" x14ac:dyDescent="0.15">
      <c r="A13" s="28" t="s">
        <v>58</v>
      </c>
      <c r="B13" s="29"/>
      <c r="C13" s="2" t="s">
        <v>16</v>
      </c>
      <c r="D13" s="4">
        <v>386</v>
      </c>
      <c r="E13" s="4">
        <f t="shared" si="1"/>
        <v>386</v>
      </c>
      <c r="F13" s="4">
        <f t="shared" si="0"/>
        <v>386</v>
      </c>
      <c r="G13" s="4">
        <f t="shared" si="2"/>
        <v>772</v>
      </c>
      <c r="H13" s="4">
        <f t="shared" si="3"/>
        <v>1158</v>
      </c>
    </row>
    <row r="14" spans="1:10" ht="13.5" customHeight="1" x14ac:dyDescent="0.15">
      <c r="A14" s="30"/>
      <c r="B14" s="31"/>
      <c r="C14" s="2" t="s">
        <v>17</v>
      </c>
      <c r="D14" s="4">
        <v>442</v>
      </c>
      <c r="E14" s="4">
        <f t="shared" si="1"/>
        <v>442</v>
      </c>
      <c r="F14" s="4">
        <f t="shared" si="0"/>
        <v>442</v>
      </c>
      <c r="G14" s="4">
        <f t="shared" si="2"/>
        <v>884</v>
      </c>
      <c r="H14" s="4">
        <f t="shared" si="3"/>
        <v>1326</v>
      </c>
    </row>
    <row r="15" spans="1:10" ht="13.5" customHeight="1" x14ac:dyDescent="0.15">
      <c r="A15" s="30"/>
      <c r="B15" s="31"/>
      <c r="C15" s="2" t="s">
        <v>18</v>
      </c>
      <c r="D15" s="4">
        <v>500</v>
      </c>
      <c r="E15" s="4">
        <f t="shared" si="1"/>
        <v>500</v>
      </c>
      <c r="F15" s="4">
        <f t="shared" si="0"/>
        <v>500</v>
      </c>
      <c r="G15" s="4">
        <f t="shared" si="2"/>
        <v>1000</v>
      </c>
      <c r="H15" s="4">
        <f t="shared" si="3"/>
        <v>1500</v>
      </c>
    </row>
    <row r="16" spans="1:10" ht="13.5" customHeight="1" x14ac:dyDescent="0.15">
      <c r="A16" s="30"/>
      <c r="B16" s="31"/>
      <c r="C16" s="2" t="s">
        <v>19</v>
      </c>
      <c r="D16" s="4">
        <v>557</v>
      </c>
      <c r="E16" s="4">
        <f t="shared" si="1"/>
        <v>557</v>
      </c>
      <c r="F16" s="4">
        <f t="shared" si="0"/>
        <v>557</v>
      </c>
      <c r="G16" s="4">
        <f t="shared" si="2"/>
        <v>1114</v>
      </c>
      <c r="H16" s="4">
        <f t="shared" si="3"/>
        <v>1671</v>
      </c>
    </row>
    <row r="17" spans="1:8" ht="13.5" customHeight="1" x14ac:dyDescent="0.15">
      <c r="A17" s="32"/>
      <c r="B17" s="33"/>
      <c r="C17" s="2" t="s">
        <v>20</v>
      </c>
      <c r="D17" s="4">
        <v>614</v>
      </c>
      <c r="E17" s="4">
        <f t="shared" si="1"/>
        <v>614</v>
      </c>
      <c r="F17" s="4">
        <f t="shared" si="0"/>
        <v>614</v>
      </c>
      <c r="G17" s="4">
        <f t="shared" si="2"/>
        <v>1228</v>
      </c>
      <c r="H17" s="4">
        <f t="shared" si="3"/>
        <v>1842</v>
      </c>
    </row>
    <row r="18" spans="1:8" ht="13.5" customHeight="1" x14ac:dyDescent="0.15">
      <c r="A18" s="28" t="s">
        <v>59</v>
      </c>
      <c r="B18" s="29"/>
      <c r="C18" s="2" t="s">
        <v>16</v>
      </c>
      <c r="D18" s="4">
        <v>567</v>
      </c>
      <c r="E18" s="4">
        <f t="shared" si="1"/>
        <v>567</v>
      </c>
      <c r="F18" s="4">
        <f t="shared" si="0"/>
        <v>567</v>
      </c>
      <c r="G18" s="4">
        <f t="shared" si="2"/>
        <v>1134</v>
      </c>
      <c r="H18" s="4">
        <f t="shared" si="3"/>
        <v>1701</v>
      </c>
    </row>
    <row r="19" spans="1:8" ht="13.5" customHeight="1" x14ac:dyDescent="0.15">
      <c r="A19" s="30"/>
      <c r="B19" s="31"/>
      <c r="C19" s="2" t="s">
        <v>17</v>
      </c>
      <c r="D19" s="4">
        <v>670</v>
      </c>
      <c r="E19" s="4">
        <f t="shared" si="1"/>
        <v>670</v>
      </c>
      <c r="F19" s="4">
        <f t="shared" si="0"/>
        <v>670</v>
      </c>
      <c r="G19" s="4">
        <f t="shared" si="2"/>
        <v>1340</v>
      </c>
      <c r="H19" s="4">
        <f t="shared" si="3"/>
        <v>2010</v>
      </c>
    </row>
    <row r="20" spans="1:8" ht="13.5" customHeight="1" x14ac:dyDescent="0.15">
      <c r="A20" s="30"/>
      <c r="B20" s="31"/>
      <c r="C20" s="2" t="s">
        <v>18</v>
      </c>
      <c r="D20" s="4">
        <v>773</v>
      </c>
      <c r="E20" s="4">
        <f t="shared" si="1"/>
        <v>773</v>
      </c>
      <c r="F20" s="4">
        <f t="shared" si="0"/>
        <v>773</v>
      </c>
      <c r="G20" s="4">
        <f t="shared" si="2"/>
        <v>1546</v>
      </c>
      <c r="H20" s="4">
        <f t="shared" si="3"/>
        <v>2319</v>
      </c>
    </row>
    <row r="21" spans="1:8" ht="13.5" customHeight="1" x14ac:dyDescent="0.15">
      <c r="A21" s="30"/>
      <c r="B21" s="31"/>
      <c r="C21" s="2" t="s">
        <v>19</v>
      </c>
      <c r="D21" s="4">
        <v>876</v>
      </c>
      <c r="E21" s="4">
        <f t="shared" si="1"/>
        <v>876</v>
      </c>
      <c r="F21" s="4">
        <f t="shared" si="0"/>
        <v>876</v>
      </c>
      <c r="G21" s="4">
        <f t="shared" si="2"/>
        <v>1752</v>
      </c>
      <c r="H21" s="4">
        <f t="shared" si="3"/>
        <v>2628</v>
      </c>
    </row>
    <row r="22" spans="1:8" ht="13.5" customHeight="1" x14ac:dyDescent="0.15">
      <c r="A22" s="32"/>
      <c r="B22" s="33"/>
      <c r="C22" s="2" t="s">
        <v>20</v>
      </c>
      <c r="D22" s="4">
        <v>979</v>
      </c>
      <c r="E22" s="4">
        <f t="shared" si="1"/>
        <v>979</v>
      </c>
      <c r="F22" s="4">
        <f t="shared" si="0"/>
        <v>979</v>
      </c>
      <c r="G22" s="4">
        <f t="shared" si="2"/>
        <v>1958</v>
      </c>
      <c r="H22" s="4">
        <f t="shared" si="3"/>
        <v>2937</v>
      </c>
    </row>
    <row r="23" spans="1:8" ht="13.5" customHeight="1" x14ac:dyDescent="0.15">
      <c r="A23" s="28" t="s">
        <v>60</v>
      </c>
      <c r="B23" s="29"/>
      <c r="C23" s="2" t="s">
        <v>16</v>
      </c>
      <c r="D23" s="4">
        <v>581</v>
      </c>
      <c r="E23" s="4">
        <f t="shared" si="1"/>
        <v>581</v>
      </c>
      <c r="F23" s="4">
        <f t="shared" si="0"/>
        <v>581</v>
      </c>
      <c r="G23" s="4">
        <f>INT(E23*$J$2)-INT(0.8*INT(E23*$J$2))</f>
        <v>1162</v>
      </c>
      <c r="H23" s="4">
        <f t="shared" si="3"/>
        <v>1743</v>
      </c>
    </row>
    <row r="24" spans="1:8" ht="13.5" customHeight="1" x14ac:dyDescent="0.15">
      <c r="A24" s="30"/>
      <c r="B24" s="31"/>
      <c r="C24" s="2" t="s">
        <v>17</v>
      </c>
      <c r="D24" s="4">
        <v>686</v>
      </c>
      <c r="E24" s="4">
        <f t="shared" si="1"/>
        <v>686</v>
      </c>
      <c r="F24" s="4">
        <f t="shared" si="0"/>
        <v>686</v>
      </c>
      <c r="G24" s="4">
        <f t="shared" ref="G24:G62" si="4">INT(E24*$J$2)-INT(0.8*INT(E24*$J$2))</f>
        <v>1372</v>
      </c>
      <c r="H24" s="4">
        <f t="shared" si="3"/>
        <v>2058</v>
      </c>
    </row>
    <row r="25" spans="1:8" ht="13.5" customHeight="1" x14ac:dyDescent="0.15">
      <c r="A25" s="30"/>
      <c r="B25" s="31"/>
      <c r="C25" s="2" t="s">
        <v>18</v>
      </c>
      <c r="D25" s="4">
        <v>792</v>
      </c>
      <c r="E25" s="4">
        <f t="shared" si="1"/>
        <v>792</v>
      </c>
      <c r="F25" s="4">
        <f t="shared" si="0"/>
        <v>792</v>
      </c>
      <c r="G25" s="4">
        <f t="shared" si="4"/>
        <v>1584</v>
      </c>
      <c r="H25" s="4">
        <f t="shared" si="3"/>
        <v>2376</v>
      </c>
    </row>
    <row r="26" spans="1:8" ht="13.5" customHeight="1" x14ac:dyDescent="0.15">
      <c r="A26" s="30"/>
      <c r="B26" s="31"/>
      <c r="C26" s="2" t="s">
        <v>19</v>
      </c>
      <c r="D26" s="4">
        <v>897</v>
      </c>
      <c r="E26" s="4">
        <f t="shared" si="1"/>
        <v>897</v>
      </c>
      <c r="F26" s="4">
        <f t="shared" si="0"/>
        <v>897</v>
      </c>
      <c r="G26" s="4">
        <f t="shared" si="4"/>
        <v>1794</v>
      </c>
      <c r="H26" s="4">
        <f t="shared" si="3"/>
        <v>2691</v>
      </c>
    </row>
    <row r="27" spans="1:8" ht="13.5" customHeight="1" x14ac:dyDescent="0.15">
      <c r="A27" s="32"/>
      <c r="B27" s="33"/>
      <c r="C27" s="2" t="s">
        <v>20</v>
      </c>
      <c r="D27" s="4">
        <v>1003</v>
      </c>
      <c r="E27" s="4">
        <f t="shared" si="1"/>
        <v>1003</v>
      </c>
      <c r="F27" s="4">
        <f t="shared" si="0"/>
        <v>1003</v>
      </c>
      <c r="G27" s="4">
        <f t="shared" si="4"/>
        <v>2006</v>
      </c>
      <c r="H27" s="4">
        <f t="shared" si="3"/>
        <v>3009</v>
      </c>
    </row>
    <row r="28" spans="1:8" ht="13.5" customHeight="1" x14ac:dyDescent="0.15">
      <c r="A28" s="28" t="s">
        <v>61</v>
      </c>
      <c r="B28" s="29"/>
      <c r="C28" s="2" t="s">
        <v>16</v>
      </c>
      <c r="D28" s="4">
        <v>655</v>
      </c>
      <c r="E28" s="4">
        <f t="shared" si="1"/>
        <v>655</v>
      </c>
      <c r="F28" s="4">
        <f t="shared" si="0"/>
        <v>655</v>
      </c>
      <c r="G28" s="4">
        <f t="shared" si="4"/>
        <v>1310</v>
      </c>
      <c r="H28" s="4">
        <f t="shared" si="3"/>
        <v>1965</v>
      </c>
    </row>
    <row r="29" spans="1:8" ht="13.5" customHeight="1" x14ac:dyDescent="0.15">
      <c r="A29" s="30"/>
      <c r="B29" s="31"/>
      <c r="C29" s="2" t="s">
        <v>17</v>
      </c>
      <c r="D29" s="4">
        <v>773</v>
      </c>
      <c r="E29" s="4">
        <f t="shared" si="1"/>
        <v>773</v>
      </c>
      <c r="F29" s="4">
        <f t="shared" si="0"/>
        <v>773</v>
      </c>
      <c r="G29" s="4">
        <f t="shared" si="4"/>
        <v>1546</v>
      </c>
      <c r="H29" s="4">
        <f t="shared" si="3"/>
        <v>2319</v>
      </c>
    </row>
    <row r="30" spans="1:8" ht="13.5" customHeight="1" x14ac:dyDescent="0.15">
      <c r="A30" s="30"/>
      <c r="B30" s="31"/>
      <c r="C30" s="2" t="s">
        <v>18</v>
      </c>
      <c r="D30" s="4">
        <v>896</v>
      </c>
      <c r="E30" s="4">
        <f t="shared" si="1"/>
        <v>896</v>
      </c>
      <c r="F30" s="4">
        <f t="shared" si="0"/>
        <v>896</v>
      </c>
      <c r="G30" s="4">
        <f t="shared" si="4"/>
        <v>1792</v>
      </c>
      <c r="H30" s="4">
        <f t="shared" si="3"/>
        <v>2688</v>
      </c>
    </row>
    <row r="31" spans="1:8" ht="13.5" customHeight="1" x14ac:dyDescent="0.15">
      <c r="A31" s="30"/>
      <c r="B31" s="31"/>
      <c r="C31" s="2" t="s">
        <v>19</v>
      </c>
      <c r="D31" s="4">
        <v>1018</v>
      </c>
      <c r="E31" s="4">
        <f t="shared" si="1"/>
        <v>1018</v>
      </c>
      <c r="F31" s="4">
        <f t="shared" si="0"/>
        <v>1018</v>
      </c>
      <c r="G31" s="4">
        <f t="shared" si="4"/>
        <v>2036</v>
      </c>
      <c r="H31" s="4">
        <f t="shared" si="3"/>
        <v>3054</v>
      </c>
    </row>
    <row r="32" spans="1:8" ht="13.5" customHeight="1" x14ac:dyDescent="0.15">
      <c r="A32" s="32"/>
      <c r="B32" s="33"/>
      <c r="C32" s="2" t="s">
        <v>20</v>
      </c>
      <c r="D32" s="4">
        <v>1142</v>
      </c>
      <c r="E32" s="4">
        <f t="shared" si="1"/>
        <v>1142</v>
      </c>
      <c r="F32" s="4">
        <f t="shared" si="0"/>
        <v>1142</v>
      </c>
      <c r="G32" s="4">
        <f t="shared" si="4"/>
        <v>2284</v>
      </c>
      <c r="H32" s="4">
        <f t="shared" si="3"/>
        <v>3426</v>
      </c>
    </row>
    <row r="33" spans="1:9" ht="13.5" customHeight="1" x14ac:dyDescent="0.15">
      <c r="A33" s="28" t="s">
        <v>62</v>
      </c>
      <c r="B33" s="29"/>
      <c r="C33" s="2" t="s">
        <v>16</v>
      </c>
      <c r="D33" s="4">
        <v>666</v>
      </c>
      <c r="E33" s="4">
        <f t="shared" si="1"/>
        <v>666</v>
      </c>
      <c r="F33" s="4">
        <f t="shared" si="0"/>
        <v>666</v>
      </c>
      <c r="G33" s="4">
        <f t="shared" si="4"/>
        <v>1332</v>
      </c>
      <c r="H33" s="4">
        <f t="shared" si="3"/>
        <v>1998</v>
      </c>
    </row>
    <row r="34" spans="1:9" ht="13.5" customHeight="1" x14ac:dyDescent="0.15">
      <c r="A34" s="30"/>
      <c r="B34" s="31"/>
      <c r="C34" s="2" t="s">
        <v>17</v>
      </c>
      <c r="D34" s="4">
        <v>787</v>
      </c>
      <c r="E34" s="4">
        <f t="shared" si="1"/>
        <v>787</v>
      </c>
      <c r="F34" s="4">
        <f t="shared" si="0"/>
        <v>787</v>
      </c>
      <c r="G34" s="4">
        <f t="shared" si="4"/>
        <v>1574</v>
      </c>
      <c r="H34" s="4">
        <f t="shared" si="3"/>
        <v>2361</v>
      </c>
    </row>
    <row r="35" spans="1:9" ht="13.5" customHeight="1" x14ac:dyDescent="0.15">
      <c r="A35" s="30"/>
      <c r="B35" s="31"/>
      <c r="C35" s="2" t="s">
        <v>18</v>
      </c>
      <c r="D35" s="4">
        <v>911</v>
      </c>
      <c r="E35" s="4">
        <f t="shared" si="1"/>
        <v>911</v>
      </c>
      <c r="F35" s="4">
        <f t="shared" si="0"/>
        <v>911</v>
      </c>
      <c r="G35" s="4">
        <f t="shared" si="4"/>
        <v>1822</v>
      </c>
      <c r="H35" s="4">
        <f t="shared" si="3"/>
        <v>2733</v>
      </c>
    </row>
    <row r="36" spans="1:9" ht="13.5" customHeight="1" x14ac:dyDescent="0.15">
      <c r="A36" s="30"/>
      <c r="B36" s="31"/>
      <c r="C36" s="2" t="s">
        <v>19</v>
      </c>
      <c r="D36" s="4">
        <v>1036</v>
      </c>
      <c r="E36" s="4">
        <f t="shared" si="1"/>
        <v>1036</v>
      </c>
      <c r="F36" s="4">
        <f t="shared" si="0"/>
        <v>1036</v>
      </c>
      <c r="G36" s="4">
        <f t="shared" si="4"/>
        <v>2072</v>
      </c>
      <c r="H36" s="4">
        <f t="shared" si="3"/>
        <v>3108</v>
      </c>
    </row>
    <row r="37" spans="1:9" ht="13.5" customHeight="1" x14ac:dyDescent="0.15">
      <c r="A37" s="32"/>
      <c r="B37" s="33"/>
      <c r="C37" s="2" t="s">
        <v>20</v>
      </c>
      <c r="D37" s="4">
        <v>1162</v>
      </c>
      <c r="E37" s="4">
        <f t="shared" si="1"/>
        <v>1162</v>
      </c>
      <c r="F37" s="4">
        <f t="shared" si="0"/>
        <v>1162</v>
      </c>
      <c r="G37" s="4">
        <f t="shared" si="4"/>
        <v>2324</v>
      </c>
      <c r="H37" s="4">
        <f t="shared" si="3"/>
        <v>3486</v>
      </c>
    </row>
    <row r="38" spans="1:9" ht="13.5" customHeight="1" x14ac:dyDescent="0.15">
      <c r="A38" s="7" t="s">
        <v>21</v>
      </c>
      <c r="B38" s="5"/>
      <c r="C38" s="2" t="s">
        <v>16</v>
      </c>
      <c r="D38" s="4">
        <f>D33+$I$39</f>
        <v>716</v>
      </c>
      <c r="E38" s="4">
        <f t="shared" si="1"/>
        <v>716</v>
      </c>
      <c r="F38" s="4">
        <f t="shared" si="0"/>
        <v>716</v>
      </c>
      <c r="G38" s="4">
        <f t="shared" si="4"/>
        <v>1432</v>
      </c>
      <c r="H38" s="4">
        <f t="shared" si="3"/>
        <v>2148</v>
      </c>
      <c r="I38" s="19" t="s">
        <v>41</v>
      </c>
    </row>
    <row r="39" spans="1:9" ht="13.5" customHeight="1" x14ac:dyDescent="0.15">
      <c r="A39" s="9" t="s">
        <v>22</v>
      </c>
      <c r="B39" s="5"/>
      <c r="C39" s="2" t="s">
        <v>17</v>
      </c>
      <c r="D39" s="4">
        <f>D34+$I$39</f>
        <v>837</v>
      </c>
      <c r="E39" s="4">
        <f t="shared" si="1"/>
        <v>837</v>
      </c>
      <c r="F39" s="4">
        <f t="shared" si="0"/>
        <v>837</v>
      </c>
      <c r="G39" s="4">
        <f t="shared" si="4"/>
        <v>1674</v>
      </c>
      <c r="H39" s="4">
        <f t="shared" si="3"/>
        <v>2511</v>
      </c>
      <c r="I39" s="1">
        <v>50</v>
      </c>
    </row>
    <row r="40" spans="1:9" ht="13.5" customHeight="1" x14ac:dyDescent="0.15">
      <c r="A40" s="9" t="s">
        <v>23</v>
      </c>
      <c r="B40" s="5"/>
      <c r="C40" s="2" t="s">
        <v>18</v>
      </c>
      <c r="D40" s="4">
        <f>D35+$I$39</f>
        <v>961</v>
      </c>
      <c r="E40" s="4">
        <f t="shared" si="1"/>
        <v>961</v>
      </c>
      <c r="F40" s="4">
        <f t="shared" si="0"/>
        <v>961</v>
      </c>
      <c r="G40" s="4">
        <f t="shared" si="4"/>
        <v>1922</v>
      </c>
      <c r="H40" s="4">
        <f t="shared" si="3"/>
        <v>2883</v>
      </c>
    </row>
    <row r="41" spans="1:9" ht="13.5" customHeight="1" x14ac:dyDescent="0.15">
      <c r="A41" s="8" t="s">
        <v>24</v>
      </c>
      <c r="B41" s="5"/>
      <c r="C41" s="2" t="s">
        <v>19</v>
      </c>
      <c r="D41" s="4">
        <f>D36+$I$39</f>
        <v>1086</v>
      </c>
      <c r="E41" s="4">
        <f t="shared" si="1"/>
        <v>1086</v>
      </c>
      <c r="F41" s="4">
        <f t="shared" si="0"/>
        <v>1086</v>
      </c>
      <c r="G41" s="4">
        <f t="shared" si="4"/>
        <v>2172</v>
      </c>
      <c r="H41" s="4">
        <f t="shared" si="3"/>
        <v>3258</v>
      </c>
    </row>
    <row r="42" spans="1:9" ht="13.5" customHeight="1" x14ac:dyDescent="0.15">
      <c r="A42" s="14" t="s">
        <v>25</v>
      </c>
      <c r="B42" s="6"/>
      <c r="C42" s="2" t="s">
        <v>20</v>
      </c>
      <c r="D42" s="4">
        <f>D37+$I$39</f>
        <v>1212</v>
      </c>
      <c r="E42" s="4">
        <f t="shared" si="1"/>
        <v>1212</v>
      </c>
      <c r="F42" s="4">
        <f t="shared" si="0"/>
        <v>1212</v>
      </c>
      <c r="G42" s="4">
        <f t="shared" si="4"/>
        <v>2424</v>
      </c>
      <c r="H42" s="4">
        <f t="shared" si="3"/>
        <v>3636</v>
      </c>
    </row>
    <row r="43" spans="1:9" ht="13.5" customHeight="1" x14ac:dyDescent="0.15">
      <c r="A43" s="7" t="s">
        <v>21</v>
      </c>
      <c r="B43" s="5"/>
      <c r="C43" s="2" t="s">
        <v>16</v>
      </c>
      <c r="D43" s="4">
        <f>D33+$I$44</f>
        <v>766</v>
      </c>
      <c r="E43" s="4">
        <f t="shared" si="1"/>
        <v>766</v>
      </c>
      <c r="F43" s="4">
        <f t="shared" si="0"/>
        <v>766</v>
      </c>
      <c r="G43" s="4">
        <f t="shared" si="4"/>
        <v>1532</v>
      </c>
      <c r="H43" s="4">
        <f t="shared" si="3"/>
        <v>2298</v>
      </c>
      <c r="I43" s="19" t="s">
        <v>41</v>
      </c>
    </row>
    <row r="44" spans="1:9" ht="13.5" customHeight="1" x14ac:dyDescent="0.15">
      <c r="A44" s="9" t="s">
        <v>22</v>
      </c>
      <c r="B44" s="5"/>
      <c r="C44" s="2" t="s">
        <v>17</v>
      </c>
      <c r="D44" s="4">
        <f>D34+$I$44</f>
        <v>887</v>
      </c>
      <c r="E44" s="4">
        <f t="shared" si="1"/>
        <v>887</v>
      </c>
      <c r="F44" s="4">
        <f t="shared" si="0"/>
        <v>887</v>
      </c>
      <c r="G44" s="4">
        <f t="shared" si="4"/>
        <v>1774</v>
      </c>
      <c r="H44" s="4">
        <f t="shared" si="3"/>
        <v>2661</v>
      </c>
      <c r="I44" s="1">
        <v>100</v>
      </c>
    </row>
    <row r="45" spans="1:9" ht="13.5" customHeight="1" x14ac:dyDescent="0.15">
      <c r="A45" s="9" t="s">
        <v>23</v>
      </c>
      <c r="B45" s="5"/>
      <c r="C45" s="2" t="s">
        <v>18</v>
      </c>
      <c r="D45" s="4">
        <f>D35+$I$44</f>
        <v>1011</v>
      </c>
      <c r="E45" s="4">
        <f t="shared" si="1"/>
        <v>1011</v>
      </c>
      <c r="F45" s="4">
        <f t="shared" si="0"/>
        <v>1011</v>
      </c>
      <c r="G45" s="4">
        <f t="shared" si="4"/>
        <v>2022</v>
      </c>
      <c r="H45" s="4">
        <f t="shared" si="3"/>
        <v>3033</v>
      </c>
    </row>
    <row r="46" spans="1:9" ht="13.5" customHeight="1" x14ac:dyDescent="0.15">
      <c r="A46" s="8" t="s">
        <v>31</v>
      </c>
      <c r="B46" s="5"/>
      <c r="C46" s="2" t="s">
        <v>19</v>
      </c>
      <c r="D46" s="4">
        <f>D36+$I$44</f>
        <v>1136</v>
      </c>
      <c r="E46" s="4">
        <f t="shared" si="1"/>
        <v>1136</v>
      </c>
      <c r="F46" s="4">
        <f t="shared" si="0"/>
        <v>1136</v>
      </c>
      <c r="G46" s="4">
        <f t="shared" si="4"/>
        <v>2272</v>
      </c>
      <c r="H46" s="4">
        <f t="shared" si="3"/>
        <v>3408</v>
      </c>
    </row>
    <row r="47" spans="1:9" ht="13.5" customHeight="1" x14ac:dyDescent="0.15">
      <c r="A47" s="14" t="s">
        <v>32</v>
      </c>
      <c r="B47" s="6"/>
      <c r="C47" s="2" t="s">
        <v>20</v>
      </c>
      <c r="D47" s="4">
        <f>D37+$I$44</f>
        <v>1262</v>
      </c>
      <c r="E47" s="4">
        <f t="shared" si="1"/>
        <v>1262</v>
      </c>
      <c r="F47" s="4">
        <f t="shared" si="0"/>
        <v>1262</v>
      </c>
      <c r="G47" s="4">
        <f t="shared" si="4"/>
        <v>2524</v>
      </c>
      <c r="H47" s="4">
        <f t="shared" si="3"/>
        <v>3786</v>
      </c>
    </row>
    <row r="48" spans="1:9" ht="13.5" customHeight="1" x14ac:dyDescent="0.15">
      <c r="A48" s="7" t="s">
        <v>21</v>
      </c>
      <c r="B48" s="5"/>
      <c r="C48" s="2" t="s">
        <v>16</v>
      </c>
      <c r="D48" s="4">
        <f>D33+$I$49</f>
        <v>816</v>
      </c>
      <c r="E48" s="4">
        <f t="shared" si="1"/>
        <v>816</v>
      </c>
      <c r="F48" s="4">
        <f t="shared" si="0"/>
        <v>816</v>
      </c>
      <c r="G48" s="4">
        <f t="shared" si="4"/>
        <v>1632</v>
      </c>
      <c r="H48" s="4">
        <f t="shared" si="3"/>
        <v>2448</v>
      </c>
      <c r="I48" s="19" t="s">
        <v>41</v>
      </c>
    </row>
    <row r="49" spans="1:10" ht="13.5" customHeight="1" x14ac:dyDescent="0.15">
      <c r="A49" s="9" t="s">
        <v>22</v>
      </c>
      <c r="B49" s="5"/>
      <c r="C49" s="2" t="s">
        <v>17</v>
      </c>
      <c r="D49" s="4">
        <f>D34+$I$49</f>
        <v>937</v>
      </c>
      <c r="E49" s="4">
        <f t="shared" si="1"/>
        <v>937</v>
      </c>
      <c r="F49" s="4">
        <f t="shared" si="0"/>
        <v>937</v>
      </c>
      <c r="G49" s="4">
        <f t="shared" si="4"/>
        <v>1874</v>
      </c>
      <c r="H49" s="4">
        <f t="shared" si="3"/>
        <v>2811</v>
      </c>
      <c r="I49" s="1">
        <v>150</v>
      </c>
    </row>
    <row r="50" spans="1:10" ht="13.5" customHeight="1" x14ac:dyDescent="0.15">
      <c r="A50" s="9" t="s">
        <v>23</v>
      </c>
      <c r="B50" s="5"/>
      <c r="C50" s="2" t="s">
        <v>18</v>
      </c>
      <c r="D50" s="4">
        <f>D35+$I$49</f>
        <v>1061</v>
      </c>
      <c r="E50" s="4">
        <f t="shared" si="1"/>
        <v>1061</v>
      </c>
      <c r="F50" s="4">
        <f t="shared" si="0"/>
        <v>1061</v>
      </c>
      <c r="G50" s="4">
        <f t="shared" si="4"/>
        <v>2122</v>
      </c>
      <c r="H50" s="4">
        <f t="shared" si="3"/>
        <v>3183</v>
      </c>
    </row>
    <row r="51" spans="1:10" ht="13.5" customHeight="1" x14ac:dyDescent="0.15">
      <c r="A51" s="8" t="s">
        <v>33</v>
      </c>
      <c r="B51" s="5"/>
      <c r="C51" s="2" t="s">
        <v>19</v>
      </c>
      <c r="D51" s="4">
        <f>D36+$I$49</f>
        <v>1186</v>
      </c>
      <c r="E51" s="4">
        <f t="shared" si="1"/>
        <v>1186</v>
      </c>
      <c r="F51" s="4">
        <f t="shared" si="0"/>
        <v>1186</v>
      </c>
      <c r="G51" s="4">
        <f t="shared" si="4"/>
        <v>2372</v>
      </c>
      <c r="H51" s="4">
        <f t="shared" si="3"/>
        <v>3558</v>
      </c>
    </row>
    <row r="52" spans="1:10" ht="13.5" customHeight="1" x14ac:dyDescent="0.15">
      <c r="A52" s="14" t="s">
        <v>34</v>
      </c>
      <c r="B52" s="6"/>
      <c r="C52" s="2" t="s">
        <v>20</v>
      </c>
      <c r="D52" s="16">
        <f>D37+$I$49</f>
        <v>1312</v>
      </c>
      <c r="E52" s="4">
        <f t="shared" si="1"/>
        <v>1312</v>
      </c>
      <c r="F52" s="4">
        <f t="shared" si="0"/>
        <v>1312</v>
      </c>
      <c r="G52" s="4">
        <f t="shared" si="4"/>
        <v>2624</v>
      </c>
      <c r="H52" s="4">
        <f t="shared" si="3"/>
        <v>3936</v>
      </c>
    </row>
    <row r="53" spans="1:10" ht="13.5" customHeight="1" x14ac:dyDescent="0.15">
      <c r="A53" s="7" t="s">
        <v>21</v>
      </c>
      <c r="B53" s="5"/>
      <c r="C53" s="2" t="s">
        <v>16</v>
      </c>
      <c r="D53" s="16">
        <f>D33+$I$54</f>
        <v>866</v>
      </c>
      <c r="E53" s="4">
        <f t="shared" si="1"/>
        <v>866</v>
      </c>
      <c r="F53" s="4">
        <f t="shared" si="0"/>
        <v>866</v>
      </c>
      <c r="G53" s="4">
        <f t="shared" si="4"/>
        <v>1732</v>
      </c>
      <c r="H53" s="4">
        <f t="shared" si="3"/>
        <v>2598</v>
      </c>
      <c r="I53" s="19" t="s">
        <v>41</v>
      </c>
    </row>
    <row r="54" spans="1:10" ht="13.5" customHeight="1" x14ac:dyDescent="0.15">
      <c r="A54" s="9" t="s">
        <v>22</v>
      </c>
      <c r="B54" s="5"/>
      <c r="C54" s="2" t="s">
        <v>17</v>
      </c>
      <c r="D54" s="16">
        <f>D34+$I$54</f>
        <v>987</v>
      </c>
      <c r="E54" s="4">
        <f t="shared" si="1"/>
        <v>987</v>
      </c>
      <c r="F54" s="4">
        <f t="shared" si="0"/>
        <v>987</v>
      </c>
      <c r="G54" s="4">
        <f t="shared" si="4"/>
        <v>1974</v>
      </c>
      <c r="H54" s="4">
        <f t="shared" si="3"/>
        <v>2961</v>
      </c>
      <c r="I54" s="1">
        <v>200</v>
      </c>
    </row>
    <row r="55" spans="1:10" ht="13.5" customHeight="1" x14ac:dyDescent="0.15">
      <c r="A55" s="9" t="s">
        <v>23</v>
      </c>
      <c r="B55" s="5"/>
      <c r="C55" s="2" t="s">
        <v>18</v>
      </c>
      <c r="D55" s="16">
        <f>D35+$I$54</f>
        <v>1111</v>
      </c>
      <c r="E55" s="4">
        <f t="shared" si="1"/>
        <v>1111</v>
      </c>
      <c r="F55" s="4">
        <f t="shared" si="0"/>
        <v>1111</v>
      </c>
      <c r="G55" s="4">
        <f t="shared" si="4"/>
        <v>2222</v>
      </c>
      <c r="H55" s="4">
        <f t="shared" si="3"/>
        <v>3333</v>
      </c>
    </row>
    <row r="56" spans="1:10" ht="13.5" customHeight="1" x14ac:dyDescent="0.15">
      <c r="A56" s="8" t="s">
        <v>37</v>
      </c>
      <c r="B56" s="5"/>
      <c r="C56" s="2" t="s">
        <v>19</v>
      </c>
      <c r="D56" s="16">
        <f>D36+$I$54</f>
        <v>1236</v>
      </c>
      <c r="E56" s="4">
        <f t="shared" si="1"/>
        <v>1236</v>
      </c>
      <c r="F56" s="4">
        <f t="shared" si="0"/>
        <v>1236</v>
      </c>
      <c r="G56" s="4">
        <f t="shared" si="4"/>
        <v>2472</v>
      </c>
      <c r="H56" s="4">
        <f t="shared" si="3"/>
        <v>3708</v>
      </c>
    </row>
    <row r="57" spans="1:10" ht="13.5" customHeight="1" x14ac:dyDescent="0.15">
      <c r="A57" s="14" t="s">
        <v>38</v>
      </c>
      <c r="B57" s="6"/>
      <c r="C57" s="2" t="s">
        <v>20</v>
      </c>
      <c r="D57" s="16">
        <f>D37+$I$54</f>
        <v>1362</v>
      </c>
      <c r="E57" s="4">
        <f t="shared" si="1"/>
        <v>1362</v>
      </c>
      <c r="F57" s="4">
        <f t="shared" si="0"/>
        <v>1362</v>
      </c>
      <c r="G57" s="4">
        <f t="shared" si="4"/>
        <v>2724</v>
      </c>
      <c r="H57" s="4">
        <f t="shared" si="3"/>
        <v>4086</v>
      </c>
    </row>
    <row r="58" spans="1:10" ht="13.5" customHeight="1" x14ac:dyDescent="0.15">
      <c r="A58" s="7" t="s">
        <v>21</v>
      </c>
      <c r="B58" s="5"/>
      <c r="C58" s="2" t="s">
        <v>16</v>
      </c>
      <c r="D58" s="16">
        <f>D33+$I$59</f>
        <v>916</v>
      </c>
      <c r="E58" s="4">
        <f t="shared" si="1"/>
        <v>916</v>
      </c>
      <c r="F58" s="4">
        <f t="shared" si="0"/>
        <v>916</v>
      </c>
      <c r="G58" s="4">
        <f t="shared" si="4"/>
        <v>1832</v>
      </c>
      <c r="H58" s="4">
        <f t="shared" si="3"/>
        <v>2748</v>
      </c>
      <c r="I58" s="19" t="s">
        <v>41</v>
      </c>
    </row>
    <row r="59" spans="1:10" ht="13.5" customHeight="1" x14ac:dyDescent="0.15">
      <c r="A59" s="9" t="s">
        <v>22</v>
      </c>
      <c r="B59" s="5"/>
      <c r="C59" s="2" t="s">
        <v>17</v>
      </c>
      <c r="D59" s="16">
        <f>D34+$I$59</f>
        <v>1037</v>
      </c>
      <c r="E59" s="4">
        <f t="shared" si="1"/>
        <v>1037</v>
      </c>
      <c r="F59" s="4">
        <f t="shared" si="0"/>
        <v>1037</v>
      </c>
      <c r="G59" s="4">
        <f t="shared" si="4"/>
        <v>2074</v>
      </c>
      <c r="H59" s="4">
        <f t="shared" si="3"/>
        <v>3111</v>
      </c>
      <c r="I59" s="1">
        <v>250</v>
      </c>
    </row>
    <row r="60" spans="1:10" ht="13.5" customHeight="1" x14ac:dyDescent="0.15">
      <c r="A60" s="9" t="s">
        <v>23</v>
      </c>
      <c r="B60" s="5"/>
      <c r="C60" s="2" t="s">
        <v>18</v>
      </c>
      <c r="D60" s="16">
        <f>D35+$I$59</f>
        <v>1161</v>
      </c>
      <c r="E60" s="4">
        <f t="shared" si="1"/>
        <v>1161</v>
      </c>
      <c r="F60" s="4">
        <f t="shared" si="0"/>
        <v>1161</v>
      </c>
      <c r="G60" s="4">
        <f t="shared" si="4"/>
        <v>2322</v>
      </c>
      <c r="H60" s="4">
        <f t="shared" si="3"/>
        <v>3483</v>
      </c>
    </row>
    <row r="61" spans="1:10" ht="13.5" customHeight="1" x14ac:dyDescent="0.15">
      <c r="A61" s="8" t="s">
        <v>39</v>
      </c>
      <c r="B61" s="5"/>
      <c r="C61" s="2" t="s">
        <v>19</v>
      </c>
      <c r="D61" s="16">
        <f>D36+$I$59</f>
        <v>1286</v>
      </c>
      <c r="E61" s="4">
        <f t="shared" si="1"/>
        <v>1286</v>
      </c>
      <c r="F61" s="4">
        <f t="shared" si="0"/>
        <v>1286</v>
      </c>
      <c r="G61" s="4">
        <f t="shared" si="4"/>
        <v>2572</v>
      </c>
      <c r="H61" s="4">
        <f t="shared" si="3"/>
        <v>3858</v>
      </c>
    </row>
    <row r="62" spans="1:10" ht="13.5" customHeight="1" x14ac:dyDescent="0.15">
      <c r="A62" s="14" t="s">
        <v>40</v>
      </c>
      <c r="B62" s="6"/>
      <c r="C62" s="2" t="s">
        <v>20</v>
      </c>
      <c r="D62" s="16">
        <f>D37+$I$59</f>
        <v>1412</v>
      </c>
      <c r="E62" s="4">
        <f t="shared" si="1"/>
        <v>1412</v>
      </c>
      <c r="F62" s="4">
        <f t="shared" si="0"/>
        <v>1412</v>
      </c>
      <c r="G62" s="4">
        <f t="shared" si="4"/>
        <v>2824</v>
      </c>
      <c r="H62" s="4">
        <f t="shared" si="3"/>
        <v>4236</v>
      </c>
    </row>
    <row r="63" spans="1:10" ht="13.5" customHeight="1" x14ac:dyDescent="0.15">
      <c r="A63" s="20" t="s">
        <v>47</v>
      </c>
      <c r="B63" s="21"/>
      <c r="C63" s="22"/>
      <c r="D63" s="17"/>
      <c r="E63" s="23"/>
      <c r="F63" s="17"/>
      <c r="G63" s="17"/>
    </row>
    <row r="64" spans="1:10" ht="13.5" customHeight="1" x14ac:dyDescent="0.15">
      <c r="A64" s="20" t="s">
        <v>48</v>
      </c>
      <c r="B64" s="21"/>
      <c r="C64" s="22"/>
      <c r="D64" s="17"/>
      <c r="E64" s="23"/>
      <c r="F64" s="17"/>
      <c r="G64" s="17"/>
      <c r="J64" s="1" t="s">
        <v>45</v>
      </c>
    </row>
    <row r="65" spans="1:10" ht="13.5" customHeight="1" x14ac:dyDescent="0.15">
      <c r="A65" s="1" t="s">
        <v>127</v>
      </c>
      <c r="F65" s="1" t="s">
        <v>64</v>
      </c>
    </row>
    <row r="66" spans="1:10" ht="13.5" customHeight="1" x14ac:dyDescent="0.15">
      <c r="A66" s="1" t="s">
        <v>128</v>
      </c>
      <c r="F66" s="1" t="s">
        <v>77</v>
      </c>
    </row>
    <row r="67" spans="1:10" ht="13.5" customHeight="1" x14ac:dyDescent="0.15">
      <c r="A67" s="1" t="s">
        <v>78</v>
      </c>
      <c r="F67" s="1" t="s">
        <v>79</v>
      </c>
    </row>
    <row r="68" spans="1:10" ht="13.5" customHeight="1" x14ac:dyDescent="0.15">
      <c r="A68" s="1" t="s">
        <v>80</v>
      </c>
      <c r="F68" s="1" t="s">
        <v>66</v>
      </c>
    </row>
    <row r="69" spans="1:10" ht="13.5" customHeight="1" x14ac:dyDescent="0.15">
      <c r="A69" s="1" t="s">
        <v>81</v>
      </c>
      <c r="F69" s="1" t="s">
        <v>83</v>
      </c>
      <c r="J69" s="1" t="s">
        <v>84</v>
      </c>
    </row>
    <row r="70" spans="1:10" ht="13.5" customHeight="1" x14ac:dyDescent="0.15">
      <c r="A70" s="1" t="s">
        <v>82</v>
      </c>
      <c r="F70" s="1" t="s">
        <v>86</v>
      </c>
      <c r="J70" s="1" t="s">
        <v>85</v>
      </c>
    </row>
    <row r="71" spans="1:10" ht="13.5" customHeight="1" x14ac:dyDescent="0.15">
      <c r="A71" s="1" t="s">
        <v>87</v>
      </c>
      <c r="F71" s="1" t="s">
        <v>65</v>
      </c>
    </row>
    <row r="72" spans="1:10" ht="13.5" customHeight="1" x14ac:dyDescent="0.15">
      <c r="A72" s="1" t="s">
        <v>88</v>
      </c>
      <c r="F72" s="1" t="s">
        <v>89</v>
      </c>
    </row>
    <row r="73" spans="1:10" ht="13.5" customHeight="1" x14ac:dyDescent="0.15">
      <c r="A73" s="1" t="s">
        <v>91</v>
      </c>
      <c r="F73" s="1" t="s">
        <v>90</v>
      </c>
    </row>
    <row r="74" spans="1:10" ht="13.5" customHeight="1" x14ac:dyDescent="0.15">
      <c r="A74" s="1" t="s">
        <v>92</v>
      </c>
      <c r="F74" s="1" t="s">
        <v>93</v>
      </c>
      <c r="J74" s="1" t="s">
        <v>46</v>
      </c>
    </row>
    <row r="75" spans="1:10" ht="13.5" customHeight="1" x14ac:dyDescent="0.15">
      <c r="A75" s="1" t="s">
        <v>94</v>
      </c>
      <c r="F75" s="1" t="s">
        <v>96</v>
      </c>
    </row>
    <row r="76" spans="1:10" ht="13.5" customHeight="1" x14ac:dyDescent="0.15">
      <c r="A76" s="1" t="s">
        <v>95</v>
      </c>
      <c r="F76" s="1" t="s">
        <v>97</v>
      </c>
    </row>
    <row r="77" spans="1:10" ht="13.5" customHeight="1" x14ac:dyDescent="0.15">
      <c r="A77" s="1" t="s">
        <v>98</v>
      </c>
      <c r="F77" s="1" t="s">
        <v>67</v>
      </c>
    </row>
    <row r="78" spans="1:10" ht="13.5" customHeight="1" x14ac:dyDescent="0.15">
      <c r="A78" s="1" t="s">
        <v>99</v>
      </c>
      <c r="F78" s="1" t="s">
        <v>67</v>
      </c>
      <c r="J78" s="1" t="s">
        <v>42</v>
      </c>
    </row>
    <row r="79" spans="1:10" ht="13.5" customHeight="1" x14ac:dyDescent="0.15">
      <c r="A79" s="1" t="s">
        <v>100</v>
      </c>
      <c r="F79" s="1" t="s">
        <v>101</v>
      </c>
    </row>
    <row r="80" spans="1:10" ht="13.5" customHeight="1" x14ac:dyDescent="0.15">
      <c r="A80" s="1" t="s">
        <v>102</v>
      </c>
      <c r="F80" s="1" t="s">
        <v>129</v>
      </c>
      <c r="J80" s="1" t="s">
        <v>103</v>
      </c>
    </row>
    <row r="81" spans="1:10" ht="13.5" customHeight="1" x14ac:dyDescent="0.15">
      <c r="A81" s="1" t="s">
        <v>104</v>
      </c>
      <c r="F81" s="1" t="s">
        <v>105</v>
      </c>
      <c r="J81" s="1" t="s">
        <v>106</v>
      </c>
    </row>
    <row r="82" spans="1:10" ht="13.5" customHeight="1" x14ac:dyDescent="0.15">
      <c r="A82" s="1" t="s">
        <v>107</v>
      </c>
      <c r="F82" s="1" t="s">
        <v>108</v>
      </c>
      <c r="J82" s="1" t="s">
        <v>106</v>
      </c>
    </row>
    <row r="83" spans="1:10" ht="13.5" customHeight="1" x14ac:dyDescent="0.15">
      <c r="A83" s="1" t="s">
        <v>109</v>
      </c>
      <c r="F83" s="1" t="s">
        <v>68</v>
      </c>
      <c r="J83" s="1" t="s">
        <v>103</v>
      </c>
    </row>
    <row r="84" spans="1:10" ht="13.5" customHeight="1" x14ac:dyDescent="0.15">
      <c r="A84" s="1" t="s">
        <v>113</v>
      </c>
      <c r="F84" s="1" t="s">
        <v>110</v>
      </c>
      <c r="J84" s="1" t="s">
        <v>103</v>
      </c>
    </row>
    <row r="85" spans="1:10" ht="13.5" customHeight="1" x14ac:dyDescent="0.15">
      <c r="A85" s="1" t="s">
        <v>114</v>
      </c>
      <c r="F85" s="1" t="s">
        <v>111</v>
      </c>
    </row>
    <row r="86" spans="1:10" ht="13.5" customHeight="1" x14ac:dyDescent="0.15">
      <c r="A86" s="1" t="s">
        <v>115</v>
      </c>
      <c r="F86" s="1" t="s">
        <v>35</v>
      </c>
    </row>
    <row r="87" spans="1:10" ht="13.5" customHeight="1" x14ac:dyDescent="0.15">
      <c r="A87" s="1" t="s">
        <v>116</v>
      </c>
      <c r="F87" s="1" t="s">
        <v>43</v>
      </c>
      <c r="J87" s="1" t="s">
        <v>44</v>
      </c>
    </row>
    <row r="88" spans="1:10" ht="13.5" customHeight="1" x14ac:dyDescent="0.15">
      <c r="A88" s="1" t="s">
        <v>117</v>
      </c>
      <c r="F88" s="1" t="s">
        <v>119</v>
      </c>
      <c r="J88" s="1" t="s">
        <v>46</v>
      </c>
    </row>
    <row r="89" spans="1:10" ht="13.5" customHeight="1" x14ac:dyDescent="0.15">
      <c r="A89" s="1" t="s">
        <v>118</v>
      </c>
      <c r="F89" s="1" t="s">
        <v>112</v>
      </c>
    </row>
    <row r="90" spans="1:10" ht="13.5" customHeight="1" x14ac:dyDescent="0.15">
      <c r="A90" s="1" t="s">
        <v>120</v>
      </c>
      <c r="F90" s="1" t="s">
        <v>121</v>
      </c>
    </row>
    <row r="91" spans="1:10" ht="13.5" customHeight="1" x14ac:dyDescent="0.15">
      <c r="A91" s="1" t="s">
        <v>122</v>
      </c>
      <c r="F91" s="1" t="s">
        <v>56</v>
      </c>
      <c r="J91" s="1" t="s">
        <v>46</v>
      </c>
    </row>
    <row r="92" spans="1:10" ht="13.5" customHeight="1" x14ac:dyDescent="0.15">
      <c r="F92" s="1" t="s">
        <v>55</v>
      </c>
    </row>
    <row r="93" spans="1:10" ht="13.5" customHeight="1" x14ac:dyDescent="0.15">
      <c r="F93" s="1" t="s">
        <v>54</v>
      </c>
    </row>
    <row r="94" spans="1:10" ht="13.5" customHeight="1" x14ac:dyDescent="0.15">
      <c r="F94" s="1" t="s">
        <v>53</v>
      </c>
    </row>
    <row r="95" spans="1:10" ht="13.5" customHeight="1" x14ac:dyDescent="0.15">
      <c r="F95" s="1" t="s">
        <v>52</v>
      </c>
    </row>
    <row r="96" spans="1:10" ht="13.5" customHeight="1" x14ac:dyDescent="0.15">
      <c r="A96" s="1" t="s">
        <v>123</v>
      </c>
      <c r="F96" s="1" t="s">
        <v>124</v>
      </c>
      <c r="J96" s="1" t="s">
        <v>46</v>
      </c>
    </row>
    <row r="97" spans="1:8" ht="13.5" customHeight="1" x14ac:dyDescent="0.15">
      <c r="F97" s="1" t="s">
        <v>125</v>
      </c>
    </row>
    <row r="98" spans="1:8" ht="13.5" customHeight="1" x14ac:dyDescent="0.15">
      <c r="A98" s="1" t="s">
        <v>126</v>
      </c>
      <c r="F98" s="1" t="s">
        <v>69</v>
      </c>
    </row>
    <row r="99" spans="1:8" ht="13.5" customHeight="1" x14ac:dyDescent="0.15"/>
    <row r="100" spans="1:8" ht="13.5" customHeight="1" x14ac:dyDescent="0.15">
      <c r="A100" s="1" t="s">
        <v>72</v>
      </c>
    </row>
    <row r="101" spans="1:8" ht="13.5" customHeight="1" x14ac:dyDescent="0.15">
      <c r="A101" s="1" t="s">
        <v>75</v>
      </c>
    </row>
    <row r="102" spans="1:8" ht="13.5" customHeight="1" x14ac:dyDescent="0.15"/>
    <row r="103" spans="1:8" ht="13.5" customHeight="1" x14ac:dyDescent="0.15"/>
    <row r="104" spans="1:8" ht="13.5" customHeight="1" x14ac:dyDescent="0.15">
      <c r="A104" s="1" t="s">
        <v>5</v>
      </c>
    </row>
    <row r="105" spans="1:8" ht="13.5" customHeight="1" x14ac:dyDescent="0.15">
      <c r="B105" s="1" t="s">
        <v>6</v>
      </c>
    </row>
    <row r="106" spans="1:8" ht="13.5" customHeight="1" x14ac:dyDescent="0.15">
      <c r="B106" s="10" t="s">
        <v>14</v>
      </c>
      <c r="C106" s="11"/>
      <c r="D106" s="11"/>
      <c r="E106" s="11"/>
      <c r="F106" s="24"/>
      <c r="G106" s="12" t="s">
        <v>15</v>
      </c>
      <c r="H106" s="13"/>
    </row>
    <row r="107" spans="1:8" ht="13.5" customHeight="1" x14ac:dyDescent="0.15">
      <c r="B107" s="43" t="s">
        <v>9</v>
      </c>
      <c r="C107" s="44"/>
      <c r="D107" s="15" t="s">
        <v>29</v>
      </c>
      <c r="E107" s="11"/>
      <c r="F107" s="24"/>
      <c r="G107" s="12" t="s">
        <v>11</v>
      </c>
      <c r="H107" s="13"/>
    </row>
    <row r="108" spans="1:8" ht="13.5" customHeight="1" x14ac:dyDescent="0.15">
      <c r="B108" s="45"/>
      <c r="C108" s="44"/>
      <c r="D108" s="15" t="s">
        <v>30</v>
      </c>
      <c r="E108" s="11"/>
      <c r="F108" s="24"/>
      <c r="G108" s="12" t="s">
        <v>12</v>
      </c>
      <c r="H108" s="13"/>
    </row>
    <row r="109" spans="1:8" ht="13.5" customHeight="1" x14ac:dyDescent="0.15">
      <c r="B109" s="10" t="s">
        <v>7</v>
      </c>
      <c r="C109" s="11"/>
      <c r="D109" s="11"/>
      <c r="E109" s="11"/>
      <c r="F109" s="24"/>
      <c r="G109" s="12" t="s">
        <v>27</v>
      </c>
      <c r="H109" s="13"/>
    </row>
    <row r="110" spans="1:8" ht="13.5" customHeight="1" x14ac:dyDescent="0.15"/>
    <row r="111" spans="1:8" ht="13.5" customHeight="1" x14ac:dyDescent="0.15">
      <c r="B111" s="1" t="s">
        <v>8</v>
      </c>
    </row>
    <row r="112" spans="1:8" ht="13.5" customHeight="1" x14ac:dyDescent="0.15">
      <c r="B112" s="1" t="s">
        <v>13</v>
      </c>
    </row>
    <row r="113" spans="1:10" ht="13.5" customHeight="1" x14ac:dyDescent="0.15"/>
    <row r="114" spans="1:10" ht="13.5" customHeight="1" x14ac:dyDescent="0.15">
      <c r="A114" s="3" t="s">
        <v>0</v>
      </c>
      <c r="B114" s="3"/>
      <c r="H114" s="1" t="s">
        <v>71</v>
      </c>
      <c r="J114" s="19" t="s">
        <v>36</v>
      </c>
    </row>
    <row r="115" spans="1:10" ht="13.5" customHeight="1" x14ac:dyDescent="0.15">
      <c r="A115" s="3"/>
      <c r="B115" s="3"/>
      <c r="J115" s="18">
        <v>10</v>
      </c>
    </row>
    <row r="116" spans="1:10" ht="13.5" customHeight="1" x14ac:dyDescent="0.15">
      <c r="A116" s="1" t="s">
        <v>4</v>
      </c>
    </row>
    <row r="117" spans="1:10" ht="13.5" customHeight="1" x14ac:dyDescent="0.15">
      <c r="A117" s="1" t="s">
        <v>28</v>
      </c>
    </row>
    <row r="118" spans="1:10" ht="17.25" customHeight="1" x14ac:dyDescent="0.15">
      <c r="A118" s="34" t="s">
        <v>1</v>
      </c>
      <c r="B118" s="35"/>
      <c r="C118" s="40" t="s">
        <v>2</v>
      </c>
      <c r="D118" s="40" t="s">
        <v>3</v>
      </c>
      <c r="E118" s="25" t="s">
        <v>10</v>
      </c>
      <c r="F118" s="25" t="s">
        <v>50</v>
      </c>
      <c r="G118" s="25" t="s">
        <v>51</v>
      </c>
      <c r="H118" s="25" t="s">
        <v>73</v>
      </c>
    </row>
    <row r="119" spans="1:10" ht="16.5" customHeight="1" x14ac:dyDescent="0.15">
      <c r="A119" s="36"/>
      <c r="B119" s="37"/>
      <c r="C119" s="41"/>
      <c r="D119" s="41"/>
      <c r="E119" s="41"/>
      <c r="F119" s="26"/>
      <c r="G119" s="26"/>
      <c r="H119" s="26"/>
    </row>
    <row r="120" spans="1:10" ht="15.75" customHeight="1" x14ac:dyDescent="0.15">
      <c r="A120" s="38"/>
      <c r="B120" s="39"/>
      <c r="C120" s="42"/>
      <c r="D120" s="42"/>
      <c r="E120" s="42"/>
      <c r="F120" s="27"/>
      <c r="G120" s="27"/>
      <c r="H120" s="27"/>
    </row>
    <row r="121" spans="1:10" ht="13.5" customHeight="1" x14ac:dyDescent="0.15">
      <c r="A121" s="28" t="s">
        <v>57</v>
      </c>
      <c r="B121" s="29"/>
      <c r="C121" s="2" t="s">
        <v>16</v>
      </c>
      <c r="D121" s="4">
        <v>356</v>
      </c>
      <c r="E121" s="4">
        <f>D121</f>
        <v>356</v>
      </c>
      <c r="F121" s="4">
        <f>INT(E121*$J$115)-INT(0.9*INT(E121*$J$115))</f>
        <v>356</v>
      </c>
      <c r="G121" s="4">
        <f>INT(E121*$J$115)-INT(0.8*INT(E121*$J$115))</f>
        <v>712</v>
      </c>
      <c r="H121" s="4">
        <f>INT(F121*$J$115)-INT(0.7*INT(F121*$J$115))</f>
        <v>1068</v>
      </c>
    </row>
    <row r="122" spans="1:10" ht="13.5" customHeight="1" x14ac:dyDescent="0.15">
      <c r="A122" s="30"/>
      <c r="B122" s="31"/>
      <c r="C122" s="2" t="s">
        <v>17</v>
      </c>
      <c r="D122" s="4">
        <v>407</v>
      </c>
      <c r="E122" s="4">
        <f t="shared" ref="E122:E175" si="5">D122</f>
        <v>407</v>
      </c>
      <c r="F122" s="4">
        <f t="shared" ref="F122:F135" si="6">INT(E122*$J$115)-INT(0.9*INT(E122*$J$115))</f>
        <v>407</v>
      </c>
      <c r="G122" s="4">
        <f t="shared" ref="G122:G135" si="7">INT(E122*$J$115)-INT(0.8*INT(E122*$J$115))</f>
        <v>814</v>
      </c>
      <c r="H122" s="4">
        <f t="shared" ref="H122:H175" si="8">INT(F122*$J$115)-INT(0.7*INT(F122*$J$115))</f>
        <v>1221</v>
      </c>
    </row>
    <row r="123" spans="1:10" ht="13.5" customHeight="1" x14ac:dyDescent="0.15">
      <c r="A123" s="30"/>
      <c r="B123" s="31"/>
      <c r="C123" s="2" t="s">
        <v>18</v>
      </c>
      <c r="D123" s="4">
        <v>460</v>
      </c>
      <c r="E123" s="4">
        <f t="shared" si="5"/>
        <v>460</v>
      </c>
      <c r="F123" s="4">
        <f t="shared" si="6"/>
        <v>460</v>
      </c>
      <c r="G123" s="4">
        <f t="shared" si="7"/>
        <v>920</v>
      </c>
      <c r="H123" s="4">
        <f t="shared" si="8"/>
        <v>1380</v>
      </c>
    </row>
    <row r="124" spans="1:10" ht="13.5" customHeight="1" x14ac:dyDescent="0.15">
      <c r="A124" s="30"/>
      <c r="B124" s="31"/>
      <c r="C124" s="2" t="s">
        <v>19</v>
      </c>
      <c r="D124" s="4">
        <v>511</v>
      </c>
      <c r="E124" s="4">
        <f t="shared" si="5"/>
        <v>511</v>
      </c>
      <c r="F124" s="4">
        <f t="shared" si="6"/>
        <v>511</v>
      </c>
      <c r="G124" s="4">
        <f t="shared" si="7"/>
        <v>1022</v>
      </c>
      <c r="H124" s="4">
        <f t="shared" si="8"/>
        <v>1533</v>
      </c>
    </row>
    <row r="125" spans="1:10" ht="13.5" customHeight="1" x14ac:dyDescent="0.15">
      <c r="A125" s="32"/>
      <c r="B125" s="33"/>
      <c r="C125" s="2" t="s">
        <v>20</v>
      </c>
      <c r="D125" s="4">
        <v>565</v>
      </c>
      <c r="E125" s="4">
        <f t="shared" si="5"/>
        <v>565</v>
      </c>
      <c r="F125" s="4">
        <f t="shared" si="6"/>
        <v>565</v>
      </c>
      <c r="G125" s="4">
        <f t="shared" si="7"/>
        <v>1130</v>
      </c>
      <c r="H125" s="4">
        <f t="shared" si="8"/>
        <v>1695</v>
      </c>
    </row>
    <row r="126" spans="1:10" ht="13.5" customHeight="1" x14ac:dyDescent="0.15">
      <c r="A126" s="28" t="s">
        <v>58</v>
      </c>
      <c r="B126" s="29"/>
      <c r="C126" s="2" t="s">
        <v>16</v>
      </c>
      <c r="D126" s="4">
        <v>374</v>
      </c>
      <c r="E126" s="4">
        <f t="shared" si="5"/>
        <v>374</v>
      </c>
      <c r="F126" s="4">
        <f t="shared" si="6"/>
        <v>374</v>
      </c>
      <c r="G126" s="4">
        <f t="shared" si="7"/>
        <v>748</v>
      </c>
      <c r="H126" s="4">
        <f t="shared" si="8"/>
        <v>1122</v>
      </c>
    </row>
    <row r="127" spans="1:10" ht="13.5" customHeight="1" x14ac:dyDescent="0.15">
      <c r="A127" s="30"/>
      <c r="B127" s="31"/>
      <c r="C127" s="2" t="s">
        <v>17</v>
      </c>
      <c r="D127" s="4">
        <v>428</v>
      </c>
      <c r="E127" s="4">
        <f t="shared" si="5"/>
        <v>428</v>
      </c>
      <c r="F127" s="4">
        <f t="shared" si="6"/>
        <v>428</v>
      </c>
      <c r="G127" s="4">
        <f t="shared" si="7"/>
        <v>856</v>
      </c>
      <c r="H127" s="4">
        <f t="shared" si="8"/>
        <v>1284</v>
      </c>
    </row>
    <row r="128" spans="1:10" ht="13.5" customHeight="1" x14ac:dyDescent="0.15">
      <c r="A128" s="30"/>
      <c r="B128" s="31"/>
      <c r="C128" s="2" t="s">
        <v>18</v>
      </c>
      <c r="D128" s="4">
        <v>484</v>
      </c>
      <c r="E128" s="4">
        <f t="shared" si="5"/>
        <v>484</v>
      </c>
      <c r="F128" s="4">
        <f t="shared" si="6"/>
        <v>484</v>
      </c>
      <c r="G128" s="4">
        <f t="shared" si="7"/>
        <v>968</v>
      </c>
      <c r="H128" s="4">
        <f t="shared" si="8"/>
        <v>1452</v>
      </c>
    </row>
    <row r="129" spans="1:8" ht="13.5" customHeight="1" x14ac:dyDescent="0.15">
      <c r="A129" s="30"/>
      <c r="B129" s="31"/>
      <c r="C129" s="2" t="s">
        <v>19</v>
      </c>
      <c r="D129" s="4">
        <v>538</v>
      </c>
      <c r="E129" s="4">
        <f t="shared" si="5"/>
        <v>538</v>
      </c>
      <c r="F129" s="4">
        <f t="shared" si="6"/>
        <v>538</v>
      </c>
      <c r="G129" s="4">
        <f t="shared" si="7"/>
        <v>1076</v>
      </c>
      <c r="H129" s="4">
        <f t="shared" si="8"/>
        <v>1614</v>
      </c>
    </row>
    <row r="130" spans="1:8" ht="13.5" customHeight="1" x14ac:dyDescent="0.15">
      <c r="A130" s="32"/>
      <c r="B130" s="33"/>
      <c r="C130" s="2" t="s">
        <v>20</v>
      </c>
      <c r="D130" s="4">
        <v>594</v>
      </c>
      <c r="E130" s="4">
        <f t="shared" si="5"/>
        <v>594</v>
      </c>
      <c r="F130" s="4">
        <f t="shared" si="6"/>
        <v>594</v>
      </c>
      <c r="G130" s="4">
        <f t="shared" si="7"/>
        <v>1188</v>
      </c>
      <c r="H130" s="4">
        <f t="shared" si="8"/>
        <v>1782</v>
      </c>
    </row>
    <row r="131" spans="1:8" ht="13.5" customHeight="1" x14ac:dyDescent="0.15">
      <c r="A131" s="28" t="s">
        <v>59</v>
      </c>
      <c r="B131" s="29"/>
      <c r="C131" s="2" t="s">
        <v>16</v>
      </c>
      <c r="D131" s="4">
        <v>541</v>
      </c>
      <c r="E131" s="4">
        <f t="shared" si="5"/>
        <v>541</v>
      </c>
      <c r="F131" s="4">
        <f t="shared" si="6"/>
        <v>541</v>
      </c>
      <c r="G131" s="4">
        <f t="shared" si="7"/>
        <v>1082</v>
      </c>
      <c r="H131" s="4">
        <f t="shared" si="8"/>
        <v>1623</v>
      </c>
    </row>
    <row r="132" spans="1:8" ht="13.5" customHeight="1" x14ac:dyDescent="0.15">
      <c r="A132" s="30"/>
      <c r="B132" s="31"/>
      <c r="C132" s="2" t="s">
        <v>17</v>
      </c>
      <c r="D132" s="4">
        <v>640</v>
      </c>
      <c r="E132" s="4">
        <f t="shared" si="5"/>
        <v>640</v>
      </c>
      <c r="F132" s="4">
        <f t="shared" si="6"/>
        <v>640</v>
      </c>
      <c r="G132" s="4">
        <f t="shared" si="7"/>
        <v>1280</v>
      </c>
      <c r="H132" s="4">
        <f t="shared" si="8"/>
        <v>1920</v>
      </c>
    </row>
    <row r="133" spans="1:8" ht="13.5" customHeight="1" x14ac:dyDescent="0.15">
      <c r="A133" s="30"/>
      <c r="B133" s="31"/>
      <c r="C133" s="2" t="s">
        <v>18</v>
      </c>
      <c r="D133" s="4">
        <v>739</v>
      </c>
      <c r="E133" s="4">
        <f t="shared" si="5"/>
        <v>739</v>
      </c>
      <c r="F133" s="4">
        <f t="shared" si="6"/>
        <v>739</v>
      </c>
      <c r="G133" s="4">
        <f t="shared" si="7"/>
        <v>1478</v>
      </c>
      <c r="H133" s="4">
        <f t="shared" si="8"/>
        <v>2217</v>
      </c>
    </row>
    <row r="134" spans="1:8" ht="13.5" customHeight="1" x14ac:dyDescent="0.15">
      <c r="A134" s="30"/>
      <c r="B134" s="31"/>
      <c r="C134" s="2" t="s">
        <v>19</v>
      </c>
      <c r="D134" s="4">
        <v>836</v>
      </c>
      <c r="E134" s="4">
        <f t="shared" si="5"/>
        <v>836</v>
      </c>
      <c r="F134" s="4">
        <f t="shared" si="6"/>
        <v>836</v>
      </c>
      <c r="G134" s="4">
        <f t="shared" si="7"/>
        <v>1672</v>
      </c>
      <c r="H134" s="4">
        <f t="shared" si="8"/>
        <v>2508</v>
      </c>
    </row>
    <row r="135" spans="1:8" ht="13.5" customHeight="1" x14ac:dyDescent="0.15">
      <c r="A135" s="32"/>
      <c r="B135" s="33"/>
      <c r="C135" s="2" t="s">
        <v>20</v>
      </c>
      <c r="D135" s="4">
        <v>935</v>
      </c>
      <c r="E135" s="4">
        <f t="shared" si="5"/>
        <v>935</v>
      </c>
      <c r="F135" s="4">
        <f t="shared" si="6"/>
        <v>935</v>
      </c>
      <c r="G135" s="4">
        <f t="shared" si="7"/>
        <v>1870</v>
      </c>
      <c r="H135" s="4">
        <f t="shared" si="8"/>
        <v>2805</v>
      </c>
    </row>
    <row r="136" spans="1:8" ht="13.5" customHeight="1" x14ac:dyDescent="0.15">
      <c r="A136" s="28" t="s">
        <v>60</v>
      </c>
      <c r="B136" s="29"/>
      <c r="C136" s="2" t="s">
        <v>16</v>
      </c>
      <c r="D136" s="4">
        <v>561</v>
      </c>
      <c r="E136" s="4">
        <f t="shared" si="5"/>
        <v>561</v>
      </c>
      <c r="F136" s="4">
        <f>INT(E136*$J$115)-INT(0.9*INT(E136*$J$115))</f>
        <v>561</v>
      </c>
      <c r="G136" s="4">
        <f>INT(E136*$J$115)-INT(0.8*INT(E136*$J$115))</f>
        <v>1122</v>
      </c>
      <c r="H136" s="4">
        <f t="shared" si="8"/>
        <v>1683</v>
      </c>
    </row>
    <row r="137" spans="1:8" ht="13.5" customHeight="1" x14ac:dyDescent="0.15">
      <c r="A137" s="30"/>
      <c r="B137" s="31"/>
      <c r="C137" s="2" t="s">
        <v>17</v>
      </c>
      <c r="D137" s="4">
        <v>664</v>
      </c>
      <c r="E137" s="4">
        <f t="shared" si="5"/>
        <v>664</v>
      </c>
      <c r="F137" s="4">
        <f t="shared" ref="F137:F175" si="9">INT(E137*$J$115)-INT(0.9*INT(E137*$J$115))</f>
        <v>664</v>
      </c>
      <c r="G137" s="4">
        <f t="shared" ref="G137:G175" si="10">INT(E137*$J$115)-INT(0.8*INT(E137*$J$115))</f>
        <v>1328</v>
      </c>
      <c r="H137" s="4">
        <f t="shared" si="8"/>
        <v>1992</v>
      </c>
    </row>
    <row r="138" spans="1:8" ht="13.5" customHeight="1" x14ac:dyDescent="0.15">
      <c r="A138" s="30"/>
      <c r="B138" s="31"/>
      <c r="C138" s="2" t="s">
        <v>18</v>
      </c>
      <c r="D138" s="4">
        <v>766</v>
      </c>
      <c r="E138" s="4">
        <f t="shared" si="5"/>
        <v>766</v>
      </c>
      <c r="F138" s="4">
        <f t="shared" si="9"/>
        <v>766</v>
      </c>
      <c r="G138" s="4">
        <f t="shared" si="10"/>
        <v>1532</v>
      </c>
      <c r="H138" s="4">
        <f t="shared" si="8"/>
        <v>2298</v>
      </c>
    </row>
    <row r="139" spans="1:8" ht="13.5" customHeight="1" x14ac:dyDescent="0.15">
      <c r="A139" s="30"/>
      <c r="B139" s="31"/>
      <c r="C139" s="2" t="s">
        <v>19</v>
      </c>
      <c r="D139" s="4">
        <v>867</v>
      </c>
      <c r="E139" s="4">
        <f t="shared" si="5"/>
        <v>867</v>
      </c>
      <c r="F139" s="4">
        <f t="shared" si="9"/>
        <v>867</v>
      </c>
      <c r="G139" s="4">
        <f t="shared" si="10"/>
        <v>1734</v>
      </c>
      <c r="H139" s="4">
        <f t="shared" si="8"/>
        <v>2601</v>
      </c>
    </row>
    <row r="140" spans="1:8" ht="13.5" customHeight="1" x14ac:dyDescent="0.15">
      <c r="A140" s="32"/>
      <c r="B140" s="33"/>
      <c r="C140" s="2" t="s">
        <v>20</v>
      </c>
      <c r="D140" s="4">
        <v>969</v>
      </c>
      <c r="E140" s="4">
        <f t="shared" si="5"/>
        <v>969</v>
      </c>
      <c r="F140" s="4">
        <f t="shared" si="9"/>
        <v>969</v>
      </c>
      <c r="G140" s="4">
        <f t="shared" si="10"/>
        <v>1938</v>
      </c>
      <c r="H140" s="4">
        <f t="shared" si="8"/>
        <v>2907</v>
      </c>
    </row>
    <row r="141" spans="1:8" ht="13.5" customHeight="1" x14ac:dyDescent="0.15">
      <c r="A141" s="28" t="s">
        <v>61</v>
      </c>
      <c r="B141" s="29"/>
      <c r="C141" s="2" t="s">
        <v>16</v>
      </c>
      <c r="D141" s="4">
        <v>626</v>
      </c>
      <c r="E141" s="4">
        <f t="shared" si="5"/>
        <v>626</v>
      </c>
      <c r="F141" s="4">
        <f t="shared" si="9"/>
        <v>626</v>
      </c>
      <c r="G141" s="4">
        <f t="shared" si="10"/>
        <v>1252</v>
      </c>
      <c r="H141" s="4">
        <f t="shared" si="8"/>
        <v>1878</v>
      </c>
    </row>
    <row r="142" spans="1:8" ht="13.5" customHeight="1" x14ac:dyDescent="0.15">
      <c r="A142" s="30"/>
      <c r="B142" s="31"/>
      <c r="C142" s="2" t="s">
        <v>17</v>
      </c>
      <c r="D142" s="4">
        <v>740</v>
      </c>
      <c r="E142" s="4">
        <f t="shared" si="5"/>
        <v>740</v>
      </c>
      <c r="F142" s="4">
        <f t="shared" si="9"/>
        <v>740</v>
      </c>
      <c r="G142" s="4">
        <f t="shared" si="10"/>
        <v>1480</v>
      </c>
      <c r="H142" s="4">
        <f t="shared" si="8"/>
        <v>2220</v>
      </c>
    </row>
    <row r="143" spans="1:8" ht="13.5" customHeight="1" x14ac:dyDescent="0.15">
      <c r="A143" s="30"/>
      <c r="B143" s="31"/>
      <c r="C143" s="2" t="s">
        <v>18</v>
      </c>
      <c r="D143" s="4">
        <v>857</v>
      </c>
      <c r="E143" s="4">
        <f t="shared" si="5"/>
        <v>857</v>
      </c>
      <c r="F143" s="4">
        <f t="shared" si="9"/>
        <v>857</v>
      </c>
      <c r="G143" s="4">
        <f t="shared" si="10"/>
        <v>1714</v>
      </c>
      <c r="H143" s="4">
        <f t="shared" si="8"/>
        <v>2571</v>
      </c>
    </row>
    <row r="144" spans="1:8" ht="13.5" customHeight="1" x14ac:dyDescent="0.15">
      <c r="A144" s="30"/>
      <c r="B144" s="31"/>
      <c r="C144" s="2" t="s">
        <v>19</v>
      </c>
      <c r="D144" s="4">
        <v>975</v>
      </c>
      <c r="E144" s="4">
        <f t="shared" si="5"/>
        <v>975</v>
      </c>
      <c r="F144" s="4">
        <f t="shared" si="9"/>
        <v>975</v>
      </c>
      <c r="G144" s="4">
        <f t="shared" si="10"/>
        <v>1950</v>
      </c>
      <c r="H144" s="4">
        <f t="shared" si="8"/>
        <v>2925</v>
      </c>
    </row>
    <row r="145" spans="1:9" ht="13.5" customHeight="1" x14ac:dyDescent="0.15">
      <c r="A145" s="32"/>
      <c r="B145" s="33"/>
      <c r="C145" s="2" t="s">
        <v>20</v>
      </c>
      <c r="D145" s="4">
        <v>1092</v>
      </c>
      <c r="E145" s="4">
        <f t="shared" si="5"/>
        <v>1092</v>
      </c>
      <c r="F145" s="4">
        <f t="shared" si="9"/>
        <v>1092</v>
      </c>
      <c r="G145" s="4">
        <f t="shared" si="10"/>
        <v>2184</v>
      </c>
      <c r="H145" s="4">
        <f t="shared" si="8"/>
        <v>3276</v>
      </c>
    </row>
    <row r="146" spans="1:9" ht="13.5" customHeight="1" x14ac:dyDescent="0.15">
      <c r="A146" s="28" t="s">
        <v>62</v>
      </c>
      <c r="B146" s="29"/>
      <c r="C146" s="2" t="s">
        <v>16</v>
      </c>
      <c r="D146" s="4">
        <v>644</v>
      </c>
      <c r="E146" s="4">
        <f t="shared" si="5"/>
        <v>644</v>
      </c>
      <c r="F146" s="4">
        <f t="shared" si="9"/>
        <v>644</v>
      </c>
      <c r="G146" s="4">
        <f t="shared" si="10"/>
        <v>1288</v>
      </c>
      <c r="H146" s="4">
        <f t="shared" si="8"/>
        <v>1932</v>
      </c>
    </row>
    <row r="147" spans="1:9" ht="13.5" customHeight="1" x14ac:dyDescent="0.15">
      <c r="A147" s="30"/>
      <c r="B147" s="31"/>
      <c r="C147" s="2" t="s">
        <v>17</v>
      </c>
      <c r="D147" s="4">
        <v>761</v>
      </c>
      <c r="E147" s="4">
        <f t="shared" si="5"/>
        <v>761</v>
      </c>
      <c r="F147" s="4">
        <f t="shared" si="9"/>
        <v>761</v>
      </c>
      <c r="G147" s="4">
        <f t="shared" si="10"/>
        <v>1522</v>
      </c>
      <c r="H147" s="4">
        <f t="shared" si="8"/>
        <v>2283</v>
      </c>
    </row>
    <row r="148" spans="1:9" ht="13.5" customHeight="1" x14ac:dyDescent="0.15">
      <c r="A148" s="30"/>
      <c r="B148" s="31"/>
      <c r="C148" s="2" t="s">
        <v>18</v>
      </c>
      <c r="D148" s="4">
        <v>881</v>
      </c>
      <c r="E148" s="4">
        <f t="shared" si="5"/>
        <v>881</v>
      </c>
      <c r="F148" s="4">
        <f t="shared" si="9"/>
        <v>881</v>
      </c>
      <c r="G148" s="4">
        <f t="shared" si="10"/>
        <v>1762</v>
      </c>
      <c r="H148" s="4">
        <f t="shared" si="8"/>
        <v>2643</v>
      </c>
    </row>
    <row r="149" spans="1:9" ht="13.5" customHeight="1" x14ac:dyDescent="0.15">
      <c r="A149" s="30"/>
      <c r="B149" s="31"/>
      <c r="C149" s="2" t="s">
        <v>19</v>
      </c>
      <c r="D149" s="4">
        <v>1002</v>
      </c>
      <c r="E149" s="4">
        <f t="shared" si="5"/>
        <v>1002</v>
      </c>
      <c r="F149" s="4">
        <f t="shared" si="9"/>
        <v>1002</v>
      </c>
      <c r="G149" s="4">
        <f t="shared" si="10"/>
        <v>2004</v>
      </c>
      <c r="H149" s="4">
        <f t="shared" si="8"/>
        <v>3006</v>
      </c>
    </row>
    <row r="150" spans="1:9" ht="13.5" customHeight="1" x14ac:dyDescent="0.15">
      <c r="A150" s="32"/>
      <c r="B150" s="33"/>
      <c r="C150" s="2" t="s">
        <v>20</v>
      </c>
      <c r="D150" s="4">
        <v>1122</v>
      </c>
      <c r="E150" s="4">
        <f t="shared" si="5"/>
        <v>1122</v>
      </c>
      <c r="F150" s="4">
        <f t="shared" si="9"/>
        <v>1122</v>
      </c>
      <c r="G150" s="4">
        <f t="shared" si="10"/>
        <v>2244</v>
      </c>
      <c r="H150" s="4">
        <f t="shared" si="8"/>
        <v>3366</v>
      </c>
    </row>
    <row r="151" spans="1:9" ht="13.5" customHeight="1" x14ac:dyDescent="0.15">
      <c r="A151" s="7" t="s">
        <v>21</v>
      </c>
      <c r="B151" s="5"/>
      <c r="C151" s="2" t="s">
        <v>16</v>
      </c>
      <c r="D151" s="4">
        <f>D146+$I$39</f>
        <v>694</v>
      </c>
      <c r="E151" s="4">
        <f t="shared" si="5"/>
        <v>694</v>
      </c>
      <c r="F151" s="4">
        <f t="shared" si="9"/>
        <v>694</v>
      </c>
      <c r="G151" s="4">
        <f t="shared" si="10"/>
        <v>1388</v>
      </c>
      <c r="H151" s="4">
        <f t="shared" si="8"/>
        <v>2082</v>
      </c>
      <c r="I151" s="19" t="s">
        <v>41</v>
      </c>
    </row>
    <row r="152" spans="1:9" ht="13.5" customHeight="1" x14ac:dyDescent="0.15">
      <c r="A152" s="9" t="s">
        <v>22</v>
      </c>
      <c r="B152" s="5"/>
      <c r="C152" s="2" t="s">
        <v>17</v>
      </c>
      <c r="D152" s="4">
        <f>D147+$I$39</f>
        <v>811</v>
      </c>
      <c r="E152" s="4">
        <f t="shared" si="5"/>
        <v>811</v>
      </c>
      <c r="F152" s="4">
        <f t="shared" si="9"/>
        <v>811</v>
      </c>
      <c r="G152" s="4">
        <f t="shared" si="10"/>
        <v>1622</v>
      </c>
      <c r="H152" s="4">
        <f t="shared" si="8"/>
        <v>2433</v>
      </c>
      <c r="I152" s="1">
        <v>50</v>
      </c>
    </row>
    <row r="153" spans="1:9" ht="13.5" customHeight="1" x14ac:dyDescent="0.15">
      <c r="A153" s="9" t="s">
        <v>23</v>
      </c>
      <c r="B153" s="5"/>
      <c r="C153" s="2" t="s">
        <v>18</v>
      </c>
      <c r="D153" s="4">
        <f>D148+$I$39</f>
        <v>931</v>
      </c>
      <c r="E153" s="4">
        <f t="shared" si="5"/>
        <v>931</v>
      </c>
      <c r="F153" s="4">
        <f t="shared" si="9"/>
        <v>931</v>
      </c>
      <c r="G153" s="4">
        <f t="shared" si="10"/>
        <v>1862</v>
      </c>
      <c r="H153" s="4">
        <f t="shared" si="8"/>
        <v>2793</v>
      </c>
    </row>
    <row r="154" spans="1:9" ht="13.5" customHeight="1" x14ac:dyDescent="0.15">
      <c r="A154" s="8" t="s">
        <v>24</v>
      </c>
      <c r="B154" s="5"/>
      <c r="C154" s="2" t="s">
        <v>19</v>
      </c>
      <c r="D154" s="4">
        <f>D149+$I$39</f>
        <v>1052</v>
      </c>
      <c r="E154" s="4">
        <f t="shared" si="5"/>
        <v>1052</v>
      </c>
      <c r="F154" s="4">
        <f t="shared" si="9"/>
        <v>1052</v>
      </c>
      <c r="G154" s="4">
        <f t="shared" si="10"/>
        <v>2104</v>
      </c>
      <c r="H154" s="4">
        <f t="shared" si="8"/>
        <v>3156</v>
      </c>
    </row>
    <row r="155" spans="1:9" ht="13.5" customHeight="1" x14ac:dyDescent="0.15">
      <c r="A155" s="14" t="s">
        <v>25</v>
      </c>
      <c r="B155" s="6"/>
      <c r="C155" s="2" t="s">
        <v>20</v>
      </c>
      <c r="D155" s="4">
        <f>D150+$I$39</f>
        <v>1172</v>
      </c>
      <c r="E155" s="4">
        <f t="shared" si="5"/>
        <v>1172</v>
      </c>
      <c r="F155" s="4">
        <f t="shared" si="9"/>
        <v>1172</v>
      </c>
      <c r="G155" s="4">
        <f t="shared" si="10"/>
        <v>2344</v>
      </c>
      <c r="H155" s="4">
        <f t="shared" si="8"/>
        <v>3516</v>
      </c>
    </row>
    <row r="156" spans="1:9" ht="13.5" customHeight="1" x14ac:dyDescent="0.15">
      <c r="A156" s="7" t="s">
        <v>21</v>
      </c>
      <c r="B156" s="5"/>
      <c r="C156" s="2" t="s">
        <v>16</v>
      </c>
      <c r="D156" s="4">
        <f>D146+$I$44</f>
        <v>744</v>
      </c>
      <c r="E156" s="4">
        <f t="shared" si="5"/>
        <v>744</v>
      </c>
      <c r="F156" s="4">
        <f t="shared" si="9"/>
        <v>744</v>
      </c>
      <c r="G156" s="4">
        <f t="shared" si="10"/>
        <v>1488</v>
      </c>
      <c r="H156" s="4">
        <f t="shared" si="8"/>
        <v>2232</v>
      </c>
      <c r="I156" s="19" t="s">
        <v>41</v>
      </c>
    </row>
    <row r="157" spans="1:9" ht="13.5" customHeight="1" x14ac:dyDescent="0.15">
      <c r="A157" s="9" t="s">
        <v>22</v>
      </c>
      <c r="B157" s="5"/>
      <c r="C157" s="2" t="s">
        <v>17</v>
      </c>
      <c r="D157" s="4">
        <f>D147+$I$44</f>
        <v>861</v>
      </c>
      <c r="E157" s="4">
        <f t="shared" si="5"/>
        <v>861</v>
      </c>
      <c r="F157" s="4">
        <f t="shared" si="9"/>
        <v>861</v>
      </c>
      <c r="G157" s="4">
        <f t="shared" si="10"/>
        <v>1722</v>
      </c>
      <c r="H157" s="4">
        <f t="shared" si="8"/>
        <v>2583</v>
      </c>
      <c r="I157" s="1">
        <v>100</v>
      </c>
    </row>
    <row r="158" spans="1:9" ht="13.5" customHeight="1" x14ac:dyDescent="0.15">
      <c r="A158" s="9" t="s">
        <v>23</v>
      </c>
      <c r="B158" s="5"/>
      <c r="C158" s="2" t="s">
        <v>18</v>
      </c>
      <c r="D158" s="4">
        <f>D148+$I$44</f>
        <v>981</v>
      </c>
      <c r="E158" s="4">
        <f t="shared" si="5"/>
        <v>981</v>
      </c>
      <c r="F158" s="4">
        <f t="shared" si="9"/>
        <v>981</v>
      </c>
      <c r="G158" s="4">
        <f t="shared" si="10"/>
        <v>1962</v>
      </c>
      <c r="H158" s="4">
        <f t="shared" si="8"/>
        <v>2943</v>
      </c>
    </row>
    <row r="159" spans="1:9" ht="13.5" customHeight="1" x14ac:dyDescent="0.15">
      <c r="A159" s="8" t="s">
        <v>31</v>
      </c>
      <c r="B159" s="5"/>
      <c r="C159" s="2" t="s">
        <v>19</v>
      </c>
      <c r="D159" s="4">
        <f>D149+$I$44</f>
        <v>1102</v>
      </c>
      <c r="E159" s="4">
        <f t="shared" si="5"/>
        <v>1102</v>
      </c>
      <c r="F159" s="4">
        <f t="shared" si="9"/>
        <v>1102</v>
      </c>
      <c r="G159" s="4">
        <f t="shared" si="10"/>
        <v>2204</v>
      </c>
      <c r="H159" s="4">
        <f t="shared" si="8"/>
        <v>3306</v>
      </c>
    </row>
    <row r="160" spans="1:9" ht="13.5" customHeight="1" x14ac:dyDescent="0.15">
      <c r="A160" s="14" t="s">
        <v>32</v>
      </c>
      <c r="B160" s="6"/>
      <c r="C160" s="2" t="s">
        <v>20</v>
      </c>
      <c r="D160" s="4">
        <f>D150+$I$44</f>
        <v>1222</v>
      </c>
      <c r="E160" s="4">
        <f t="shared" si="5"/>
        <v>1222</v>
      </c>
      <c r="F160" s="4">
        <f t="shared" si="9"/>
        <v>1222</v>
      </c>
      <c r="G160" s="4">
        <f t="shared" si="10"/>
        <v>2444</v>
      </c>
      <c r="H160" s="4">
        <f t="shared" si="8"/>
        <v>3666</v>
      </c>
    </row>
    <row r="161" spans="1:9" ht="13.5" customHeight="1" x14ac:dyDescent="0.15">
      <c r="A161" s="7" t="s">
        <v>21</v>
      </c>
      <c r="B161" s="5"/>
      <c r="C161" s="2" t="s">
        <v>16</v>
      </c>
      <c r="D161" s="4">
        <f>D146+$I$49</f>
        <v>794</v>
      </c>
      <c r="E161" s="4">
        <f t="shared" si="5"/>
        <v>794</v>
      </c>
      <c r="F161" s="4">
        <f t="shared" si="9"/>
        <v>794</v>
      </c>
      <c r="G161" s="4">
        <f t="shared" si="10"/>
        <v>1588</v>
      </c>
      <c r="H161" s="4">
        <f t="shared" si="8"/>
        <v>2382</v>
      </c>
      <c r="I161" s="19" t="s">
        <v>41</v>
      </c>
    </row>
    <row r="162" spans="1:9" ht="13.5" customHeight="1" x14ac:dyDescent="0.15">
      <c r="A162" s="9" t="s">
        <v>22</v>
      </c>
      <c r="B162" s="5"/>
      <c r="C162" s="2" t="s">
        <v>17</v>
      </c>
      <c r="D162" s="4">
        <f>D147+$I$49</f>
        <v>911</v>
      </c>
      <c r="E162" s="4">
        <f t="shared" si="5"/>
        <v>911</v>
      </c>
      <c r="F162" s="4">
        <f t="shared" si="9"/>
        <v>911</v>
      </c>
      <c r="G162" s="4">
        <f t="shared" si="10"/>
        <v>1822</v>
      </c>
      <c r="H162" s="4">
        <f t="shared" si="8"/>
        <v>2733</v>
      </c>
      <c r="I162" s="1">
        <v>150</v>
      </c>
    </row>
    <row r="163" spans="1:9" ht="13.5" customHeight="1" x14ac:dyDescent="0.15">
      <c r="A163" s="9" t="s">
        <v>23</v>
      </c>
      <c r="B163" s="5"/>
      <c r="C163" s="2" t="s">
        <v>18</v>
      </c>
      <c r="D163" s="4">
        <f>D148+$I$49</f>
        <v>1031</v>
      </c>
      <c r="E163" s="4">
        <f t="shared" si="5"/>
        <v>1031</v>
      </c>
      <c r="F163" s="4">
        <f t="shared" si="9"/>
        <v>1031</v>
      </c>
      <c r="G163" s="4">
        <f t="shared" si="10"/>
        <v>2062</v>
      </c>
      <c r="H163" s="4">
        <f t="shared" si="8"/>
        <v>3093</v>
      </c>
    </row>
    <row r="164" spans="1:9" ht="13.5" customHeight="1" x14ac:dyDescent="0.15">
      <c r="A164" s="8" t="s">
        <v>33</v>
      </c>
      <c r="B164" s="5"/>
      <c r="C164" s="2" t="s">
        <v>19</v>
      </c>
      <c r="D164" s="4">
        <f>D149+$I$49</f>
        <v>1152</v>
      </c>
      <c r="E164" s="4">
        <f t="shared" si="5"/>
        <v>1152</v>
      </c>
      <c r="F164" s="4">
        <f t="shared" si="9"/>
        <v>1152</v>
      </c>
      <c r="G164" s="4">
        <f t="shared" si="10"/>
        <v>2304</v>
      </c>
      <c r="H164" s="4">
        <f t="shared" si="8"/>
        <v>3456</v>
      </c>
    </row>
    <row r="165" spans="1:9" ht="13.5" customHeight="1" x14ac:dyDescent="0.15">
      <c r="A165" s="14" t="s">
        <v>34</v>
      </c>
      <c r="B165" s="6"/>
      <c r="C165" s="2" t="s">
        <v>20</v>
      </c>
      <c r="D165" s="16">
        <f>D150+$I$49</f>
        <v>1272</v>
      </c>
      <c r="E165" s="4">
        <f t="shared" si="5"/>
        <v>1272</v>
      </c>
      <c r="F165" s="4">
        <f t="shared" si="9"/>
        <v>1272</v>
      </c>
      <c r="G165" s="4">
        <f t="shared" si="10"/>
        <v>2544</v>
      </c>
      <c r="H165" s="4">
        <f t="shared" si="8"/>
        <v>3816</v>
      </c>
    </row>
    <row r="166" spans="1:9" ht="13.5" customHeight="1" x14ac:dyDescent="0.15">
      <c r="A166" s="7" t="s">
        <v>21</v>
      </c>
      <c r="B166" s="5"/>
      <c r="C166" s="2" t="s">
        <v>16</v>
      </c>
      <c r="D166" s="16">
        <f>D146+$I$54</f>
        <v>844</v>
      </c>
      <c r="E166" s="4">
        <f t="shared" si="5"/>
        <v>844</v>
      </c>
      <c r="F166" s="4">
        <f t="shared" si="9"/>
        <v>844</v>
      </c>
      <c r="G166" s="4">
        <f t="shared" si="10"/>
        <v>1688</v>
      </c>
      <c r="H166" s="4">
        <f t="shared" si="8"/>
        <v>2532</v>
      </c>
      <c r="I166" s="19" t="s">
        <v>41</v>
      </c>
    </row>
    <row r="167" spans="1:9" ht="13.5" customHeight="1" x14ac:dyDescent="0.15">
      <c r="A167" s="9" t="s">
        <v>22</v>
      </c>
      <c r="B167" s="5"/>
      <c r="C167" s="2" t="s">
        <v>17</v>
      </c>
      <c r="D167" s="16">
        <f>D147+$I$54</f>
        <v>961</v>
      </c>
      <c r="E167" s="4">
        <f t="shared" si="5"/>
        <v>961</v>
      </c>
      <c r="F167" s="4">
        <f t="shared" si="9"/>
        <v>961</v>
      </c>
      <c r="G167" s="4">
        <f t="shared" si="10"/>
        <v>1922</v>
      </c>
      <c r="H167" s="4">
        <f t="shared" si="8"/>
        <v>2883</v>
      </c>
      <c r="I167" s="1">
        <v>200</v>
      </c>
    </row>
    <row r="168" spans="1:9" ht="13.5" customHeight="1" x14ac:dyDescent="0.15">
      <c r="A168" s="9" t="s">
        <v>23</v>
      </c>
      <c r="B168" s="5"/>
      <c r="C168" s="2" t="s">
        <v>18</v>
      </c>
      <c r="D168" s="16">
        <f>D148+$I$54</f>
        <v>1081</v>
      </c>
      <c r="E168" s="4">
        <f t="shared" si="5"/>
        <v>1081</v>
      </c>
      <c r="F168" s="4">
        <f t="shared" si="9"/>
        <v>1081</v>
      </c>
      <c r="G168" s="4">
        <f t="shared" si="10"/>
        <v>2162</v>
      </c>
      <c r="H168" s="4">
        <f t="shared" si="8"/>
        <v>3243</v>
      </c>
    </row>
    <row r="169" spans="1:9" ht="13.5" customHeight="1" x14ac:dyDescent="0.15">
      <c r="A169" s="8" t="s">
        <v>37</v>
      </c>
      <c r="B169" s="5"/>
      <c r="C169" s="2" t="s">
        <v>19</v>
      </c>
      <c r="D169" s="16">
        <f>D149+$I$54</f>
        <v>1202</v>
      </c>
      <c r="E169" s="4">
        <f t="shared" si="5"/>
        <v>1202</v>
      </c>
      <c r="F169" s="4">
        <f t="shared" si="9"/>
        <v>1202</v>
      </c>
      <c r="G169" s="4">
        <f t="shared" si="10"/>
        <v>2404</v>
      </c>
      <c r="H169" s="4">
        <f t="shared" si="8"/>
        <v>3606</v>
      </c>
    </row>
    <row r="170" spans="1:9" ht="13.5" customHeight="1" x14ac:dyDescent="0.15">
      <c r="A170" s="14" t="s">
        <v>38</v>
      </c>
      <c r="B170" s="6"/>
      <c r="C170" s="2" t="s">
        <v>20</v>
      </c>
      <c r="D170" s="16">
        <f>D150+$I$54</f>
        <v>1322</v>
      </c>
      <c r="E170" s="4">
        <f t="shared" si="5"/>
        <v>1322</v>
      </c>
      <c r="F170" s="4">
        <f t="shared" si="9"/>
        <v>1322</v>
      </c>
      <c r="G170" s="4">
        <f t="shared" si="10"/>
        <v>2644</v>
      </c>
      <c r="H170" s="4">
        <f t="shared" si="8"/>
        <v>3966</v>
      </c>
    </row>
    <row r="171" spans="1:9" ht="13.5" customHeight="1" x14ac:dyDescent="0.15">
      <c r="A171" s="7" t="s">
        <v>21</v>
      </c>
      <c r="B171" s="5"/>
      <c r="C171" s="2" t="s">
        <v>16</v>
      </c>
      <c r="D171" s="16">
        <f>D146+$I$59</f>
        <v>894</v>
      </c>
      <c r="E171" s="4">
        <f t="shared" si="5"/>
        <v>894</v>
      </c>
      <c r="F171" s="4">
        <f t="shared" si="9"/>
        <v>894</v>
      </c>
      <c r="G171" s="4">
        <f t="shared" si="10"/>
        <v>1788</v>
      </c>
      <c r="H171" s="4">
        <f t="shared" si="8"/>
        <v>2682</v>
      </c>
      <c r="I171" s="19" t="s">
        <v>41</v>
      </c>
    </row>
    <row r="172" spans="1:9" ht="13.5" customHeight="1" x14ac:dyDescent="0.15">
      <c r="A172" s="9" t="s">
        <v>22</v>
      </c>
      <c r="B172" s="5"/>
      <c r="C172" s="2" t="s">
        <v>17</v>
      </c>
      <c r="D172" s="16">
        <f>D147+$I$59</f>
        <v>1011</v>
      </c>
      <c r="E172" s="4">
        <f t="shared" si="5"/>
        <v>1011</v>
      </c>
      <c r="F172" s="4">
        <f t="shared" si="9"/>
        <v>1011</v>
      </c>
      <c r="G172" s="4">
        <f t="shared" si="10"/>
        <v>2022</v>
      </c>
      <c r="H172" s="4">
        <f t="shared" si="8"/>
        <v>3033</v>
      </c>
      <c r="I172" s="1">
        <v>250</v>
      </c>
    </row>
    <row r="173" spans="1:9" ht="13.5" customHeight="1" x14ac:dyDescent="0.15">
      <c r="A173" s="9" t="s">
        <v>23</v>
      </c>
      <c r="B173" s="5"/>
      <c r="C173" s="2" t="s">
        <v>18</v>
      </c>
      <c r="D173" s="16">
        <f>D148+$I$59</f>
        <v>1131</v>
      </c>
      <c r="E173" s="4">
        <f t="shared" si="5"/>
        <v>1131</v>
      </c>
      <c r="F173" s="4">
        <f t="shared" si="9"/>
        <v>1131</v>
      </c>
      <c r="G173" s="4">
        <f t="shared" si="10"/>
        <v>2262</v>
      </c>
      <c r="H173" s="4">
        <f t="shared" si="8"/>
        <v>3393</v>
      </c>
    </row>
    <row r="174" spans="1:9" ht="13.5" customHeight="1" x14ac:dyDescent="0.15">
      <c r="A174" s="8" t="s">
        <v>39</v>
      </c>
      <c r="B174" s="5"/>
      <c r="C174" s="2" t="s">
        <v>19</v>
      </c>
      <c r="D174" s="16">
        <f>D149+$I$59</f>
        <v>1252</v>
      </c>
      <c r="E174" s="4">
        <f t="shared" si="5"/>
        <v>1252</v>
      </c>
      <c r="F174" s="4">
        <f t="shared" si="9"/>
        <v>1252</v>
      </c>
      <c r="G174" s="4">
        <f t="shared" si="10"/>
        <v>2504</v>
      </c>
      <c r="H174" s="4">
        <f t="shared" si="8"/>
        <v>3756</v>
      </c>
    </row>
    <row r="175" spans="1:9" ht="13.5" customHeight="1" x14ac:dyDescent="0.15">
      <c r="A175" s="14" t="s">
        <v>40</v>
      </c>
      <c r="B175" s="6"/>
      <c r="C175" s="2" t="s">
        <v>20</v>
      </c>
      <c r="D175" s="16">
        <f>D150+$I$59</f>
        <v>1372</v>
      </c>
      <c r="E175" s="4">
        <f t="shared" si="5"/>
        <v>1372</v>
      </c>
      <c r="F175" s="4">
        <f t="shared" si="9"/>
        <v>1372</v>
      </c>
      <c r="G175" s="4">
        <f t="shared" si="10"/>
        <v>2744</v>
      </c>
      <c r="H175" s="4">
        <f t="shared" si="8"/>
        <v>4116</v>
      </c>
    </row>
    <row r="176" spans="1:9" ht="13.5" customHeight="1" x14ac:dyDescent="0.15">
      <c r="A176" s="20" t="s">
        <v>47</v>
      </c>
      <c r="B176" s="21"/>
      <c r="C176" s="22"/>
      <c r="D176" s="17"/>
      <c r="E176" s="23"/>
      <c r="F176" s="17"/>
      <c r="G176" s="17"/>
    </row>
    <row r="177" spans="1:10" ht="13.5" customHeight="1" x14ac:dyDescent="0.15">
      <c r="A177" s="20" t="s">
        <v>48</v>
      </c>
      <c r="B177" s="21"/>
      <c r="C177" s="22"/>
      <c r="D177" s="17"/>
      <c r="E177" s="23"/>
      <c r="F177" s="17"/>
      <c r="G177" s="17"/>
    </row>
    <row r="178" spans="1:10" ht="13.5" customHeight="1" x14ac:dyDescent="0.15">
      <c r="A178" s="1" t="s">
        <v>127</v>
      </c>
      <c r="F178" s="1" t="s">
        <v>64</v>
      </c>
    </row>
    <row r="179" spans="1:10" ht="13.5" customHeight="1" x14ac:dyDescent="0.15">
      <c r="A179" s="1" t="s">
        <v>128</v>
      </c>
      <c r="F179" s="1" t="s">
        <v>77</v>
      </c>
    </row>
    <row r="180" spans="1:10" ht="13.5" customHeight="1" x14ac:dyDescent="0.15">
      <c r="A180" s="1" t="s">
        <v>78</v>
      </c>
      <c r="F180" s="1" t="s">
        <v>79</v>
      </c>
    </row>
    <row r="181" spans="1:10" ht="13.5" customHeight="1" x14ac:dyDescent="0.15">
      <c r="A181" s="1" t="s">
        <v>80</v>
      </c>
      <c r="F181" s="1" t="s">
        <v>66</v>
      </c>
    </row>
    <row r="182" spans="1:10" ht="13.5" customHeight="1" x14ac:dyDescent="0.15">
      <c r="A182" s="1" t="s">
        <v>81</v>
      </c>
      <c r="F182" s="1" t="s">
        <v>83</v>
      </c>
      <c r="J182" s="1" t="s">
        <v>84</v>
      </c>
    </row>
    <row r="183" spans="1:10" ht="13.5" customHeight="1" x14ac:dyDescent="0.15">
      <c r="A183" s="1" t="s">
        <v>82</v>
      </c>
      <c r="F183" s="1" t="s">
        <v>86</v>
      </c>
      <c r="J183" s="1" t="s">
        <v>85</v>
      </c>
    </row>
    <row r="184" spans="1:10" ht="13.5" customHeight="1" x14ac:dyDescent="0.15">
      <c r="A184" s="1" t="s">
        <v>87</v>
      </c>
      <c r="F184" s="1" t="s">
        <v>65</v>
      </c>
    </row>
    <row r="185" spans="1:10" ht="13.5" customHeight="1" x14ac:dyDescent="0.15">
      <c r="A185" s="1" t="s">
        <v>88</v>
      </c>
      <c r="F185" s="1" t="s">
        <v>89</v>
      </c>
    </row>
    <row r="186" spans="1:10" ht="13.5" customHeight="1" x14ac:dyDescent="0.15">
      <c r="A186" s="1" t="s">
        <v>91</v>
      </c>
      <c r="F186" s="1" t="s">
        <v>90</v>
      </c>
    </row>
    <row r="187" spans="1:10" ht="13.5" customHeight="1" x14ac:dyDescent="0.15">
      <c r="A187" s="1" t="s">
        <v>92</v>
      </c>
      <c r="F187" s="1" t="s">
        <v>93</v>
      </c>
      <c r="J187" s="1" t="s">
        <v>46</v>
      </c>
    </row>
    <row r="188" spans="1:10" ht="13.5" customHeight="1" x14ac:dyDescent="0.15">
      <c r="A188" s="1" t="s">
        <v>94</v>
      </c>
      <c r="F188" s="1" t="s">
        <v>96</v>
      </c>
    </row>
    <row r="189" spans="1:10" ht="13.5" customHeight="1" x14ac:dyDescent="0.15">
      <c r="A189" s="1" t="s">
        <v>95</v>
      </c>
      <c r="F189" s="1" t="s">
        <v>97</v>
      </c>
    </row>
    <row r="190" spans="1:10" ht="13.5" customHeight="1" x14ac:dyDescent="0.15">
      <c r="A190" s="1" t="s">
        <v>98</v>
      </c>
      <c r="F190" s="1" t="s">
        <v>67</v>
      </c>
    </row>
    <row r="191" spans="1:10" ht="13.5" customHeight="1" x14ac:dyDescent="0.15">
      <c r="A191" s="1" t="s">
        <v>99</v>
      </c>
      <c r="F191" s="1" t="s">
        <v>67</v>
      </c>
      <c r="J191" s="1" t="s">
        <v>42</v>
      </c>
    </row>
    <row r="192" spans="1:10" ht="13.5" customHeight="1" x14ac:dyDescent="0.15">
      <c r="A192" s="1" t="s">
        <v>100</v>
      </c>
      <c r="F192" s="1" t="s">
        <v>101</v>
      </c>
    </row>
    <row r="193" spans="1:10" ht="13.5" customHeight="1" x14ac:dyDescent="0.15">
      <c r="A193" s="1" t="s">
        <v>102</v>
      </c>
      <c r="F193" s="1" t="s">
        <v>129</v>
      </c>
      <c r="J193" s="1" t="s">
        <v>103</v>
      </c>
    </row>
    <row r="194" spans="1:10" ht="13.5" customHeight="1" x14ac:dyDescent="0.15">
      <c r="A194" s="1" t="s">
        <v>104</v>
      </c>
      <c r="F194" s="1" t="s">
        <v>105</v>
      </c>
      <c r="J194" s="1" t="s">
        <v>106</v>
      </c>
    </row>
    <row r="195" spans="1:10" ht="13.5" customHeight="1" x14ac:dyDescent="0.15">
      <c r="A195" s="1" t="s">
        <v>107</v>
      </c>
      <c r="F195" s="1" t="s">
        <v>108</v>
      </c>
      <c r="J195" s="1" t="s">
        <v>106</v>
      </c>
    </row>
    <row r="196" spans="1:10" ht="13.5" customHeight="1" x14ac:dyDescent="0.15">
      <c r="A196" s="1" t="s">
        <v>109</v>
      </c>
      <c r="F196" s="1" t="s">
        <v>68</v>
      </c>
      <c r="J196" s="1" t="s">
        <v>103</v>
      </c>
    </row>
    <row r="197" spans="1:10" ht="13.5" customHeight="1" x14ac:dyDescent="0.15">
      <c r="A197" s="1" t="s">
        <v>113</v>
      </c>
      <c r="F197" s="1" t="s">
        <v>110</v>
      </c>
      <c r="J197" s="1" t="s">
        <v>103</v>
      </c>
    </row>
    <row r="198" spans="1:10" ht="13.5" customHeight="1" x14ac:dyDescent="0.15">
      <c r="A198" s="1" t="s">
        <v>114</v>
      </c>
      <c r="F198" s="1" t="s">
        <v>111</v>
      </c>
    </row>
    <row r="199" spans="1:10" ht="13.5" customHeight="1" x14ac:dyDescent="0.15">
      <c r="A199" s="1" t="s">
        <v>115</v>
      </c>
      <c r="F199" s="1" t="s">
        <v>35</v>
      </c>
    </row>
    <row r="200" spans="1:10" ht="13.5" customHeight="1" x14ac:dyDescent="0.15">
      <c r="A200" s="1" t="s">
        <v>116</v>
      </c>
      <c r="F200" s="1" t="s">
        <v>43</v>
      </c>
      <c r="J200" s="1" t="s">
        <v>44</v>
      </c>
    </row>
    <row r="201" spans="1:10" ht="13.5" customHeight="1" x14ac:dyDescent="0.15">
      <c r="A201" s="1" t="s">
        <v>117</v>
      </c>
      <c r="F201" s="1" t="s">
        <v>119</v>
      </c>
      <c r="J201" s="1" t="s">
        <v>46</v>
      </c>
    </row>
    <row r="202" spans="1:10" ht="13.5" customHeight="1" x14ac:dyDescent="0.15">
      <c r="A202" s="1" t="s">
        <v>118</v>
      </c>
      <c r="F202" s="1" t="s">
        <v>112</v>
      </c>
    </row>
    <row r="203" spans="1:10" ht="13.5" customHeight="1" x14ac:dyDescent="0.15">
      <c r="A203" s="1" t="s">
        <v>120</v>
      </c>
      <c r="F203" s="1" t="s">
        <v>121</v>
      </c>
    </row>
    <row r="204" spans="1:10" ht="13.5" customHeight="1" x14ac:dyDescent="0.15">
      <c r="A204" s="1" t="s">
        <v>122</v>
      </c>
      <c r="F204" s="1" t="s">
        <v>56</v>
      </c>
      <c r="J204" s="1" t="s">
        <v>46</v>
      </c>
    </row>
    <row r="205" spans="1:10" ht="13.5" customHeight="1" x14ac:dyDescent="0.15">
      <c r="F205" s="1" t="s">
        <v>55</v>
      </c>
    </row>
    <row r="206" spans="1:10" ht="13.5" customHeight="1" x14ac:dyDescent="0.15">
      <c r="F206" s="1" t="s">
        <v>54</v>
      </c>
    </row>
    <row r="207" spans="1:10" ht="13.5" customHeight="1" x14ac:dyDescent="0.15">
      <c r="F207" s="1" t="s">
        <v>53</v>
      </c>
    </row>
    <row r="208" spans="1:10" ht="13.5" customHeight="1" x14ac:dyDescent="0.15">
      <c r="F208" s="1" t="s">
        <v>52</v>
      </c>
    </row>
    <row r="209" spans="1:10" ht="13.5" customHeight="1" x14ac:dyDescent="0.15">
      <c r="A209" s="1" t="s">
        <v>123</v>
      </c>
      <c r="F209" s="1" t="s">
        <v>124</v>
      </c>
      <c r="J209" s="1" t="s">
        <v>46</v>
      </c>
    </row>
    <row r="210" spans="1:10" ht="13.5" customHeight="1" x14ac:dyDescent="0.15">
      <c r="F210" s="1" t="s">
        <v>125</v>
      </c>
    </row>
    <row r="211" spans="1:10" ht="13.5" customHeight="1" x14ac:dyDescent="0.15">
      <c r="A211" s="1" t="s">
        <v>126</v>
      </c>
      <c r="F211" s="1" t="s">
        <v>69</v>
      </c>
    </row>
    <row r="212" spans="1:10" ht="13.5" customHeight="1" x14ac:dyDescent="0.15"/>
    <row r="213" spans="1:10" ht="13.5" customHeight="1" x14ac:dyDescent="0.15">
      <c r="A213" s="1" t="s">
        <v>72</v>
      </c>
    </row>
    <row r="214" spans="1:10" ht="13.5" customHeight="1" x14ac:dyDescent="0.15">
      <c r="A214" s="1" t="s">
        <v>75</v>
      </c>
    </row>
    <row r="215" spans="1:10" ht="13.5" customHeight="1" x14ac:dyDescent="0.15"/>
    <row r="216" spans="1:10" ht="13.5" customHeight="1" x14ac:dyDescent="0.15"/>
    <row r="217" spans="1:10" ht="13.5" customHeight="1" x14ac:dyDescent="0.15">
      <c r="A217" s="1" t="s">
        <v>5</v>
      </c>
    </row>
    <row r="218" spans="1:10" ht="13.5" customHeight="1" x14ac:dyDescent="0.15">
      <c r="B218" s="1" t="s">
        <v>6</v>
      </c>
    </row>
    <row r="219" spans="1:10" ht="13.5" customHeight="1" x14ac:dyDescent="0.15">
      <c r="B219" s="10" t="s">
        <v>14</v>
      </c>
      <c r="C219" s="11"/>
      <c r="D219" s="11"/>
      <c r="E219" s="11"/>
      <c r="F219" s="24"/>
      <c r="G219" s="12" t="s">
        <v>15</v>
      </c>
      <c r="H219" s="13"/>
    </row>
    <row r="220" spans="1:10" ht="13.5" customHeight="1" x14ac:dyDescent="0.15">
      <c r="B220" s="43" t="s">
        <v>9</v>
      </c>
      <c r="C220" s="44"/>
      <c r="D220" s="15" t="s">
        <v>29</v>
      </c>
      <c r="E220" s="11"/>
      <c r="F220" s="24"/>
      <c r="G220" s="12" t="s">
        <v>11</v>
      </c>
      <c r="H220" s="13"/>
    </row>
    <row r="221" spans="1:10" ht="13.5" customHeight="1" x14ac:dyDescent="0.15">
      <c r="B221" s="45"/>
      <c r="C221" s="44"/>
      <c r="D221" s="15" t="s">
        <v>30</v>
      </c>
      <c r="E221" s="11"/>
      <c r="F221" s="24"/>
      <c r="G221" s="12" t="s">
        <v>12</v>
      </c>
      <c r="H221" s="13"/>
    </row>
    <row r="222" spans="1:10" ht="13.5" customHeight="1" x14ac:dyDescent="0.15">
      <c r="B222" s="10" t="s">
        <v>7</v>
      </c>
      <c r="C222" s="11"/>
      <c r="D222" s="11"/>
      <c r="E222" s="11"/>
      <c r="F222" s="24"/>
      <c r="G222" s="12" t="s">
        <v>27</v>
      </c>
      <c r="H222" s="13"/>
    </row>
    <row r="223" spans="1:10" ht="13.5" customHeight="1" x14ac:dyDescent="0.15"/>
    <row r="224" spans="1:10" ht="13.5" customHeight="1" x14ac:dyDescent="0.15">
      <c r="B224" s="1" t="s">
        <v>8</v>
      </c>
    </row>
    <row r="225" spans="1:10" ht="13.5" customHeight="1" x14ac:dyDescent="0.15">
      <c r="B225" s="1" t="s">
        <v>13</v>
      </c>
    </row>
    <row r="226" spans="1:10" ht="13.5" customHeight="1" x14ac:dyDescent="0.15"/>
    <row r="227" spans="1:10" ht="13.5" customHeight="1" x14ac:dyDescent="0.15">
      <c r="A227" s="3" t="s">
        <v>0</v>
      </c>
      <c r="B227" s="3"/>
      <c r="H227" s="1" t="s">
        <v>71</v>
      </c>
      <c r="J227" s="19" t="s">
        <v>36</v>
      </c>
    </row>
    <row r="228" spans="1:10" ht="13.5" customHeight="1" x14ac:dyDescent="0.15">
      <c r="A228" s="3"/>
      <c r="B228" s="3"/>
      <c r="J228" s="18">
        <v>10</v>
      </c>
    </row>
    <row r="229" spans="1:10" ht="13.5" customHeight="1" x14ac:dyDescent="0.15">
      <c r="A229" s="1" t="s">
        <v>4</v>
      </c>
    </row>
    <row r="230" spans="1:10" ht="13.5" customHeight="1" x14ac:dyDescent="0.15">
      <c r="A230" s="1" t="s">
        <v>63</v>
      </c>
    </row>
    <row r="231" spans="1:10" ht="15" customHeight="1" x14ac:dyDescent="0.15">
      <c r="A231" s="34" t="s">
        <v>1</v>
      </c>
      <c r="B231" s="35"/>
      <c r="C231" s="40" t="s">
        <v>2</v>
      </c>
      <c r="D231" s="40" t="s">
        <v>3</v>
      </c>
      <c r="E231" s="25" t="s">
        <v>10</v>
      </c>
      <c r="F231" s="25" t="s">
        <v>50</v>
      </c>
      <c r="G231" s="25" t="s">
        <v>51</v>
      </c>
      <c r="H231" s="25" t="s">
        <v>73</v>
      </c>
    </row>
    <row r="232" spans="1:10" ht="15.75" customHeight="1" x14ac:dyDescent="0.15">
      <c r="A232" s="36"/>
      <c r="B232" s="37"/>
      <c r="C232" s="41"/>
      <c r="D232" s="41"/>
      <c r="E232" s="41"/>
      <c r="F232" s="26"/>
      <c r="G232" s="26"/>
      <c r="H232" s="26"/>
    </row>
    <row r="233" spans="1:10" ht="15.75" customHeight="1" x14ac:dyDescent="0.15">
      <c r="A233" s="38"/>
      <c r="B233" s="39"/>
      <c r="C233" s="42"/>
      <c r="D233" s="42"/>
      <c r="E233" s="42"/>
      <c r="F233" s="27"/>
      <c r="G233" s="27"/>
      <c r="H233" s="27"/>
    </row>
    <row r="234" spans="1:10" ht="13.5" customHeight="1" x14ac:dyDescent="0.15">
      <c r="A234" s="28" t="s">
        <v>57</v>
      </c>
      <c r="B234" s="29"/>
      <c r="C234" s="2" t="s">
        <v>16</v>
      </c>
      <c r="D234" s="4">
        <v>343</v>
      </c>
      <c r="E234" s="4">
        <f>D234</f>
        <v>343</v>
      </c>
      <c r="F234" s="4">
        <f>INT(E234*$J$228)-INT(0.9*INT(E234*$J$228))</f>
        <v>343</v>
      </c>
      <c r="G234" s="4">
        <f>INT(E234*$J$228)-INT(0.8*INT(E234*$J$228))</f>
        <v>686</v>
      </c>
      <c r="H234" s="4">
        <f>INT(F234*$J$228)-INT(0.7*INT(F234*$J$228))</f>
        <v>1029</v>
      </c>
    </row>
    <row r="235" spans="1:10" ht="13.5" customHeight="1" x14ac:dyDescent="0.15">
      <c r="A235" s="30"/>
      <c r="B235" s="31"/>
      <c r="C235" s="2" t="s">
        <v>17</v>
      </c>
      <c r="D235" s="4">
        <v>393</v>
      </c>
      <c r="E235" s="4">
        <f t="shared" ref="E235:E288" si="11">D235</f>
        <v>393</v>
      </c>
      <c r="F235" s="4">
        <f t="shared" ref="F235:F288" si="12">INT(E235*$J$228)-INT(0.9*INT(E235*$J$228))</f>
        <v>393</v>
      </c>
      <c r="G235" s="4">
        <f t="shared" ref="G235:G288" si="13">INT(E235*$J$228)-INT(0.8*INT(E235*$J$228))</f>
        <v>786</v>
      </c>
      <c r="H235" s="4">
        <f t="shared" ref="H235:H288" si="14">INT(F235*$J$228)-INT(0.7*INT(F235*$J$228))</f>
        <v>1179</v>
      </c>
    </row>
    <row r="236" spans="1:10" ht="13.5" customHeight="1" x14ac:dyDescent="0.15">
      <c r="A236" s="30"/>
      <c r="B236" s="31"/>
      <c r="C236" s="2" t="s">
        <v>18</v>
      </c>
      <c r="D236" s="4">
        <v>444</v>
      </c>
      <c r="E236" s="4">
        <f t="shared" si="11"/>
        <v>444</v>
      </c>
      <c r="F236" s="4">
        <f t="shared" si="12"/>
        <v>444</v>
      </c>
      <c r="G236" s="4">
        <f t="shared" si="13"/>
        <v>888</v>
      </c>
      <c r="H236" s="4">
        <f t="shared" si="14"/>
        <v>1332</v>
      </c>
    </row>
    <row r="237" spans="1:10" ht="13.5" customHeight="1" x14ac:dyDescent="0.15">
      <c r="A237" s="30"/>
      <c r="B237" s="31"/>
      <c r="C237" s="2" t="s">
        <v>19</v>
      </c>
      <c r="D237" s="4">
        <v>493</v>
      </c>
      <c r="E237" s="4">
        <f t="shared" si="11"/>
        <v>493</v>
      </c>
      <c r="F237" s="4">
        <f t="shared" si="12"/>
        <v>493</v>
      </c>
      <c r="G237" s="4">
        <f t="shared" si="13"/>
        <v>986</v>
      </c>
      <c r="H237" s="4">
        <f t="shared" si="14"/>
        <v>1479</v>
      </c>
    </row>
    <row r="238" spans="1:10" ht="13.5" customHeight="1" x14ac:dyDescent="0.15">
      <c r="A238" s="32"/>
      <c r="B238" s="33"/>
      <c r="C238" s="2" t="s">
        <v>20</v>
      </c>
      <c r="D238" s="4">
        <v>546</v>
      </c>
      <c r="E238" s="4">
        <f t="shared" si="11"/>
        <v>546</v>
      </c>
      <c r="F238" s="4">
        <f t="shared" si="12"/>
        <v>546</v>
      </c>
      <c r="G238" s="4">
        <f t="shared" si="13"/>
        <v>1092</v>
      </c>
      <c r="H238" s="4">
        <f t="shared" si="14"/>
        <v>1638</v>
      </c>
    </row>
    <row r="239" spans="1:10" ht="13.5" customHeight="1" x14ac:dyDescent="0.15">
      <c r="A239" s="28" t="s">
        <v>58</v>
      </c>
      <c r="B239" s="29"/>
      <c r="C239" s="2" t="s">
        <v>16</v>
      </c>
      <c r="D239" s="4">
        <v>360</v>
      </c>
      <c r="E239" s="4">
        <f t="shared" si="11"/>
        <v>360</v>
      </c>
      <c r="F239" s="4">
        <f t="shared" si="12"/>
        <v>360</v>
      </c>
      <c r="G239" s="4">
        <f t="shared" si="13"/>
        <v>720</v>
      </c>
      <c r="H239" s="4">
        <f t="shared" si="14"/>
        <v>1080</v>
      </c>
    </row>
    <row r="240" spans="1:10" ht="13.5" customHeight="1" x14ac:dyDescent="0.15">
      <c r="A240" s="30"/>
      <c r="B240" s="31"/>
      <c r="C240" s="2" t="s">
        <v>17</v>
      </c>
      <c r="D240" s="4">
        <v>412</v>
      </c>
      <c r="E240" s="4">
        <f t="shared" si="11"/>
        <v>412</v>
      </c>
      <c r="F240" s="4">
        <f t="shared" si="12"/>
        <v>412</v>
      </c>
      <c r="G240" s="4">
        <f t="shared" si="13"/>
        <v>824</v>
      </c>
      <c r="H240" s="4">
        <f t="shared" si="14"/>
        <v>1236</v>
      </c>
    </row>
    <row r="241" spans="1:8" ht="13.5" customHeight="1" x14ac:dyDescent="0.15">
      <c r="A241" s="30"/>
      <c r="B241" s="31"/>
      <c r="C241" s="2" t="s">
        <v>18</v>
      </c>
      <c r="D241" s="4">
        <v>466</v>
      </c>
      <c r="E241" s="4">
        <f t="shared" si="11"/>
        <v>466</v>
      </c>
      <c r="F241" s="4">
        <f t="shared" si="12"/>
        <v>466</v>
      </c>
      <c r="G241" s="4">
        <f t="shared" si="13"/>
        <v>932</v>
      </c>
      <c r="H241" s="4">
        <f t="shared" si="14"/>
        <v>1398</v>
      </c>
    </row>
    <row r="242" spans="1:8" ht="13.5" customHeight="1" x14ac:dyDescent="0.15">
      <c r="A242" s="30"/>
      <c r="B242" s="31"/>
      <c r="C242" s="2" t="s">
        <v>19</v>
      </c>
      <c r="D242" s="4">
        <v>518</v>
      </c>
      <c r="E242" s="4">
        <f t="shared" si="11"/>
        <v>518</v>
      </c>
      <c r="F242" s="4">
        <f t="shared" si="12"/>
        <v>518</v>
      </c>
      <c r="G242" s="4">
        <f t="shared" si="13"/>
        <v>1036</v>
      </c>
      <c r="H242" s="4">
        <f t="shared" si="14"/>
        <v>1554</v>
      </c>
    </row>
    <row r="243" spans="1:8" ht="13.5" customHeight="1" x14ac:dyDescent="0.15">
      <c r="A243" s="32"/>
      <c r="B243" s="33"/>
      <c r="C243" s="2" t="s">
        <v>20</v>
      </c>
      <c r="D243" s="4">
        <v>572</v>
      </c>
      <c r="E243" s="4">
        <f t="shared" si="11"/>
        <v>572</v>
      </c>
      <c r="F243" s="4">
        <f t="shared" si="12"/>
        <v>572</v>
      </c>
      <c r="G243" s="4">
        <f t="shared" si="13"/>
        <v>1144</v>
      </c>
      <c r="H243" s="4">
        <f t="shared" si="14"/>
        <v>1716</v>
      </c>
    </row>
    <row r="244" spans="1:8" ht="13.5" customHeight="1" x14ac:dyDescent="0.15">
      <c r="A244" s="28" t="s">
        <v>59</v>
      </c>
      <c r="B244" s="29"/>
      <c r="C244" s="2" t="s">
        <v>16</v>
      </c>
      <c r="D244" s="4">
        <v>522</v>
      </c>
      <c r="E244" s="4">
        <f t="shared" si="11"/>
        <v>522</v>
      </c>
      <c r="F244" s="4">
        <f t="shared" si="12"/>
        <v>522</v>
      </c>
      <c r="G244" s="4">
        <f t="shared" si="13"/>
        <v>1044</v>
      </c>
      <c r="H244" s="4">
        <f t="shared" si="14"/>
        <v>1566</v>
      </c>
    </row>
    <row r="245" spans="1:8" ht="13.5" customHeight="1" x14ac:dyDescent="0.15">
      <c r="A245" s="30"/>
      <c r="B245" s="31"/>
      <c r="C245" s="2" t="s">
        <v>17</v>
      </c>
      <c r="D245" s="4">
        <v>617</v>
      </c>
      <c r="E245" s="4">
        <f t="shared" si="11"/>
        <v>617</v>
      </c>
      <c r="F245" s="4">
        <f t="shared" si="12"/>
        <v>617</v>
      </c>
      <c r="G245" s="4">
        <f t="shared" si="13"/>
        <v>1234</v>
      </c>
      <c r="H245" s="4">
        <f t="shared" si="14"/>
        <v>1851</v>
      </c>
    </row>
    <row r="246" spans="1:8" ht="13.5" customHeight="1" x14ac:dyDescent="0.15">
      <c r="A246" s="30"/>
      <c r="B246" s="31"/>
      <c r="C246" s="2" t="s">
        <v>18</v>
      </c>
      <c r="D246" s="4">
        <v>712</v>
      </c>
      <c r="E246" s="4">
        <f t="shared" si="11"/>
        <v>712</v>
      </c>
      <c r="F246" s="4">
        <f t="shared" si="12"/>
        <v>712</v>
      </c>
      <c r="G246" s="4">
        <f t="shared" si="13"/>
        <v>1424</v>
      </c>
      <c r="H246" s="4">
        <f t="shared" si="14"/>
        <v>2136</v>
      </c>
    </row>
    <row r="247" spans="1:8" ht="13.5" customHeight="1" x14ac:dyDescent="0.15">
      <c r="A247" s="30"/>
      <c r="B247" s="31"/>
      <c r="C247" s="2" t="s">
        <v>19</v>
      </c>
      <c r="D247" s="4">
        <v>808</v>
      </c>
      <c r="E247" s="4">
        <f t="shared" si="11"/>
        <v>808</v>
      </c>
      <c r="F247" s="4">
        <f t="shared" si="12"/>
        <v>808</v>
      </c>
      <c r="G247" s="4">
        <f t="shared" si="13"/>
        <v>1616</v>
      </c>
      <c r="H247" s="4">
        <f t="shared" si="14"/>
        <v>2424</v>
      </c>
    </row>
    <row r="248" spans="1:8" ht="13.5" customHeight="1" x14ac:dyDescent="0.15">
      <c r="A248" s="32"/>
      <c r="B248" s="33"/>
      <c r="C248" s="2" t="s">
        <v>20</v>
      </c>
      <c r="D248" s="4">
        <v>903</v>
      </c>
      <c r="E248" s="4">
        <f t="shared" si="11"/>
        <v>903</v>
      </c>
      <c r="F248" s="4">
        <f t="shared" si="12"/>
        <v>903</v>
      </c>
      <c r="G248" s="4">
        <f t="shared" si="13"/>
        <v>1806</v>
      </c>
      <c r="H248" s="4">
        <f t="shared" si="14"/>
        <v>2709</v>
      </c>
    </row>
    <row r="249" spans="1:8" ht="13.5" customHeight="1" x14ac:dyDescent="0.15">
      <c r="A249" s="28" t="s">
        <v>60</v>
      </c>
      <c r="B249" s="29"/>
      <c r="C249" s="2" t="s">
        <v>16</v>
      </c>
      <c r="D249" s="4">
        <v>540</v>
      </c>
      <c r="E249" s="4">
        <f t="shared" si="11"/>
        <v>540</v>
      </c>
      <c r="F249" s="4">
        <f>INT(E249*$J$228)-INT(0.9*INT(E249*$J$228))</f>
        <v>540</v>
      </c>
      <c r="G249" s="4">
        <f>INT(E249*$J$228)-INT(0.8*INT(E249*$J$228))</f>
        <v>1080</v>
      </c>
      <c r="H249" s="4">
        <f t="shared" si="14"/>
        <v>1620</v>
      </c>
    </row>
    <row r="250" spans="1:8" ht="13.5" customHeight="1" x14ac:dyDescent="0.15">
      <c r="A250" s="30"/>
      <c r="B250" s="31"/>
      <c r="C250" s="2" t="s">
        <v>17</v>
      </c>
      <c r="D250" s="4">
        <v>638</v>
      </c>
      <c r="E250" s="4">
        <f t="shared" si="11"/>
        <v>638</v>
      </c>
      <c r="F250" s="4">
        <f t="shared" ref="F250:F263" si="15">INT(E250*$J$228)-INT(0.9*INT(E250*$J$228))</f>
        <v>638</v>
      </c>
      <c r="G250" s="4">
        <f t="shared" ref="G250:G263" si="16">INT(E250*$J$228)-INT(0.8*INT(E250*$J$228))</f>
        <v>1276</v>
      </c>
      <c r="H250" s="4">
        <f t="shared" si="14"/>
        <v>1914</v>
      </c>
    </row>
    <row r="251" spans="1:8" ht="13.5" customHeight="1" x14ac:dyDescent="0.15">
      <c r="A251" s="30"/>
      <c r="B251" s="31"/>
      <c r="C251" s="2" t="s">
        <v>18</v>
      </c>
      <c r="D251" s="4">
        <v>736</v>
      </c>
      <c r="E251" s="4">
        <f t="shared" si="11"/>
        <v>736</v>
      </c>
      <c r="F251" s="4">
        <f t="shared" si="15"/>
        <v>736</v>
      </c>
      <c r="G251" s="4">
        <f t="shared" si="16"/>
        <v>1472</v>
      </c>
      <c r="H251" s="4">
        <f t="shared" si="14"/>
        <v>2208</v>
      </c>
    </row>
    <row r="252" spans="1:8" ht="13.5" customHeight="1" x14ac:dyDescent="0.15">
      <c r="A252" s="30"/>
      <c r="B252" s="31"/>
      <c r="C252" s="2" t="s">
        <v>19</v>
      </c>
      <c r="D252" s="4">
        <v>835</v>
      </c>
      <c r="E252" s="4">
        <f t="shared" si="11"/>
        <v>835</v>
      </c>
      <c r="F252" s="4">
        <f t="shared" si="15"/>
        <v>835</v>
      </c>
      <c r="G252" s="4">
        <f t="shared" si="16"/>
        <v>1670</v>
      </c>
      <c r="H252" s="4">
        <f t="shared" si="14"/>
        <v>2505</v>
      </c>
    </row>
    <row r="253" spans="1:8" ht="13.5" customHeight="1" x14ac:dyDescent="0.15">
      <c r="A253" s="32"/>
      <c r="B253" s="33"/>
      <c r="C253" s="2" t="s">
        <v>20</v>
      </c>
      <c r="D253" s="4">
        <v>934</v>
      </c>
      <c r="E253" s="4">
        <f t="shared" si="11"/>
        <v>934</v>
      </c>
      <c r="F253" s="4">
        <f t="shared" si="15"/>
        <v>934</v>
      </c>
      <c r="G253" s="4">
        <f t="shared" si="16"/>
        <v>1868</v>
      </c>
      <c r="H253" s="4">
        <f t="shared" si="14"/>
        <v>2802</v>
      </c>
    </row>
    <row r="254" spans="1:8" ht="13.5" customHeight="1" x14ac:dyDescent="0.15">
      <c r="A254" s="28" t="s">
        <v>61</v>
      </c>
      <c r="B254" s="29"/>
      <c r="C254" s="2" t="s">
        <v>16</v>
      </c>
      <c r="D254" s="4">
        <v>604</v>
      </c>
      <c r="E254" s="4">
        <f t="shared" si="11"/>
        <v>604</v>
      </c>
      <c r="F254" s="4">
        <f t="shared" si="15"/>
        <v>604</v>
      </c>
      <c r="G254" s="4">
        <f t="shared" si="16"/>
        <v>1208</v>
      </c>
      <c r="H254" s="4">
        <f t="shared" si="14"/>
        <v>1812</v>
      </c>
    </row>
    <row r="255" spans="1:8" ht="13.5" customHeight="1" x14ac:dyDescent="0.15">
      <c r="A255" s="30"/>
      <c r="B255" s="31"/>
      <c r="C255" s="2" t="s">
        <v>17</v>
      </c>
      <c r="D255" s="4">
        <v>713</v>
      </c>
      <c r="E255" s="4">
        <f t="shared" si="11"/>
        <v>713</v>
      </c>
      <c r="F255" s="4">
        <f t="shared" si="15"/>
        <v>713</v>
      </c>
      <c r="G255" s="4">
        <f t="shared" si="16"/>
        <v>1426</v>
      </c>
      <c r="H255" s="4">
        <f t="shared" si="14"/>
        <v>2139</v>
      </c>
    </row>
    <row r="256" spans="1:8" ht="13.5" customHeight="1" x14ac:dyDescent="0.15">
      <c r="A256" s="30"/>
      <c r="B256" s="31"/>
      <c r="C256" s="2" t="s">
        <v>18</v>
      </c>
      <c r="D256" s="4">
        <v>826</v>
      </c>
      <c r="E256" s="4">
        <f t="shared" si="11"/>
        <v>826</v>
      </c>
      <c r="F256" s="4">
        <f t="shared" si="15"/>
        <v>826</v>
      </c>
      <c r="G256" s="4">
        <f t="shared" si="16"/>
        <v>1652</v>
      </c>
      <c r="H256" s="4">
        <f t="shared" si="14"/>
        <v>2478</v>
      </c>
    </row>
    <row r="257" spans="1:9" ht="13.5" customHeight="1" x14ac:dyDescent="0.15">
      <c r="A257" s="30"/>
      <c r="B257" s="31"/>
      <c r="C257" s="2" t="s">
        <v>19</v>
      </c>
      <c r="D257" s="4">
        <v>941</v>
      </c>
      <c r="E257" s="4">
        <f t="shared" si="11"/>
        <v>941</v>
      </c>
      <c r="F257" s="4">
        <f t="shared" si="15"/>
        <v>941</v>
      </c>
      <c r="G257" s="4">
        <f t="shared" si="16"/>
        <v>1882</v>
      </c>
      <c r="H257" s="4">
        <f t="shared" si="14"/>
        <v>2823</v>
      </c>
    </row>
    <row r="258" spans="1:9" ht="13.5" customHeight="1" x14ac:dyDescent="0.15">
      <c r="A258" s="32"/>
      <c r="B258" s="33"/>
      <c r="C258" s="2" t="s">
        <v>20</v>
      </c>
      <c r="D258" s="4">
        <v>1054</v>
      </c>
      <c r="E258" s="4">
        <f t="shared" si="11"/>
        <v>1054</v>
      </c>
      <c r="F258" s="4">
        <f t="shared" si="15"/>
        <v>1054</v>
      </c>
      <c r="G258" s="4">
        <f t="shared" si="16"/>
        <v>2108</v>
      </c>
      <c r="H258" s="4">
        <f t="shared" si="14"/>
        <v>3162</v>
      </c>
    </row>
    <row r="259" spans="1:9" ht="13.5" customHeight="1" x14ac:dyDescent="0.15">
      <c r="A259" s="28" t="s">
        <v>62</v>
      </c>
      <c r="B259" s="29"/>
      <c r="C259" s="2" t="s">
        <v>16</v>
      </c>
      <c r="D259" s="4">
        <v>620</v>
      </c>
      <c r="E259" s="4">
        <f t="shared" si="11"/>
        <v>620</v>
      </c>
      <c r="F259" s="4">
        <f t="shared" si="15"/>
        <v>620</v>
      </c>
      <c r="G259" s="4">
        <f t="shared" si="16"/>
        <v>1240</v>
      </c>
      <c r="H259" s="4">
        <f t="shared" si="14"/>
        <v>1860</v>
      </c>
    </row>
    <row r="260" spans="1:9" ht="13.5" customHeight="1" x14ac:dyDescent="0.15">
      <c r="A260" s="30"/>
      <c r="B260" s="31"/>
      <c r="C260" s="2" t="s">
        <v>17</v>
      </c>
      <c r="D260" s="4">
        <v>733</v>
      </c>
      <c r="E260" s="4">
        <f t="shared" si="11"/>
        <v>733</v>
      </c>
      <c r="F260" s="4">
        <f t="shared" si="15"/>
        <v>733</v>
      </c>
      <c r="G260" s="4">
        <f t="shared" si="16"/>
        <v>1466</v>
      </c>
      <c r="H260" s="4">
        <f t="shared" si="14"/>
        <v>2199</v>
      </c>
    </row>
    <row r="261" spans="1:9" ht="13.5" customHeight="1" x14ac:dyDescent="0.15">
      <c r="A261" s="30"/>
      <c r="B261" s="31"/>
      <c r="C261" s="2" t="s">
        <v>18</v>
      </c>
      <c r="D261" s="4">
        <v>848</v>
      </c>
      <c r="E261" s="4">
        <f t="shared" si="11"/>
        <v>848</v>
      </c>
      <c r="F261" s="4">
        <f t="shared" si="15"/>
        <v>848</v>
      </c>
      <c r="G261" s="4">
        <f t="shared" si="16"/>
        <v>1696</v>
      </c>
      <c r="H261" s="4">
        <f t="shared" si="14"/>
        <v>2544</v>
      </c>
    </row>
    <row r="262" spans="1:9" ht="13.5" customHeight="1" x14ac:dyDescent="0.15">
      <c r="A262" s="30"/>
      <c r="B262" s="31"/>
      <c r="C262" s="2" t="s">
        <v>19</v>
      </c>
      <c r="D262" s="4">
        <v>965</v>
      </c>
      <c r="E262" s="4">
        <f t="shared" si="11"/>
        <v>965</v>
      </c>
      <c r="F262" s="4">
        <f t="shared" si="15"/>
        <v>965</v>
      </c>
      <c r="G262" s="4">
        <f t="shared" si="16"/>
        <v>1930</v>
      </c>
      <c r="H262" s="4">
        <f t="shared" si="14"/>
        <v>2895</v>
      </c>
    </row>
    <row r="263" spans="1:9" ht="13.5" customHeight="1" x14ac:dyDescent="0.15">
      <c r="A263" s="32"/>
      <c r="B263" s="33"/>
      <c r="C263" s="2" t="s">
        <v>20</v>
      </c>
      <c r="D263" s="4">
        <v>1081</v>
      </c>
      <c r="E263" s="4">
        <f t="shared" si="11"/>
        <v>1081</v>
      </c>
      <c r="F263" s="4">
        <f t="shared" si="15"/>
        <v>1081</v>
      </c>
      <c r="G263" s="4">
        <f t="shared" si="16"/>
        <v>2162</v>
      </c>
      <c r="H263" s="4">
        <f t="shared" si="14"/>
        <v>3243</v>
      </c>
    </row>
    <row r="264" spans="1:9" ht="13.5" customHeight="1" x14ac:dyDescent="0.15">
      <c r="A264" s="7" t="s">
        <v>21</v>
      </c>
      <c r="B264" s="5"/>
      <c r="C264" s="2" t="s">
        <v>16</v>
      </c>
      <c r="D264" s="4">
        <f>D259+$I$39</f>
        <v>670</v>
      </c>
      <c r="E264" s="4">
        <f t="shared" si="11"/>
        <v>670</v>
      </c>
      <c r="F264" s="4">
        <f t="shared" si="12"/>
        <v>670</v>
      </c>
      <c r="G264" s="4">
        <f t="shared" si="13"/>
        <v>1340</v>
      </c>
      <c r="H264" s="4">
        <f t="shared" si="14"/>
        <v>2010</v>
      </c>
      <c r="I264" s="19" t="s">
        <v>41</v>
      </c>
    </row>
    <row r="265" spans="1:9" ht="13.5" customHeight="1" x14ac:dyDescent="0.15">
      <c r="A265" s="9" t="s">
        <v>22</v>
      </c>
      <c r="B265" s="5"/>
      <c r="C265" s="2" t="s">
        <v>17</v>
      </c>
      <c r="D265" s="4">
        <f t="shared" ref="D265:D268" si="17">D260+$I$39</f>
        <v>783</v>
      </c>
      <c r="E265" s="4">
        <f t="shared" si="11"/>
        <v>783</v>
      </c>
      <c r="F265" s="4">
        <f t="shared" si="12"/>
        <v>783</v>
      </c>
      <c r="G265" s="4">
        <f t="shared" si="13"/>
        <v>1566</v>
      </c>
      <c r="H265" s="4">
        <f t="shared" si="14"/>
        <v>2349</v>
      </c>
      <c r="I265" s="1">
        <v>50</v>
      </c>
    </row>
    <row r="266" spans="1:9" ht="13.5" customHeight="1" x14ac:dyDescent="0.15">
      <c r="A266" s="9" t="s">
        <v>23</v>
      </c>
      <c r="B266" s="5"/>
      <c r="C266" s="2" t="s">
        <v>18</v>
      </c>
      <c r="D266" s="4">
        <f t="shared" si="17"/>
        <v>898</v>
      </c>
      <c r="E266" s="4">
        <f t="shared" si="11"/>
        <v>898</v>
      </c>
      <c r="F266" s="4">
        <f t="shared" si="12"/>
        <v>898</v>
      </c>
      <c r="G266" s="4">
        <f t="shared" si="13"/>
        <v>1796</v>
      </c>
      <c r="H266" s="4">
        <f t="shared" si="14"/>
        <v>2694</v>
      </c>
    </row>
    <row r="267" spans="1:9" ht="13.5" customHeight="1" x14ac:dyDescent="0.15">
      <c r="A267" s="8" t="s">
        <v>24</v>
      </c>
      <c r="B267" s="5"/>
      <c r="C267" s="2" t="s">
        <v>19</v>
      </c>
      <c r="D267" s="4">
        <f t="shared" si="17"/>
        <v>1015</v>
      </c>
      <c r="E267" s="4">
        <f t="shared" si="11"/>
        <v>1015</v>
      </c>
      <c r="F267" s="4">
        <f t="shared" si="12"/>
        <v>1015</v>
      </c>
      <c r="G267" s="4">
        <f t="shared" si="13"/>
        <v>2030</v>
      </c>
      <c r="H267" s="4">
        <f t="shared" si="14"/>
        <v>3045</v>
      </c>
    </row>
    <row r="268" spans="1:9" ht="13.5" customHeight="1" x14ac:dyDescent="0.15">
      <c r="A268" s="14" t="s">
        <v>25</v>
      </c>
      <c r="B268" s="6"/>
      <c r="C268" s="2" t="s">
        <v>20</v>
      </c>
      <c r="D268" s="4">
        <f t="shared" si="17"/>
        <v>1131</v>
      </c>
      <c r="E268" s="4">
        <f t="shared" si="11"/>
        <v>1131</v>
      </c>
      <c r="F268" s="4">
        <f t="shared" si="12"/>
        <v>1131</v>
      </c>
      <c r="G268" s="4">
        <f t="shared" si="13"/>
        <v>2262</v>
      </c>
      <c r="H268" s="4">
        <f t="shared" si="14"/>
        <v>3393</v>
      </c>
    </row>
    <row r="269" spans="1:9" ht="13.5" customHeight="1" x14ac:dyDescent="0.15">
      <c r="A269" s="7" t="s">
        <v>21</v>
      </c>
      <c r="B269" s="5"/>
      <c r="C269" s="2" t="s">
        <v>16</v>
      </c>
      <c r="D269" s="4">
        <f>D259+$I$44</f>
        <v>720</v>
      </c>
      <c r="E269" s="4">
        <f t="shared" si="11"/>
        <v>720</v>
      </c>
      <c r="F269" s="4">
        <f t="shared" si="12"/>
        <v>720</v>
      </c>
      <c r="G269" s="4">
        <f t="shared" si="13"/>
        <v>1440</v>
      </c>
      <c r="H269" s="4">
        <f t="shared" si="14"/>
        <v>2160</v>
      </c>
      <c r="I269" s="19" t="s">
        <v>41</v>
      </c>
    </row>
    <row r="270" spans="1:9" ht="13.5" customHeight="1" x14ac:dyDescent="0.15">
      <c r="A270" s="9" t="s">
        <v>22</v>
      </c>
      <c r="B270" s="5"/>
      <c r="C270" s="2" t="s">
        <v>17</v>
      </c>
      <c r="D270" s="4">
        <f t="shared" ref="D270:D273" si="18">D260+$I$44</f>
        <v>833</v>
      </c>
      <c r="E270" s="4">
        <f t="shared" si="11"/>
        <v>833</v>
      </c>
      <c r="F270" s="4">
        <f t="shared" si="12"/>
        <v>833</v>
      </c>
      <c r="G270" s="4">
        <f t="shared" si="13"/>
        <v>1666</v>
      </c>
      <c r="H270" s="4">
        <f t="shared" si="14"/>
        <v>2499</v>
      </c>
      <c r="I270" s="1">
        <v>100</v>
      </c>
    </row>
    <row r="271" spans="1:9" ht="13.5" customHeight="1" x14ac:dyDescent="0.15">
      <c r="A271" s="9" t="s">
        <v>23</v>
      </c>
      <c r="B271" s="5"/>
      <c r="C271" s="2" t="s">
        <v>18</v>
      </c>
      <c r="D271" s="4">
        <f t="shared" si="18"/>
        <v>948</v>
      </c>
      <c r="E271" s="4">
        <f t="shared" si="11"/>
        <v>948</v>
      </c>
      <c r="F271" s="4">
        <f t="shared" si="12"/>
        <v>948</v>
      </c>
      <c r="G271" s="4">
        <f t="shared" si="13"/>
        <v>1896</v>
      </c>
      <c r="H271" s="4">
        <f t="shared" si="14"/>
        <v>2844</v>
      </c>
    </row>
    <row r="272" spans="1:9" ht="13.5" customHeight="1" x14ac:dyDescent="0.15">
      <c r="A272" s="8" t="s">
        <v>31</v>
      </c>
      <c r="B272" s="5"/>
      <c r="C272" s="2" t="s">
        <v>19</v>
      </c>
      <c r="D272" s="4">
        <f t="shared" si="18"/>
        <v>1065</v>
      </c>
      <c r="E272" s="4">
        <f t="shared" si="11"/>
        <v>1065</v>
      </c>
      <c r="F272" s="4">
        <f t="shared" si="12"/>
        <v>1065</v>
      </c>
      <c r="G272" s="4">
        <f t="shared" si="13"/>
        <v>2130</v>
      </c>
      <c r="H272" s="4">
        <f t="shared" si="14"/>
        <v>3195</v>
      </c>
    </row>
    <row r="273" spans="1:9" ht="13.5" customHeight="1" x14ac:dyDescent="0.15">
      <c r="A273" s="14" t="s">
        <v>32</v>
      </c>
      <c r="B273" s="6"/>
      <c r="C273" s="2" t="s">
        <v>20</v>
      </c>
      <c r="D273" s="4">
        <f t="shared" si="18"/>
        <v>1181</v>
      </c>
      <c r="E273" s="4">
        <f t="shared" si="11"/>
        <v>1181</v>
      </c>
      <c r="F273" s="4">
        <f t="shared" si="12"/>
        <v>1181</v>
      </c>
      <c r="G273" s="4">
        <f t="shared" si="13"/>
        <v>2362</v>
      </c>
      <c r="H273" s="4">
        <f t="shared" si="14"/>
        <v>3543</v>
      </c>
    </row>
    <row r="274" spans="1:9" ht="13.5" customHeight="1" x14ac:dyDescent="0.15">
      <c r="A274" s="7" t="s">
        <v>21</v>
      </c>
      <c r="B274" s="5"/>
      <c r="C274" s="2" t="s">
        <v>16</v>
      </c>
      <c r="D274" s="4">
        <f>D259+$I$49</f>
        <v>770</v>
      </c>
      <c r="E274" s="4">
        <f t="shared" si="11"/>
        <v>770</v>
      </c>
      <c r="F274" s="4">
        <f t="shared" si="12"/>
        <v>770</v>
      </c>
      <c r="G274" s="4">
        <f t="shared" si="13"/>
        <v>1540</v>
      </c>
      <c r="H274" s="4">
        <f t="shared" si="14"/>
        <v>2310</v>
      </c>
      <c r="I274" s="19" t="s">
        <v>41</v>
      </c>
    </row>
    <row r="275" spans="1:9" ht="13.5" customHeight="1" x14ac:dyDescent="0.15">
      <c r="A275" s="9" t="s">
        <v>22</v>
      </c>
      <c r="B275" s="5"/>
      <c r="C275" s="2" t="s">
        <v>17</v>
      </c>
      <c r="D275" s="4">
        <f t="shared" ref="D275:D278" si="19">D260+$I$49</f>
        <v>883</v>
      </c>
      <c r="E275" s="4">
        <f t="shared" si="11"/>
        <v>883</v>
      </c>
      <c r="F275" s="4">
        <f t="shared" si="12"/>
        <v>883</v>
      </c>
      <c r="G275" s="4">
        <f t="shared" si="13"/>
        <v>1766</v>
      </c>
      <c r="H275" s="4">
        <f t="shared" si="14"/>
        <v>2649</v>
      </c>
      <c r="I275" s="1">
        <v>150</v>
      </c>
    </row>
    <row r="276" spans="1:9" ht="13.5" customHeight="1" x14ac:dyDescent="0.15">
      <c r="A276" s="9" t="s">
        <v>23</v>
      </c>
      <c r="B276" s="5"/>
      <c r="C276" s="2" t="s">
        <v>18</v>
      </c>
      <c r="D276" s="4">
        <f t="shared" si="19"/>
        <v>998</v>
      </c>
      <c r="E276" s="4">
        <f t="shared" si="11"/>
        <v>998</v>
      </c>
      <c r="F276" s="4">
        <f t="shared" si="12"/>
        <v>998</v>
      </c>
      <c r="G276" s="4">
        <f t="shared" si="13"/>
        <v>1996</v>
      </c>
      <c r="H276" s="4">
        <f t="shared" si="14"/>
        <v>2994</v>
      </c>
    </row>
    <row r="277" spans="1:9" ht="13.5" customHeight="1" x14ac:dyDescent="0.15">
      <c r="A277" s="8" t="s">
        <v>33</v>
      </c>
      <c r="B277" s="5"/>
      <c r="C277" s="2" t="s">
        <v>19</v>
      </c>
      <c r="D277" s="4">
        <f t="shared" si="19"/>
        <v>1115</v>
      </c>
      <c r="E277" s="4">
        <f t="shared" si="11"/>
        <v>1115</v>
      </c>
      <c r="F277" s="4">
        <f t="shared" si="12"/>
        <v>1115</v>
      </c>
      <c r="G277" s="4">
        <f t="shared" si="13"/>
        <v>2230</v>
      </c>
      <c r="H277" s="4">
        <f t="shared" si="14"/>
        <v>3345</v>
      </c>
    </row>
    <row r="278" spans="1:9" ht="13.5" customHeight="1" x14ac:dyDescent="0.15">
      <c r="A278" s="14" t="s">
        <v>34</v>
      </c>
      <c r="B278" s="6"/>
      <c r="C278" s="2" t="s">
        <v>20</v>
      </c>
      <c r="D278" s="4">
        <f t="shared" si="19"/>
        <v>1231</v>
      </c>
      <c r="E278" s="4">
        <f t="shared" si="11"/>
        <v>1231</v>
      </c>
      <c r="F278" s="4">
        <f t="shared" si="12"/>
        <v>1231</v>
      </c>
      <c r="G278" s="4">
        <f t="shared" si="13"/>
        <v>2462</v>
      </c>
      <c r="H278" s="4">
        <f t="shared" si="14"/>
        <v>3693</v>
      </c>
    </row>
    <row r="279" spans="1:9" ht="13.5" customHeight="1" x14ac:dyDescent="0.15">
      <c r="A279" s="7" t="s">
        <v>21</v>
      </c>
      <c r="B279" s="5"/>
      <c r="C279" s="2" t="s">
        <v>16</v>
      </c>
      <c r="D279" s="16">
        <f>D259+$I$54</f>
        <v>820</v>
      </c>
      <c r="E279" s="4">
        <f t="shared" si="11"/>
        <v>820</v>
      </c>
      <c r="F279" s="4">
        <f t="shared" si="12"/>
        <v>820</v>
      </c>
      <c r="G279" s="4">
        <f t="shared" si="13"/>
        <v>1640</v>
      </c>
      <c r="H279" s="4">
        <f t="shared" si="14"/>
        <v>2460</v>
      </c>
      <c r="I279" s="19" t="s">
        <v>41</v>
      </c>
    </row>
    <row r="280" spans="1:9" ht="13.5" customHeight="1" x14ac:dyDescent="0.15">
      <c r="A280" s="9" t="s">
        <v>22</v>
      </c>
      <c r="B280" s="5"/>
      <c r="C280" s="2" t="s">
        <v>17</v>
      </c>
      <c r="D280" s="16">
        <f t="shared" ref="D280:D283" si="20">D260+$I$54</f>
        <v>933</v>
      </c>
      <c r="E280" s="4">
        <f t="shared" si="11"/>
        <v>933</v>
      </c>
      <c r="F280" s="4">
        <f t="shared" si="12"/>
        <v>933</v>
      </c>
      <c r="G280" s="4">
        <f t="shared" si="13"/>
        <v>1866</v>
      </c>
      <c r="H280" s="4">
        <f t="shared" si="14"/>
        <v>2799</v>
      </c>
      <c r="I280" s="1">
        <v>200</v>
      </c>
    </row>
    <row r="281" spans="1:9" ht="13.5" customHeight="1" x14ac:dyDescent="0.15">
      <c r="A281" s="9" t="s">
        <v>23</v>
      </c>
      <c r="B281" s="5"/>
      <c r="C281" s="2" t="s">
        <v>18</v>
      </c>
      <c r="D281" s="16">
        <f t="shared" si="20"/>
        <v>1048</v>
      </c>
      <c r="E281" s="4">
        <f t="shared" si="11"/>
        <v>1048</v>
      </c>
      <c r="F281" s="4">
        <f t="shared" si="12"/>
        <v>1048</v>
      </c>
      <c r="G281" s="4">
        <f t="shared" si="13"/>
        <v>2096</v>
      </c>
      <c r="H281" s="4">
        <f t="shared" si="14"/>
        <v>3144</v>
      </c>
    </row>
    <row r="282" spans="1:9" ht="13.5" customHeight="1" x14ac:dyDescent="0.15">
      <c r="A282" s="8" t="s">
        <v>37</v>
      </c>
      <c r="B282" s="5"/>
      <c r="C282" s="2" t="s">
        <v>19</v>
      </c>
      <c r="D282" s="16">
        <f t="shared" si="20"/>
        <v>1165</v>
      </c>
      <c r="E282" s="4">
        <f t="shared" si="11"/>
        <v>1165</v>
      </c>
      <c r="F282" s="4">
        <f t="shared" si="12"/>
        <v>1165</v>
      </c>
      <c r="G282" s="4">
        <f t="shared" si="13"/>
        <v>2330</v>
      </c>
      <c r="H282" s="4">
        <f t="shared" si="14"/>
        <v>3495</v>
      </c>
    </row>
    <row r="283" spans="1:9" ht="13.5" customHeight="1" x14ac:dyDescent="0.15">
      <c r="A283" s="14" t="s">
        <v>38</v>
      </c>
      <c r="B283" s="6"/>
      <c r="C283" s="2" t="s">
        <v>20</v>
      </c>
      <c r="D283" s="16">
        <f t="shared" si="20"/>
        <v>1281</v>
      </c>
      <c r="E283" s="4">
        <f t="shared" si="11"/>
        <v>1281</v>
      </c>
      <c r="F283" s="4">
        <f t="shared" si="12"/>
        <v>1281</v>
      </c>
      <c r="G283" s="4">
        <f t="shared" si="13"/>
        <v>2562</v>
      </c>
      <c r="H283" s="4">
        <f t="shared" si="14"/>
        <v>3843</v>
      </c>
    </row>
    <row r="284" spans="1:9" ht="13.5" customHeight="1" x14ac:dyDescent="0.15">
      <c r="A284" s="7" t="s">
        <v>21</v>
      </c>
      <c r="B284" s="5"/>
      <c r="C284" s="2" t="s">
        <v>16</v>
      </c>
      <c r="D284" s="16">
        <f>D259+$I$59</f>
        <v>870</v>
      </c>
      <c r="E284" s="4">
        <f t="shared" si="11"/>
        <v>870</v>
      </c>
      <c r="F284" s="4">
        <f t="shared" si="12"/>
        <v>870</v>
      </c>
      <c r="G284" s="4">
        <f t="shared" si="13"/>
        <v>1740</v>
      </c>
      <c r="H284" s="4">
        <f t="shared" si="14"/>
        <v>2610</v>
      </c>
      <c r="I284" s="19" t="s">
        <v>41</v>
      </c>
    </row>
    <row r="285" spans="1:9" ht="13.5" customHeight="1" x14ac:dyDescent="0.15">
      <c r="A285" s="9" t="s">
        <v>22</v>
      </c>
      <c r="B285" s="5"/>
      <c r="C285" s="2" t="s">
        <v>17</v>
      </c>
      <c r="D285" s="16">
        <f t="shared" ref="D285:D288" si="21">D260+$I$59</f>
        <v>983</v>
      </c>
      <c r="E285" s="4">
        <f t="shared" si="11"/>
        <v>983</v>
      </c>
      <c r="F285" s="4">
        <f t="shared" si="12"/>
        <v>983</v>
      </c>
      <c r="G285" s="4">
        <f t="shared" si="13"/>
        <v>1966</v>
      </c>
      <c r="H285" s="4">
        <f t="shared" si="14"/>
        <v>2949</v>
      </c>
      <c r="I285" s="1">
        <v>250</v>
      </c>
    </row>
    <row r="286" spans="1:9" ht="13.5" customHeight="1" x14ac:dyDescent="0.15">
      <c r="A286" s="9" t="s">
        <v>23</v>
      </c>
      <c r="B286" s="5"/>
      <c r="C286" s="2" t="s">
        <v>18</v>
      </c>
      <c r="D286" s="16">
        <f t="shared" si="21"/>
        <v>1098</v>
      </c>
      <c r="E286" s="4">
        <f t="shared" si="11"/>
        <v>1098</v>
      </c>
      <c r="F286" s="4">
        <f t="shared" si="12"/>
        <v>1098</v>
      </c>
      <c r="G286" s="4">
        <f t="shared" si="13"/>
        <v>2196</v>
      </c>
      <c r="H286" s="4">
        <f t="shared" si="14"/>
        <v>3294</v>
      </c>
    </row>
    <row r="287" spans="1:9" ht="13.5" customHeight="1" x14ac:dyDescent="0.15">
      <c r="A287" s="8" t="s">
        <v>39</v>
      </c>
      <c r="B287" s="5"/>
      <c r="C287" s="2" t="s">
        <v>19</v>
      </c>
      <c r="D287" s="16">
        <f t="shared" si="21"/>
        <v>1215</v>
      </c>
      <c r="E287" s="4">
        <f t="shared" si="11"/>
        <v>1215</v>
      </c>
      <c r="F287" s="4">
        <f t="shared" si="12"/>
        <v>1215</v>
      </c>
      <c r="G287" s="4">
        <f t="shared" si="13"/>
        <v>2430</v>
      </c>
      <c r="H287" s="4">
        <f t="shared" si="14"/>
        <v>3645</v>
      </c>
    </row>
    <row r="288" spans="1:9" ht="13.5" customHeight="1" x14ac:dyDescent="0.15">
      <c r="A288" s="14" t="s">
        <v>40</v>
      </c>
      <c r="B288" s="6"/>
      <c r="C288" s="2" t="s">
        <v>20</v>
      </c>
      <c r="D288" s="16">
        <f t="shared" si="21"/>
        <v>1331</v>
      </c>
      <c r="E288" s="4">
        <f t="shared" si="11"/>
        <v>1331</v>
      </c>
      <c r="F288" s="4">
        <f t="shared" si="12"/>
        <v>1331</v>
      </c>
      <c r="G288" s="4">
        <f t="shared" si="13"/>
        <v>2662</v>
      </c>
      <c r="H288" s="4">
        <f t="shared" si="14"/>
        <v>3993</v>
      </c>
    </row>
    <row r="289" spans="1:10" ht="13.5" customHeight="1" x14ac:dyDescent="0.15">
      <c r="A289" s="20" t="s">
        <v>47</v>
      </c>
      <c r="B289" s="21"/>
      <c r="C289" s="22"/>
      <c r="D289" s="17"/>
      <c r="E289" s="23"/>
      <c r="F289" s="17"/>
      <c r="G289" s="17"/>
    </row>
    <row r="290" spans="1:10" ht="13.5" customHeight="1" x14ac:dyDescent="0.15">
      <c r="A290" s="20" t="s">
        <v>48</v>
      </c>
      <c r="B290" s="21"/>
      <c r="C290" s="22"/>
      <c r="D290" s="17"/>
      <c r="E290" s="23"/>
      <c r="F290" s="17"/>
      <c r="G290" s="17"/>
    </row>
    <row r="291" spans="1:10" ht="13.5" customHeight="1" x14ac:dyDescent="0.15">
      <c r="A291" s="1" t="s">
        <v>127</v>
      </c>
      <c r="F291" s="1" t="s">
        <v>64</v>
      </c>
    </row>
    <row r="292" spans="1:10" ht="13.5" customHeight="1" x14ac:dyDescent="0.15">
      <c r="A292" s="1" t="s">
        <v>128</v>
      </c>
      <c r="F292" s="1" t="s">
        <v>77</v>
      </c>
    </row>
    <row r="293" spans="1:10" ht="13.5" customHeight="1" x14ac:dyDescent="0.15">
      <c r="A293" s="1" t="s">
        <v>78</v>
      </c>
      <c r="F293" s="1" t="s">
        <v>79</v>
      </c>
    </row>
    <row r="294" spans="1:10" ht="13.5" customHeight="1" x14ac:dyDescent="0.15">
      <c r="A294" s="1" t="s">
        <v>80</v>
      </c>
      <c r="F294" s="1" t="s">
        <v>66</v>
      </c>
    </row>
    <row r="295" spans="1:10" ht="13.5" customHeight="1" x14ac:dyDescent="0.15">
      <c r="A295" s="1" t="s">
        <v>81</v>
      </c>
      <c r="F295" s="1" t="s">
        <v>83</v>
      </c>
      <c r="J295" s="1" t="s">
        <v>84</v>
      </c>
    </row>
    <row r="296" spans="1:10" ht="13.5" customHeight="1" x14ac:dyDescent="0.15">
      <c r="A296" s="1" t="s">
        <v>82</v>
      </c>
      <c r="F296" s="1" t="s">
        <v>86</v>
      </c>
      <c r="J296" s="1" t="s">
        <v>85</v>
      </c>
    </row>
    <row r="297" spans="1:10" ht="13.5" customHeight="1" x14ac:dyDescent="0.15">
      <c r="A297" s="1" t="s">
        <v>87</v>
      </c>
      <c r="F297" s="1" t="s">
        <v>65</v>
      </c>
    </row>
    <row r="298" spans="1:10" ht="13.5" customHeight="1" x14ac:dyDescent="0.15">
      <c r="A298" s="1" t="s">
        <v>88</v>
      </c>
      <c r="F298" s="1" t="s">
        <v>89</v>
      </c>
    </row>
    <row r="299" spans="1:10" ht="13.5" customHeight="1" x14ac:dyDescent="0.15">
      <c r="A299" s="1" t="s">
        <v>91</v>
      </c>
      <c r="F299" s="1" t="s">
        <v>90</v>
      </c>
    </row>
    <row r="300" spans="1:10" ht="13.5" customHeight="1" x14ac:dyDescent="0.15">
      <c r="A300" s="1" t="s">
        <v>92</v>
      </c>
      <c r="F300" s="1" t="s">
        <v>93</v>
      </c>
      <c r="J300" s="1" t="s">
        <v>46</v>
      </c>
    </row>
    <row r="301" spans="1:10" ht="13.5" customHeight="1" x14ac:dyDescent="0.15">
      <c r="A301" s="1" t="s">
        <v>94</v>
      </c>
      <c r="F301" s="1" t="s">
        <v>96</v>
      </c>
    </row>
    <row r="302" spans="1:10" ht="13.5" customHeight="1" x14ac:dyDescent="0.15">
      <c r="A302" s="1" t="s">
        <v>95</v>
      </c>
      <c r="F302" s="1" t="s">
        <v>97</v>
      </c>
    </row>
    <row r="303" spans="1:10" ht="13.5" customHeight="1" x14ac:dyDescent="0.15">
      <c r="A303" s="1" t="s">
        <v>98</v>
      </c>
      <c r="F303" s="1" t="s">
        <v>67</v>
      </c>
    </row>
    <row r="304" spans="1:10" ht="13.5" customHeight="1" x14ac:dyDescent="0.15">
      <c r="A304" s="1" t="s">
        <v>99</v>
      </c>
      <c r="F304" s="1" t="s">
        <v>67</v>
      </c>
      <c r="J304" s="1" t="s">
        <v>42</v>
      </c>
    </row>
    <row r="305" spans="1:10" ht="13.5" customHeight="1" x14ac:dyDescent="0.15">
      <c r="A305" s="1" t="s">
        <v>100</v>
      </c>
      <c r="F305" s="1" t="s">
        <v>101</v>
      </c>
    </row>
    <row r="306" spans="1:10" ht="13.5" customHeight="1" x14ac:dyDescent="0.15">
      <c r="A306" s="1" t="s">
        <v>102</v>
      </c>
      <c r="F306" s="1" t="s">
        <v>129</v>
      </c>
      <c r="J306" s="1" t="s">
        <v>103</v>
      </c>
    </row>
    <row r="307" spans="1:10" ht="13.5" customHeight="1" x14ac:dyDescent="0.15">
      <c r="A307" s="1" t="s">
        <v>104</v>
      </c>
      <c r="F307" s="1" t="s">
        <v>105</v>
      </c>
      <c r="J307" s="1" t="s">
        <v>106</v>
      </c>
    </row>
    <row r="308" spans="1:10" ht="13.5" customHeight="1" x14ac:dyDescent="0.15">
      <c r="A308" s="1" t="s">
        <v>107</v>
      </c>
      <c r="F308" s="1" t="s">
        <v>108</v>
      </c>
      <c r="J308" s="1" t="s">
        <v>106</v>
      </c>
    </row>
    <row r="309" spans="1:10" ht="13.5" customHeight="1" x14ac:dyDescent="0.15">
      <c r="A309" s="1" t="s">
        <v>109</v>
      </c>
      <c r="F309" s="1" t="s">
        <v>68</v>
      </c>
      <c r="J309" s="1" t="s">
        <v>103</v>
      </c>
    </row>
    <row r="310" spans="1:10" ht="13.5" customHeight="1" x14ac:dyDescent="0.15">
      <c r="A310" s="1" t="s">
        <v>113</v>
      </c>
      <c r="F310" s="1" t="s">
        <v>110</v>
      </c>
      <c r="J310" s="1" t="s">
        <v>103</v>
      </c>
    </row>
    <row r="311" spans="1:10" ht="13.5" customHeight="1" x14ac:dyDescent="0.15">
      <c r="A311" s="1" t="s">
        <v>114</v>
      </c>
      <c r="F311" s="1" t="s">
        <v>111</v>
      </c>
    </row>
    <row r="312" spans="1:10" ht="13.5" customHeight="1" x14ac:dyDescent="0.15">
      <c r="A312" s="1" t="s">
        <v>115</v>
      </c>
      <c r="F312" s="1" t="s">
        <v>35</v>
      </c>
    </row>
    <row r="313" spans="1:10" ht="13.5" customHeight="1" x14ac:dyDescent="0.15">
      <c r="A313" s="1" t="s">
        <v>116</v>
      </c>
      <c r="F313" s="1" t="s">
        <v>43</v>
      </c>
      <c r="J313" s="1" t="s">
        <v>44</v>
      </c>
    </row>
    <row r="314" spans="1:10" ht="13.5" customHeight="1" x14ac:dyDescent="0.15">
      <c r="A314" s="1" t="s">
        <v>117</v>
      </c>
      <c r="F314" s="1" t="s">
        <v>119</v>
      </c>
      <c r="J314" s="1" t="s">
        <v>46</v>
      </c>
    </row>
    <row r="315" spans="1:10" ht="13.5" customHeight="1" x14ac:dyDescent="0.15">
      <c r="A315" s="1" t="s">
        <v>118</v>
      </c>
      <c r="F315" s="1" t="s">
        <v>112</v>
      </c>
    </row>
    <row r="316" spans="1:10" ht="13.5" customHeight="1" x14ac:dyDescent="0.15">
      <c r="A316" s="1" t="s">
        <v>120</v>
      </c>
      <c r="F316" s="1" t="s">
        <v>121</v>
      </c>
    </row>
    <row r="317" spans="1:10" ht="13.5" customHeight="1" x14ac:dyDescent="0.15">
      <c r="A317" s="1" t="s">
        <v>122</v>
      </c>
      <c r="F317" s="1" t="s">
        <v>56</v>
      </c>
      <c r="J317" s="1" t="s">
        <v>46</v>
      </c>
    </row>
    <row r="318" spans="1:10" ht="13.5" customHeight="1" x14ac:dyDescent="0.15">
      <c r="F318" s="1" t="s">
        <v>55</v>
      </c>
    </row>
    <row r="319" spans="1:10" ht="13.5" customHeight="1" x14ac:dyDescent="0.15">
      <c r="F319" s="1" t="s">
        <v>54</v>
      </c>
    </row>
    <row r="320" spans="1:10" ht="13.5" customHeight="1" x14ac:dyDescent="0.15">
      <c r="F320" s="1" t="s">
        <v>53</v>
      </c>
    </row>
    <row r="321" spans="1:10" ht="13.5" customHeight="1" x14ac:dyDescent="0.15">
      <c r="F321" s="1" t="s">
        <v>52</v>
      </c>
    </row>
    <row r="322" spans="1:10" ht="13.5" customHeight="1" x14ac:dyDescent="0.15">
      <c r="A322" s="1" t="s">
        <v>123</v>
      </c>
      <c r="F322" s="1" t="s">
        <v>124</v>
      </c>
      <c r="J322" s="1" t="s">
        <v>46</v>
      </c>
    </row>
    <row r="323" spans="1:10" ht="13.5" customHeight="1" x14ac:dyDescent="0.15">
      <c r="F323" s="1" t="s">
        <v>125</v>
      </c>
    </row>
    <row r="324" spans="1:10" ht="13.5" customHeight="1" x14ac:dyDescent="0.15">
      <c r="A324" s="1" t="s">
        <v>126</v>
      </c>
      <c r="F324" s="1" t="s">
        <v>69</v>
      </c>
    </row>
    <row r="325" spans="1:10" ht="13.5" customHeight="1" x14ac:dyDescent="0.15"/>
    <row r="326" spans="1:10" ht="13.5" customHeight="1" x14ac:dyDescent="0.15"/>
    <row r="327" spans="1:10" ht="13.5" customHeight="1" x14ac:dyDescent="0.15">
      <c r="A327" s="1" t="s">
        <v>72</v>
      </c>
    </row>
    <row r="328" spans="1:10" ht="13.5" customHeight="1" x14ac:dyDescent="0.15">
      <c r="A328" s="1" t="s">
        <v>75</v>
      </c>
    </row>
    <row r="329" spans="1:10" ht="13.5" customHeight="1" x14ac:dyDescent="0.15"/>
    <row r="330" spans="1:10" ht="13.5" customHeight="1" x14ac:dyDescent="0.15"/>
    <row r="331" spans="1:10" ht="13.5" customHeight="1" x14ac:dyDescent="0.15">
      <c r="A331" s="1" t="s">
        <v>5</v>
      </c>
    </row>
    <row r="332" spans="1:10" ht="13.5" customHeight="1" x14ac:dyDescent="0.15">
      <c r="B332" s="1" t="s">
        <v>6</v>
      </c>
    </row>
    <row r="333" spans="1:10" ht="13.5" customHeight="1" x14ac:dyDescent="0.15">
      <c r="B333" s="10" t="s">
        <v>14</v>
      </c>
      <c r="C333" s="11"/>
      <c r="D333" s="11"/>
      <c r="E333" s="11"/>
      <c r="F333" s="24"/>
      <c r="G333" s="12" t="s">
        <v>15</v>
      </c>
      <c r="H333" s="13"/>
    </row>
    <row r="334" spans="1:10" ht="13.5" customHeight="1" x14ac:dyDescent="0.15">
      <c r="B334" s="43" t="s">
        <v>9</v>
      </c>
      <c r="C334" s="44"/>
      <c r="D334" s="15" t="s">
        <v>29</v>
      </c>
      <c r="E334" s="11"/>
      <c r="F334" s="24"/>
      <c r="G334" s="12" t="s">
        <v>11</v>
      </c>
      <c r="H334" s="13"/>
    </row>
    <row r="335" spans="1:10" ht="13.5" customHeight="1" x14ac:dyDescent="0.15">
      <c r="B335" s="45"/>
      <c r="C335" s="44"/>
      <c r="D335" s="15" t="s">
        <v>30</v>
      </c>
      <c r="E335" s="11"/>
      <c r="F335" s="24"/>
      <c r="G335" s="12" t="s">
        <v>12</v>
      </c>
      <c r="H335" s="13"/>
    </row>
    <row r="336" spans="1:10" ht="13.5" customHeight="1" x14ac:dyDescent="0.15">
      <c r="B336" s="10" t="s">
        <v>7</v>
      </c>
      <c r="C336" s="11"/>
      <c r="D336" s="11"/>
      <c r="E336" s="11"/>
      <c r="F336" s="24"/>
      <c r="G336" s="12" t="s">
        <v>27</v>
      </c>
      <c r="H336" s="13"/>
    </row>
    <row r="337" spans="2:2" ht="13.5" customHeight="1" x14ac:dyDescent="0.15"/>
    <row r="338" spans="2:2" ht="13.5" customHeight="1" x14ac:dyDescent="0.15">
      <c r="B338" s="1" t="s">
        <v>8</v>
      </c>
    </row>
    <row r="339" spans="2:2" ht="13.5" customHeight="1" x14ac:dyDescent="0.15">
      <c r="B339" s="1" t="s">
        <v>13</v>
      </c>
    </row>
    <row r="340" spans="2:2" ht="13.5" customHeight="1" x14ac:dyDescent="0.15"/>
    <row r="341" spans="2:2" ht="14.25" customHeight="1" x14ac:dyDescent="0.15"/>
    <row r="342" spans="2:2" ht="14.25" customHeight="1" x14ac:dyDescent="0.15"/>
    <row r="343" spans="2:2" ht="14.25" customHeight="1" x14ac:dyDescent="0.15"/>
  </sheetData>
  <mergeCells count="42">
    <mergeCell ref="A121:B125"/>
    <mergeCell ref="A28:B32"/>
    <mergeCell ref="A33:B37"/>
    <mergeCell ref="B107:C108"/>
    <mergeCell ref="C5:C7"/>
    <mergeCell ref="A118:B120"/>
    <mergeCell ref="C118:C120"/>
    <mergeCell ref="A5:B7"/>
    <mergeCell ref="A8:B12"/>
    <mergeCell ref="A13:B17"/>
    <mergeCell ref="A18:B22"/>
    <mergeCell ref="A23:B27"/>
    <mergeCell ref="A126:B130"/>
    <mergeCell ref="A131:B135"/>
    <mergeCell ref="B334:C335"/>
    <mergeCell ref="B220:C221"/>
    <mergeCell ref="A231:B233"/>
    <mergeCell ref="C231:C233"/>
    <mergeCell ref="A234:B238"/>
    <mergeCell ref="A239:B243"/>
    <mergeCell ref="A244:B248"/>
    <mergeCell ref="A249:B253"/>
    <mergeCell ref="A254:B258"/>
    <mergeCell ref="A259:B263"/>
    <mergeCell ref="A136:B140"/>
    <mergeCell ref="A141:B145"/>
    <mergeCell ref="A146:B150"/>
    <mergeCell ref="H5:H7"/>
    <mergeCell ref="H118:H120"/>
    <mergeCell ref="H231:H233"/>
    <mergeCell ref="D231:D233"/>
    <mergeCell ref="E231:E233"/>
    <mergeCell ref="F231:F233"/>
    <mergeCell ref="G231:G233"/>
    <mergeCell ref="G5:G7"/>
    <mergeCell ref="G118:G120"/>
    <mergeCell ref="D118:D120"/>
    <mergeCell ref="E118:E120"/>
    <mergeCell ref="F118:F120"/>
    <mergeCell ref="D5:D7"/>
    <mergeCell ref="E5:E7"/>
    <mergeCell ref="F5:F7"/>
  </mergeCells>
  <phoneticPr fontId="6"/>
  <pageMargins left="0.44" right="0.36" top="0.78740157480314965" bottom="0.78740157480314965" header="0.39370078740157483" footer="0.43307086614173229"/>
  <pageSetup paperSize="9" scale="95" orientation="portrait" verticalDpi="300" r:id="rId1"/>
  <headerFooter alignWithMargins="0"/>
  <rowBreaks count="9" manualBreakCount="9">
    <brk id="50" max="8" man="1"/>
    <brk id="101" max="8" man="1"/>
    <brk id="151" max="8" man="1"/>
    <brk id="189" max="8" man="1"/>
    <brk id="252" max="8" man="1"/>
    <brk id="290" max="8" man="1"/>
    <brk id="354" max="8" man="1"/>
    <brk id="392" max="8" man="1"/>
    <brk id="4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5級地</vt:lpstr>
      <vt:lpstr>６級地</vt:lpstr>
      <vt:lpstr>７級地</vt:lpstr>
      <vt:lpstr>その他</vt:lpstr>
      <vt:lpstr>'5級地'!Print_Area</vt:lpstr>
      <vt:lpstr>'６級地'!Print_Area</vt:lpstr>
      <vt:lpstr>'７級地'!Print_Area</vt:lpstr>
      <vt:lpstr>その他!Print_Area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2018-06-29T02:10:52Z</cp:lastPrinted>
  <dcterms:created xsi:type="dcterms:W3CDTF">2004-05-01T02:12:26Z</dcterms:created>
  <dcterms:modified xsi:type="dcterms:W3CDTF">2023-12-06T08:20:27Z</dcterms:modified>
</cp:coreProperties>
</file>