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515" windowWidth="12390" windowHeight="4575" tabRatio="395" activeTab="0"/>
  </bookViews>
  <sheets>
    <sheet name="私立小中" sheetId="1" r:id="rId1"/>
  </sheets>
  <definedNames>
    <definedName name="_xlnm._FilterDatabase" localSheetId="0" hidden="1">'私立小中'!$A$25:$N$55</definedName>
    <definedName name="_Regression_Int" localSheetId="0" hidden="1">1</definedName>
    <definedName name="\n">'私立小中'!#REF!</definedName>
    <definedName name="_xlnm.Print_Area" localSheetId="0">'私立小中'!$A$1:$N$64</definedName>
    <definedName name="Print_Area_MI" localSheetId="0">'私立小中'!$A$1:$L$57</definedName>
  </definedNames>
  <calcPr fullCalcOnLoad="1"/>
</workbook>
</file>

<file path=xl/sharedStrings.xml><?xml version="1.0" encoding="utf-8"?>
<sst xmlns="http://schemas.openxmlformats.org/spreadsheetml/2006/main" count="208" uniqueCount="166">
  <si>
    <t>２． 私  立  学  校</t>
  </si>
  <si>
    <t>（１） 小 学 校</t>
  </si>
  <si>
    <t>学</t>
  </si>
  <si>
    <t>児</t>
  </si>
  <si>
    <t>童</t>
  </si>
  <si>
    <t>数</t>
  </si>
  <si>
    <t>本務</t>
  </si>
  <si>
    <t>学 校 名</t>
  </si>
  <si>
    <t>所    在    地</t>
  </si>
  <si>
    <t>郵便番号</t>
  </si>
  <si>
    <t>電話番号</t>
  </si>
  <si>
    <t>級</t>
  </si>
  <si>
    <t>　</t>
  </si>
  <si>
    <t>計</t>
  </si>
  <si>
    <t>男</t>
  </si>
  <si>
    <t>女</t>
  </si>
  <si>
    <t>教員</t>
  </si>
  <si>
    <t>福岡雙葉</t>
  </si>
  <si>
    <t>810-0027</t>
  </si>
  <si>
    <t>092-531-0438</t>
  </si>
  <si>
    <t>明治学園</t>
  </si>
  <si>
    <t xml:space="preserve"> 北九州市戸畑区仙水町5-1</t>
  </si>
  <si>
    <t>804-8558</t>
  </si>
  <si>
    <t>093-881-2861</t>
  </si>
  <si>
    <t>福岡海星女</t>
  </si>
  <si>
    <t>811-1346</t>
  </si>
  <si>
    <t>092-565-4951</t>
  </si>
  <si>
    <t>子学院附属</t>
  </si>
  <si>
    <t>生</t>
  </si>
  <si>
    <t>徒</t>
  </si>
  <si>
    <t>西南学院</t>
  </si>
  <si>
    <t>筑紫女学園</t>
  </si>
  <si>
    <t>810-0023</t>
  </si>
  <si>
    <t>福岡女学院</t>
  </si>
  <si>
    <t>811-1313</t>
  </si>
  <si>
    <t>敬    愛</t>
  </si>
  <si>
    <t xml:space="preserve"> 北九州市門司区別院6-1</t>
  </si>
  <si>
    <t>800-0035</t>
  </si>
  <si>
    <t>093-381-3537</t>
  </si>
  <si>
    <t>西南女学院</t>
  </si>
  <si>
    <t xml:space="preserve"> 北九州市小倉北区上到津1丁目10-1</t>
  </si>
  <si>
    <t>803-0845</t>
  </si>
  <si>
    <t>093-583-5800</t>
  </si>
  <si>
    <t>照 曜 館</t>
  </si>
  <si>
    <t xml:space="preserve"> 北九州市小倉北区清水4丁目10-1</t>
  </si>
  <si>
    <t>803-0841</t>
  </si>
  <si>
    <t>093-571-0488</t>
  </si>
  <si>
    <t xml:space="preserve"> 北九州市八幡西区堀川町12-10</t>
  </si>
  <si>
    <t>807-0861</t>
  </si>
  <si>
    <t>093-602-2100</t>
  </si>
  <si>
    <t>明光学園</t>
  </si>
  <si>
    <t xml:space="preserve"> 大牟田市倉永170</t>
  </si>
  <si>
    <t>837-0906</t>
  </si>
  <si>
    <t>0944-58-0907</t>
  </si>
  <si>
    <t>中村学園三陽</t>
  </si>
  <si>
    <t xml:space="preserve"> 福岡市西区今宿青木1042-33</t>
  </si>
  <si>
    <t>819-0162</t>
  </si>
  <si>
    <t>092-882-6611</t>
  </si>
  <si>
    <t xml:space="preserve"> 久留米市野中町20-2</t>
  </si>
  <si>
    <t>839-0862</t>
  </si>
  <si>
    <t>0942-44-2222</t>
  </si>
  <si>
    <t>附      設</t>
  </si>
  <si>
    <t>802-0062</t>
  </si>
  <si>
    <t>093-951-1392</t>
  </si>
  <si>
    <t>飯塚日新館</t>
  </si>
  <si>
    <t>820-0011</t>
  </si>
  <si>
    <t>0948-22-0370</t>
  </si>
  <si>
    <t xml:space="preserve"> 福岡市中央区輝国1丁目10-10</t>
  </si>
  <si>
    <t>810-0032</t>
  </si>
  <si>
    <t>092-712-7181</t>
  </si>
  <si>
    <t>久留米信愛</t>
  </si>
  <si>
    <t xml:space="preserve"> 久留米市御井町2278-1</t>
  </si>
  <si>
    <t>839-8508</t>
  </si>
  <si>
    <t>博多女子</t>
  </si>
  <si>
    <t xml:space="preserve"> 福岡市東区馬出1丁目12-65</t>
  </si>
  <si>
    <t>812-0054</t>
  </si>
  <si>
    <t>筑陽学園</t>
  </si>
  <si>
    <t xml:space="preserve"> 太宰府市朱雀5丁目6-1</t>
  </si>
  <si>
    <t>818-0103</t>
  </si>
  <si>
    <t>092-922-7361</t>
  </si>
  <si>
    <t>中村学園女子</t>
  </si>
  <si>
    <t xml:space="preserve"> 福岡市城南区鳥飼7丁目10-38</t>
  </si>
  <si>
    <t>814-0103</t>
  </si>
  <si>
    <t>092-831-0981</t>
  </si>
  <si>
    <t>沖  学  園</t>
  </si>
  <si>
    <t xml:space="preserve"> 福岡市博多区竹下2丁目1-33</t>
  </si>
  <si>
    <t>八女学院</t>
  </si>
  <si>
    <t>834-0063</t>
  </si>
  <si>
    <t>0943-23-5111</t>
  </si>
  <si>
    <t>092-806-3334</t>
  </si>
  <si>
    <t>福岡大学附属</t>
  </si>
  <si>
    <t xml:space="preserve"> 福岡市中央区六本松1丁目12-1</t>
  </si>
  <si>
    <t>810-0044</t>
  </si>
  <si>
    <t>092-712-5828</t>
  </si>
  <si>
    <t>大　　　濠</t>
  </si>
  <si>
    <t>837-0916</t>
  </si>
  <si>
    <t xml:space="preserve"> 福岡市早良区百道浜1丁目1-1</t>
  </si>
  <si>
    <t>敬愛</t>
  </si>
  <si>
    <t>大牟田</t>
  </si>
  <si>
    <t xml:space="preserve"> 北九州市門司区大里新町11-7</t>
  </si>
  <si>
    <t xml:space="preserve"> 小郡市希みが丘3丁目1-2</t>
  </si>
  <si>
    <t xml:space="preserve"> 太宰府市五条6丁目16-58</t>
  </si>
  <si>
    <t xml:space="preserve"> 北九州市小倉南区平尾台2丁目5-24</t>
  </si>
  <si>
    <t>西南学院</t>
  </si>
  <si>
    <t>上智福岡</t>
  </si>
  <si>
    <t>北九州</t>
  </si>
  <si>
    <t>子どもの村</t>
  </si>
  <si>
    <t xml:space="preserve"> 北九州市小倉南区平尾台2丁目5-24</t>
  </si>
  <si>
    <t xml:space="preserve"> 福岡市早良区百道浜1丁目1-2</t>
  </si>
  <si>
    <t xml:space="preserve"> 筑紫野市二日市北3丁目10-1</t>
  </si>
  <si>
    <t>福岡舞鶴誠和</t>
  </si>
  <si>
    <t>東福岡自彊館</t>
  </si>
  <si>
    <t xml:space="preserve"> 福岡市博多区東比恵2丁目24-1</t>
  </si>
  <si>
    <t>折尾愛真</t>
  </si>
  <si>
    <t>九州国際大学</t>
  </si>
  <si>
    <t xml:space="preserve"> 北九州市八幡東区枝光5丁目9-1</t>
  </si>
  <si>
    <t>付　　　属</t>
  </si>
  <si>
    <t>飯塚日新館</t>
  </si>
  <si>
    <t xml:space="preserve"> 飯塚市柏の森56-9</t>
  </si>
  <si>
    <t>麻生学園</t>
  </si>
  <si>
    <t xml:space="preserve"> 福岡市中央区御所ヶ谷7-1</t>
  </si>
  <si>
    <t>092-531-0438</t>
  </si>
  <si>
    <t xml:space="preserve"> 福岡市南区老司5丁目29-2</t>
  </si>
  <si>
    <t>800-0057</t>
  </si>
  <si>
    <t>093-381-0611</t>
  </si>
  <si>
    <t>838-0107</t>
  </si>
  <si>
    <t>0942-75-8840</t>
  </si>
  <si>
    <t>リンデンホール</t>
  </si>
  <si>
    <t>818-0125</t>
  </si>
  <si>
    <t>092-918-0111</t>
  </si>
  <si>
    <t>803-0180</t>
  </si>
  <si>
    <t>093-452-2602</t>
  </si>
  <si>
    <t>814-8513</t>
  </si>
  <si>
    <t>092-841-1600</t>
  </si>
  <si>
    <t>820-0011</t>
  </si>
  <si>
    <t>0948-22-0370</t>
  </si>
  <si>
    <t>814-8512</t>
  </si>
  <si>
    <t>092-841-1317</t>
  </si>
  <si>
    <t xml:space="preserve"> 福岡市中央区警固2丁目8-1</t>
  </si>
  <si>
    <t>092-771-3066</t>
  </si>
  <si>
    <t>久留米大学</t>
  </si>
  <si>
    <t>小倉日新館</t>
  </si>
  <si>
    <t xml:space="preserve"> 北九州市小倉北区片野新町1丁目3-1</t>
  </si>
  <si>
    <t xml:space="preserve"> 飯塚市柏の森56-9</t>
  </si>
  <si>
    <t>0942-43-4533</t>
  </si>
  <si>
    <t>092-651-1465</t>
  </si>
  <si>
    <t>812-0895</t>
  </si>
  <si>
    <t xml:space="preserve"> 八女市本村425</t>
  </si>
  <si>
    <t>812-0007</t>
  </si>
  <si>
    <t>092-434-3330</t>
  </si>
  <si>
    <t>805-0002</t>
  </si>
  <si>
    <t>093-671-9001</t>
  </si>
  <si>
    <t>818-0056</t>
  </si>
  <si>
    <t>092-929-4558</t>
  </si>
  <si>
    <t>スクール小学部</t>
  </si>
  <si>
    <t xml:space="preserve"> 福岡市南区曰佐3丁目42-1</t>
  </si>
  <si>
    <t>リンデンホール
スクール
中高学部</t>
  </si>
  <si>
    <t xml:space="preserve"> 大牟田市大字田隈436-1</t>
  </si>
  <si>
    <t>（２）中 学 校</t>
  </si>
  <si>
    <t>（３）中等教育学校</t>
  </si>
  <si>
    <t>令和５年５月１日現在</t>
  </si>
  <si>
    <t xml:space="preserve"> 福岡市西区北原2丁目17-42</t>
  </si>
  <si>
    <t>819-0379</t>
  </si>
  <si>
    <t>092-581-1492</t>
  </si>
  <si>
    <t>0944-53-5335</t>
  </si>
  <si>
    <t>092-414-6500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</si>
</sst>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4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7"/>
      <name val="ＭＳ Ｐゴシック"/>
      <family val="3"/>
    </font>
    <font>
      <sz val="16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13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 quotePrefix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vertical="center" shrinkToFit="1"/>
      <protection/>
    </xf>
    <xf numFmtId="0" fontId="6" fillId="0" borderId="10" xfId="0" applyFont="1" applyFill="1" applyBorder="1" applyAlignment="1" applyProtection="1" quotePrefix="1">
      <alignment horizontal="center" vertical="center"/>
      <protection/>
    </xf>
    <xf numFmtId="38" fontId="6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quotePrefix="1">
      <alignment vertical="center" shrinkToFit="1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6" fillId="0" borderId="21" xfId="0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quotePrefix="1">
      <alignment vertical="center"/>
    </xf>
    <xf numFmtId="0" fontId="6" fillId="0" borderId="22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 quotePrefix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distributed" vertical="center" wrapText="1" shrinkToFit="1"/>
      <protection/>
    </xf>
    <xf numFmtId="0" fontId="12" fillId="0" borderId="14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left" vertical="center"/>
      <protection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23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 applyProtection="1">
      <alignment horizontal="left" vertical="center" shrinkToFit="1"/>
      <protection/>
    </xf>
    <xf numFmtId="176" fontId="6" fillId="0" borderId="23" xfId="0" applyNumberFormat="1" applyFont="1" applyFill="1" applyBorder="1" applyAlignment="1" applyProtection="1">
      <alignment horizontal="left" vertical="center" shrinkToFit="1"/>
      <protection/>
    </xf>
    <xf numFmtId="176" fontId="0" fillId="0" borderId="15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 applyProtection="1">
      <alignment vertical="center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/>
    </xf>
    <xf numFmtId="176" fontId="6" fillId="0" borderId="2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4"/>
  <sheetViews>
    <sheetView showZeros="0" tabSelected="1" view="pageBreakPreview" zoomScale="80" zoomScaleNormal="80" zoomScaleSheetLayoutView="80" zoomScalePageLayoutView="0" workbookViewId="0" topLeftCell="A25">
      <pane xSplit="3" topLeftCell="D1" activePane="topRight" state="frozen"/>
      <selection pane="topLeft" activeCell="A1" sqref="A1"/>
      <selection pane="topRight" activeCell="G59" sqref="G59"/>
    </sheetView>
  </sheetViews>
  <sheetFormatPr defaultColWidth="10.91015625" defaultRowHeight="21.75" customHeight="1"/>
  <cols>
    <col min="1" max="1" width="1.58203125" style="2" customWidth="1"/>
    <col min="2" max="2" width="17" style="14" customWidth="1"/>
    <col min="3" max="3" width="1.58203125" style="14" customWidth="1"/>
    <col min="4" max="4" width="3.25" style="14" customWidth="1"/>
    <col min="5" max="5" width="32.75" style="15" customWidth="1"/>
    <col min="6" max="6" width="11" style="2" customWidth="1"/>
    <col min="7" max="7" width="16.25" style="16" customWidth="1"/>
    <col min="8" max="8" width="3.5" style="2" customWidth="1"/>
    <col min="9" max="9" width="5" style="2" customWidth="1"/>
    <col min="10" max="11" width="4.75" style="2" customWidth="1"/>
    <col min="12" max="12" width="4.83203125" style="17" customWidth="1"/>
    <col min="13" max="14" width="2.33203125" style="2" customWidth="1"/>
    <col min="15" max="16384" width="10.83203125" style="2" customWidth="1"/>
  </cols>
  <sheetData>
    <row r="1" spans="1:14" ht="25.5" customHeight="1">
      <c r="A1" s="13" t="s">
        <v>0</v>
      </c>
      <c r="M1" s="7"/>
      <c r="N1" s="7"/>
    </row>
    <row r="2" spans="1:12" ht="21.75" customHeight="1" thickBot="1">
      <c r="A2" s="18" t="s">
        <v>1</v>
      </c>
      <c r="B2" s="19"/>
      <c r="C2" s="19"/>
      <c r="D2" s="19"/>
      <c r="E2" s="20"/>
      <c r="F2" s="21"/>
      <c r="G2" s="22"/>
      <c r="H2" s="23" t="s">
        <v>160</v>
      </c>
      <c r="I2" s="24"/>
      <c r="J2" s="21"/>
      <c r="K2" s="21"/>
      <c r="L2" s="25"/>
    </row>
    <row r="3" spans="1:12" ht="21.75" customHeight="1" thickTop="1">
      <c r="A3" s="27"/>
      <c r="B3" s="28"/>
      <c r="C3" s="28"/>
      <c r="D3" s="29"/>
      <c r="E3" s="30"/>
      <c r="F3" s="3"/>
      <c r="G3" s="31"/>
      <c r="H3" s="32" t="s">
        <v>2</v>
      </c>
      <c r="I3" s="33" t="s">
        <v>3</v>
      </c>
      <c r="J3" s="34" t="s">
        <v>4</v>
      </c>
      <c r="K3" s="94" t="s">
        <v>5</v>
      </c>
      <c r="L3" s="99" t="s">
        <v>6</v>
      </c>
    </row>
    <row r="4" spans="1:12" ht="21.75" customHeight="1">
      <c r="A4" s="35"/>
      <c r="B4" s="10" t="s">
        <v>7</v>
      </c>
      <c r="C4" s="10"/>
      <c r="D4" s="36"/>
      <c r="E4" s="37" t="s">
        <v>8</v>
      </c>
      <c r="F4" s="32" t="s">
        <v>9</v>
      </c>
      <c r="G4" s="12" t="s">
        <v>10</v>
      </c>
      <c r="H4" s="32" t="s">
        <v>11</v>
      </c>
      <c r="I4" s="3"/>
      <c r="J4" s="3"/>
      <c r="K4" s="3"/>
      <c r="L4" s="95" t="s">
        <v>12</v>
      </c>
    </row>
    <row r="5" spans="1:12" ht="21.75" customHeight="1">
      <c r="A5" s="38"/>
      <c r="B5" s="39"/>
      <c r="C5" s="39"/>
      <c r="D5" s="40"/>
      <c r="E5" s="41"/>
      <c r="F5" s="42"/>
      <c r="G5" s="43"/>
      <c r="H5" s="33" t="s">
        <v>5</v>
      </c>
      <c r="I5" s="33" t="s">
        <v>13</v>
      </c>
      <c r="J5" s="33" t="s">
        <v>14</v>
      </c>
      <c r="K5" s="33" t="s">
        <v>15</v>
      </c>
      <c r="L5" s="100" t="s">
        <v>16</v>
      </c>
    </row>
    <row r="6" spans="1:12" ht="21" customHeight="1">
      <c r="A6" s="3"/>
      <c r="B6" s="28"/>
      <c r="C6" s="28"/>
      <c r="D6" s="44"/>
      <c r="E6" s="30"/>
      <c r="F6" s="3"/>
      <c r="G6" s="31"/>
      <c r="H6" s="3"/>
      <c r="I6" s="3"/>
      <c r="J6" s="3"/>
      <c r="K6" s="3"/>
      <c r="L6" s="96"/>
    </row>
    <row r="7" spans="1:12" ht="21" customHeight="1">
      <c r="A7" s="1"/>
      <c r="B7" s="10" t="s">
        <v>17</v>
      </c>
      <c r="C7" s="10"/>
      <c r="D7" s="36"/>
      <c r="E7" s="45" t="s">
        <v>120</v>
      </c>
      <c r="F7" s="46" t="s">
        <v>18</v>
      </c>
      <c r="G7" s="12" t="s">
        <v>121</v>
      </c>
      <c r="H7" s="47">
        <v>18</v>
      </c>
      <c r="I7" s="1">
        <f>J7+K7</f>
        <v>475</v>
      </c>
      <c r="J7" s="1">
        <v>0</v>
      </c>
      <c r="K7" s="1">
        <v>475</v>
      </c>
      <c r="L7" s="97">
        <v>36</v>
      </c>
    </row>
    <row r="8" spans="1:12" ht="21" customHeight="1">
      <c r="A8" s="1"/>
      <c r="B8" s="10" t="s">
        <v>20</v>
      </c>
      <c r="C8" s="10"/>
      <c r="D8" s="36"/>
      <c r="E8" s="45" t="s">
        <v>21</v>
      </c>
      <c r="F8" s="46" t="s">
        <v>22</v>
      </c>
      <c r="G8" s="12" t="s">
        <v>23</v>
      </c>
      <c r="H8" s="47">
        <v>18</v>
      </c>
      <c r="I8" s="1">
        <f>J8+K8</f>
        <v>585</v>
      </c>
      <c r="J8" s="1">
        <v>243</v>
      </c>
      <c r="K8" s="1">
        <v>342</v>
      </c>
      <c r="L8" s="97">
        <v>32</v>
      </c>
    </row>
    <row r="9" spans="1:12" ht="21" customHeight="1">
      <c r="A9" s="1"/>
      <c r="B9" s="10" t="s">
        <v>24</v>
      </c>
      <c r="C9" s="10"/>
      <c r="D9" s="36"/>
      <c r="E9" s="45" t="s">
        <v>122</v>
      </c>
      <c r="F9" s="46" t="s">
        <v>25</v>
      </c>
      <c r="G9" s="12" t="s">
        <v>26</v>
      </c>
      <c r="H9" s="47">
        <v>6</v>
      </c>
      <c r="I9" s="1">
        <f>J9+K9</f>
        <v>195</v>
      </c>
      <c r="J9" s="1">
        <v>116</v>
      </c>
      <c r="K9" s="1">
        <v>79</v>
      </c>
      <c r="L9" s="97">
        <v>15</v>
      </c>
    </row>
    <row r="10" spans="1:12" ht="21" customHeight="1">
      <c r="A10" s="1"/>
      <c r="B10" s="10" t="s">
        <v>27</v>
      </c>
      <c r="C10" s="10"/>
      <c r="D10" s="36"/>
      <c r="E10" s="45"/>
      <c r="F10" s="35"/>
      <c r="G10" s="12"/>
      <c r="H10" s="1"/>
      <c r="I10" s="1"/>
      <c r="J10" s="1"/>
      <c r="K10" s="1"/>
      <c r="L10" s="97">
        <v>0</v>
      </c>
    </row>
    <row r="11" spans="1:12" ht="21" customHeight="1">
      <c r="A11" s="1"/>
      <c r="B11" s="10" t="s">
        <v>97</v>
      </c>
      <c r="C11" s="10"/>
      <c r="D11" s="36"/>
      <c r="E11" s="45" t="s">
        <v>99</v>
      </c>
      <c r="F11" s="46" t="s">
        <v>123</v>
      </c>
      <c r="G11" s="12" t="s">
        <v>124</v>
      </c>
      <c r="H11" s="47">
        <v>12</v>
      </c>
      <c r="I11" s="1">
        <f>J11+K11</f>
        <v>263</v>
      </c>
      <c r="J11" s="1">
        <v>129</v>
      </c>
      <c r="K11" s="1">
        <v>134</v>
      </c>
      <c r="L11" s="97">
        <v>20</v>
      </c>
    </row>
    <row r="12" spans="1:12" ht="21" customHeight="1">
      <c r="A12" s="1"/>
      <c r="B12" s="10" t="s">
        <v>119</v>
      </c>
      <c r="C12" s="10"/>
      <c r="D12" s="36"/>
      <c r="E12" s="45" t="s">
        <v>100</v>
      </c>
      <c r="F12" s="46" t="s">
        <v>125</v>
      </c>
      <c r="G12" s="12" t="s">
        <v>126</v>
      </c>
      <c r="H12" s="47">
        <v>6</v>
      </c>
      <c r="I12" s="1">
        <f aca="true" t="shared" si="0" ref="I12:I18">J12+K12</f>
        <v>99</v>
      </c>
      <c r="J12" s="1">
        <v>53</v>
      </c>
      <c r="K12" s="1">
        <v>46</v>
      </c>
      <c r="L12" s="97">
        <v>13</v>
      </c>
    </row>
    <row r="13" spans="1:12" ht="21" customHeight="1">
      <c r="A13" s="1"/>
      <c r="B13" s="9" t="s">
        <v>127</v>
      </c>
      <c r="C13" s="9"/>
      <c r="D13" s="48"/>
      <c r="E13" s="45" t="s">
        <v>101</v>
      </c>
      <c r="F13" s="46" t="s">
        <v>128</v>
      </c>
      <c r="G13" s="12" t="s">
        <v>129</v>
      </c>
      <c r="H13" s="47">
        <v>7</v>
      </c>
      <c r="I13" s="1">
        <f t="shared" si="0"/>
        <v>171</v>
      </c>
      <c r="J13" s="1">
        <v>103</v>
      </c>
      <c r="K13" s="1">
        <v>68</v>
      </c>
      <c r="L13" s="97">
        <v>18</v>
      </c>
    </row>
    <row r="14" spans="1:12" ht="21" customHeight="1">
      <c r="A14" s="1"/>
      <c r="B14" s="9" t="s">
        <v>154</v>
      </c>
      <c r="C14" s="9"/>
      <c r="D14" s="48"/>
      <c r="E14" s="45"/>
      <c r="F14" s="46"/>
      <c r="G14" s="12"/>
      <c r="H14" s="47"/>
      <c r="I14" s="1"/>
      <c r="J14" s="1"/>
      <c r="K14" s="1"/>
      <c r="L14" s="97">
        <v>0</v>
      </c>
    </row>
    <row r="15" spans="1:12" ht="21" customHeight="1">
      <c r="A15" s="1"/>
      <c r="B15" s="10" t="s">
        <v>105</v>
      </c>
      <c r="C15" s="49"/>
      <c r="D15" s="50"/>
      <c r="E15" s="45" t="s">
        <v>102</v>
      </c>
      <c r="F15" s="46" t="s">
        <v>130</v>
      </c>
      <c r="G15" s="12" t="s">
        <v>131</v>
      </c>
      <c r="H15" s="47">
        <v>6</v>
      </c>
      <c r="I15" s="1">
        <f t="shared" si="0"/>
        <v>75</v>
      </c>
      <c r="J15" s="1">
        <v>43</v>
      </c>
      <c r="K15" s="1">
        <v>32</v>
      </c>
      <c r="L15" s="97">
        <v>8</v>
      </c>
    </row>
    <row r="16" spans="1:12" ht="21" customHeight="1">
      <c r="A16" s="1"/>
      <c r="B16" s="10" t="s">
        <v>106</v>
      </c>
      <c r="C16" s="49"/>
      <c r="D16" s="50"/>
      <c r="E16" s="45"/>
      <c r="F16" s="46"/>
      <c r="G16" s="12"/>
      <c r="H16" s="47"/>
      <c r="I16" s="1"/>
      <c r="J16" s="1"/>
      <c r="K16" s="1"/>
      <c r="L16" s="97">
        <v>0</v>
      </c>
    </row>
    <row r="17" spans="1:12" ht="21" customHeight="1">
      <c r="A17" s="1"/>
      <c r="B17" s="10" t="s">
        <v>103</v>
      </c>
      <c r="C17" s="49"/>
      <c r="D17" s="50"/>
      <c r="E17" s="51" t="s">
        <v>108</v>
      </c>
      <c r="F17" s="46" t="s">
        <v>132</v>
      </c>
      <c r="G17" s="12" t="s">
        <v>133</v>
      </c>
      <c r="H17" s="47">
        <v>12</v>
      </c>
      <c r="I17" s="1">
        <f t="shared" si="0"/>
        <v>417</v>
      </c>
      <c r="J17" s="1">
        <v>206</v>
      </c>
      <c r="K17" s="1">
        <v>211</v>
      </c>
      <c r="L17" s="97">
        <v>22</v>
      </c>
    </row>
    <row r="18" spans="1:12" ht="21" customHeight="1">
      <c r="A18" s="1"/>
      <c r="B18" s="10" t="s">
        <v>117</v>
      </c>
      <c r="C18" s="49"/>
      <c r="D18" s="50"/>
      <c r="E18" s="51" t="s">
        <v>118</v>
      </c>
      <c r="F18" s="46" t="s">
        <v>134</v>
      </c>
      <c r="G18" s="12" t="s">
        <v>135</v>
      </c>
      <c r="H18" s="47">
        <v>6</v>
      </c>
      <c r="I18" s="1">
        <f t="shared" si="0"/>
        <v>88</v>
      </c>
      <c r="J18" s="1">
        <v>46</v>
      </c>
      <c r="K18" s="1">
        <v>42</v>
      </c>
      <c r="L18" s="97">
        <v>10</v>
      </c>
    </row>
    <row r="19" spans="1:12" ht="21" customHeight="1">
      <c r="A19" s="42"/>
      <c r="B19" s="52"/>
      <c r="C19" s="52"/>
      <c r="D19" s="53"/>
      <c r="E19" s="54"/>
      <c r="F19" s="42"/>
      <c r="G19" s="43"/>
      <c r="H19" s="42"/>
      <c r="I19" s="42"/>
      <c r="J19" s="42"/>
      <c r="K19" s="42"/>
      <c r="L19" s="98"/>
    </row>
    <row r="20" spans="1:12" ht="21.75" customHeight="1">
      <c r="A20" s="55"/>
      <c r="H20" s="56"/>
      <c r="I20" s="56"/>
      <c r="J20" s="56"/>
      <c r="K20" s="56"/>
      <c r="L20" s="56"/>
    </row>
    <row r="21" spans="1:12" ht="21.75" customHeight="1" thickBot="1">
      <c r="A21" s="82" t="s">
        <v>158</v>
      </c>
      <c r="B21" s="82"/>
      <c r="C21" s="19"/>
      <c r="D21" s="19"/>
      <c r="E21" s="20"/>
      <c r="F21" s="21"/>
      <c r="G21" s="22"/>
      <c r="H21" s="23" t="str">
        <f>H2</f>
        <v>令和５年５月１日現在</v>
      </c>
      <c r="I21" s="57"/>
      <c r="J21" s="21"/>
      <c r="K21" s="21"/>
      <c r="L21" s="25"/>
    </row>
    <row r="22" spans="1:12" ht="21.75" customHeight="1" thickTop="1">
      <c r="A22" s="27"/>
      <c r="B22" s="28"/>
      <c r="C22" s="58"/>
      <c r="D22" s="29"/>
      <c r="E22" s="30"/>
      <c r="F22" s="3"/>
      <c r="G22" s="31"/>
      <c r="H22" s="32" t="s">
        <v>2</v>
      </c>
      <c r="I22" s="59" t="s">
        <v>28</v>
      </c>
      <c r="J22" s="34" t="s">
        <v>29</v>
      </c>
      <c r="K22" s="34" t="s">
        <v>5</v>
      </c>
      <c r="L22" s="99" t="s">
        <v>6</v>
      </c>
    </row>
    <row r="23" spans="1:12" ht="21.75" customHeight="1">
      <c r="A23" s="35"/>
      <c r="B23" s="10" t="s">
        <v>7</v>
      </c>
      <c r="C23" s="60"/>
      <c r="D23" s="36"/>
      <c r="E23" s="37" t="s">
        <v>8</v>
      </c>
      <c r="F23" s="32" t="s">
        <v>9</v>
      </c>
      <c r="G23" s="12" t="s">
        <v>10</v>
      </c>
      <c r="H23" s="32" t="s">
        <v>11</v>
      </c>
      <c r="I23" s="3"/>
      <c r="J23" s="3"/>
      <c r="K23" s="3"/>
      <c r="L23" s="95" t="s">
        <v>12</v>
      </c>
    </row>
    <row r="24" spans="1:12" ht="21.75" customHeight="1">
      <c r="A24" s="38"/>
      <c r="B24" s="39"/>
      <c r="C24" s="61"/>
      <c r="D24" s="40"/>
      <c r="E24" s="41"/>
      <c r="F24" s="42"/>
      <c r="G24" s="43"/>
      <c r="H24" s="33" t="s">
        <v>5</v>
      </c>
      <c r="I24" s="33" t="s">
        <v>13</v>
      </c>
      <c r="J24" s="33" t="s">
        <v>14</v>
      </c>
      <c r="K24" s="33" t="s">
        <v>15</v>
      </c>
      <c r="L24" s="100" t="s">
        <v>16</v>
      </c>
    </row>
    <row r="25" spans="1:14" ht="21" customHeight="1">
      <c r="A25" s="62"/>
      <c r="B25" s="63"/>
      <c r="C25" s="64"/>
      <c r="D25" s="65"/>
      <c r="E25" s="66"/>
      <c r="F25" s="67"/>
      <c r="G25" s="67"/>
      <c r="H25" s="67"/>
      <c r="I25" s="67"/>
      <c r="J25" s="67"/>
      <c r="K25" s="67"/>
      <c r="L25" s="101"/>
      <c r="M25" s="57"/>
      <c r="N25" s="67"/>
    </row>
    <row r="26" spans="1:12" ht="21" customHeight="1">
      <c r="A26" s="1"/>
      <c r="B26" s="10" t="s">
        <v>30</v>
      </c>
      <c r="C26" s="60"/>
      <c r="D26" s="36"/>
      <c r="E26" s="45" t="s">
        <v>96</v>
      </c>
      <c r="F26" s="46" t="s">
        <v>136</v>
      </c>
      <c r="G26" s="12" t="s">
        <v>137</v>
      </c>
      <c r="H26" s="1">
        <v>18</v>
      </c>
      <c r="I26" s="1">
        <f>SUM(J26:K26)</f>
        <v>683</v>
      </c>
      <c r="J26" s="1">
        <v>353</v>
      </c>
      <c r="K26" s="11">
        <v>330</v>
      </c>
      <c r="L26" s="97">
        <v>35</v>
      </c>
    </row>
    <row r="27" spans="1:12" ht="21" customHeight="1">
      <c r="A27" s="1"/>
      <c r="B27" s="10" t="s">
        <v>31</v>
      </c>
      <c r="C27" s="60"/>
      <c r="D27" s="36"/>
      <c r="E27" s="45" t="s">
        <v>138</v>
      </c>
      <c r="F27" s="46" t="s">
        <v>32</v>
      </c>
      <c r="G27" s="12" t="s">
        <v>139</v>
      </c>
      <c r="H27" s="1">
        <v>12</v>
      </c>
      <c r="I27" s="1">
        <f>SUM(J27:K27)</f>
        <v>458</v>
      </c>
      <c r="J27" s="1">
        <v>0</v>
      </c>
      <c r="K27" s="11">
        <v>458</v>
      </c>
      <c r="L27" s="97">
        <v>28</v>
      </c>
    </row>
    <row r="28" spans="1:12" ht="21" customHeight="1">
      <c r="A28" s="1"/>
      <c r="B28" s="10" t="s">
        <v>33</v>
      </c>
      <c r="C28" s="60"/>
      <c r="D28" s="36"/>
      <c r="E28" s="45" t="s">
        <v>155</v>
      </c>
      <c r="F28" s="46" t="s">
        <v>34</v>
      </c>
      <c r="G28" s="12" t="s">
        <v>163</v>
      </c>
      <c r="H28" s="1">
        <v>9</v>
      </c>
      <c r="I28" s="1">
        <f>SUM(J28:K28)</f>
        <v>218</v>
      </c>
      <c r="J28" s="1">
        <v>0</v>
      </c>
      <c r="K28" s="11">
        <v>218</v>
      </c>
      <c r="L28" s="97">
        <v>18</v>
      </c>
    </row>
    <row r="29" spans="1:12" ht="21" customHeight="1">
      <c r="A29" s="1"/>
      <c r="B29" s="10" t="s">
        <v>17</v>
      </c>
      <c r="C29" s="60"/>
      <c r="D29" s="36"/>
      <c r="E29" s="45" t="s">
        <v>120</v>
      </c>
      <c r="F29" s="46" t="s">
        <v>18</v>
      </c>
      <c r="G29" s="12" t="s">
        <v>19</v>
      </c>
      <c r="H29" s="1">
        <v>15</v>
      </c>
      <c r="I29" s="1">
        <f>SUM(J29:K29)</f>
        <v>416</v>
      </c>
      <c r="J29" s="1">
        <v>0</v>
      </c>
      <c r="K29" s="11">
        <v>416</v>
      </c>
      <c r="L29" s="97">
        <v>30</v>
      </c>
    </row>
    <row r="30" spans="1:12" ht="21" customHeight="1">
      <c r="A30" s="1"/>
      <c r="B30" s="10" t="s">
        <v>35</v>
      </c>
      <c r="C30" s="60"/>
      <c r="D30" s="36"/>
      <c r="E30" s="45" t="s">
        <v>36</v>
      </c>
      <c r="F30" s="46" t="s">
        <v>37</v>
      </c>
      <c r="G30" s="12" t="s">
        <v>38</v>
      </c>
      <c r="H30" s="1">
        <v>7</v>
      </c>
      <c r="I30" s="1">
        <f aca="true" t="shared" si="1" ref="I30:I37">SUM(J30:K30)</f>
        <v>141</v>
      </c>
      <c r="J30" s="1">
        <v>62</v>
      </c>
      <c r="K30" s="11">
        <v>79</v>
      </c>
      <c r="L30" s="97">
        <v>14</v>
      </c>
    </row>
    <row r="31" spans="1:12" ht="21" customHeight="1">
      <c r="A31" s="1"/>
      <c r="B31" s="10" t="s">
        <v>39</v>
      </c>
      <c r="C31" s="60"/>
      <c r="D31" s="36"/>
      <c r="E31" s="45" t="s">
        <v>40</v>
      </c>
      <c r="F31" s="46" t="s">
        <v>41</v>
      </c>
      <c r="G31" s="12" t="s">
        <v>42</v>
      </c>
      <c r="H31" s="1">
        <v>4</v>
      </c>
      <c r="I31" s="1">
        <f t="shared" si="1"/>
        <v>98</v>
      </c>
      <c r="J31" s="1">
        <v>0</v>
      </c>
      <c r="K31" s="11">
        <v>98</v>
      </c>
      <c r="L31" s="97">
        <v>13</v>
      </c>
    </row>
    <row r="32" spans="1:12" ht="21" customHeight="1">
      <c r="A32" s="1"/>
      <c r="B32" s="10" t="s">
        <v>43</v>
      </c>
      <c r="C32" s="60"/>
      <c r="D32" s="36"/>
      <c r="E32" s="45" t="s">
        <v>44</v>
      </c>
      <c r="F32" s="46" t="s">
        <v>45</v>
      </c>
      <c r="G32" s="12" t="s">
        <v>46</v>
      </c>
      <c r="H32" s="1">
        <v>9</v>
      </c>
      <c r="I32" s="1">
        <f t="shared" si="1"/>
        <v>196</v>
      </c>
      <c r="J32" s="1">
        <v>92</v>
      </c>
      <c r="K32" s="11">
        <v>104</v>
      </c>
      <c r="L32" s="97">
        <v>15</v>
      </c>
    </row>
    <row r="33" spans="1:12" ht="21" customHeight="1">
      <c r="A33" s="1"/>
      <c r="B33" s="10" t="s">
        <v>113</v>
      </c>
      <c r="C33" s="60"/>
      <c r="D33" s="36"/>
      <c r="E33" s="45" t="s">
        <v>47</v>
      </c>
      <c r="F33" s="46" t="s">
        <v>48</v>
      </c>
      <c r="G33" s="12" t="s">
        <v>49</v>
      </c>
      <c r="H33" s="1">
        <v>5</v>
      </c>
      <c r="I33" s="1">
        <f t="shared" si="1"/>
        <v>122</v>
      </c>
      <c r="J33" s="1">
        <v>73</v>
      </c>
      <c r="K33" s="11">
        <v>49</v>
      </c>
      <c r="L33" s="97">
        <v>7</v>
      </c>
    </row>
    <row r="34" spans="1:12" ht="21" customHeight="1">
      <c r="A34" s="1"/>
      <c r="B34" s="10" t="s">
        <v>20</v>
      </c>
      <c r="C34" s="60"/>
      <c r="D34" s="36"/>
      <c r="E34" s="45" t="s">
        <v>21</v>
      </c>
      <c r="F34" s="46" t="s">
        <v>22</v>
      </c>
      <c r="G34" s="12" t="s">
        <v>23</v>
      </c>
      <c r="H34" s="1">
        <v>14</v>
      </c>
      <c r="I34" s="1">
        <f t="shared" si="1"/>
        <v>429</v>
      </c>
      <c r="J34" s="1">
        <v>186</v>
      </c>
      <c r="K34" s="11">
        <v>243</v>
      </c>
      <c r="L34" s="97">
        <v>33</v>
      </c>
    </row>
    <row r="35" spans="1:12" ht="21" customHeight="1">
      <c r="A35" s="1"/>
      <c r="B35" s="10" t="s">
        <v>50</v>
      </c>
      <c r="C35" s="60"/>
      <c r="D35" s="36"/>
      <c r="E35" s="45" t="s">
        <v>51</v>
      </c>
      <c r="F35" s="46" t="s">
        <v>52</v>
      </c>
      <c r="G35" s="12" t="s">
        <v>53</v>
      </c>
      <c r="H35" s="1">
        <v>3</v>
      </c>
      <c r="I35" s="1">
        <f t="shared" si="1"/>
        <v>88</v>
      </c>
      <c r="J35" s="1">
        <v>0</v>
      </c>
      <c r="K35" s="11">
        <v>88</v>
      </c>
      <c r="L35" s="97">
        <v>8</v>
      </c>
    </row>
    <row r="36" spans="1:12" ht="21" customHeight="1">
      <c r="A36" s="1"/>
      <c r="B36" s="10" t="s">
        <v>54</v>
      </c>
      <c r="C36" s="60"/>
      <c r="D36" s="36"/>
      <c r="E36" s="45" t="s">
        <v>55</v>
      </c>
      <c r="F36" s="46" t="s">
        <v>56</v>
      </c>
      <c r="G36" s="12" t="s">
        <v>57</v>
      </c>
      <c r="H36" s="1">
        <v>3</v>
      </c>
      <c r="I36" s="1">
        <f t="shared" si="1"/>
        <v>88</v>
      </c>
      <c r="J36" s="1">
        <v>88</v>
      </c>
      <c r="K36" s="11">
        <v>0</v>
      </c>
      <c r="L36" s="97">
        <v>7</v>
      </c>
    </row>
    <row r="37" spans="1:12" ht="21" customHeight="1">
      <c r="A37" s="1"/>
      <c r="B37" s="10" t="s">
        <v>140</v>
      </c>
      <c r="C37" s="60"/>
      <c r="D37" s="36"/>
      <c r="E37" s="45" t="s">
        <v>58</v>
      </c>
      <c r="F37" s="46" t="s">
        <v>59</v>
      </c>
      <c r="G37" s="12" t="s">
        <v>60</v>
      </c>
      <c r="H37" s="1">
        <v>12</v>
      </c>
      <c r="I37" s="1">
        <f t="shared" si="1"/>
        <v>493</v>
      </c>
      <c r="J37" s="1">
        <v>312</v>
      </c>
      <c r="K37" s="11">
        <v>181</v>
      </c>
      <c r="L37" s="97">
        <v>26</v>
      </c>
    </row>
    <row r="38" spans="1:12" ht="21" customHeight="1">
      <c r="A38" s="3"/>
      <c r="B38" s="10" t="s">
        <v>61</v>
      </c>
      <c r="C38" s="60"/>
      <c r="D38" s="36"/>
      <c r="E38" s="30"/>
      <c r="F38" s="68"/>
      <c r="G38" s="31"/>
      <c r="H38" s="3"/>
      <c r="I38" s="3"/>
      <c r="J38" s="3"/>
      <c r="K38" s="11"/>
      <c r="L38" s="97">
        <v>0</v>
      </c>
    </row>
    <row r="39" spans="1:12" ht="21" customHeight="1">
      <c r="A39" s="1"/>
      <c r="B39" s="10" t="s">
        <v>141</v>
      </c>
      <c r="C39" s="60"/>
      <c r="D39" s="36"/>
      <c r="E39" s="45" t="s">
        <v>142</v>
      </c>
      <c r="F39" s="46" t="s">
        <v>62</v>
      </c>
      <c r="G39" s="12" t="s">
        <v>63</v>
      </c>
      <c r="H39" s="1">
        <v>9</v>
      </c>
      <c r="I39" s="1">
        <f>SUM(J39:K39)</f>
        <v>291</v>
      </c>
      <c r="J39" s="1">
        <v>165</v>
      </c>
      <c r="K39" s="11">
        <v>126</v>
      </c>
      <c r="L39" s="97">
        <v>17</v>
      </c>
    </row>
    <row r="40" spans="1:12" ht="21" customHeight="1">
      <c r="A40" s="1"/>
      <c r="B40" s="10" t="s">
        <v>64</v>
      </c>
      <c r="C40" s="60"/>
      <c r="D40" s="36"/>
      <c r="E40" s="45" t="s">
        <v>143</v>
      </c>
      <c r="F40" s="46" t="s">
        <v>65</v>
      </c>
      <c r="G40" s="12" t="s">
        <v>66</v>
      </c>
      <c r="H40" s="1">
        <v>6</v>
      </c>
      <c r="I40" s="1">
        <f>SUM(J40:K40)</f>
        <v>127</v>
      </c>
      <c r="J40" s="1">
        <v>70</v>
      </c>
      <c r="K40" s="11">
        <v>57</v>
      </c>
      <c r="L40" s="97">
        <v>12</v>
      </c>
    </row>
    <row r="41" spans="1:12" ht="21" customHeight="1">
      <c r="A41" s="1"/>
      <c r="B41" s="10" t="s">
        <v>104</v>
      </c>
      <c r="C41" s="60"/>
      <c r="D41" s="36"/>
      <c r="E41" s="45" t="s">
        <v>67</v>
      </c>
      <c r="F41" s="46" t="s">
        <v>68</v>
      </c>
      <c r="G41" s="12" t="s">
        <v>69</v>
      </c>
      <c r="H41" s="1">
        <v>12</v>
      </c>
      <c r="I41" s="1">
        <f>SUM(J41:K41)</f>
        <v>515</v>
      </c>
      <c r="J41" s="1">
        <v>260</v>
      </c>
      <c r="K41" s="11">
        <v>255</v>
      </c>
      <c r="L41" s="97">
        <v>21</v>
      </c>
    </row>
    <row r="42" spans="1:12" ht="21" customHeight="1">
      <c r="A42" s="1"/>
      <c r="B42" s="10" t="s">
        <v>70</v>
      </c>
      <c r="C42" s="60"/>
      <c r="D42" s="36"/>
      <c r="E42" s="45" t="s">
        <v>71</v>
      </c>
      <c r="F42" s="46" t="s">
        <v>72</v>
      </c>
      <c r="G42" s="12" t="s">
        <v>144</v>
      </c>
      <c r="H42" s="1">
        <v>9</v>
      </c>
      <c r="I42" s="1">
        <f>SUM(J42:K42)</f>
        <v>264</v>
      </c>
      <c r="J42" s="1">
        <v>88</v>
      </c>
      <c r="K42" s="11">
        <v>176</v>
      </c>
      <c r="L42" s="97">
        <v>16</v>
      </c>
    </row>
    <row r="43" spans="1:12" ht="21" customHeight="1">
      <c r="A43" s="1"/>
      <c r="B43" s="10" t="s">
        <v>73</v>
      </c>
      <c r="C43" s="60"/>
      <c r="D43" s="36"/>
      <c r="E43" s="45" t="s">
        <v>74</v>
      </c>
      <c r="F43" s="46" t="s">
        <v>75</v>
      </c>
      <c r="G43" s="12" t="s">
        <v>145</v>
      </c>
      <c r="H43" s="1">
        <v>8</v>
      </c>
      <c r="I43" s="1">
        <f aca="true" t="shared" si="2" ref="I43:I48">SUM(J43:K43)</f>
        <v>228</v>
      </c>
      <c r="J43" s="1">
        <v>0</v>
      </c>
      <c r="K43" s="11">
        <v>228</v>
      </c>
      <c r="L43" s="97">
        <v>16</v>
      </c>
    </row>
    <row r="44" spans="1:12" ht="21" customHeight="1">
      <c r="A44" s="1"/>
      <c r="B44" s="10" t="s">
        <v>76</v>
      </c>
      <c r="C44" s="60"/>
      <c r="D44" s="36"/>
      <c r="E44" s="45" t="s">
        <v>77</v>
      </c>
      <c r="F44" s="46" t="s">
        <v>78</v>
      </c>
      <c r="G44" s="12" t="s">
        <v>79</v>
      </c>
      <c r="H44" s="1">
        <v>9</v>
      </c>
      <c r="I44" s="1">
        <f t="shared" si="2"/>
        <v>290</v>
      </c>
      <c r="J44" s="1">
        <v>199</v>
      </c>
      <c r="K44" s="11">
        <v>91</v>
      </c>
      <c r="L44" s="97">
        <v>14</v>
      </c>
    </row>
    <row r="45" spans="1:12" ht="21" customHeight="1">
      <c r="A45" s="1"/>
      <c r="B45" s="10" t="s">
        <v>80</v>
      </c>
      <c r="C45" s="60"/>
      <c r="D45" s="36"/>
      <c r="E45" s="45" t="s">
        <v>81</v>
      </c>
      <c r="F45" s="46" t="s">
        <v>82</v>
      </c>
      <c r="G45" s="12" t="s">
        <v>83</v>
      </c>
      <c r="H45" s="1">
        <v>4</v>
      </c>
      <c r="I45" s="1">
        <f t="shared" si="2"/>
        <v>78</v>
      </c>
      <c r="J45" s="1">
        <v>0</v>
      </c>
      <c r="K45" s="11">
        <v>78</v>
      </c>
      <c r="L45" s="97">
        <v>15</v>
      </c>
    </row>
    <row r="46" spans="1:12" ht="21" customHeight="1">
      <c r="A46" s="1"/>
      <c r="B46" s="10" t="s">
        <v>84</v>
      </c>
      <c r="C46" s="60"/>
      <c r="D46" s="36"/>
      <c r="E46" s="45" t="s">
        <v>85</v>
      </c>
      <c r="F46" s="46" t="s">
        <v>146</v>
      </c>
      <c r="G46" s="12" t="s">
        <v>165</v>
      </c>
      <c r="H46" s="1">
        <v>3</v>
      </c>
      <c r="I46" s="1">
        <f t="shared" si="2"/>
        <v>78</v>
      </c>
      <c r="J46" s="1">
        <v>57</v>
      </c>
      <c r="K46" s="11">
        <v>21</v>
      </c>
      <c r="L46" s="97">
        <v>4</v>
      </c>
    </row>
    <row r="47" spans="1:12" ht="21" customHeight="1">
      <c r="A47" s="1"/>
      <c r="B47" s="10" t="s">
        <v>86</v>
      </c>
      <c r="C47" s="60"/>
      <c r="D47" s="36"/>
      <c r="E47" s="45" t="s">
        <v>147</v>
      </c>
      <c r="F47" s="46" t="s">
        <v>87</v>
      </c>
      <c r="G47" s="12" t="s">
        <v>88</v>
      </c>
      <c r="H47" s="1">
        <v>17</v>
      </c>
      <c r="I47" s="1">
        <f>SUM(J47:K47)</f>
        <v>495</v>
      </c>
      <c r="J47" s="1">
        <v>225</v>
      </c>
      <c r="K47" s="11">
        <v>270</v>
      </c>
      <c r="L47" s="97">
        <v>24</v>
      </c>
    </row>
    <row r="48" spans="1:12" ht="21" customHeight="1">
      <c r="A48" s="1"/>
      <c r="B48" s="10" t="s">
        <v>110</v>
      </c>
      <c r="C48" s="60"/>
      <c r="D48" s="36"/>
      <c r="E48" s="45" t="s">
        <v>161</v>
      </c>
      <c r="F48" s="46" t="s">
        <v>162</v>
      </c>
      <c r="G48" s="12" t="s">
        <v>89</v>
      </c>
      <c r="H48" s="1">
        <v>3</v>
      </c>
      <c r="I48" s="1">
        <f t="shared" si="2"/>
        <v>102</v>
      </c>
      <c r="J48" s="1">
        <v>64</v>
      </c>
      <c r="K48" s="11">
        <v>38</v>
      </c>
      <c r="L48" s="97">
        <v>7</v>
      </c>
    </row>
    <row r="49" spans="1:12" ht="21" customHeight="1">
      <c r="A49" s="1"/>
      <c r="B49" s="10" t="s">
        <v>90</v>
      </c>
      <c r="C49" s="60"/>
      <c r="D49" s="36"/>
      <c r="E49" s="45" t="s">
        <v>91</v>
      </c>
      <c r="F49" s="46" t="s">
        <v>92</v>
      </c>
      <c r="G49" s="12" t="s">
        <v>93</v>
      </c>
      <c r="H49" s="1">
        <v>12</v>
      </c>
      <c r="I49" s="1">
        <f>SUM(J49:K49)</f>
        <v>503</v>
      </c>
      <c r="J49" s="1">
        <v>288</v>
      </c>
      <c r="K49" s="11">
        <v>215</v>
      </c>
      <c r="L49" s="97">
        <v>28</v>
      </c>
    </row>
    <row r="50" spans="1:14" ht="21" customHeight="1">
      <c r="A50" s="1"/>
      <c r="B50" s="10" t="s">
        <v>94</v>
      </c>
      <c r="C50" s="60"/>
      <c r="D50" s="36"/>
      <c r="E50" s="66"/>
      <c r="F50" s="69"/>
      <c r="G50" s="67"/>
      <c r="H50" s="1"/>
      <c r="I50" s="1"/>
      <c r="J50" s="1"/>
      <c r="K50" s="11"/>
      <c r="L50" s="97"/>
      <c r="N50" s="70"/>
    </row>
    <row r="51" spans="1:14" ht="21" customHeight="1">
      <c r="A51" s="1"/>
      <c r="B51" s="10" t="s">
        <v>98</v>
      </c>
      <c r="C51" s="60"/>
      <c r="D51" s="36"/>
      <c r="E51" s="45" t="s">
        <v>157</v>
      </c>
      <c r="F51" s="46" t="s">
        <v>95</v>
      </c>
      <c r="G51" s="12" t="s">
        <v>164</v>
      </c>
      <c r="H51" s="1">
        <v>6</v>
      </c>
      <c r="I51" s="1">
        <f>SUM(J51:K51)</f>
        <v>219</v>
      </c>
      <c r="J51" s="1">
        <v>117</v>
      </c>
      <c r="K51" s="11">
        <v>102</v>
      </c>
      <c r="L51" s="97">
        <v>19</v>
      </c>
      <c r="N51" s="70"/>
    </row>
    <row r="52" spans="1:14" ht="21" customHeight="1">
      <c r="A52" s="1"/>
      <c r="B52" s="10" t="s">
        <v>111</v>
      </c>
      <c r="C52" s="60"/>
      <c r="D52" s="36"/>
      <c r="E52" s="45" t="s">
        <v>112</v>
      </c>
      <c r="F52" s="46" t="s">
        <v>148</v>
      </c>
      <c r="G52" s="12" t="s">
        <v>149</v>
      </c>
      <c r="H52" s="1">
        <v>7</v>
      </c>
      <c r="I52" s="1">
        <f>SUM(J52:K52)</f>
        <v>276</v>
      </c>
      <c r="J52" s="1">
        <v>276</v>
      </c>
      <c r="K52" s="11">
        <v>0</v>
      </c>
      <c r="L52" s="97">
        <v>20</v>
      </c>
      <c r="N52" s="70"/>
    </row>
    <row r="53" spans="1:14" ht="21" customHeight="1">
      <c r="A53" s="1"/>
      <c r="B53" s="10" t="s">
        <v>114</v>
      </c>
      <c r="C53" s="60"/>
      <c r="D53" s="36"/>
      <c r="E53" s="45" t="s">
        <v>115</v>
      </c>
      <c r="F53" s="46" t="s">
        <v>150</v>
      </c>
      <c r="G53" s="12" t="s">
        <v>151</v>
      </c>
      <c r="H53" s="1">
        <v>9</v>
      </c>
      <c r="I53" s="1">
        <f>SUM(J53:K53)</f>
        <v>302</v>
      </c>
      <c r="J53" s="1">
        <v>129</v>
      </c>
      <c r="K53" s="11">
        <v>173</v>
      </c>
      <c r="L53" s="97">
        <v>22</v>
      </c>
      <c r="N53" s="70"/>
    </row>
    <row r="54" spans="1:14" ht="21" customHeight="1">
      <c r="A54" s="1"/>
      <c r="B54" s="10" t="s">
        <v>116</v>
      </c>
      <c r="C54" s="60"/>
      <c r="D54" s="36"/>
      <c r="E54" s="45"/>
      <c r="F54" s="46"/>
      <c r="G54" s="12"/>
      <c r="H54" s="1"/>
      <c r="I54" s="1"/>
      <c r="J54" s="1"/>
      <c r="K54" s="11"/>
      <c r="L54" s="97"/>
      <c r="N54" s="70"/>
    </row>
    <row r="55" spans="1:14" ht="21" customHeight="1">
      <c r="A55" s="1"/>
      <c r="B55" s="10" t="s">
        <v>105</v>
      </c>
      <c r="C55" s="60"/>
      <c r="D55" s="36"/>
      <c r="E55" s="45" t="s">
        <v>107</v>
      </c>
      <c r="F55" s="46" t="s">
        <v>130</v>
      </c>
      <c r="G55" s="12" t="s">
        <v>131</v>
      </c>
      <c r="H55" s="1">
        <v>3</v>
      </c>
      <c r="I55" s="1">
        <f>SUM(J55:K55)</f>
        <v>40</v>
      </c>
      <c r="J55" s="1">
        <v>24</v>
      </c>
      <c r="K55" s="11">
        <v>16</v>
      </c>
      <c r="L55" s="97">
        <v>6</v>
      </c>
      <c r="N55" s="70"/>
    </row>
    <row r="56" spans="1:14" ht="21" customHeight="1">
      <c r="A56" s="1"/>
      <c r="B56" s="10" t="s">
        <v>106</v>
      </c>
      <c r="C56" s="60"/>
      <c r="D56" s="36"/>
      <c r="E56" s="45"/>
      <c r="F56" s="46"/>
      <c r="G56" s="12"/>
      <c r="H56" s="1"/>
      <c r="I56" s="1">
        <f>SUM(J56:K56)</f>
        <v>0</v>
      </c>
      <c r="J56" s="1">
        <v>0</v>
      </c>
      <c r="K56" s="11">
        <v>0</v>
      </c>
      <c r="L56" s="97"/>
      <c r="N56" s="70"/>
    </row>
    <row r="57" spans="1:14" ht="21" customHeight="1">
      <c r="A57" s="71"/>
      <c r="B57" s="52"/>
      <c r="C57" s="72"/>
      <c r="D57" s="53"/>
      <c r="E57" s="73"/>
      <c r="F57" s="71"/>
      <c r="G57" s="74"/>
      <c r="H57" s="71"/>
      <c r="I57" s="71"/>
      <c r="J57" s="71"/>
      <c r="K57" s="71"/>
      <c r="L57" s="102"/>
      <c r="N57" s="70"/>
    </row>
    <row r="58" spans="1:14" ht="21.75" customHeight="1">
      <c r="A58" s="75"/>
      <c r="B58" s="10"/>
      <c r="C58" s="10"/>
      <c r="D58" s="10"/>
      <c r="E58" s="76"/>
      <c r="F58" s="75"/>
      <c r="G58" s="77"/>
      <c r="H58" s="75"/>
      <c r="I58" s="75"/>
      <c r="J58" s="75"/>
      <c r="K58" s="75"/>
      <c r="L58" s="78"/>
      <c r="N58" s="55"/>
    </row>
    <row r="59" spans="1:14" ht="21.75" customHeight="1" thickBot="1">
      <c r="A59" s="85" t="s">
        <v>159</v>
      </c>
      <c r="B59" s="85"/>
      <c r="C59" s="85"/>
      <c r="D59" s="85"/>
      <c r="E59" s="20"/>
      <c r="F59" s="21"/>
      <c r="G59" s="22"/>
      <c r="H59" s="23" t="str">
        <f>H2</f>
        <v>令和５年５月１日現在</v>
      </c>
      <c r="I59" s="57"/>
      <c r="J59" s="21"/>
      <c r="K59" s="21"/>
      <c r="L59" s="25"/>
      <c r="N59" s="55"/>
    </row>
    <row r="60" spans="1:14" ht="21.75" customHeight="1" thickTop="1">
      <c r="A60" s="27"/>
      <c r="B60" s="81"/>
      <c r="C60" s="58"/>
      <c r="D60" s="29"/>
      <c r="E60" s="30"/>
      <c r="F60" s="3"/>
      <c r="G60" s="31"/>
      <c r="H60" s="32" t="s">
        <v>2</v>
      </c>
      <c r="I60" s="59" t="s">
        <v>28</v>
      </c>
      <c r="J60" s="34" t="s">
        <v>29</v>
      </c>
      <c r="K60" s="34" t="s">
        <v>5</v>
      </c>
      <c r="L60" s="99" t="s">
        <v>6</v>
      </c>
      <c r="N60" s="55"/>
    </row>
    <row r="61" spans="1:14" ht="21.75" customHeight="1">
      <c r="A61" s="35"/>
      <c r="B61" s="10" t="s">
        <v>7</v>
      </c>
      <c r="C61" s="60"/>
      <c r="D61" s="36"/>
      <c r="E61" s="37" t="s">
        <v>8</v>
      </c>
      <c r="F61" s="32" t="s">
        <v>9</v>
      </c>
      <c r="G61" s="12" t="s">
        <v>10</v>
      </c>
      <c r="H61" s="32" t="s">
        <v>11</v>
      </c>
      <c r="I61" s="3"/>
      <c r="J61" s="3"/>
      <c r="K61" s="3"/>
      <c r="L61" s="95" t="s">
        <v>12</v>
      </c>
      <c r="N61" s="55"/>
    </row>
    <row r="62" spans="1:14" ht="21.75" customHeight="1">
      <c r="A62" s="38"/>
      <c r="B62" s="39"/>
      <c r="C62" s="61"/>
      <c r="D62" s="40"/>
      <c r="E62" s="41"/>
      <c r="F62" s="42"/>
      <c r="G62" s="43"/>
      <c r="H62" s="33" t="s">
        <v>5</v>
      </c>
      <c r="I62" s="33" t="s">
        <v>13</v>
      </c>
      <c r="J62" s="33" t="s">
        <v>14</v>
      </c>
      <c r="K62" s="33" t="s">
        <v>15</v>
      </c>
      <c r="L62" s="100" t="s">
        <v>16</v>
      </c>
      <c r="N62" s="55"/>
    </row>
    <row r="63" spans="1:14" ht="21" customHeight="1">
      <c r="A63" s="1"/>
      <c r="B63" s="90" t="s">
        <v>156</v>
      </c>
      <c r="C63" s="79"/>
      <c r="D63" s="10"/>
      <c r="E63" s="92" t="s">
        <v>109</v>
      </c>
      <c r="F63" s="86" t="s">
        <v>152</v>
      </c>
      <c r="G63" s="88" t="s">
        <v>153</v>
      </c>
      <c r="H63" s="83">
        <v>3</v>
      </c>
      <c r="I63" s="83">
        <f>J63+K63</f>
        <v>45</v>
      </c>
      <c r="J63" s="83">
        <v>20</v>
      </c>
      <c r="K63" s="83">
        <v>25</v>
      </c>
      <c r="L63" s="103">
        <v>23</v>
      </c>
      <c r="N63" s="55"/>
    </row>
    <row r="64" spans="1:14" ht="30" customHeight="1">
      <c r="A64" s="71"/>
      <c r="B64" s="91"/>
      <c r="C64" s="72"/>
      <c r="D64" s="52"/>
      <c r="E64" s="93"/>
      <c r="F64" s="87"/>
      <c r="G64" s="89"/>
      <c r="H64" s="84">
        <v>0</v>
      </c>
      <c r="I64" s="84"/>
      <c r="J64" s="84">
        <v>0</v>
      </c>
      <c r="K64" s="84">
        <v>0</v>
      </c>
      <c r="L64" s="104">
        <v>0</v>
      </c>
      <c r="N64" s="55"/>
    </row>
    <row r="65" spans="1:12" ht="21.75" customHeight="1">
      <c r="A65" s="4"/>
      <c r="B65" s="5"/>
      <c r="C65" s="5"/>
      <c r="D65" s="5"/>
      <c r="E65" s="6"/>
      <c r="F65" s="7"/>
      <c r="G65" s="8"/>
      <c r="H65" s="7"/>
      <c r="I65" s="7"/>
      <c r="J65" s="7"/>
      <c r="K65" s="7"/>
      <c r="L65" s="80"/>
    </row>
    <row r="66" spans="1:4" ht="21.75" customHeight="1">
      <c r="A66" s="55"/>
      <c r="B66" s="26"/>
      <c r="C66" s="26"/>
      <c r="D66" s="26"/>
    </row>
    <row r="67" ht="21.75" customHeight="1">
      <c r="A67" s="55"/>
    </row>
    <row r="68" ht="21.75" customHeight="1">
      <c r="A68" s="55"/>
    </row>
    <row r="69" ht="21.75" customHeight="1">
      <c r="A69" s="55"/>
    </row>
    <row r="70" ht="21.75" customHeight="1">
      <c r="A70" s="55"/>
    </row>
    <row r="71" ht="21.75" customHeight="1">
      <c r="A71" s="55"/>
    </row>
    <row r="72" ht="21.75" customHeight="1">
      <c r="A72" s="55"/>
    </row>
    <row r="73" ht="21.75" customHeight="1">
      <c r="A73" s="55"/>
    </row>
    <row r="74" ht="21.75" customHeight="1">
      <c r="A74" s="55"/>
    </row>
  </sheetData>
  <sheetProtection/>
  <autoFilter ref="A25:N55"/>
  <mergeCells count="11">
    <mergeCell ref="I63:I64"/>
    <mergeCell ref="A21:B21"/>
    <mergeCell ref="J63:J64"/>
    <mergeCell ref="A59:D59"/>
    <mergeCell ref="K63:K64"/>
    <mergeCell ref="L63:L64"/>
    <mergeCell ref="F63:F64"/>
    <mergeCell ref="G63:G64"/>
    <mergeCell ref="H63:H64"/>
    <mergeCell ref="B63:B64"/>
    <mergeCell ref="E63:E64"/>
  </mergeCells>
  <printOptions horizontalCentered="1"/>
  <pageMargins left="0.31496062992125984" right="0.2362204724409449" top="0.7086614173228347" bottom="0.5118110236220472" header="0.5118110236220472" footer="0.5118110236220472"/>
  <pageSetup fitToHeight="2" horizontalDpi="600" verticalDpi="600" orientation="portrait" paperSize="9" scale="55" r:id="rId1"/>
  <ignoredErrors>
    <ignoredError sqref="I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2022-08-25T10:23:41Z</cp:lastPrinted>
  <dcterms:created xsi:type="dcterms:W3CDTF">2000-12-26T06:39:03Z</dcterms:created>
  <dcterms:modified xsi:type="dcterms:W3CDTF">2023-12-24T15:45:57Z</dcterms:modified>
  <cp:category/>
  <cp:version/>
  <cp:contentType/>
  <cp:contentStatus/>
</cp:coreProperties>
</file>