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70" yWindow="65281" windowWidth="9135" windowHeight="8580" activeTab="0"/>
  </bookViews>
  <sheets>
    <sheet name="原稿" sheetId="1" r:id="rId1"/>
  </sheets>
  <definedNames>
    <definedName name="_xlfn.IFERROR" hidden="1">#NAME?</definedName>
    <definedName name="_xlnm.Print_Area" localSheetId="0">'原稿'!$A$1:$O$588</definedName>
  </definedNames>
  <calcPr fullCalcOnLoad="1"/>
</workbook>
</file>

<file path=xl/comments1.xml><?xml version="1.0" encoding="utf-8"?>
<comments xmlns="http://schemas.openxmlformats.org/spreadsheetml/2006/main">
  <authors>
    <author>福岡県</author>
  </authors>
  <commentList>
    <comment ref="B42" authorId="0">
      <text>
        <r>
          <rPr>
            <sz val="9"/>
            <rFont val="ＭＳ Ｐゴシック"/>
            <family val="3"/>
          </rPr>
          <t xml:space="preserve">きいろ
データに
校長が２人有ります
</t>
        </r>
      </text>
    </comment>
    <comment ref="B216" authorId="0">
      <text>
        <r>
          <rPr>
            <sz val="9"/>
            <rFont val="ＭＳ Ｐゴシック"/>
            <family val="3"/>
          </rPr>
          <t>みどり
支給班のデータには無い
水田小の分校なので
水田小の校長が兼任かも？</t>
        </r>
      </text>
    </comment>
    <comment ref="B392" authorId="0">
      <text>
        <r>
          <rPr>
            <sz val="9"/>
            <rFont val="ＭＳ Ｐゴシック"/>
            <family val="3"/>
          </rPr>
          <t xml:space="preserve">支給班のデータに学校無い
玄海中と同じ住所
校長が兼任しているかも
</t>
        </r>
      </text>
    </comment>
    <comment ref="B507" authorId="0">
      <text>
        <r>
          <rPr>
            <sz val="9"/>
            <rFont val="ＭＳ Ｐゴシック"/>
            <family val="3"/>
          </rPr>
          <t>春秋社に載っていました
分かる所まで入力しています
未入力分と確認をお願いします</t>
        </r>
      </text>
    </comment>
  </commentList>
</comments>
</file>

<file path=xl/sharedStrings.xml><?xml version="1.0" encoding="utf-8"?>
<sst xmlns="http://schemas.openxmlformats.org/spreadsheetml/2006/main" count="1998" uniqueCount="1730">
  <si>
    <t>千    年</t>
  </si>
  <si>
    <t>839-1304</t>
  </si>
  <si>
    <t>吉    井</t>
  </si>
  <si>
    <t>839-1321</t>
  </si>
  <si>
    <t>福    富</t>
  </si>
  <si>
    <t>839-1332</t>
  </si>
  <si>
    <t>江    南</t>
  </si>
  <si>
    <t>839-1308</t>
  </si>
  <si>
    <t>浮羽町山北783-6</t>
  </si>
  <si>
    <t>浮羽町古川468-3</t>
  </si>
  <si>
    <t>浮羽町朝田412</t>
  </si>
  <si>
    <t>吉井町千年263-1</t>
  </si>
  <si>
    <t>吉井町1088</t>
  </si>
  <si>
    <t>吉井町福益666-1</t>
  </si>
  <si>
    <t>吉井町八和田774-1</t>
  </si>
  <si>
    <t>学</t>
  </si>
  <si>
    <t>児    童    数</t>
  </si>
  <si>
    <t>学校名</t>
  </si>
  <si>
    <t>級</t>
  </si>
  <si>
    <t>数</t>
  </si>
  <si>
    <t>計</t>
  </si>
  <si>
    <t>男</t>
  </si>
  <si>
    <t>女</t>
  </si>
  <si>
    <t>直　方　市</t>
  </si>
  <si>
    <t>直 方 南</t>
  </si>
  <si>
    <t>新町3丁目3-55</t>
  </si>
  <si>
    <t>822-0015</t>
  </si>
  <si>
    <t>直 方 北</t>
  </si>
  <si>
    <t>日吉町7-1</t>
  </si>
  <si>
    <t>822-0025</t>
  </si>
  <si>
    <t>直 方 西</t>
  </si>
  <si>
    <t>大字山部666</t>
  </si>
  <si>
    <t>筑　　南</t>
  </si>
  <si>
    <t>立花町北山2840-1</t>
  </si>
  <si>
    <t>822-0034</t>
  </si>
  <si>
    <t>　</t>
  </si>
  <si>
    <t>新    入</t>
  </si>
  <si>
    <t>822-0033</t>
  </si>
  <si>
    <t>感    田</t>
  </si>
  <si>
    <t>大字感田1160</t>
  </si>
  <si>
    <t>龍徳1464</t>
  </si>
  <si>
    <t>822-0001</t>
  </si>
  <si>
    <t>上 頓 野</t>
  </si>
  <si>
    <t>822-0003</t>
  </si>
  <si>
    <t>下    境</t>
  </si>
  <si>
    <t>大字下境1820</t>
  </si>
  <si>
    <t>822-0007</t>
  </si>
  <si>
    <t>福    地</t>
  </si>
  <si>
    <t>822-0005</t>
  </si>
  <si>
    <t>中    泉</t>
  </si>
  <si>
    <t>822-0011</t>
  </si>
  <si>
    <t>植    木</t>
  </si>
  <si>
    <t>822-0031</t>
  </si>
  <si>
    <t>直 方 東</t>
  </si>
  <si>
    <t>大字頓野2095-1</t>
  </si>
  <si>
    <t>822-0002</t>
  </si>
  <si>
    <t>飯　塚　市</t>
  </si>
  <si>
    <t>飯    塚</t>
  </si>
  <si>
    <t>西徳前2-6</t>
  </si>
  <si>
    <t>820-0031</t>
  </si>
  <si>
    <t>0948-22-3026</t>
  </si>
  <si>
    <t>菰    田</t>
  </si>
  <si>
    <t>菰田東2丁目19-5</t>
  </si>
  <si>
    <t>820-0016</t>
  </si>
  <si>
    <t>0948-22-0560</t>
  </si>
  <si>
    <t>立    岩</t>
  </si>
  <si>
    <t>820-0003</t>
  </si>
  <si>
    <t>0948-22-0005</t>
  </si>
  <si>
    <t>飯 塚 東</t>
  </si>
  <si>
    <t>820-0012</t>
  </si>
  <si>
    <t>0948-22-3267</t>
  </si>
  <si>
    <t>鯰    田</t>
  </si>
  <si>
    <t>鯰田1263</t>
  </si>
  <si>
    <t>820-0001</t>
  </si>
  <si>
    <t>0948-22-3299</t>
  </si>
  <si>
    <t>片    島</t>
  </si>
  <si>
    <t>片島3丁目8-5</t>
  </si>
  <si>
    <t>820-0068</t>
  </si>
  <si>
    <t>0948-22-0289</t>
  </si>
  <si>
    <t>伊 岐 須</t>
  </si>
  <si>
    <t>820-0053</t>
  </si>
  <si>
    <t>0948-22-2349</t>
  </si>
  <si>
    <t>幸    袋</t>
  </si>
  <si>
    <t>820-0065</t>
  </si>
  <si>
    <t>0948-22-0613</t>
  </si>
  <si>
    <t>八 木 山</t>
  </si>
  <si>
    <t>820-0047</t>
  </si>
  <si>
    <t>0948-22-2951</t>
  </si>
  <si>
    <t xml:space="preserve"> </t>
  </si>
  <si>
    <t>西 国 分</t>
  </si>
  <si>
    <t>諏訪野町1972-1</t>
  </si>
  <si>
    <t>830-0037</t>
  </si>
  <si>
    <t>0942-33-0418</t>
  </si>
  <si>
    <t>荘    島</t>
  </si>
  <si>
    <t>荘島町19-4</t>
  </si>
  <si>
    <t>830-0042</t>
  </si>
  <si>
    <t>0942-33-0428</t>
  </si>
  <si>
    <t>日    吉</t>
  </si>
  <si>
    <t>日吉町77-1</t>
  </si>
  <si>
    <t>830-0017</t>
  </si>
  <si>
    <t>0942-33-0438</t>
  </si>
  <si>
    <t>篠    山</t>
  </si>
  <si>
    <t>篠山町270-1</t>
  </si>
  <si>
    <t>830-0021</t>
  </si>
  <si>
    <t>0942-33-0448</t>
  </si>
  <si>
    <t>京    町</t>
  </si>
  <si>
    <t>京町256</t>
  </si>
  <si>
    <t>830-0028</t>
  </si>
  <si>
    <t>0942-33-0458</t>
  </si>
  <si>
    <t>南    薫</t>
  </si>
  <si>
    <t>南薫西町1951-1</t>
  </si>
  <si>
    <t>830-0006</t>
  </si>
  <si>
    <t>0942-33-0468</t>
  </si>
  <si>
    <t>鳥    飼</t>
  </si>
  <si>
    <t>梅満町977</t>
  </si>
  <si>
    <t>830-0048</t>
  </si>
  <si>
    <t>0942-33-0478</t>
  </si>
  <si>
    <t>長 門 石</t>
  </si>
  <si>
    <t>長門石3丁目9-12</t>
  </si>
  <si>
    <t>830-0027</t>
  </si>
  <si>
    <t>0942-33-3015</t>
  </si>
  <si>
    <t>小 森 野</t>
  </si>
  <si>
    <t>小森野5丁目21-23</t>
  </si>
  <si>
    <t>830-0001</t>
  </si>
  <si>
    <t>0942-33-3215</t>
  </si>
  <si>
    <t>金    丸</t>
  </si>
  <si>
    <t>原古賀町28-2</t>
  </si>
  <si>
    <t>830-0046</t>
  </si>
  <si>
    <t>0942-33-0488</t>
  </si>
  <si>
    <t>東 国 分</t>
  </si>
  <si>
    <t>国分町444-1</t>
  </si>
  <si>
    <t>839-0863</t>
  </si>
  <si>
    <t>0942-21-9418</t>
  </si>
  <si>
    <t>御    井</t>
  </si>
  <si>
    <t>黒木町桑原26</t>
  </si>
  <si>
    <t>黒木町本分38-1</t>
  </si>
  <si>
    <t>星野村12059-1</t>
  </si>
  <si>
    <t>二丈深江999</t>
  </si>
  <si>
    <t>二丈吉井4118</t>
  </si>
  <si>
    <t>二丈石崎152</t>
  </si>
  <si>
    <t>志摩桜井5921</t>
  </si>
  <si>
    <t>志摩御床2165-2</t>
  </si>
  <si>
    <t>御井町599-2</t>
  </si>
  <si>
    <t>839-0851</t>
  </si>
  <si>
    <t>0942-43-7681</t>
  </si>
  <si>
    <t xml:space="preserve">   南</t>
  </si>
  <si>
    <t>830-0051</t>
  </si>
  <si>
    <t>0942-21-9438</t>
  </si>
  <si>
    <t>合    川</t>
  </si>
  <si>
    <t>合川町471-1</t>
  </si>
  <si>
    <t>839-0861</t>
  </si>
  <si>
    <t>0942-43-3815</t>
  </si>
  <si>
    <t>山    川</t>
  </si>
  <si>
    <t>山川追分2丁目10-2</t>
  </si>
  <si>
    <t>839-0814</t>
  </si>
  <si>
    <t>0942-43-3921</t>
  </si>
  <si>
    <t>上    津</t>
  </si>
  <si>
    <t>上津町1923-3-1</t>
  </si>
  <si>
    <t>830-0052</t>
  </si>
  <si>
    <t>0942-22-4015</t>
  </si>
  <si>
    <t>高 良 内</t>
  </si>
  <si>
    <t>高良内町523-1</t>
  </si>
  <si>
    <t>839-0852</t>
  </si>
  <si>
    <t>稲元5丁目1-2</t>
  </si>
  <si>
    <t>0942-43-4215</t>
  </si>
  <si>
    <t>宮 ノ 陣</t>
  </si>
  <si>
    <t>839-0803</t>
  </si>
  <si>
    <t>山    本</t>
  </si>
  <si>
    <t>山本町耳納90</t>
  </si>
  <si>
    <t>839-0826</t>
  </si>
  <si>
    <t>0942-43-4415</t>
  </si>
  <si>
    <t>田主丸町船越190</t>
  </si>
  <si>
    <t>田主丸町石垣889</t>
  </si>
  <si>
    <t>田主丸町田主丸318</t>
  </si>
  <si>
    <t>田主丸町常盤1118-1</t>
  </si>
  <si>
    <t>田主丸町竹野1823-1</t>
  </si>
  <si>
    <t>田主丸町以真恵274-1</t>
  </si>
  <si>
    <t>北野町高良1801</t>
  </si>
  <si>
    <t>北野町中520-1</t>
  </si>
  <si>
    <t>北野町八重亀164</t>
  </si>
  <si>
    <t>三潴町玉満1871</t>
  </si>
  <si>
    <t>三潴町高三潴492</t>
  </si>
  <si>
    <t>城島町江上331</t>
  </si>
  <si>
    <t>城島町上青木825</t>
  </si>
  <si>
    <t>大和町栄1542</t>
  </si>
  <si>
    <t>糸　島　市</t>
  </si>
  <si>
    <t>深    江</t>
  </si>
  <si>
    <t>819-1601</t>
  </si>
  <si>
    <t>092-325-0023</t>
  </si>
  <si>
    <t>福    吉</t>
  </si>
  <si>
    <t>819-1641</t>
  </si>
  <si>
    <t>092-326-5506</t>
  </si>
  <si>
    <t>一 貴 山</t>
  </si>
  <si>
    <t>819-1623</t>
  </si>
  <si>
    <t>092-325-0153</t>
  </si>
  <si>
    <t>桜    野</t>
  </si>
  <si>
    <t>可    也</t>
  </si>
  <si>
    <t>姫    島</t>
  </si>
  <si>
    <t>引    津</t>
  </si>
  <si>
    <t>819-1304</t>
  </si>
  <si>
    <t>092-327-0055</t>
  </si>
  <si>
    <t>819-1312</t>
  </si>
  <si>
    <t>092-327-0004</t>
  </si>
  <si>
    <t>819-1336</t>
  </si>
  <si>
    <t>092-328-2941</t>
  </si>
  <si>
    <t>819-1322</t>
  </si>
  <si>
    <t>092-328-2207</t>
  </si>
  <si>
    <t>大和町皿垣開600</t>
  </si>
  <si>
    <t>大和町中島68</t>
  </si>
  <si>
    <t>大和町六合1661-1</t>
  </si>
  <si>
    <t>大和町栄563</t>
  </si>
  <si>
    <t>大和町豊原125</t>
  </si>
  <si>
    <t>三橋町藤吉502</t>
  </si>
  <si>
    <t>三橋町柳河460-1</t>
  </si>
  <si>
    <t>三橋町百町735-1</t>
  </si>
  <si>
    <t>三橋町垂見1610</t>
  </si>
  <si>
    <t>三橋町中山352</t>
  </si>
  <si>
    <t>天神山6丁目39</t>
  </si>
  <si>
    <t>田熊3丁目4-1</t>
  </si>
  <si>
    <t>草    野</t>
  </si>
  <si>
    <t>草野町矢作496-1</t>
  </si>
  <si>
    <t>839-0837</t>
  </si>
  <si>
    <t>0942-47-0043</t>
  </si>
  <si>
    <t>安    武</t>
  </si>
  <si>
    <t>安武町武島776-1</t>
  </si>
  <si>
    <t>830-0071</t>
  </si>
  <si>
    <t>0942-27-2851</t>
  </si>
  <si>
    <t>荒    木</t>
  </si>
  <si>
    <t>荒木町荒木1500</t>
  </si>
  <si>
    <t>830-0063</t>
  </si>
  <si>
    <t>0942-27-1145</t>
  </si>
  <si>
    <t>大 善 寺</t>
  </si>
  <si>
    <t>大善寺町夜明1268</t>
  </si>
  <si>
    <t>830-0074</t>
  </si>
  <si>
    <t>0942-27-1155</t>
  </si>
  <si>
    <t>善 導 寺</t>
  </si>
  <si>
    <t>善導寺町与田450</t>
  </si>
  <si>
    <t>839-0823</t>
  </si>
  <si>
    <t>0942-47-1004</t>
  </si>
  <si>
    <t>大    橋</t>
  </si>
  <si>
    <t>大橋町合楽1081</t>
  </si>
  <si>
    <t>839-0832</t>
  </si>
  <si>
    <t>0942-47-0069</t>
  </si>
  <si>
    <t>青    峰</t>
  </si>
  <si>
    <t>青峰2丁目7-1</t>
  </si>
  <si>
    <t>839-0853</t>
  </si>
  <si>
    <t>0942-43-9101</t>
  </si>
  <si>
    <t>津屋崎8丁目4-1</t>
  </si>
  <si>
    <t>津    福</t>
  </si>
  <si>
    <t>津福今町472-31</t>
  </si>
  <si>
    <t>830-0061</t>
  </si>
  <si>
    <t>0942-32-5260</t>
  </si>
  <si>
    <t>上屋敷町2丁目3-1</t>
  </si>
  <si>
    <t>836-0072</t>
  </si>
  <si>
    <t>0944-53-6004</t>
  </si>
  <si>
    <t>小  学  校（市部）</t>
  </si>
  <si>
    <t>福　津　市</t>
  </si>
  <si>
    <t>う き は 市</t>
  </si>
  <si>
    <t>郵便番号</t>
  </si>
  <si>
    <t>笹原町3丁目116</t>
  </si>
  <si>
    <t>836-0884</t>
  </si>
  <si>
    <t>0944-53-6009</t>
  </si>
  <si>
    <t>836-0893</t>
  </si>
  <si>
    <t>0944-53-6011</t>
  </si>
  <si>
    <t>大    正</t>
  </si>
  <si>
    <t>大正町5丁目5-9</t>
  </si>
  <si>
    <t>836-0047</t>
  </si>
  <si>
    <t>田主丸町八幡830-1</t>
  </si>
  <si>
    <t>0944-53-6015</t>
  </si>
  <si>
    <t>中    友</t>
  </si>
  <si>
    <t>中友町1-20</t>
  </si>
  <si>
    <t>836-0025</t>
  </si>
  <si>
    <t>0944-53-6016</t>
  </si>
  <si>
    <t>明    治</t>
  </si>
  <si>
    <t>明治町2丁目21-1</t>
  </si>
  <si>
    <t>836-0012</t>
  </si>
  <si>
    <t>0944-53-6017</t>
  </si>
  <si>
    <t>白    川</t>
  </si>
  <si>
    <t>中白川町1丁目183</t>
  </si>
  <si>
    <t>837-0927</t>
  </si>
  <si>
    <t>0944-53-6018</t>
  </si>
  <si>
    <t>平    原</t>
  </si>
  <si>
    <t>平原町333</t>
  </si>
  <si>
    <t>0944-53-6019</t>
  </si>
  <si>
    <t>高    取</t>
  </si>
  <si>
    <t>大字歴木1807-58</t>
  </si>
  <si>
    <t>837-0924</t>
  </si>
  <si>
    <t>0944-53-6020</t>
  </si>
  <si>
    <t>三    池</t>
  </si>
  <si>
    <t>大字新町289-1</t>
  </si>
  <si>
    <t>837-0923</t>
  </si>
  <si>
    <t>0944-53-6021</t>
  </si>
  <si>
    <t>銀    水</t>
  </si>
  <si>
    <t>大字田隈239</t>
  </si>
  <si>
    <t>837-0916</t>
  </si>
  <si>
    <t>0944-53-6022</t>
  </si>
  <si>
    <t>上    内</t>
  </si>
  <si>
    <t>837-0902</t>
  </si>
  <si>
    <t>0944-58-0103</t>
  </si>
  <si>
    <t>吉    野</t>
  </si>
  <si>
    <t>大字白銀967-17</t>
  </si>
  <si>
    <t>837-0912</t>
  </si>
  <si>
    <t>0944-58-1037</t>
  </si>
  <si>
    <t>倉    永</t>
  </si>
  <si>
    <t>大字倉永1307</t>
  </si>
  <si>
    <t>837-0906</t>
  </si>
  <si>
    <t>0944-58-1038</t>
  </si>
  <si>
    <t>手    鎌</t>
  </si>
  <si>
    <t>大字唐船395</t>
  </si>
  <si>
    <t>836-0003</t>
  </si>
  <si>
    <t>0944-53-6025</t>
  </si>
  <si>
    <t>羽 山 台</t>
  </si>
  <si>
    <t>837-0917</t>
  </si>
  <si>
    <t>0944-53-6013</t>
  </si>
  <si>
    <t>田  川  市</t>
  </si>
  <si>
    <t>826-0041</t>
  </si>
  <si>
    <t>弓 削 田</t>
  </si>
  <si>
    <t>大字弓削田499</t>
  </si>
  <si>
    <t>0947-44-0100</t>
  </si>
  <si>
    <t>後 藤 寺</t>
  </si>
  <si>
    <t>宮尾町1-9</t>
  </si>
  <si>
    <t>826-0027</t>
  </si>
  <si>
    <t>0947-44-0124</t>
  </si>
  <si>
    <t>大    浦</t>
  </si>
  <si>
    <t>大字奈良1616</t>
  </si>
  <si>
    <t>826-0043</t>
  </si>
  <si>
    <t>0947-44-0383</t>
  </si>
  <si>
    <t>826-0042</t>
  </si>
  <si>
    <t>0947-44-0282</t>
  </si>
  <si>
    <t>田    川</t>
  </si>
  <si>
    <t>栄町4-23</t>
  </si>
  <si>
    <t>825-0011</t>
  </si>
  <si>
    <t>0947-44-1123</t>
  </si>
  <si>
    <t>鎮    西</t>
  </si>
  <si>
    <t>825-0002</t>
  </si>
  <si>
    <t>0947-44-0702</t>
  </si>
  <si>
    <t>伊    田</t>
  </si>
  <si>
    <t>大字伊田4390</t>
  </si>
  <si>
    <t>0947-44-1309</t>
  </si>
  <si>
    <t>金    川</t>
  </si>
  <si>
    <t>825-0005</t>
  </si>
  <si>
    <t>0947-44-1183</t>
  </si>
  <si>
    <t>柳　川　市</t>
  </si>
  <si>
    <t>柳    河</t>
  </si>
  <si>
    <t>832-0025</t>
  </si>
  <si>
    <t>0944-73-0175</t>
  </si>
  <si>
    <t>城    内</t>
  </si>
  <si>
    <t>832-0045</t>
  </si>
  <si>
    <t>0944-72-2232</t>
  </si>
  <si>
    <t>矢    留</t>
  </si>
  <si>
    <t>矢留本町21</t>
  </si>
  <si>
    <t>832-0056</t>
  </si>
  <si>
    <t>東 宮 永</t>
  </si>
  <si>
    <t>832-0059</t>
  </si>
  <si>
    <t>0944-72-3743</t>
  </si>
  <si>
    <t>両    開</t>
  </si>
  <si>
    <t>832-0054</t>
  </si>
  <si>
    <t>0944-72-3741</t>
  </si>
  <si>
    <t>昭代第一</t>
  </si>
  <si>
    <t>832-0089</t>
  </si>
  <si>
    <t>0944-72-3444</t>
  </si>
  <si>
    <t>昭代第二</t>
  </si>
  <si>
    <t>0944-72-3334</t>
  </si>
  <si>
    <t>蒲    池</t>
  </si>
  <si>
    <t>832-0007</t>
  </si>
  <si>
    <t>0944-72-6145</t>
  </si>
  <si>
    <t>821-0013</t>
  </si>
  <si>
    <t>0948-52-1331</t>
  </si>
  <si>
    <t>下 山 田</t>
  </si>
  <si>
    <t>821-0011</t>
  </si>
  <si>
    <t>0948-52-0309</t>
  </si>
  <si>
    <t>上 山 田</t>
  </si>
  <si>
    <t>上山田502-36</t>
  </si>
  <si>
    <t>821-0012</t>
  </si>
  <si>
    <t>0948-52-0115</t>
  </si>
  <si>
    <t>0946-22-3120</t>
  </si>
  <si>
    <t>杷    木</t>
  </si>
  <si>
    <t>0946-62-0107</t>
  </si>
  <si>
    <t>朝 倉 東</t>
  </si>
  <si>
    <t>838-1304</t>
  </si>
  <si>
    <t>0946-52-1141</t>
  </si>
  <si>
    <t>大    福</t>
  </si>
  <si>
    <t>838-1316</t>
  </si>
  <si>
    <t>0946-52-1151</t>
  </si>
  <si>
    <t>朝　倉　市</t>
  </si>
  <si>
    <t>北野町大城121-1</t>
  </si>
  <si>
    <t>城島町城島320</t>
  </si>
  <si>
    <t>八木山693-1</t>
  </si>
  <si>
    <t>庄    内</t>
  </si>
  <si>
    <t>有安1-22</t>
  </si>
  <si>
    <t>820-0111</t>
  </si>
  <si>
    <t>0948-82-1202</t>
  </si>
  <si>
    <t>若    菜</t>
  </si>
  <si>
    <t>小正249-2</t>
  </si>
  <si>
    <t>820-0089</t>
  </si>
  <si>
    <t>0948-22-0581</t>
  </si>
  <si>
    <t>椋    本</t>
  </si>
  <si>
    <t>椋本16-2</t>
  </si>
  <si>
    <t>820-0077</t>
  </si>
  <si>
    <t>0948-22-1068</t>
  </si>
  <si>
    <t>高    田</t>
  </si>
  <si>
    <t>820-0079</t>
  </si>
  <si>
    <t>0948-22-3328</t>
  </si>
  <si>
    <t>大佐野4丁目6-30</t>
  </si>
  <si>
    <t>新久保2丁目1-1</t>
  </si>
  <si>
    <t>内    野</t>
  </si>
  <si>
    <t>820-0706</t>
  </si>
  <si>
    <t>0948-72-0155</t>
  </si>
  <si>
    <t>上 穂 波</t>
  </si>
  <si>
    <t>820-0705</t>
  </si>
  <si>
    <t>0948-72-0014</t>
  </si>
  <si>
    <t>大    分</t>
  </si>
  <si>
    <t>820-0712</t>
  </si>
  <si>
    <t>0948-72-0106</t>
  </si>
  <si>
    <t>筑穂元吉430</t>
  </si>
  <si>
    <t>820-0302</t>
  </si>
  <si>
    <t>牛    隈</t>
  </si>
  <si>
    <t>820-0301</t>
  </si>
  <si>
    <t>0948-57-0153</t>
  </si>
  <si>
    <t>嘉　麻　市</t>
  </si>
  <si>
    <t>津丸950</t>
  </si>
  <si>
    <t>838-0031</t>
  </si>
  <si>
    <t>0946-22-2350</t>
  </si>
  <si>
    <t>蜷　  城</t>
  </si>
  <si>
    <t>838-0037</t>
  </si>
  <si>
    <t>0946-22-3011</t>
  </si>
  <si>
    <t>福    田</t>
  </si>
  <si>
    <t>838-0051</t>
  </si>
  <si>
    <t>0946-22-2452</t>
  </si>
  <si>
    <t>立    石</t>
  </si>
  <si>
    <t>838-0064</t>
  </si>
  <si>
    <t>鹿毛馬1667-2</t>
  </si>
  <si>
    <t>馬    田</t>
  </si>
  <si>
    <t>838-0058</t>
  </si>
  <si>
    <t>0946-22-2570</t>
  </si>
  <si>
    <t>甘    木</t>
  </si>
  <si>
    <t>838-0068</t>
  </si>
  <si>
    <t>0946-22-2710</t>
  </si>
  <si>
    <t>秋    月</t>
  </si>
  <si>
    <t>838-0002</t>
  </si>
  <si>
    <t>0946-25-0455</t>
  </si>
  <si>
    <t>八　女　市</t>
  </si>
  <si>
    <t>福    島</t>
  </si>
  <si>
    <t>834-0031</t>
  </si>
  <si>
    <t>0943-22-3121</t>
  </si>
  <si>
    <t>長    峰</t>
  </si>
  <si>
    <t>834-0006</t>
  </si>
  <si>
    <t>0943-22-4601</t>
  </si>
  <si>
    <t>上    妻</t>
  </si>
  <si>
    <t>834-0024</t>
  </si>
  <si>
    <t>0943-22-4401</t>
  </si>
  <si>
    <t>三    河</t>
  </si>
  <si>
    <t>834-0042</t>
  </si>
  <si>
    <t>0943-22-5001</t>
  </si>
  <si>
    <t>八    幡</t>
  </si>
  <si>
    <t>834-0052</t>
  </si>
  <si>
    <t>0943-22-4801</t>
  </si>
  <si>
    <t>忠    見</t>
  </si>
  <si>
    <t>834-0014</t>
  </si>
  <si>
    <t>0943-22-5201</t>
  </si>
  <si>
    <t>川    崎</t>
  </si>
  <si>
    <t>834-0012</t>
  </si>
  <si>
    <t>0943-22-5301</t>
  </si>
  <si>
    <t>岡    山</t>
  </si>
  <si>
    <t>834-0055</t>
  </si>
  <si>
    <t>0943-22-4701</t>
  </si>
  <si>
    <t>筑　後　市</t>
  </si>
  <si>
    <t>羽 犬 塚</t>
  </si>
  <si>
    <t>大字羽犬塚232</t>
  </si>
  <si>
    <t>833-0003</t>
  </si>
  <si>
    <t>0942-52-4138</t>
  </si>
  <si>
    <t>松    原</t>
  </si>
  <si>
    <t>大字熊野766</t>
  </si>
  <si>
    <t>833-0055</t>
  </si>
  <si>
    <t>0942-53-2264</t>
  </si>
  <si>
    <t>古    川</t>
  </si>
  <si>
    <t>大字久恵1007</t>
  </si>
  <si>
    <t>833-0011</t>
  </si>
  <si>
    <t>0942-53-3517</t>
  </si>
  <si>
    <t>水    洗</t>
  </si>
  <si>
    <t>833-0017</t>
  </si>
  <si>
    <t>0942-53-3264</t>
  </si>
  <si>
    <t>水    田</t>
  </si>
  <si>
    <t>833-0034</t>
  </si>
  <si>
    <t>0942-53-2615</t>
  </si>
  <si>
    <t>◎いずみ</t>
  </si>
  <si>
    <t>0942-52-6014</t>
  </si>
  <si>
    <t>下    妻</t>
  </si>
  <si>
    <t>833-0021</t>
  </si>
  <si>
    <t>0942-53-2618</t>
  </si>
  <si>
    <t>古    島</t>
  </si>
  <si>
    <t>大字古島233</t>
  </si>
  <si>
    <t>833-0035</t>
  </si>
  <si>
    <t>0942-52-2616</t>
  </si>
  <si>
    <t>二    川</t>
  </si>
  <si>
    <t>833-0047</t>
  </si>
  <si>
    <t>0942-52-2617</t>
  </si>
  <si>
    <t>西 牟 田</t>
  </si>
  <si>
    <t>大字西牟田1802</t>
  </si>
  <si>
    <t>833-0053</t>
  </si>
  <si>
    <t>0942-53-3674</t>
  </si>
  <si>
    <t>筑    後</t>
  </si>
  <si>
    <t>大字長浜1285</t>
  </si>
  <si>
    <t>大    藪</t>
  </si>
  <si>
    <t>833-0005</t>
  </si>
  <si>
    <t>0942-53-2673</t>
  </si>
  <si>
    <t>筑 後 北</t>
  </si>
  <si>
    <t>0942-52-2468</t>
  </si>
  <si>
    <t>大　川　市</t>
  </si>
  <si>
    <t>大    川</t>
  </si>
  <si>
    <t>大字向島1850</t>
  </si>
  <si>
    <t>831-0005</t>
  </si>
  <si>
    <t>0944-86-2243</t>
  </si>
  <si>
    <t>宮    前</t>
  </si>
  <si>
    <t>大字向島845</t>
  </si>
  <si>
    <t>0944-86-3406</t>
  </si>
  <si>
    <t>三    又</t>
  </si>
  <si>
    <t>831-0006</t>
  </si>
  <si>
    <t>0944-86-3004</t>
  </si>
  <si>
    <t>道 海 島</t>
  </si>
  <si>
    <t>831-0007</t>
  </si>
  <si>
    <t>0944-86-4228</t>
  </si>
  <si>
    <t>木    室</t>
  </si>
  <si>
    <t>大字中木室496</t>
  </si>
  <si>
    <t>831-0014</t>
  </si>
  <si>
    <t>0944-86-2674</t>
  </si>
  <si>
    <t>田    口</t>
  </si>
  <si>
    <t>大字三丸2061</t>
  </si>
  <si>
    <t>831-0026</t>
  </si>
  <si>
    <t>0944-86-2857</t>
  </si>
  <si>
    <t>川    口</t>
  </si>
  <si>
    <t>大字一木482</t>
  </si>
  <si>
    <t>831-0034</t>
  </si>
  <si>
    <t>0944-87-2856</t>
  </si>
  <si>
    <t>大 野 島</t>
  </si>
  <si>
    <t>大字大野島2673</t>
  </si>
  <si>
    <t>831-0045</t>
  </si>
  <si>
    <t>0944-87-3215</t>
  </si>
  <si>
    <t>行　橋　市</t>
  </si>
  <si>
    <t>行    橋</t>
  </si>
  <si>
    <t>大橋2丁目17-1</t>
  </si>
  <si>
    <t>824-0003</t>
  </si>
  <si>
    <t>椿    市</t>
  </si>
  <si>
    <t>大字長尾530</t>
  </si>
  <si>
    <t>824-0075</t>
  </si>
  <si>
    <t>稗    田</t>
  </si>
  <si>
    <t>大字下稗田967</t>
  </si>
  <si>
    <t>824-0054</t>
  </si>
  <si>
    <t>延    永</t>
  </si>
  <si>
    <t>大字上津熊125</t>
  </si>
  <si>
    <t>824-0064</t>
  </si>
  <si>
    <t>今    川</t>
  </si>
  <si>
    <t>大字宝山857</t>
  </si>
  <si>
    <t>824-0048</t>
  </si>
  <si>
    <t xml:space="preserve">   泉</t>
  </si>
  <si>
    <t>824-0034</t>
  </si>
  <si>
    <t>今    元</t>
  </si>
  <si>
    <t>824-0015</t>
  </si>
  <si>
    <t>蓑    島</t>
  </si>
  <si>
    <t>蓑島841-1</t>
  </si>
  <si>
    <t>824-0011</t>
  </si>
  <si>
    <t>仲    津</t>
  </si>
  <si>
    <t>大字道場寺1439</t>
  </si>
  <si>
    <t>824-0026</t>
  </si>
  <si>
    <t>行 橋 南</t>
  </si>
  <si>
    <t>白　　水</t>
  </si>
  <si>
    <t>白水ヶ丘1丁目100</t>
  </si>
  <si>
    <t>波多江駅北4丁目12-1</t>
  </si>
  <si>
    <t>東　　風</t>
  </si>
  <si>
    <t>潤4丁目10-1</t>
  </si>
  <si>
    <t>宮 田 南</t>
  </si>
  <si>
    <t>823-0011</t>
  </si>
  <si>
    <t>宮 田 北</t>
  </si>
  <si>
    <t>823-0001</t>
  </si>
  <si>
    <t>宮　若　市</t>
  </si>
  <si>
    <t>南大橋2丁目5-1</t>
  </si>
  <si>
    <t>824-0032</t>
  </si>
  <si>
    <t>行 橋 北</t>
  </si>
  <si>
    <t>行事6丁目20-1</t>
  </si>
  <si>
    <t>824-0001</t>
  </si>
  <si>
    <t>豊　前　市</t>
  </si>
  <si>
    <t>八    屋</t>
  </si>
  <si>
    <t>大字八屋2232-1</t>
  </si>
  <si>
    <t>828-0021</t>
  </si>
  <si>
    <t>0979-82-2128</t>
  </si>
  <si>
    <t>大    村</t>
  </si>
  <si>
    <t>大字大村1524</t>
  </si>
  <si>
    <t>828-0066</t>
  </si>
  <si>
    <t>0979-82-2026</t>
  </si>
  <si>
    <t>宇    島</t>
  </si>
  <si>
    <t>大字赤熊750</t>
  </si>
  <si>
    <t>828-0027</t>
  </si>
  <si>
    <t>0979-82-2045</t>
  </si>
  <si>
    <t>角    田</t>
  </si>
  <si>
    <t>828-0003</t>
  </si>
  <si>
    <t>0979-82-2710</t>
  </si>
  <si>
    <t>山    田</t>
  </si>
  <si>
    <t>828-0011</t>
  </si>
  <si>
    <t>0979-82-2604</t>
  </si>
  <si>
    <t>千    束</t>
  </si>
  <si>
    <t>828-0053</t>
  </si>
  <si>
    <t>0979-82-2364</t>
  </si>
  <si>
    <t>三 毛 門</t>
  </si>
  <si>
    <t>828-0031</t>
  </si>
  <si>
    <t>0979-82-2017</t>
  </si>
  <si>
    <t>黒    土</t>
  </si>
  <si>
    <t>大字久路土1191-1</t>
  </si>
  <si>
    <t>828-0048</t>
  </si>
  <si>
    <t>0979-82-2401</t>
  </si>
  <si>
    <t>横    武</t>
  </si>
  <si>
    <t>828-0056</t>
  </si>
  <si>
    <t>0979-82-2736</t>
  </si>
  <si>
    <t>合　　岩</t>
  </si>
  <si>
    <t>828-0074</t>
  </si>
  <si>
    <t>0979-88-2787</t>
  </si>
  <si>
    <t>　　</t>
  </si>
  <si>
    <t>中　間　市</t>
  </si>
  <si>
    <t>底 井 野</t>
  </si>
  <si>
    <t>809-0003</t>
  </si>
  <si>
    <t>093-244-3122</t>
  </si>
  <si>
    <t>中 間 東</t>
  </si>
  <si>
    <t>中尾4丁目2-1</t>
  </si>
  <si>
    <t>809-0032</t>
  </si>
  <si>
    <t>093-244-3133</t>
  </si>
  <si>
    <t>中    間</t>
  </si>
  <si>
    <t>長津1丁目26-1</t>
  </si>
  <si>
    <t>809-0036</t>
  </si>
  <si>
    <t>093-244-3100</t>
  </si>
  <si>
    <t>中 間 北</t>
  </si>
  <si>
    <t>岩瀬3丁目2-1</t>
  </si>
  <si>
    <t>809-0011</t>
  </si>
  <si>
    <t>093-244-3144</t>
  </si>
  <si>
    <t>中 間 南</t>
  </si>
  <si>
    <t>通谷5丁目14-1</t>
  </si>
  <si>
    <t>809-0018</t>
  </si>
  <si>
    <t>093-244-3155</t>
  </si>
  <si>
    <t>中 間 西</t>
  </si>
  <si>
    <t>弥生2丁目1-1</t>
  </si>
  <si>
    <t>809-0028</t>
  </si>
  <si>
    <t>093-245-3900</t>
  </si>
  <si>
    <t>小　郡　市</t>
  </si>
  <si>
    <t>味    坂</t>
  </si>
  <si>
    <t>八坂456-1</t>
  </si>
  <si>
    <t>838-0133</t>
  </si>
  <si>
    <t>0942-72-2406</t>
  </si>
  <si>
    <t>小    郡</t>
  </si>
  <si>
    <t>小板井288</t>
  </si>
  <si>
    <t>838-0143</t>
  </si>
  <si>
    <t>0942-72-3044</t>
  </si>
  <si>
    <t>御    原</t>
  </si>
  <si>
    <t>二夕316</t>
  </si>
  <si>
    <t>838-0125</t>
  </si>
  <si>
    <t>0942-72-2711</t>
  </si>
  <si>
    <t>吹上968-2</t>
  </si>
  <si>
    <t>838-0111</t>
  </si>
  <si>
    <t>0942-72-2543</t>
  </si>
  <si>
    <t>三    国</t>
  </si>
  <si>
    <t>838-0116</t>
  </si>
  <si>
    <t>0942-75-2312</t>
  </si>
  <si>
    <t>大    原</t>
  </si>
  <si>
    <t>大保1394</t>
  </si>
  <si>
    <t>838-0115</t>
  </si>
  <si>
    <t>0942-72-5500</t>
  </si>
  <si>
    <t>東    野</t>
  </si>
  <si>
    <t>小郡2409-4</t>
  </si>
  <si>
    <t>838-0141</t>
  </si>
  <si>
    <t>0942-73-1780</t>
  </si>
  <si>
    <t>希みが丘5丁目2-17</t>
  </si>
  <si>
    <t>二 日 市</t>
  </si>
  <si>
    <t>二日市西2丁目2-1</t>
  </si>
  <si>
    <t>092-922-3064</t>
  </si>
  <si>
    <t>二日市東</t>
  </si>
  <si>
    <t>紫7丁目4-1</t>
  </si>
  <si>
    <t>092-922-2504</t>
  </si>
  <si>
    <t>吉    木</t>
  </si>
  <si>
    <t>818-0004</t>
  </si>
  <si>
    <t>092-922-2681</t>
  </si>
  <si>
    <t>阿 志 岐</t>
  </si>
  <si>
    <t>大字阿志岐2350</t>
  </si>
  <si>
    <t>818-0011</t>
  </si>
  <si>
    <t>092-922-2602</t>
  </si>
  <si>
    <t>山    家</t>
  </si>
  <si>
    <t>818-0003</t>
  </si>
  <si>
    <t>092-926-2819</t>
  </si>
  <si>
    <t>筑    紫</t>
  </si>
  <si>
    <t>818-0025</t>
  </si>
  <si>
    <t>092-926-1786</t>
  </si>
  <si>
    <t>山    口</t>
  </si>
  <si>
    <t>大字萩原850-1</t>
  </si>
  <si>
    <t>818-0044</t>
  </si>
  <si>
    <t>092-922-2554</t>
  </si>
  <si>
    <t>二日市北</t>
  </si>
  <si>
    <t>二日市北8丁目2-1</t>
  </si>
  <si>
    <t>818-0056</t>
  </si>
  <si>
    <t>092-922-1611</t>
  </si>
  <si>
    <t>原    田</t>
  </si>
  <si>
    <t>美しが丘南2丁目10-5</t>
  </si>
  <si>
    <t>818-0034</t>
  </si>
  <si>
    <t>092-926-1156</t>
  </si>
  <si>
    <t>筑 紫 東</t>
  </si>
  <si>
    <t>光が丘2丁目3-1</t>
  </si>
  <si>
    <t>818-0036</t>
  </si>
  <si>
    <t>春  日  市</t>
  </si>
  <si>
    <t>春    日</t>
  </si>
  <si>
    <t>昇町1丁目142</t>
  </si>
  <si>
    <t>816-0851</t>
  </si>
  <si>
    <t>092-581-0414</t>
  </si>
  <si>
    <t>春 日 北</t>
  </si>
  <si>
    <t>岡本1丁目35</t>
  </si>
  <si>
    <t>816-0861</t>
  </si>
  <si>
    <t>092-581-0481</t>
  </si>
  <si>
    <t>春 日 東</t>
  </si>
  <si>
    <t>若葉台東1丁目51</t>
  </si>
  <si>
    <t>816-0821</t>
  </si>
  <si>
    <t>092-501-0211</t>
  </si>
  <si>
    <t>春 日 原</t>
  </si>
  <si>
    <t>春日原南町4丁目37-1</t>
  </si>
  <si>
    <t>江口965</t>
  </si>
  <si>
    <t>仲原1丁目16-1</t>
  </si>
  <si>
    <t>816-0803</t>
  </si>
  <si>
    <t>春 日 西</t>
  </si>
  <si>
    <t>下白水南4丁目134</t>
  </si>
  <si>
    <t>092-581-4133</t>
  </si>
  <si>
    <t>須    玖</t>
  </si>
  <si>
    <t>須玖南2丁目71</t>
  </si>
  <si>
    <t>816-0863</t>
  </si>
  <si>
    <t>092-501-3091</t>
  </si>
  <si>
    <t>春 日 南</t>
  </si>
  <si>
    <t>春日8丁目100</t>
  </si>
  <si>
    <t>816-0814</t>
  </si>
  <si>
    <t>092-501-4155</t>
  </si>
  <si>
    <t>大    谷</t>
  </si>
  <si>
    <t>大谷4丁目1</t>
  </si>
  <si>
    <t>816-0831</t>
  </si>
  <si>
    <t>092-573-2922</t>
  </si>
  <si>
    <t>092-501-4301</t>
  </si>
  <si>
    <t>春 日 野</t>
  </si>
  <si>
    <t>春日公園4丁目1-1</t>
  </si>
  <si>
    <t>816-0811</t>
  </si>
  <si>
    <t>092-593-2002</t>
  </si>
  <si>
    <t>日の出町3丁目1-10</t>
  </si>
  <si>
    <t>大 野 城 市</t>
  </si>
  <si>
    <t>大    野</t>
  </si>
  <si>
    <t>瓦田3丁目2-1</t>
  </si>
  <si>
    <t>816-0932</t>
  </si>
  <si>
    <t>092-581-1027</t>
  </si>
  <si>
    <t>大 野 北</t>
  </si>
  <si>
    <t>山田4丁目17-1</t>
  </si>
  <si>
    <t>816-0922</t>
  </si>
  <si>
    <t>092-581-1501</t>
  </si>
  <si>
    <t>大 野 南</t>
  </si>
  <si>
    <t>南ケ丘4丁目18-1</t>
  </si>
  <si>
    <t>三潴町西牟田4410</t>
  </si>
  <si>
    <t>816-0964</t>
  </si>
  <si>
    <t>092-596-1223</t>
  </si>
  <si>
    <t>大 野 東</t>
  </si>
  <si>
    <t>天 の 原</t>
  </si>
  <si>
    <t>乙金1丁目18-1</t>
  </si>
  <si>
    <t>816-0902</t>
  </si>
  <si>
    <t>092-503-7160</t>
  </si>
  <si>
    <t>瀬高町大江1726</t>
  </si>
  <si>
    <t>瀬高町太神1318</t>
  </si>
  <si>
    <t>瀬高町長田3228-2</t>
  </si>
  <si>
    <t>瀬高町大草1596-1</t>
  </si>
  <si>
    <t>大    利</t>
  </si>
  <si>
    <t>上大利1丁目7-1</t>
  </si>
  <si>
    <t>816-0955</t>
  </si>
  <si>
    <t>092-596-3092</t>
  </si>
  <si>
    <t>平    野</t>
  </si>
  <si>
    <t>横峰2丁目4-1</t>
  </si>
  <si>
    <t>816-0973</t>
  </si>
  <si>
    <t>092-596-5711</t>
  </si>
  <si>
    <t>大    城</t>
  </si>
  <si>
    <t>大城3丁目29-1</t>
  </si>
  <si>
    <t>816-0911</t>
  </si>
  <si>
    <t>092-503-6332</t>
  </si>
  <si>
    <t>下 大 利</t>
  </si>
  <si>
    <t>東大利4丁目8-1</t>
  </si>
  <si>
    <t>816-0941</t>
  </si>
  <si>
    <t>092-501-8722</t>
  </si>
  <si>
    <t>御笠の森</t>
  </si>
  <si>
    <t>御笠川1丁目7-1</t>
  </si>
  <si>
    <t>816-0912</t>
  </si>
  <si>
    <t>092-504-1431</t>
  </si>
  <si>
    <t>月 の 浦</t>
  </si>
  <si>
    <t>月の浦3丁目22-1</t>
  </si>
  <si>
    <t>816-0983</t>
  </si>
  <si>
    <t>092-595-6776</t>
  </si>
  <si>
    <t>宗　像　市</t>
  </si>
  <si>
    <t>吉    武</t>
  </si>
  <si>
    <t>811-4152</t>
  </si>
  <si>
    <t>0940-32-3073</t>
  </si>
  <si>
    <t>赤    間</t>
  </si>
  <si>
    <t>0940-32-3029</t>
  </si>
  <si>
    <t>河    東</t>
  </si>
  <si>
    <t>811-3406</t>
  </si>
  <si>
    <t>南    郷</t>
  </si>
  <si>
    <t>811-3424</t>
  </si>
  <si>
    <t>0940-36-2513</t>
  </si>
  <si>
    <t>0940-36-2064</t>
  </si>
  <si>
    <t>立　　花</t>
  </si>
  <si>
    <t>立花町谷川1058</t>
  </si>
  <si>
    <t>日の里東</t>
  </si>
  <si>
    <t>日の里4丁目21</t>
  </si>
  <si>
    <t>811-3425</t>
  </si>
  <si>
    <t>0940-36-0011</t>
  </si>
  <si>
    <t>日の里西</t>
  </si>
  <si>
    <t>日の里8丁目20</t>
  </si>
  <si>
    <t>0940-36-5400</t>
  </si>
  <si>
    <t>811-4163</t>
  </si>
  <si>
    <t>0940-33-2670</t>
  </si>
  <si>
    <t>赤 間 西</t>
  </si>
  <si>
    <t>811-4183</t>
  </si>
  <si>
    <t>0940-33-5111</t>
  </si>
  <si>
    <t>811-4161</t>
  </si>
  <si>
    <t>0940-35-4020</t>
  </si>
  <si>
    <t>樟陽台1丁目15-7</t>
  </si>
  <si>
    <t>811-3408</t>
  </si>
  <si>
    <t>太 宰 府 市</t>
  </si>
  <si>
    <t>太宰府東</t>
  </si>
  <si>
    <t>青山3丁目4-1</t>
  </si>
  <si>
    <t>818-0121</t>
  </si>
  <si>
    <t>092-925-3611</t>
  </si>
  <si>
    <t>国    分</t>
  </si>
  <si>
    <t>国分2丁目10-1</t>
  </si>
  <si>
    <t>818-0132</t>
  </si>
  <si>
    <t>092-922-2530</t>
  </si>
  <si>
    <t>太 宰 府</t>
  </si>
  <si>
    <t>連歌屋1丁目2-1</t>
  </si>
  <si>
    <t>818-0119</t>
  </si>
  <si>
    <t>092-922-4069</t>
  </si>
  <si>
    <t>水    城</t>
  </si>
  <si>
    <t>観世音寺3丁目13-1</t>
  </si>
  <si>
    <t>818-0101</t>
  </si>
  <si>
    <t>092-923-3048</t>
  </si>
  <si>
    <t>水 城 西</t>
  </si>
  <si>
    <t>818-0135</t>
  </si>
  <si>
    <t>092-923-2559</t>
  </si>
  <si>
    <t>太宰府南</t>
  </si>
  <si>
    <t>高雄2丁目3855</t>
  </si>
  <si>
    <t>818-0122</t>
  </si>
  <si>
    <t>092-922-9220</t>
  </si>
  <si>
    <t>太宰府西</t>
  </si>
  <si>
    <t>前    原</t>
  </si>
  <si>
    <t>092-322-3266</t>
  </si>
  <si>
    <t>092-322-2741</t>
  </si>
  <si>
    <t>波 多 江</t>
  </si>
  <si>
    <t>092-322-2327</t>
  </si>
  <si>
    <t>長    糸</t>
  </si>
  <si>
    <t>819-1155</t>
  </si>
  <si>
    <t>092-322-2920</t>
  </si>
  <si>
    <t>雷    山</t>
  </si>
  <si>
    <t>819-1141</t>
  </si>
  <si>
    <t>092-323-0077</t>
  </si>
  <si>
    <t>怡    土</t>
  </si>
  <si>
    <t>819-1571</t>
  </si>
  <si>
    <t>092-322-7809</t>
  </si>
  <si>
    <t>前 原 南</t>
  </si>
  <si>
    <t>092-322-5200</t>
  </si>
  <si>
    <t>南　　風</t>
  </si>
  <si>
    <t>古　賀　市</t>
  </si>
  <si>
    <t>青    柳</t>
  </si>
  <si>
    <t>811-3134</t>
  </si>
  <si>
    <t>092-942-2331</t>
  </si>
  <si>
    <t>小    野</t>
  </si>
  <si>
    <t>811-3123</t>
  </si>
  <si>
    <t>092-946-2331</t>
  </si>
  <si>
    <t>古 賀 東</t>
  </si>
  <si>
    <t>092-942-3935</t>
  </si>
  <si>
    <t>古 賀 西</t>
  </si>
  <si>
    <t>天神7丁目4-1</t>
  </si>
  <si>
    <t>811-3101</t>
  </si>
  <si>
    <t>092-942-4381</t>
  </si>
  <si>
    <t>花    鶴</t>
  </si>
  <si>
    <t>花鶴丘1丁目21</t>
  </si>
  <si>
    <t>811-3104</t>
  </si>
  <si>
    <t>092-943-5000</t>
  </si>
  <si>
    <t>千    鳥</t>
  </si>
  <si>
    <t>千鳥4丁目1-1</t>
  </si>
  <si>
    <t>811-3113</t>
  </si>
  <si>
    <t>092-944-1341</t>
  </si>
  <si>
    <t>花    見</t>
  </si>
  <si>
    <t>花見東4丁目2-1</t>
  </si>
  <si>
    <t>811-3112</t>
  </si>
  <si>
    <t>092-943-8282</t>
  </si>
  <si>
    <t>舞 の 里</t>
  </si>
  <si>
    <t>舞の里4丁目21-1</t>
  </si>
  <si>
    <t>811-3114</t>
  </si>
  <si>
    <t>092-942-0381</t>
  </si>
  <si>
    <t>黒    木</t>
  </si>
  <si>
    <t>834-1216</t>
  </si>
  <si>
    <t>0943-42-0039</t>
  </si>
  <si>
    <t>黒 木 西</t>
  </si>
  <si>
    <t>834-1213</t>
  </si>
  <si>
    <t>0943-42-0251</t>
  </si>
  <si>
    <t>星    野</t>
  </si>
  <si>
    <t>834-0201</t>
  </si>
  <si>
    <t>0943-52-2013</t>
  </si>
  <si>
    <t>天　　拝</t>
  </si>
  <si>
    <t>天拝坂6丁目1-1</t>
  </si>
  <si>
    <t>泉中央4丁目1-1</t>
  </si>
  <si>
    <t>前原東2丁目2-6</t>
  </si>
  <si>
    <r>
      <t>　</t>
    </r>
    <r>
      <rPr>
        <sz val="12"/>
        <rFont val="ＭＳ ゴシック"/>
        <family val="3"/>
      </rPr>
      <t>市計</t>
    </r>
    <r>
      <rPr>
        <sz val="12"/>
        <rFont val="ＭＳ 明朝"/>
        <family val="1"/>
      </rPr>
      <t>（本校</t>
    </r>
  </si>
  <si>
    <t>　　　（分校</t>
  </si>
  <si>
    <t>神    興</t>
  </si>
  <si>
    <t>東福間6丁目4-1</t>
  </si>
  <si>
    <t>811-3225</t>
  </si>
  <si>
    <t>0940-42-0685</t>
  </si>
  <si>
    <t>上 西 郷</t>
  </si>
  <si>
    <t>811-3205</t>
  </si>
  <si>
    <t>0940-42-0258</t>
  </si>
  <si>
    <t>福    間</t>
  </si>
  <si>
    <t>西福間2丁目4-1</t>
  </si>
  <si>
    <t>0940-42-0073</t>
  </si>
  <si>
    <t>神 興 東</t>
  </si>
  <si>
    <t>811-3222</t>
  </si>
  <si>
    <t>0940-43-0775</t>
  </si>
  <si>
    <t>福 間 南</t>
  </si>
  <si>
    <t>0940-43-0778</t>
  </si>
  <si>
    <t>津 屋 崎</t>
  </si>
  <si>
    <t>0940-52-0075</t>
  </si>
  <si>
    <t>勝    浦</t>
  </si>
  <si>
    <t>811-3521</t>
  </si>
  <si>
    <t>0940-52-0364</t>
  </si>
  <si>
    <t>船    越</t>
  </si>
  <si>
    <t>839-1205</t>
  </si>
  <si>
    <t>水    縄</t>
  </si>
  <si>
    <t>839-1212</t>
  </si>
  <si>
    <t>田 主 丸</t>
  </si>
  <si>
    <t>839-1233</t>
  </si>
  <si>
    <t>水    分</t>
  </si>
  <si>
    <t>839-1232</t>
  </si>
  <si>
    <t>竹    野</t>
  </si>
  <si>
    <t>839-1215</t>
  </si>
  <si>
    <t>川    会</t>
  </si>
  <si>
    <t>839-1223</t>
  </si>
  <si>
    <t>柴    刈</t>
  </si>
  <si>
    <t>839-1226</t>
  </si>
  <si>
    <t>弓    削</t>
  </si>
  <si>
    <t>830-1114</t>
  </si>
  <si>
    <t>0942-78-2045</t>
  </si>
  <si>
    <t>北    野</t>
  </si>
  <si>
    <t>830-1113</t>
  </si>
  <si>
    <t>0942-78-2039</t>
  </si>
  <si>
    <t>830-1104</t>
  </si>
  <si>
    <t>0942-78-3216</t>
  </si>
  <si>
    <t>金    島</t>
  </si>
  <si>
    <t>830-1102</t>
  </si>
  <si>
    <t>0942-78-2217</t>
  </si>
  <si>
    <t>　小  学  校（市部・郡部）</t>
  </si>
  <si>
    <t>830-0111</t>
  </si>
  <si>
    <t>0942-64-3672</t>
  </si>
  <si>
    <t>830-0112</t>
  </si>
  <si>
    <t>0942-64-2027</t>
  </si>
  <si>
    <t>三    潴</t>
  </si>
  <si>
    <t>830-0103</t>
  </si>
  <si>
    <t>0942-64-2514</t>
  </si>
  <si>
    <t>城    島</t>
  </si>
  <si>
    <t>830-0207</t>
  </si>
  <si>
    <t>0942-62-3062</t>
  </si>
  <si>
    <t>江    上</t>
  </si>
  <si>
    <t>み や ま 市</t>
  </si>
  <si>
    <t>835-0019</t>
  </si>
  <si>
    <t>0944-63-2383</t>
  </si>
  <si>
    <t>835-0013</t>
  </si>
  <si>
    <t>0944-63-2683</t>
  </si>
  <si>
    <t>大    江</t>
  </si>
  <si>
    <t>水    上</t>
  </si>
  <si>
    <t>835-0007</t>
  </si>
  <si>
    <t>0944-62-2822</t>
  </si>
  <si>
    <t>清    水</t>
  </si>
  <si>
    <t>835-0005</t>
  </si>
  <si>
    <t>0944-62-2773</t>
  </si>
  <si>
    <t>天　  領</t>
  </si>
  <si>
    <t>天領町1丁目145-1</t>
  </si>
  <si>
    <t>0942-62-2559</t>
  </si>
  <si>
    <t>青    木</t>
  </si>
  <si>
    <t>830-0224</t>
  </si>
  <si>
    <t>0942-62-2314</t>
  </si>
  <si>
    <t>皿    垣</t>
  </si>
  <si>
    <t>839-0252</t>
  </si>
  <si>
    <t>0944-76-0006</t>
  </si>
  <si>
    <t>有    明</t>
  </si>
  <si>
    <t>839-0261</t>
  </si>
  <si>
    <t>0944-76-0102</t>
  </si>
  <si>
    <t>中    島</t>
  </si>
  <si>
    <t>839-0254</t>
  </si>
  <si>
    <t>0944-76-3321</t>
  </si>
  <si>
    <t>六    合</t>
  </si>
  <si>
    <t>839-0244</t>
  </si>
  <si>
    <t>0944-76-0008</t>
  </si>
  <si>
    <t>大    和</t>
  </si>
  <si>
    <t>0944-76-3701</t>
  </si>
  <si>
    <t>豊    原</t>
  </si>
  <si>
    <t>839-0242</t>
  </si>
  <si>
    <t>0944-72-3046</t>
  </si>
  <si>
    <t>藤    吉</t>
  </si>
  <si>
    <t>832-0824</t>
  </si>
  <si>
    <t>0944-72-2626</t>
  </si>
  <si>
    <t>矢 ヶ 部</t>
  </si>
  <si>
    <t>832-0806</t>
  </si>
  <si>
    <t>0944-72-2836</t>
  </si>
  <si>
    <t>二 ッ 河</t>
  </si>
  <si>
    <t>832-0821</t>
  </si>
  <si>
    <t>0944-72-2834</t>
  </si>
  <si>
    <t>垂    見</t>
  </si>
  <si>
    <t>832-0814</t>
  </si>
  <si>
    <t>0944-72-2837</t>
  </si>
  <si>
    <t>中    山</t>
  </si>
  <si>
    <t>校）</t>
  </si>
  <si>
    <t>092-953-6311</t>
  </si>
  <si>
    <t>811-1223</t>
  </si>
  <si>
    <t>安 徳 南</t>
  </si>
  <si>
    <t>092-952-7056</t>
  </si>
  <si>
    <t>片縄北1丁目15-1</t>
  </si>
  <si>
    <t>片    縄</t>
  </si>
  <si>
    <t>092-952-4899</t>
  </si>
  <si>
    <t>811-1252</t>
  </si>
  <si>
    <t>五郎丸1丁目11</t>
  </si>
  <si>
    <t>安 徳 北</t>
  </si>
  <si>
    <t>092-952-4883</t>
  </si>
  <si>
    <t>811-1255</t>
  </si>
  <si>
    <t>恵子1丁目1-1</t>
  </si>
  <si>
    <t>岩 戸 北</t>
  </si>
  <si>
    <t>092-952-2721</t>
  </si>
  <si>
    <t>811-1241</t>
  </si>
  <si>
    <t>後野279-2</t>
  </si>
  <si>
    <t>◎ 後 野</t>
  </si>
  <si>
    <t>092-952-2108</t>
  </si>
  <si>
    <t>811-1242</t>
  </si>
  <si>
    <t>西隈2丁目6-43</t>
  </si>
  <si>
    <t>岩    戸</t>
  </si>
  <si>
    <t>092-952-2007</t>
  </si>
  <si>
    <t>811-1232</t>
  </si>
  <si>
    <t>南    畑</t>
  </si>
  <si>
    <t>092-952-2122</t>
  </si>
  <si>
    <t>811-1251</t>
  </si>
  <si>
    <t>松木2丁目134</t>
  </si>
  <si>
    <t>安    徳</t>
  </si>
  <si>
    <t>092-938-0555</t>
  </si>
  <si>
    <t>若宮2丁目2-1</t>
  </si>
  <si>
    <t>粕屋中央</t>
  </si>
  <si>
    <t>092-611-8123</t>
  </si>
  <si>
    <t>811-2304</t>
  </si>
  <si>
    <t>粕 屋 西</t>
  </si>
  <si>
    <t>092-938-2151</t>
  </si>
  <si>
    <t>仲    原</t>
  </si>
  <si>
    <t>糟屋郡  粕屋町</t>
  </si>
  <si>
    <t>092-947-3367</t>
  </si>
  <si>
    <t>811-2415</t>
  </si>
  <si>
    <t>大字津波黒497</t>
  </si>
  <si>
    <t>092-947-6167</t>
  </si>
  <si>
    <t>811-2403</t>
  </si>
  <si>
    <t>092-947-0041</t>
  </si>
  <si>
    <t>811-2405</t>
  </si>
  <si>
    <t>092-947-0538</t>
  </si>
  <si>
    <t>811-2413</t>
  </si>
  <si>
    <t>大字尾仲671</t>
  </si>
  <si>
    <t>勢    門</t>
  </si>
  <si>
    <t>092-936-1900</t>
  </si>
  <si>
    <t>811-2208</t>
  </si>
  <si>
    <t>志 免 南</t>
  </si>
  <si>
    <t>092-935-6100</t>
  </si>
  <si>
    <t>志免東1丁目1-1</t>
  </si>
  <si>
    <t>志 免 東</t>
  </si>
  <si>
    <t>092-935-0059</t>
  </si>
  <si>
    <t>811-2205</t>
  </si>
  <si>
    <t>別府2丁目4-1</t>
  </si>
  <si>
    <t>志 免 西</t>
  </si>
  <si>
    <t>092-935-0023</t>
  </si>
  <si>
    <t>志免中央1丁目8-1</t>
  </si>
  <si>
    <t>志免中央</t>
  </si>
  <si>
    <t>志　免　町</t>
  </si>
  <si>
    <t>832-0811</t>
  </si>
  <si>
    <t>0944-63-2409</t>
  </si>
  <si>
    <t>山    春</t>
  </si>
  <si>
    <t>839-1408</t>
  </si>
  <si>
    <t>大    石</t>
  </si>
  <si>
    <t>839-1405</t>
  </si>
  <si>
    <t>御    幸</t>
  </si>
  <si>
    <t>839-1401</t>
  </si>
  <si>
    <t>南2丁目16-1</t>
  </si>
  <si>
    <t>赤間1丁目4-1</t>
  </si>
  <si>
    <t>原町2110-1</t>
  </si>
  <si>
    <t>玄    海</t>
  </si>
  <si>
    <t>地    島</t>
  </si>
  <si>
    <t>地島428-1</t>
  </si>
  <si>
    <t>玄 海 東</t>
  </si>
  <si>
    <t>田野1382</t>
  </si>
  <si>
    <t>嘉　　穂</t>
  </si>
  <si>
    <t>前原南1丁目17-1</t>
  </si>
  <si>
    <t>南風台8丁目10-1</t>
  </si>
  <si>
    <t>篠　　栗</t>
  </si>
  <si>
    <t>◎ 萩 尾</t>
  </si>
  <si>
    <t>北 勢 門</t>
  </si>
  <si>
    <t>日蒔野4丁目11-2</t>
  </si>
  <si>
    <t>教員</t>
  </si>
  <si>
    <t>所  在  地</t>
  </si>
  <si>
    <t>電話番号</t>
  </si>
  <si>
    <t>大 牟 田 市</t>
  </si>
  <si>
    <t>玉    川</t>
  </si>
  <si>
    <t>大字櫟野2710-1</t>
  </si>
  <si>
    <t>836-0813</t>
  </si>
  <si>
    <t>み な と</t>
  </si>
  <si>
    <t>836-0054</t>
  </si>
  <si>
    <t>0944-53-6006</t>
  </si>
  <si>
    <t>校）</t>
  </si>
  <si>
    <t>久 留 米 市</t>
  </si>
  <si>
    <t>宮ノ陣町大杜393-1</t>
  </si>
  <si>
    <t>0942-33-4315</t>
  </si>
  <si>
    <t>0943-72-2278</t>
  </si>
  <si>
    <t>0943-72-2474</t>
  </si>
  <si>
    <t>0943-72-3123</t>
  </si>
  <si>
    <t>0943-72-2270</t>
  </si>
  <si>
    <t>0943-72-2452</t>
  </si>
  <si>
    <t>0943-72-2847</t>
  </si>
  <si>
    <t>0943-72-2408</t>
  </si>
  <si>
    <t>犬    塚</t>
  </si>
  <si>
    <t>830-0213</t>
  </si>
  <si>
    <t>0949-25-2254</t>
  </si>
  <si>
    <t>0949-25-2250</t>
  </si>
  <si>
    <t>0949-25-2252</t>
  </si>
  <si>
    <t>0949-22-0810</t>
  </si>
  <si>
    <t>0949-26-0811</t>
  </si>
  <si>
    <t>大字上頓野2510</t>
  </si>
  <si>
    <t>0949-26-0815</t>
  </si>
  <si>
    <t>0949-22-0812</t>
  </si>
  <si>
    <t>0949-22-0814</t>
  </si>
  <si>
    <t>0949-22-0813</t>
  </si>
  <si>
    <t>0949-28-0025</t>
  </si>
  <si>
    <t>0949-25-0717</t>
  </si>
  <si>
    <t>立岩1176-1</t>
  </si>
  <si>
    <t>　</t>
  </si>
  <si>
    <t>下三緒54</t>
  </si>
  <si>
    <t>伊岐須843</t>
  </si>
  <si>
    <t>820-1112</t>
  </si>
  <si>
    <t>内野3537-1</t>
  </si>
  <si>
    <t>大分1985-1</t>
  </si>
  <si>
    <t>826-0044</t>
  </si>
  <si>
    <t>0947-44-0497</t>
  </si>
  <si>
    <t>大字川宮1645-2</t>
  </si>
  <si>
    <t>大字伊田1946-1</t>
  </si>
  <si>
    <t>恵美須町28</t>
  </si>
  <si>
    <t>本町84</t>
  </si>
  <si>
    <t>0944-73-1929</t>
  </si>
  <si>
    <t>下宮永町374</t>
  </si>
  <si>
    <t>有明町1750</t>
  </si>
  <si>
    <t>田脇810</t>
  </si>
  <si>
    <t>西浜武1490</t>
  </si>
  <si>
    <t>832-0081</t>
  </si>
  <si>
    <t>金納455</t>
  </si>
  <si>
    <t>本町657</t>
  </si>
  <si>
    <t>吉田654-1</t>
  </si>
  <si>
    <t>津江73</t>
  </si>
  <si>
    <t>酒井田486-1</t>
  </si>
  <si>
    <t>新庄385</t>
  </si>
  <si>
    <t>忠見980</t>
  </si>
  <si>
    <t>山内769</t>
  </si>
  <si>
    <t>鵜池302</t>
  </si>
  <si>
    <t>834-0074</t>
  </si>
  <si>
    <t>0943-37-0023</t>
  </si>
  <si>
    <t>834-0085</t>
  </si>
  <si>
    <t>0943-22-2515</t>
  </si>
  <si>
    <t>大字下妻1317</t>
  </si>
  <si>
    <t>大字道海島91-1</t>
  </si>
  <si>
    <t>0930-22-2658</t>
  </si>
  <si>
    <t>0930-22-1069</t>
  </si>
  <si>
    <t>0930-22-0682</t>
  </si>
  <si>
    <t>0930-22-0166</t>
  </si>
  <si>
    <t>0930-22-1199</t>
  </si>
  <si>
    <t>0930-22-2369</t>
  </si>
  <si>
    <t>0930-22-0276</t>
  </si>
  <si>
    <t>0930-22-1044</t>
  </si>
  <si>
    <t>0930-22-2384</t>
  </si>
  <si>
    <t>0930-24-5311</t>
  </si>
  <si>
    <t>0930-24-7018</t>
  </si>
  <si>
    <t>大字中村943-1</t>
  </si>
  <si>
    <t>力武1012</t>
  </si>
  <si>
    <t>のぞみが丘</t>
  </si>
  <si>
    <t>838-0107</t>
  </si>
  <si>
    <t>0942-75-7011</t>
  </si>
  <si>
    <t>筑 紫 野 市</t>
  </si>
  <si>
    <t>818-0071</t>
  </si>
  <si>
    <t>818-0061</t>
  </si>
  <si>
    <t>大字筑紫531</t>
  </si>
  <si>
    <t>092-927-1112</t>
  </si>
  <si>
    <t>818-0053</t>
  </si>
  <si>
    <t>092-918-6761</t>
  </si>
  <si>
    <t>092-581-2093</t>
  </si>
  <si>
    <t>816-0846</t>
  </si>
  <si>
    <t>816-0855</t>
  </si>
  <si>
    <t>日 の 出</t>
  </si>
  <si>
    <t>816-0873</t>
  </si>
  <si>
    <t>092-572-4451</t>
  </si>
  <si>
    <t>816-0845</t>
  </si>
  <si>
    <t>092-915-2525</t>
  </si>
  <si>
    <t>武丸644</t>
  </si>
  <si>
    <t>811-4146</t>
  </si>
  <si>
    <t>0940-32-2026</t>
  </si>
  <si>
    <t>東    郷</t>
  </si>
  <si>
    <t>小  学  校（市部）</t>
  </si>
  <si>
    <t>土穴633-2</t>
  </si>
  <si>
    <t>朝町1124-2</t>
  </si>
  <si>
    <t>811-3502</t>
  </si>
  <si>
    <t>0940-62-0025</t>
  </si>
  <si>
    <t>811-3511</t>
  </si>
  <si>
    <t>0940-62-1171</t>
  </si>
  <si>
    <t>811-3514</t>
  </si>
  <si>
    <t>0940-62-2500</t>
  </si>
  <si>
    <t>河 東 西</t>
  </si>
  <si>
    <t>0940-34-1233</t>
  </si>
  <si>
    <t>818-0134</t>
  </si>
  <si>
    <t>092-924-4334</t>
  </si>
  <si>
    <t>青柳860-1</t>
  </si>
  <si>
    <t>米多比1390-2</t>
  </si>
  <si>
    <t>811-3118</t>
  </si>
  <si>
    <t>内殿591-4</t>
  </si>
  <si>
    <t>811-3219</t>
  </si>
  <si>
    <t>811-3209</t>
  </si>
  <si>
    <t>811-3304</t>
  </si>
  <si>
    <t>勝浦2255</t>
  </si>
  <si>
    <t>0943-77-2267</t>
  </si>
  <si>
    <t>0943-77-2259</t>
  </si>
  <si>
    <t>0943-77-2035</t>
  </si>
  <si>
    <t>0943-75-2865</t>
  </si>
  <si>
    <t>0943-75-2018</t>
  </si>
  <si>
    <t>0943-75-2437</t>
  </si>
  <si>
    <t>0943-75-2353</t>
  </si>
  <si>
    <t>宮田3461</t>
  </si>
  <si>
    <t>0949-32-0066</t>
  </si>
  <si>
    <t>0949-33-1367</t>
  </si>
  <si>
    <t>0949-52-0058</t>
  </si>
  <si>
    <t>熊 ヶ 畑</t>
  </si>
  <si>
    <t>熊ヶ畑2128</t>
  </si>
  <si>
    <t>下山田341</t>
  </si>
  <si>
    <t>大隈町1215</t>
  </si>
  <si>
    <t>0948-57-0100</t>
  </si>
  <si>
    <t>三奈木4564</t>
  </si>
  <si>
    <t>838-0023</t>
  </si>
  <si>
    <t>屋永3148</t>
  </si>
  <si>
    <t>林田220</t>
  </si>
  <si>
    <t>小田450</t>
  </si>
  <si>
    <t>頓田380-1</t>
  </si>
  <si>
    <t>0946-22-2463</t>
  </si>
  <si>
    <t>馬田1243</t>
  </si>
  <si>
    <t>甘木1945</t>
  </si>
  <si>
    <t>長谷山50</t>
  </si>
  <si>
    <t>須川2680</t>
  </si>
  <si>
    <t>大庭3594</t>
  </si>
  <si>
    <t>819-1119</t>
  </si>
  <si>
    <t>819-1107</t>
  </si>
  <si>
    <t>川付847</t>
  </si>
  <si>
    <t>蔵持810-1</t>
  </si>
  <si>
    <t>819-1139</t>
  </si>
  <si>
    <t>819-1137</t>
  </si>
  <si>
    <t>092-331-2111</t>
  </si>
  <si>
    <t>819-1105</t>
  </si>
  <si>
    <t>092-321-4888</t>
  </si>
  <si>
    <t>埋金530-1</t>
  </si>
  <si>
    <t>811-1203</t>
  </si>
  <si>
    <t>　    （分校</t>
  </si>
  <si>
    <t>092-938-2197</t>
  </si>
  <si>
    <t>811-2314</t>
  </si>
  <si>
    <t>811-2244</t>
  </si>
  <si>
    <t>811-2243</t>
  </si>
  <si>
    <t>篠　栗　町</t>
  </si>
  <si>
    <t>大牟田中央</t>
  </si>
  <si>
    <t>笹林町1丁目1-3</t>
  </si>
  <si>
    <t>836-0851</t>
  </si>
  <si>
    <t>0944-53-6014</t>
  </si>
  <si>
    <t>加 布 里</t>
  </si>
  <si>
    <t>桜 舞 館</t>
  </si>
  <si>
    <t>高田町舞鶴257-1</t>
  </si>
  <si>
    <t>0944-67-2611</t>
  </si>
  <si>
    <t>金丸417-1</t>
  </si>
  <si>
    <t>835-0131</t>
  </si>
  <si>
    <t>822-0111</t>
  </si>
  <si>
    <t>戸原東3丁目5-1</t>
  </si>
  <si>
    <t>811-2318</t>
  </si>
  <si>
    <t>820-0073</t>
  </si>
  <si>
    <t>0948-22-0579</t>
  </si>
  <si>
    <t>穂 波 東</t>
  </si>
  <si>
    <t>中730-1</t>
  </si>
  <si>
    <t>宮 若 西</t>
  </si>
  <si>
    <t>飯塚鎮西</t>
  </si>
  <si>
    <t>836-0084</t>
  </si>
  <si>
    <t>0944-53-6008</t>
  </si>
  <si>
    <t>820-0046</t>
  </si>
  <si>
    <t>0948-22-0298</t>
  </si>
  <si>
    <t>杷木寒水175</t>
  </si>
  <si>
    <t>838-1512</t>
  </si>
  <si>
    <t>上内1575-1</t>
  </si>
  <si>
    <t>草木587-3</t>
  </si>
  <si>
    <t>永満寺2427</t>
  </si>
  <si>
    <t>中泉848-3</t>
  </si>
  <si>
    <t>高田701-1</t>
  </si>
  <si>
    <t>大日寺141</t>
  </si>
  <si>
    <t>糒1771</t>
  </si>
  <si>
    <t>元永687</t>
  </si>
  <si>
    <t>四郎丸417-2</t>
  </si>
  <si>
    <t>千束75</t>
  </si>
  <si>
    <t>三毛門976-1</t>
  </si>
  <si>
    <t>薬師寺221-1</t>
  </si>
  <si>
    <t>下河内81-9</t>
  </si>
  <si>
    <t>大字山家4341</t>
  </si>
  <si>
    <t>仲原2445</t>
  </si>
  <si>
    <t>吉原556</t>
  </si>
  <si>
    <t>篠栗5026</t>
  </si>
  <si>
    <t>萩尾640-1</t>
  </si>
  <si>
    <t>駛　　馬</t>
  </si>
  <si>
    <t>馬場町17</t>
  </si>
  <si>
    <t>上底井野825</t>
  </si>
  <si>
    <t>須　恵　町</t>
  </si>
  <si>
    <t>須恵第一</t>
  </si>
  <si>
    <t>大字上須恵962-2</t>
  </si>
  <si>
    <t>811-2114</t>
  </si>
  <si>
    <t>092-932-1109</t>
  </si>
  <si>
    <t>須恵第二</t>
  </si>
  <si>
    <t>大字植木260-5</t>
  </si>
  <si>
    <t>811-2112</t>
  </si>
  <si>
    <t>092-935-0251</t>
  </si>
  <si>
    <t>須恵第三</t>
  </si>
  <si>
    <t>大字旅石84-10</t>
  </si>
  <si>
    <t>811-2221</t>
  </si>
  <si>
    <t>092-936-8200</t>
  </si>
  <si>
    <t>新　宮　町</t>
  </si>
  <si>
    <t>立    花</t>
  </si>
  <si>
    <t>大字立花口1072-3</t>
  </si>
  <si>
    <t>811-0102</t>
  </si>
  <si>
    <t>092-963-0030</t>
  </si>
  <si>
    <t>新    宮</t>
  </si>
  <si>
    <t>下府3丁目12-1</t>
  </si>
  <si>
    <t>811-0112</t>
  </si>
  <si>
    <t>092-963-0025</t>
  </si>
  <si>
    <t>相    島</t>
  </si>
  <si>
    <t>相島296-1</t>
  </si>
  <si>
    <t>811-0118</t>
  </si>
  <si>
    <t>092-963-0225</t>
  </si>
  <si>
    <t>新 宮 東</t>
  </si>
  <si>
    <t>新宮東4丁目8-1</t>
  </si>
  <si>
    <t>092-963-1777</t>
  </si>
  <si>
    <t>新 宮 北</t>
  </si>
  <si>
    <t>上府北1丁目16-1</t>
  </si>
  <si>
    <t>811-0124</t>
  </si>
  <si>
    <t>811-0123</t>
  </si>
  <si>
    <t>092-963-4700</t>
  </si>
  <si>
    <t>那珂川市</t>
  </si>
  <si>
    <t>大字志13</t>
  </si>
  <si>
    <t>大字下北島172</t>
  </si>
  <si>
    <t>大字下北島210</t>
  </si>
  <si>
    <t>大字若菜433</t>
  </si>
  <si>
    <t>大字西牟田6044</t>
  </si>
  <si>
    <t>大字吉木2526-2</t>
  </si>
  <si>
    <t>上梶原1丁目1-1</t>
  </si>
  <si>
    <t>位登509</t>
  </si>
  <si>
    <t>天 神 山</t>
  </si>
  <si>
    <t>811-3431</t>
  </si>
  <si>
    <t>大字向佐野90</t>
  </si>
  <si>
    <t>瀬    高</t>
  </si>
  <si>
    <t>瀬高町下庄1373</t>
  </si>
  <si>
    <t>0944-62-5104</t>
  </si>
  <si>
    <t>835-0024</t>
  </si>
  <si>
    <r>
      <t>　</t>
    </r>
    <r>
      <rPr>
        <sz val="12"/>
        <rFont val="ＭＳ ゴシック"/>
        <family val="3"/>
      </rPr>
      <t>市計</t>
    </r>
    <r>
      <rPr>
        <sz val="12"/>
        <rFont val="ＭＳ 明朝"/>
        <family val="1"/>
      </rPr>
      <t>（本校</t>
    </r>
  </si>
  <si>
    <t>猪 位 金</t>
  </si>
  <si>
    <t>高祖784-1</t>
  </si>
  <si>
    <t>志摩初198-1</t>
  </si>
  <si>
    <t>志摩姫島976-3</t>
  </si>
  <si>
    <t>神在西3丁目1-27</t>
  </si>
  <si>
    <t>大牟田市立大正小学校</t>
  </si>
  <si>
    <t>大牟田市立中友小学校</t>
  </si>
  <si>
    <t>大牟田市立明治小学校</t>
  </si>
  <si>
    <t>大牟田市立白川小学校</t>
  </si>
  <si>
    <t>大牟田市立平原小学校</t>
  </si>
  <si>
    <t>大牟田市立高取小学校</t>
  </si>
  <si>
    <t>大牟田市立三池小学校</t>
  </si>
  <si>
    <t>大牟田市立銀水小学校</t>
  </si>
  <si>
    <t>大牟田市立上内小学校</t>
  </si>
  <si>
    <t>大牟田市立吉野小学校</t>
  </si>
  <si>
    <t>大牟田市立倉永小学校</t>
  </si>
  <si>
    <t>大牟田市立手鎌小学校</t>
  </si>
  <si>
    <t>大牟田市立羽山台小学校</t>
  </si>
  <si>
    <t>大牟田市立みなと小学校</t>
  </si>
  <si>
    <t>大牟田市立天領小学校</t>
  </si>
  <si>
    <t>大牟田市立天の原小学校</t>
  </si>
  <si>
    <t>大牟田市立大牟田中央小学校</t>
  </si>
  <si>
    <t>大牟田市立駛馬小学校</t>
  </si>
  <si>
    <t>久留米市立西国分小学校</t>
  </si>
  <si>
    <t>久留米市立荘島小学校</t>
  </si>
  <si>
    <t>久留米市立日吉小学校</t>
  </si>
  <si>
    <t>久留米市立篠山小学校</t>
  </si>
  <si>
    <t>久留米市立京町小学校</t>
  </si>
  <si>
    <t>久留米市立南薫小学校</t>
  </si>
  <si>
    <t>久留米市立鳥飼小学校</t>
  </si>
  <si>
    <t>久留米市立長門石小学校</t>
  </si>
  <si>
    <t>久留米市立小森野小学校</t>
  </si>
  <si>
    <t>久留米市立金丸小学校</t>
  </si>
  <si>
    <t>久留米市立東国分小学校</t>
  </si>
  <si>
    <t>久留米市立御井小学校</t>
  </si>
  <si>
    <t>久留米市立南小学校</t>
  </si>
  <si>
    <t>久留米市立合川小学校</t>
  </si>
  <si>
    <t>久留米市立山川小学校</t>
  </si>
  <si>
    <t>久留米市立上津小学校</t>
  </si>
  <si>
    <t>久留米市立高良内小学校</t>
  </si>
  <si>
    <t>久留米市立宮ノ陣小学校</t>
  </si>
  <si>
    <t>久留米市立山本小学校</t>
  </si>
  <si>
    <t>久留米市立草野小学校</t>
  </si>
  <si>
    <t>久留米市立安武小学校</t>
  </si>
  <si>
    <t>久留米市立荒木小学校</t>
  </si>
  <si>
    <t>久留米市立大善寺小学校</t>
  </si>
  <si>
    <t>久留米市立善導寺小学校</t>
  </si>
  <si>
    <t>久留米市立大橋小学校</t>
  </si>
  <si>
    <t>久留米市立青峰小学校</t>
  </si>
  <si>
    <t>久留米市立津福小学校</t>
  </si>
  <si>
    <t>久留米市立船越小学校</t>
  </si>
  <si>
    <t>久留米市立水縄小学校</t>
  </si>
  <si>
    <t>久留米市立田主丸小学校</t>
  </si>
  <si>
    <t>久留米市立水分小学校</t>
  </si>
  <si>
    <t>久留米市立竹野小学校</t>
  </si>
  <si>
    <t>久留米市立川会小学校</t>
  </si>
  <si>
    <t>久留米市立柴刈小学校</t>
  </si>
  <si>
    <t>久留米市立弓削小学校</t>
  </si>
  <si>
    <t>久留米市立北野小学校</t>
  </si>
  <si>
    <t>久留米市立大城小学校</t>
  </si>
  <si>
    <t>久留米市立金島小学校</t>
  </si>
  <si>
    <t>久留米市立西牟田小学校</t>
  </si>
  <si>
    <t>久留米市立犬塚小学校</t>
  </si>
  <si>
    <t>久留米市立三潴小学校</t>
  </si>
  <si>
    <t>久留米市立城島小学校</t>
  </si>
  <si>
    <t>久留米市立江上小学校</t>
  </si>
  <si>
    <t>久留米市立青木小学校</t>
  </si>
  <si>
    <t>直方市立直方南小学校</t>
  </si>
  <si>
    <t>直方市立直方北小学校</t>
  </si>
  <si>
    <t>直方市立直方西小学校</t>
  </si>
  <si>
    <t>直方市立新入小学校</t>
  </si>
  <si>
    <t>直方市立感田小学校</t>
  </si>
  <si>
    <t>直方市立上頓野小学校</t>
  </si>
  <si>
    <t>直方市立下境小学校</t>
  </si>
  <si>
    <t>直方市立福地小学校</t>
  </si>
  <si>
    <t>直方市立中泉小学校</t>
  </si>
  <si>
    <t>直方市立植木小学校</t>
  </si>
  <si>
    <t>直方市立直方東小学校</t>
  </si>
  <si>
    <t>飯塚市立飯塚小学校</t>
  </si>
  <si>
    <t>飯塚市立菰田小学校</t>
  </si>
  <si>
    <t>飯塚市立立岩小学校</t>
  </si>
  <si>
    <t>飯塚市立飯塚東小学校</t>
  </si>
  <si>
    <t>飯塚市立鯰田小学校</t>
  </si>
  <si>
    <t>飯塚市立伊岐須小学校</t>
  </si>
  <si>
    <t>飯塚市立幸袋小学校</t>
  </si>
  <si>
    <t>飯塚市立八木山小学校</t>
  </si>
  <si>
    <t>飯塚市立庄内小学校</t>
  </si>
  <si>
    <t>飯塚市立頴田小学校</t>
  </si>
  <si>
    <t>飯塚市立若菜小学校</t>
  </si>
  <si>
    <t>飯塚市立椋本小学校</t>
  </si>
  <si>
    <t>飯塚市立高田小学校</t>
  </si>
  <si>
    <t>飯塚市立内野小学校</t>
  </si>
  <si>
    <t>飯塚市立上穂波小学校</t>
  </si>
  <si>
    <t>飯塚市立大分小学校</t>
  </si>
  <si>
    <t>飯塚市立穂波東小学校</t>
  </si>
  <si>
    <t>飯塚市立飯塚鎮西小学校</t>
  </si>
  <si>
    <t>田川市立猪位金小学校</t>
  </si>
  <si>
    <t>田川市立弓削田小学校</t>
  </si>
  <si>
    <t>田川市立後藤寺小学校</t>
  </si>
  <si>
    <t>田川市立大浦小学校</t>
  </si>
  <si>
    <t>田川市立田川小学校</t>
  </si>
  <si>
    <t>田川市立鎮西小学校</t>
  </si>
  <si>
    <t>田川市立伊田小学校</t>
  </si>
  <si>
    <t>田川市立金川小学校</t>
  </si>
  <si>
    <t>柳川市立柳河小学校</t>
  </si>
  <si>
    <t>柳川市立城内小学校</t>
  </si>
  <si>
    <t>柳川市立矢留小学校</t>
  </si>
  <si>
    <t>柳川市立東宮永小学校</t>
  </si>
  <si>
    <t>柳川市立両開小学校</t>
  </si>
  <si>
    <t>柳川市立昭代第一小学校</t>
  </si>
  <si>
    <t>柳川市立昭代第二小学校</t>
  </si>
  <si>
    <t>柳川市立蒲池小学校</t>
  </si>
  <si>
    <t>柳川市立皿垣小学校</t>
  </si>
  <si>
    <t>柳川市立有明小学校</t>
  </si>
  <si>
    <t>柳川市立中島小学校</t>
  </si>
  <si>
    <t>柳川市立六合小学校</t>
  </si>
  <si>
    <t>柳川市立大和小学校</t>
  </si>
  <si>
    <t>柳川市立豊原小学校</t>
  </si>
  <si>
    <t>柳川市立藤吉小学校</t>
  </si>
  <si>
    <t>柳川市立矢ヶ部小学校</t>
  </si>
  <si>
    <t>柳川市立二ッ河小学校</t>
  </si>
  <si>
    <t>柳川市立垂見小学校</t>
  </si>
  <si>
    <t>柳川市立中山小学校</t>
  </si>
  <si>
    <t>八女市立福島小学校</t>
  </si>
  <si>
    <t>八女市立長峰小学校</t>
  </si>
  <si>
    <t>八女市立上妻小学校</t>
  </si>
  <si>
    <t>八女市立三河小学校</t>
  </si>
  <si>
    <t>八女市立八幡小学校</t>
  </si>
  <si>
    <t>八女市立忠見小学校</t>
  </si>
  <si>
    <t>八女市立川崎小学校</t>
  </si>
  <si>
    <t>八女市立岡山小学校</t>
  </si>
  <si>
    <t>八女市立立花小学校</t>
  </si>
  <si>
    <t>八女市立黒木小学校</t>
  </si>
  <si>
    <t>八女市立黒木西小学校</t>
  </si>
  <si>
    <t>八女市立筑南小学校</t>
  </si>
  <si>
    <t>八女市立星野小学校</t>
  </si>
  <si>
    <t>筑後市立羽犬塚小学校</t>
  </si>
  <si>
    <t>筑後市立松原小学校</t>
  </si>
  <si>
    <t>筑後市立古川小学校</t>
  </si>
  <si>
    <t>筑後市立水洗小学校</t>
  </si>
  <si>
    <t>筑後市立水田小学校</t>
  </si>
  <si>
    <t>筑後市立水田小学校いずみ分校</t>
  </si>
  <si>
    <t>筑後市立下妻小学校</t>
  </si>
  <si>
    <t>筑後市立古島小学校</t>
  </si>
  <si>
    <t>筑後市立二川小学校</t>
  </si>
  <si>
    <t>筑後市立西牟田小学校</t>
  </si>
  <si>
    <t>筑後市立筑後小学校</t>
  </si>
  <si>
    <t>筑後市立筑後北小学校</t>
  </si>
  <si>
    <t>大川市立大川小学校</t>
  </si>
  <si>
    <t>大川市立宮前小学校</t>
  </si>
  <si>
    <t>大川市立三又小学校</t>
  </si>
  <si>
    <t>大川市立道海島小学校</t>
  </si>
  <si>
    <t>大川市立木室小学校</t>
  </si>
  <si>
    <t>大川市立田口小学校</t>
  </si>
  <si>
    <t>大川市立川口小学校</t>
  </si>
  <si>
    <t>大川市立大野島小学校</t>
  </si>
  <si>
    <t>行橋市立行橋小学校</t>
  </si>
  <si>
    <t>行橋市立椿市小学校</t>
  </si>
  <si>
    <t>行橋市立稗田小学校</t>
  </si>
  <si>
    <t>行橋市立延永小学校</t>
  </si>
  <si>
    <t>行橋市立今川小学校</t>
  </si>
  <si>
    <t>行橋市立泉小学校</t>
  </si>
  <si>
    <t>行橋市立今元小学校</t>
  </si>
  <si>
    <t>行橋市立蓑島小学校</t>
  </si>
  <si>
    <t>行橋市立仲津小学校</t>
  </si>
  <si>
    <t>行橋市立行橋南小学校</t>
  </si>
  <si>
    <t>行橋市立行橋北小学校</t>
  </si>
  <si>
    <t>豊前市立八屋小学校</t>
  </si>
  <si>
    <t>豊前市立大村小学校</t>
  </si>
  <si>
    <t>豊前市立宇島小学校</t>
  </si>
  <si>
    <t>豊前市立角田小学校</t>
  </si>
  <si>
    <t>豊前市立山田小学校</t>
  </si>
  <si>
    <t>豊前市立千束小学校</t>
  </si>
  <si>
    <t>豊前市立三毛門小学校</t>
  </si>
  <si>
    <t>豊前市立黒土小学校</t>
  </si>
  <si>
    <t>豊前市立横武小学校</t>
  </si>
  <si>
    <t>豊前市立合岩小学校</t>
  </si>
  <si>
    <t>中間市立底井野小学校</t>
  </si>
  <si>
    <t>中間市立中間東小学校</t>
  </si>
  <si>
    <t>中間市立中間小学校</t>
  </si>
  <si>
    <t>中間市立中間北小学校</t>
  </si>
  <si>
    <t>中間市立中間南小学校</t>
  </si>
  <si>
    <t>中間市立中間西小学校</t>
  </si>
  <si>
    <t>小郡市立味坂小学校</t>
  </si>
  <si>
    <t>小郡市立小郡小学校</t>
  </si>
  <si>
    <t>小郡市立御原小学校</t>
  </si>
  <si>
    <t>小郡市立立石小学校</t>
  </si>
  <si>
    <t>小郡市立三国小学校</t>
  </si>
  <si>
    <t>小郡市立大原小学校</t>
  </si>
  <si>
    <t>小郡市立東野小学校</t>
  </si>
  <si>
    <t>小郡市立のぞみが丘小学校</t>
  </si>
  <si>
    <t>筑紫野市立二日市小学校</t>
  </si>
  <si>
    <t>筑紫野市立二日市東小学校</t>
  </si>
  <si>
    <t>筑紫野市立吉木小学校</t>
  </si>
  <si>
    <t>筑紫野市立阿志岐小学校</t>
  </si>
  <si>
    <t>筑紫野市立山家小学校</t>
  </si>
  <si>
    <t>筑紫野市立筑紫小学校</t>
  </si>
  <si>
    <t>筑紫野市立山口小学校</t>
  </si>
  <si>
    <t>筑紫野市立二日市北小学校</t>
  </si>
  <si>
    <t>筑紫野市立原田小学校</t>
  </si>
  <si>
    <t>筑紫野市立筑紫東小学校</t>
  </si>
  <si>
    <t>筑紫野市立天拝小学校</t>
  </si>
  <si>
    <t>春日市立春日小学校</t>
  </si>
  <si>
    <t>春日市立春日北小学校</t>
  </si>
  <si>
    <t>春日市立春日東小学校</t>
  </si>
  <si>
    <t>春日市立春日原小学校</t>
  </si>
  <si>
    <t>春日市立春日西小学校</t>
  </si>
  <si>
    <t>春日市立須玖小学校</t>
  </si>
  <si>
    <t>春日市立春日南小学校</t>
  </si>
  <si>
    <t>春日市立大谷小学校</t>
  </si>
  <si>
    <t>春日市立天神山小学校</t>
  </si>
  <si>
    <t>春日市立春日野小学校</t>
  </si>
  <si>
    <t>春日市立日の出小学校</t>
  </si>
  <si>
    <t>春日市立白水小学校</t>
  </si>
  <si>
    <t>大野城市立大野小学校</t>
  </si>
  <si>
    <t>大野城市立大野北小学校</t>
  </si>
  <si>
    <t>大野城市立大野南小学校</t>
  </si>
  <si>
    <t>大野城市立大野東小学校</t>
  </si>
  <si>
    <t>大野城市立大利小学校</t>
  </si>
  <si>
    <t>大野城市立平野小学校</t>
  </si>
  <si>
    <t>大野城市立大城小学校</t>
  </si>
  <si>
    <t>大野城市立下大利小学校</t>
  </si>
  <si>
    <t>大野城市立御笠の森小学校</t>
  </si>
  <si>
    <t>大野城市立月の浦小学校</t>
  </si>
  <si>
    <t>宗像市立吉武小学校</t>
  </si>
  <si>
    <t>宗像市立赤間小学校</t>
  </si>
  <si>
    <t>宗像市立河東小学校</t>
  </si>
  <si>
    <t>宗像市立南郷小学校</t>
  </si>
  <si>
    <t>宗像市立東郷小学校</t>
  </si>
  <si>
    <t>宗像市立日の里東小学校</t>
  </si>
  <si>
    <t>宗像市立日の里西小学校</t>
  </si>
  <si>
    <t>宗像市立赤間西小学校</t>
  </si>
  <si>
    <t>宗像市立自由ヶ丘南小学校</t>
  </si>
  <si>
    <t>宗像市立玄海小学校</t>
  </si>
  <si>
    <t>宗像市立地島小学校</t>
  </si>
  <si>
    <t>宗像市立玄海東小学校</t>
  </si>
  <si>
    <t>宗像市立河東西小学校</t>
  </si>
  <si>
    <t>太宰府市立太宰府東小学校</t>
  </si>
  <si>
    <t>太宰府市立国分小学校</t>
  </si>
  <si>
    <t>太宰府市立太宰府小学校</t>
  </si>
  <si>
    <t>太宰府市立水城小学校</t>
  </si>
  <si>
    <t>太宰府市立水城西小学校</t>
  </si>
  <si>
    <t>太宰府市立太宰府南小学校</t>
  </si>
  <si>
    <t>太宰府市立太宰府西小学校</t>
  </si>
  <si>
    <t>古賀市立青柳小学校</t>
  </si>
  <si>
    <t>古賀市立小野小学校</t>
  </si>
  <si>
    <t>古賀市立古賀東小学校</t>
  </si>
  <si>
    <t>古賀市立古賀西小学校</t>
  </si>
  <si>
    <t>古賀市立花鶴小学校</t>
  </si>
  <si>
    <t>古賀市立千鳥小学校</t>
  </si>
  <si>
    <t>古賀市立花見小学校</t>
  </si>
  <si>
    <t>古賀市立舞の里小学校</t>
  </si>
  <si>
    <t>福津市立神興小学校</t>
  </si>
  <si>
    <t>福津市立上西郷小学校</t>
  </si>
  <si>
    <t>福津市立福間小学校</t>
  </si>
  <si>
    <t>福津市立神興東小学校</t>
  </si>
  <si>
    <t>福津市立福間南小学校</t>
  </si>
  <si>
    <t>福津市立津屋崎小学校</t>
  </si>
  <si>
    <t>福津市立勝浦小学校</t>
  </si>
  <si>
    <t>うきは市立山春小学校</t>
  </si>
  <si>
    <t>うきは市立大石小学校</t>
  </si>
  <si>
    <t>うきは市立御幸小学校</t>
  </si>
  <si>
    <t>うきは市立千年小学校</t>
  </si>
  <si>
    <t>うきは市立吉井小学校</t>
  </si>
  <si>
    <t>うきは市立福富小学校</t>
  </si>
  <si>
    <t>うきは市立江南小学校</t>
  </si>
  <si>
    <t>宮若市立宮田南小学校</t>
  </si>
  <si>
    <t>宮若市立宮田北小学校</t>
  </si>
  <si>
    <t>宮若市立宮若西小学校</t>
  </si>
  <si>
    <t>嘉麻市立熊ヶ畑小学校</t>
  </si>
  <si>
    <t>嘉麻市立下山田小学校</t>
  </si>
  <si>
    <t>嘉麻市立上山田小学校</t>
  </si>
  <si>
    <t>嘉麻市立嘉穂小学校</t>
  </si>
  <si>
    <t>嘉麻市立牛隈小学校</t>
  </si>
  <si>
    <t>朝倉市立三奈木小学校</t>
  </si>
  <si>
    <t>朝倉市立金川小学校</t>
  </si>
  <si>
    <t>朝倉市立蜷城小学校</t>
  </si>
  <si>
    <t>朝倉市立福田小学校</t>
  </si>
  <si>
    <t>朝倉市立立石小学校</t>
  </si>
  <si>
    <t>朝倉市立馬田小学校</t>
  </si>
  <si>
    <t>朝倉市立甘木小学校</t>
  </si>
  <si>
    <t>朝倉市立秋月小学校</t>
  </si>
  <si>
    <t>朝倉市立朝倉東小学校</t>
  </si>
  <si>
    <t>朝倉市立大福小学校</t>
  </si>
  <si>
    <t>朝倉市立杷木小学校</t>
  </si>
  <si>
    <t>みやま市立大江小学校</t>
  </si>
  <si>
    <t>みやま市立南小学校</t>
  </si>
  <si>
    <t>みやま市立水上小学校</t>
  </si>
  <si>
    <t>みやま市立清水小学校</t>
  </si>
  <si>
    <t>みやま市立桜舞館小学校</t>
  </si>
  <si>
    <t>糸島市立前原小学校</t>
  </si>
  <si>
    <t>糸島市立加布里小学校</t>
  </si>
  <si>
    <t>糸島市立波多江小学校</t>
  </si>
  <si>
    <t>糸島市立長糸小学校</t>
  </si>
  <si>
    <t>糸島市立雷山小学校</t>
  </si>
  <si>
    <t>糸島市立怡土小学校</t>
  </si>
  <si>
    <t>糸島市立前原南小学校</t>
  </si>
  <si>
    <t>糸島市立南風小学校</t>
  </si>
  <si>
    <t>糸島市立東風小学校</t>
  </si>
  <si>
    <t>糸島市立深江小学校</t>
  </si>
  <si>
    <t>糸島市立福吉小学校</t>
  </si>
  <si>
    <t>糸島市立一貴山小学校</t>
  </si>
  <si>
    <t>糸島市立桜野小学校</t>
  </si>
  <si>
    <t>糸島市立可也小学校</t>
  </si>
  <si>
    <t>糸島市立姫島小学校</t>
  </si>
  <si>
    <t>糸島市立引津小学校</t>
  </si>
  <si>
    <t>安徳小学校</t>
  </si>
  <si>
    <t>南畑小学校</t>
  </si>
  <si>
    <t>那珂川市立岩戸小学校</t>
  </si>
  <si>
    <t>岩戸小学校後野分校</t>
  </si>
  <si>
    <t>安徳北小学校</t>
  </si>
  <si>
    <t>那珂川市立片縄小学校</t>
  </si>
  <si>
    <t>安徳南小学校</t>
  </si>
  <si>
    <t>粕屋町立仲原小学校</t>
  </si>
  <si>
    <t>粕屋町立大川小学校</t>
  </si>
  <si>
    <t>粕屋町立粕屋西小学校</t>
  </si>
  <si>
    <t>粕屋町立粕屋中央小学校</t>
  </si>
  <si>
    <t>志免町立志免中央小学校</t>
  </si>
  <si>
    <t>志免町立志免西小学校</t>
  </si>
  <si>
    <t>志免町立志免東小学校</t>
  </si>
  <si>
    <t>志免町立志免南小学校</t>
  </si>
  <si>
    <t>篠栗町立勢門小学校</t>
  </si>
  <si>
    <t>篠栗町立篠栗小学校</t>
  </si>
  <si>
    <t>篠栗町立篠栗小学校萩尾分校</t>
  </si>
  <si>
    <t>篠栗町立北勢門小学校</t>
  </si>
  <si>
    <t>須恵町立須恵第一小学校</t>
  </si>
  <si>
    <t>須恵町立須恵第二小学校</t>
  </si>
  <si>
    <t>須恵町立須恵第三小学校</t>
  </si>
  <si>
    <t>新宮町立立花小学校</t>
  </si>
  <si>
    <t>新宮町立新宮小学校</t>
  </si>
  <si>
    <t>新宮町立相島小学校</t>
  </si>
  <si>
    <t>新宮町立新宮東小学校</t>
  </si>
  <si>
    <t>新宮町立新宮北小学校</t>
  </si>
  <si>
    <t>0949-34-3911</t>
  </si>
  <si>
    <t>光    陵</t>
  </si>
  <si>
    <t>0948-92-0126</t>
  </si>
  <si>
    <t>大字中古賀110-1</t>
  </si>
  <si>
    <t>上新入2081</t>
  </si>
  <si>
    <t>植木3207</t>
  </si>
  <si>
    <t>磯光1317-10</t>
  </si>
  <si>
    <t>823-0004</t>
  </si>
  <si>
    <t>牛隈2470</t>
  </si>
  <si>
    <t>819-1148</t>
  </si>
  <si>
    <t>　小  学  校（市部）</t>
  </si>
  <si>
    <t>頴    田</t>
  </si>
  <si>
    <t>三 奈 木</t>
  </si>
  <si>
    <t>高　　田</t>
  </si>
  <si>
    <t>高田町下楠田1443</t>
  </si>
  <si>
    <t>839-0221</t>
  </si>
  <si>
    <t>0944-22-5448</t>
  </si>
  <si>
    <t>田川市立大藪小学校</t>
  </si>
  <si>
    <t>宗像市立自由ヶ丘小学校</t>
  </si>
  <si>
    <t>宮若市立光陵小学校</t>
  </si>
  <si>
    <t>みやま市立高田小学校</t>
  </si>
  <si>
    <t>那珂川市立岩戸北小学校</t>
  </si>
  <si>
    <t>飯塚市立片島小学校</t>
  </si>
  <si>
    <t>自由ヶ丘南</t>
  </si>
  <si>
    <t>自由ヶ丘</t>
  </si>
  <si>
    <t>自由ヶ丘918-6</t>
  </si>
  <si>
    <t>大牟田市立玉川小学校</t>
  </si>
  <si>
    <t>みやま市立瀬高小学校</t>
  </si>
  <si>
    <t>本務</t>
  </si>
  <si>
    <t>事務</t>
  </si>
  <si>
    <t>職員</t>
  </si>
  <si>
    <t>等</t>
  </si>
  <si>
    <t>平恒1021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</si>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</sst>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_-* #,##0_-;\-* #,##0_-;_-* &quot;-&quot;_-;_-@_-"/>
    <numFmt numFmtId="179" formatCode="_-* #,##0.00_-;\-* #,##0.00_-;_-* &quot;-&quot;??_-;_-@_-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Ｐ明朝"/>
      <family val="1"/>
    </font>
    <font>
      <sz val="12"/>
      <name val="GAIJI"/>
      <family val="2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96">
    <xf numFmtId="0" fontId="0" fillId="0" borderId="0" xfId="0" applyAlignment="1">
      <alignment/>
    </xf>
    <xf numFmtId="37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centerContinuous"/>
    </xf>
    <xf numFmtId="37" fontId="3" fillId="0" borderId="10" xfId="0" applyNumberFormat="1" applyFont="1" applyFill="1" applyBorder="1" applyAlignment="1">
      <alignment/>
    </xf>
    <xf numFmtId="37" fontId="3" fillId="0" borderId="10" xfId="0" applyNumberFormat="1" applyFont="1" applyFill="1" applyBorder="1" applyAlignment="1" applyProtection="1">
      <alignment horizontal="center"/>
      <protection/>
    </xf>
    <xf numFmtId="37" fontId="3" fillId="0" borderId="10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>
      <alignment horizontal="right"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3" fillId="0" borderId="11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3" fillId="0" borderId="13" xfId="0" applyNumberFormat="1" applyFont="1" applyFill="1" applyBorder="1" applyAlignment="1" applyProtection="1" quotePrefix="1">
      <alignment horizontal="left"/>
      <protection/>
    </xf>
    <xf numFmtId="0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 quotePrefix="1">
      <alignment horizontal="center"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/>
    </xf>
    <xf numFmtId="37" fontId="3" fillId="0" borderId="2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>
      <alignment horizontal="right"/>
    </xf>
    <xf numFmtId="37" fontId="3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37" fontId="3" fillId="0" borderId="21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37" fontId="3" fillId="0" borderId="20" xfId="0" applyNumberFormat="1" applyFont="1" applyFill="1" applyBorder="1" applyAlignment="1" applyProtection="1">
      <alignment horizontal="center"/>
      <protection/>
    </xf>
    <xf numFmtId="0" fontId="3" fillId="0" borderId="10" xfId="63" applyFont="1" applyFill="1" applyBorder="1" applyAlignment="1">
      <alignment vertical="center" shrinkToFit="1"/>
      <protection/>
    </xf>
    <xf numFmtId="37" fontId="3" fillId="0" borderId="13" xfId="0" applyNumberFormat="1" applyFont="1" applyFill="1" applyBorder="1" applyAlignment="1" applyProtection="1">
      <alignment horizontal="center"/>
      <protection/>
    </xf>
    <xf numFmtId="37" fontId="3" fillId="0" borderId="13" xfId="0" applyNumberFormat="1" applyFont="1" applyFill="1" applyBorder="1" applyAlignment="1">
      <alignment/>
    </xf>
    <xf numFmtId="37" fontId="3" fillId="0" borderId="13" xfId="0" applyNumberFormat="1" applyFont="1" applyFill="1" applyBorder="1" applyAlignment="1" applyProtection="1">
      <alignment horizontal="right"/>
      <protection/>
    </xf>
    <xf numFmtId="37" fontId="3" fillId="0" borderId="13" xfId="0" applyNumberFormat="1" applyFont="1" applyFill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37" fontId="3" fillId="0" borderId="21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22" xfId="0" applyFont="1" applyFill="1" applyBorder="1" applyAlignment="1">
      <alignment/>
    </xf>
    <xf numFmtId="49" fontId="3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49" fontId="3" fillId="0" borderId="28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28" xfId="0" applyFont="1" applyFill="1" applyBorder="1" applyAlignment="1">
      <alignment/>
    </xf>
    <xf numFmtId="0" fontId="3" fillId="0" borderId="26" xfId="0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>
      <alignment/>
    </xf>
    <xf numFmtId="0" fontId="3" fillId="25" borderId="13" xfId="0" applyNumberFormat="1" applyFont="1" applyFill="1" applyBorder="1" applyAlignment="1" applyProtection="1">
      <alignment horizontal="left"/>
      <protection/>
    </xf>
    <xf numFmtId="0" fontId="3" fillId="25" borderId="0" xfId="0" applyNumberFormat="1" applyFont="1" applyFill="1" applyBorder="1" applyAlignment="1" applyProtection="1">
      <alignment horizontal="left"/>
      <protection/>
    </xf>
    <xf numFmtId="0" fontId="3" fillId="25" borderId="0" xfId="0" applyNumberFormat="1" applyFont="1" applyFill="1" applyBorder="1" applyAlignment="1">
      <alignment/>
    </xf>
    <xf numFmtId="0" fontId="3" fillId="25" borderId="13" xfId="0" applyNumberFormat="1" applyFont="1" applyFill="1" applyBorder="1" applyAlignment="1">
      <alignment/>
    </xf>
    <xf numFmtId="0" fontId="3" fillId="26" borderId="0" xfId="0" applyNumberFormat="1" applyFont="1" applyFill="1" applyBorder="1" applyAlignment="1">
      <alignment/>
    </xf>
    <xf numFmtId="0" fontId="3" fillId="26" borderId="0" xfId="0" applyNumberFormat="1" applyFont="1" applyFill="1" applyBorder="1" applyAlignment="1" applyProtection="1">
      <alignment horizontal="left"/>
      <protection/>
    </xf>
    <xf numFmtId="0" fontId="3" fillId="25" borderId="0" xfId="0" applyNumberFormat="1" applyFont="1" applyFill="1" applyBorder="1" applyAlignment="1">
      <alignment vertical="center" shrinkToFit="1"/>
    </xf>
    <xf numFmtId="0" fontId="3" fillId="25" borderId="13" xfId="0" applyFont="1" applyFill="1" applyBorder="1" applyAlignment="1" applyProtection="1">
      <alignment horizontal="left"/>
      <protection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 applyProtection="1">
      <alignment horizontal="left"/>
      <protection/>
    </xf>
    <xf numFmtId="0" fontId="3" fillId="25" borderId="0" xfId="0" applyFont="1" applyFill="1" applyBorder="1" applyAlignment="1">
      <alignment vertical="center" shrinkToFit="1"/>
    </xf>
    <xf numFmtId="0" fontId="3" fillId="25" borderId="24" xfId="0" applyFont="1" applyFill="1" applyBorder="1" applyAlignment="1" applyProtection="1">
      <alignment horizontal="left"/>
      <protection/>
    </xf>
    <xf numFmtId="0" fontId="3" fillId="26" borderId="0" xfId="0" applyFont="1" applyFill="1" applyBorder="1" applyAlignment="1" applyProtection="1">
      <alignment horizontal="left"/>
      <protection/>
    </xf>
    <xf numFmtId="0" fontId="3" fillId="26" borderId="0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3" fillId="25" borderId="0" xfId="0" applyNumberFormat="1" applyFont="1" applyFill="1" applyBorder="1" applyAlignment="1" applyProtection="1">
      <alignment horizontal="left" vertical="center"/>
      <protection/>
    </xf>
    <xf numFmtId="0" fontId="3" fillId="25" borderId="0" xfId="0" applyFont="1" applyFill="1" applyAlignment="1">
      <alignment/>
    </xf>
    <xf numFmtId="0" fontId="8" fillId="26" borderId="0" xfId="0" applyNumberFormat="1" applyFont="1" applyFill="1" applyBorder="1" applyAlignment="1">
      <alignment/>
    </xf>
    <xf numFmtId="177" fontId="3" fillId="25" borderId="0" xfId="0" applyNumberFormat="1" applyFont="1" applyFill="1" applyBorder="1" applyAlignment="1">
      <alignment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4" fillId="25" borderId="0" xfId="0" applyNumberFormat="1" applyFont="1" applyFill="1" applyBorder="1" applyAlignment="1">
      <alignment/>
    </xf>
    <xf numFmtId="0" fontId="3" fillId="25" borderId="14" xfId="0" applyNumberFormat="1" applyFont="1" applyFill="1" applyBorder="1" applyAlignment="1">
      <alignment/>
    </xf>
    <xf numFmtId="0" fontId="3" fillId="25" borderId="13" xfId="0" applyNumberFormat="1" applyFont="1" applyFill="1" applyBorder="1" applyAlignment="1" applyProtection="1">
      <alignment horizontal="center"/>
      <protection/>
    </xf>
    <xf numFmtId="0" fontId="3" fillId="25" borderId="15" xfId="0" applyNumberFormat="1" applyFont="1" applyFill="1" applyBorder="1" applyAlignment="1">
      <alignment horizontal="right"/>
    </xf>
    <xf numFmtId="0" fontId="6" fillId="25" borderId="15" xfId="0" applyFont="1" applyFill="1" applyBorder="1" applyAlignment="1" applyProtection="1">
      <alignment horizontal="left"/>
      <protection/>
    </xf>
    <xf numFmtId="0" fontId="5" fillId="25" borderId="0" xfId="0" applyFont="1" applyFill="1" applyBorder="1" applyAlignment="1" applyProtection="1">
      <alignment horizontal="center"/>
      <protection/>
    </xf>
    <xf numFmtId="0" fontId="3" fillId="27" borderId="13" xfId="0" applyNumberFormat="1" applyFont="1" applyFill="1" applyBorder="1" applyAlignment="1">
      <alignment/>
    </xf>
    <xf numFmtId="0" fontId="3" fillId="27" borderId="0" xfId="0" applyNumberFormat="1" applyFont="1" applyFill="1" applyBorder="1" applyAlignment="1">
      <alignment/>
    </xf>
    <xf numFmtId="0" fontId="3" fillId="25" borderId="24" xfId="0" applyFont="1" applyFill="1" applyBorder="1" applyAlignment="1">
      <alignment/>
    </xf>
    <xf numFmtId="0" fontId="29" fillId="0" borderId="0" xfId="0" applyFont="1" applyFill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Font="1" applyFill="1" applyBorder="1" applyAlignment="1" applyProtection="1" quotePrefix="1">
      <alignment horizontal="left"/>
      <protection/>
    </xf>
    <xf numFmtId="0" fontId="3" fillId="0" borderId="10" xfId="0" applyNumberFormat="1" applyFont="1" applyFill="1" applyBorder="1" applyAlignment="1">
      <alignment/>
    </xf>
    <xf numFmtId="0" fontId="0" fillId="0" borderId="29" xfId="0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28" fillId="0" borderId="13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>
      <alignment/>
    </xf>
    <xf numFmtId="49" fontId="3" fillId="0" borderId="10" xfId="0" applyNumberFormat="1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 applyProtection="1">
      <alignment/>
      <protection/>
    </xf>
    <xf numFmtId="38" fontId="3" fillId="0" borderId="10" xfId="49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 quotePrefix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 quotePrefix="1">
      <alignment horizontal="left"/>
      <protection/>
    </xf>
    <xf numFmtId="0" fontId="7" fillId="0" borderId="15" xfId="0" applyFont="1" applyFill="1" applyBorder="1" applyAlignment="1" applyProtection="1" quotePrefix="1">
      <alignment horizontal="lef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>
      <alignment horizontal="center"/>
    </xf>
    <xf numFmtId="37" fontId="3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22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38" fontId="3" fillId="0" borderId="0" xfId="49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>
      <alignment/>
    </xf>
    <xf numFmtId="0" fontId="3" fillId="25" borderId="0" xfId="0" applyNumberFormat="1" applyFont="1" applyFill="1" applyBorder="1" applyAlignment="1">
      <alignment horizontal="center"/>
    </xf>
    <xf numFmtId="177" fontId="3" fillId="0" borderId="20" xfId="0" applyNumberFormat="1" applyFont="1" applyFill="1" applyBorder="1" applyAlignment="1" applyProtection="1">
      <alignment horizontal="left"/>
      <protection/>
    </xf>
    <xf numFmtId="177" fontId="3" fillId="0" borderId="10" xfId="0" applyNumberFormat="1" applyFont="1" applyFill="1" applyBorder="1" applyAlignment="1" applyProtection="1">
      <alignment horizontal="left"/>
      <protection/>
    </xf>
    <xf numFmtId="177" fontId="3" fillId="0" borderId="11" xfId="0" applyNumberFormat="1" applyFont="1" applyFill="1" applyBorder="1" applyAlignment="1" applyProtection="1">
      <alignment horizontal="left"/>
      <protection/>
    </xf>
    <xf numFmtId="177" fontId="3" fillId="0" borderId="10" xfId="0" applyNumberFormat="1" applyFont="1" applyFill="1" applyBorder="1" applyAlignment="1" applyProtection="1">
      <alignment horizontal="left" indent="1"/>
      <protection/>
    </xf>
    <xf numFmtId="177" fontId="3" fillId="0" borderId="10" xfId="0" applyNumberFormat="1" applyFont="1" applyFill="1" applyBorder="1" applyAlignment="1">
      <alignment horizontal="left" indent="1"/>
    </xf>
    <xf numFmtId="177" fontId="3" fillId="0" borderId="10" xfId="0" applyNumberFormat="1" applyFont="1" applyFill="1" applyBorder="1" applyAlignment="1" applyProtection="1">
      <alignment/>
      <protection/>
    </xf>
    <xf numFmtId="177" fontId="3" fillId="0" borderId="10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7" fontId="3" fillId="0" borderId="11" xfId="0" applyNumberFormat="1" applyFont="1" applyFill="1" applyBorder="1" applyAlignment="1" applyProtection="1">
      <alignment horizontal="left" indent="1"/>
      <protection/>
    </xf>
    <xf numFmtId="177" fontId="3" fillId="0" borderId="11" xfId="0" applyNumberFormat="1" applyFont="1" applyFill="1" applyBorder="1" applyAlignment="1">
      <alignment horizontal="left" indent="1"/>
    </xf>
    <xf numFmtId="177" fontId="3" fillId="0" borderId="10" xfId="0" applyNumberFormat="1" applyFont="1" applyFill="1" applyBorder="1" applyAlignment="1" applyProtection="1">
      <alignment horizontal="right"/>
      <protection/>
    </xf>
    <xf numFmtId="177" fontId="3" fillId="0" borderId="1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0" fontId="3" fillId="0" borderId="10" xfId="63" applyFont="1" applyFill="1" applyBorder="1" applyAlignment="1">
      <alignment horizontal="left" vertical="center" indent="1" shrinkToFit="1"/>
      <protection/>
    </xf>
    <xf numFmtId="177" fontId="3" fillId="0" borderId="14" xfId="0" applyNumberFormat="1" applyFont="1" applyFill="1" applyBorder="1" applyAlignment="1" applyProtection="1">
      <alignment horizontal="left"/>
      <protection/>
    </xf>
    <xf numFmtId="177" fontId="3" fillId="0" borderId="13" xfId="0" applyNumberFormat="1" applyFont="1" applyFill="1" applyBorder="1" applyAlignment="1" applyProtection="1">
      <alignment horizontal="left"/>
      <protection/>
    </xf>
    <xf numFmtId="177" fontId="3" fillId="0" borderId="15" xfId="0" applyNumberFormat="1" applyFont="1" applyFill="1" applyBorder="1" applyAlignment="1" applyProtection="1">
      <alignment horizontal="left"/>
      <protection/>
    </xf>
    <xf numFmtId="177" fontId="3" fillId="0" borderId="13" xfId="0" applyNumberFormat="1" applyFont="1" applyFill="1" applyBorder="1" applyAlignment="1">
      <alignment horizontal="left" indent="1"/>
    </xf>
    <xf numFmtId="177" fontId="3" fillId="0" borderId="13" xfId="0" applyNumberFormat="1" applyFont="1" applyFill="1" applyBorder="1" applyAlignment="1" applyProtection="1">
      <alignment horizontal="left" indent="1"/>
      <protection/>
    </xf>
    <xf numFmtId="177" fontId="3" fillId="0" borderId="15" xfId="0" applyNumberFormat="1" applyFont="1" applyFill="1" applyBorder="1" applyAlignment="1" applyProtection="1">
      <alignment horizontal="left" indent="1"/>
      <protection/>
    </xf>
    <xf numFmtId="0" fontId="4" fillId="0" borderId="13" xfId="0" applyNumberFormat="1" applyFont="1" applyFill="1" applyBorder="1" applyAlignment="1">
      <alignment horizontal="right"/>
    </xf>
    <xf numFmtId="0" fontId="3" fillId="0" borderId="13" xfId="63" applyFont="1" applyFill="1" applyBorder="1" applyAlignment="1">
      <alignment vertical="center" shrinkToFit="1"/>
      <protection/>
    </xf>
    <xf numFmtId="0" fontId="3" fillId="0" borderId="30" xfId="63" applyFont="1" applyFill="1" applyBorder="1" applyAlignment="1">
      <alignment horizontal="left" vertical="center" indent="1" shrinkToFit="1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37" fontId="3" fillId="0" borderId="3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P1046"/>
  <sheetViews>
    <sheetView showZeros="0" tabSelected="1" defaultGridColor="0" view="pageBreakPreview" zoomScale="86" zoomScaleNormal="115" zoomScaleSheetLayoutView="86" zoomScalePageLayoutView="0" colorId="22" workbookViewId="0" topLeftCell="A1">
      <pane xSplit="2" ySplit="4" topLeftCell="D50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504" sqref="I504"/>
    </sheetView>
  </sheetViews>
  <sheetFormatPr defaultColWidth="9.00390625" defaultRowHeight="13.5" customHeight="1"/>
  <cols>
    <col min="1" max="1" width="1.4921875" style="4" customWidth="1"/>
    <col min="2" max="2" width="11.375" style="4" customWidth="1"/>
    <col min="3" max="3" width="31.625" style="4" hidden="1" customWidth="1"/>
    <col min="4" max="4" width="2.50390625" style="4" customWidth="1"/>
    <col min="5" max="5" width="13.50390625" style="4" customWidth="1"/>
    <col min="6" max="6" width="4.125" style="4" customWidth="1"/>
    <col min="7" max="7" width="5.375" style="4" customWidth="1"/>
    <col min="8" max="8" width="12.625" style="46" customWidth="1"/>
    <col min="9" max="9" width="15.625" style="46" customWidth="1"/>
    <col min="10" max="10" width="4.875" style="4" customWidth="1"/>
    <col min="11" max="11" width="7.625" style="1" customWidth="1"/>
    <col min="12" max="13" width="6.25390625" style="1" customWidth="1"/>
    <col min="14" max="14" width="5.875" style="1" customWidth="1"/>
    <col min="15" max="15" width="5.75390625" style="40" customWidth="1"/>
    <col min="16" max="16" width="4.625" style="4" customWidth="1"/>
    <col min="17" max="17" width="6.375" style="4" customWidth="1"/>
    <col min="18" max="16384" width="9.00390625" style="4" customWidth="1"/>
  </cols>
  <sheetData>
    <row r="1" spans="1:15" s="39" customFormat="1" ht="14.25" customHeight="1" thickBot="1">
      <c r="A1" s="39" t="s">
        <v>1706</v>
      </c>
      <c r="B1" s="7"/>
      <c r="C1" s="7"/>
      <c r="H1" s="54"/>
      <c r="I1" s="54"/>
      <c r="J1" s="8"/>
      <c r="K1" s="9"/>
      <c r="L1" s="10"/>
      <c r="M1" s="10"/>
      <c r="N1" s="10"/>
      <c r="O1" s="71"/>
    </row>
    <row r="2" spans="1:15" ht="14.25" customHeight="1" thickTop="1">
      <c r="A2" s="48"/>
      <c r="B2" s="34"/>
      <c r="C2" s="34"/>
      <c r="D2" s="48"/>
      <c r="E2" s="49"/>
      <c r="F2" s="49"/>
      <c r="G2" s="34"/>
      <c r="H2" s="50"/>
      <c r="I2" s="50"/>
      <c r="J2" s="62" t="s">
        <v>15</v>
      </c>
      <c r="K2" s="189" t="s">
        <v>16</v>
      </c>
      <c r="L2" s="189"/>
      <c r="M2" s="189"/>
      <c r="N2" s="72" t="s">
        <v>1724</v>
      </c>
      <c r="O2" s="163" t="s">
        <v>1725</v>
      </c>
    </row>
    <row r="3" spans="1:15" ht="14.25" customHeight="1">
      <c r="A3" s="190" t="s">
        <v>17</v>
      </c>
      <c r="B3" s="192"/>
      <c r="C3" s="115"/>
      <c r="D3" s="190" t="s">
        <v>1097</v>
      </c>
      <c r="E3" s="191"/>
      <c r="F3" s="191"/>
      <c r="G3" s="192"/>
      <c r="H3" s="25" t="s">
        <v>258</v>
      </c>
      <c r="I3" s="29" t="s">
        <v>1098</v>
      </c>
      <c r="J3" s="63" t="s">
        <v>18</v>
      </c>
      <c r="K3" s="11"/>
      <c r="L3" s="11"/>
      <c r="M3" s="11"/>
      <c r="N3" s="11"/>
      <c r="O3" s="164" t="s">
        <v>1726</v>
      </c>
    </row>
    <row r="4" spans="1:15" ht="14.25" customHeight="1">
      <c r="A4" s="44"/>
      <c r="B4" s="35"/>
      <c r="C4" s="35"/>
      <c r="D4" s="44"/>
      <c r="E4" s="43"/>
      <c r="F4" s="43"/>
      <c r="G4" s="37"/>
      <c r="H4" s="45"/>
      <c r="I4" s="45"/>
      <c r="J4" s="64" t="s">
        <v>19</v>
      </c>
      <c r="K4" s="17" t="s">
        <v>20</v>
      </c>
      <c r="L4" s="17" t="s">
        <v>21</v>
      </c>
      <c r="M4" s="17" t="s">
        <v>22</v>
      </c>
      <c r="N4" s="17" t="s">
        <v>1096</v>
      </c>
      <c r="O4" s="165" t="s">
        <v>1727</v>
      </c>
    </row>
    <row r="5" spans="1:15" ht="14.25" customHeight="1">
      <c r="A5" s="22"/>
      <c r="B5" s="36"/>
      <c r="C5" s="36"/>
      <c r="D5" s="22"/>
      <c r="G5" s="23"/>
      <c r="H5" s="25"/>
      <c r="I5" s="25"/>
      <c r="J5" s="63"/>
      <c r="K5" s="12"/>
      <c r="L5" s="12"/>
      <c r="M5" s="12"/>
      <c r="N5" s="12"/>
      <c r="O5" s="166"/>
    </row>
    <row r="6" spans="1:15" s="98" customFormat="1" ht="14.25" customHeight="1">
      <c r="A6" s="22"/>
      <c r="B6" s="23"/>
      <c r="C6" s="23"/>
      <c r="D6" s="186" t="s">
        <v>1099</v>
      </c>
      <c r="E6" s="187"/>
      <c r="F6" s="187"/>
      <c r="G6" s="188"/>
      <c r="H6" s="25"/>
      <c r="I6" s="25"/>
      <c r="J6" s="65"/>
      <c r="K6" s="13"/>
      <c r="L6" s="13"/>
      <c r="M6" s="13"/>
      <c r="N6" s="73"/>
      <c r="O6" s="167"/>
    </row>
    <row r="7" spans="1:15" s="98" customFormat="1" ht="14.25" customHeight="1">
      <c r="A7" s="22"/>
      <c r="B7" s="30" t="s">
        <v>1100</v>
      </c>
      <c r="C7" s="125" t="s">
        <v>1722</v>
      </c>
      <c r="D7" s="22"/>
      <c r="E7" s="5" t="s">
        <v>1101</v>
      </c>
      <c r="F7" s="5"/>
      <c r="G7" s="30"/>
      <c r="H7" s="29" t="s">
        <v>262</v>
      </c>
      <c r="I7" s="29" t="s">
        <v>263</v>
      </c>
      <c r="J7" s="65">
        <v>7</v>
      </c>
      <c r="K7" s="13">
        <f>L7+M7</f>
        <v>56</v>
      </c>
      <c r="L7" s="13">
        <v>26</v>
      </c>
      <c r="M7" s="13">
        <v>30</v>
      </c>
      <c r="N7" s="126">
        <v>12</v>
      </c>
      <c r="O7" s="126">
        <v>1</v>
      </c>
    </row>
    <row r="8" spans="1:15" s="98" customFormat="1" ht="14.25" customHeight="1">
      <c r="A8" s="22"/>
      <c r="B8" s="30" t="s">
        <v>264</v>
      </c>
      <c r="C8" s="5" t="s">
        <v>1368</v>
      </c>
      <c r="D8" s="22"/>
      <c r="E8" s="5" t="s">
        <v>265</v>
      </c>
      <c r="F8" s="5"/>
      <c r="G8" s="30"/>
      <c r="H8" s="29" t="s">
        <v>266</v>
      </c>
      <c r="I8" s="29" t="s">
        <v>268</v>
      </c>
      <c r="J8" s="65">
        <v>14</v>
      </c>
      <c r="K8" s="13">
        <f>L8+M8</f>
        <v>278</v>
      </c>
      <c r="L8" s="13">
        <v>138</v>
      </c>
      <c r="M8" s="13">
        <v>140</v>
      </c>
      <c r="N8" s="126">
        <v>20</v>
      </c>
      <c r="O8" s="126">
        <v>1</v>
      </c>
    </row>
    <row r="9" spans="1:15" s="98" customFormat="1" ht="14.25" customHeight="1">
      <c r="A9" s="22"/>
      <c r="B9" s="30" t="s">
        <v>269</v>
      </c>
      <c r="C9" s="5" t="s">
        <v>1369</v>
      </c>
      <c r="D9" s="22"/>
      <c r="E9" s="5" t="s">
        <v>270</v>
      </c>
      <c r="F9" s="5"/>
      <c r="G9" s="30"/>
      <c r="H9" s="29" t="s">
        <v>271</v>
      </c>
      <c r="I9" s="29" t="s">
        <v>272</v>
      </c>
      <c r="J9" s="65">
        <v>8</v>
      </c>
      <c r="K9" s="13">
        <f>L9+M9</f>
        <v>145</v>
      </c>
      <c r="L9" s="13">
        <v>77</v>
      </c>
      <c r="M9" s="13">
        <v>68</v>
      </c>
      <c r="N9" s="126">
        <v>13</v>
      </c>
      <c r="O9" s="126">
        <v>1</v>
      </c>
    </row>
    <row r="10" spans="1:15" s="98" customFormat="1" ht="14.25" customHeight="1">
      <c r="A10" s="22"/>
      <c r="B10" s="30" t="s">
        <v>273</v>
      </c>
      <c r="C10" s="5" t="s">
        <v>1370</v>
      </c>
      <c r="D10" s="22"/>
      <c r="E10" s="5" t="s">
        <v>274</v>
      </c>
      <c r="F10" s="5"/>
      <c r="G10" s="30"/>
      <c r="H10" s="29" t="s">
        <v>275</v>
      </c>
      <c r="I10" s="29" t="s">
        <v>276</v>
      </c>
      <c r="J10" s="65">
        <v>8</v>
      </c>
      <c r="K10" s="13">
        <f>L10+M10</f>
        <v>199</v>
      </c>
      <c r="L10" s="13">
        <v>104</v>
      </c>
      <c r="M10" s="13">
        <v>95</v>
      </c>
      <c r="N10" s="126">
        <v>12</v>
      </c>
      <c r="O10" s="126">
        <v>1</v>
      </c>
    </row>
    <row r="11" spans="1:15" s="98" customFormat="1" ht="14.25" customHeight="1">
      <c r="A11" s="22"/>
      <c r="B11" s="30" t="s">
        <v>277</v>
      </c>
      <c r="C11" s="5" t="s">
        <v>1371</v>
      </c>
      <c r="D11" s="22"/>
      <c r="E11" s="5" t="s">
        <v>278</v>
      </c>
      <c r="F11" s="5"/>
      <c r="G11" s="30"/>
      <c r="H11" s="29" t="s">
        <v>279</v>
      </c>
      <c r="I11" s="29" t="s">
        <v>280</v>
      </c>
      <c r="J11" s="65">
        <v>14</v>
      </c>
      <c r="K11" s="13">
        <f>L11+M11</f>
        <v>325</v>
      </c>
      <c r="L11" s="13">
        <v>159</v>
      </c>
      <c r="M11" s="13">
        <v>166</v>
      </c>
      <c r="N11" s="126">
        <v>20</v>
      </c>
      <c r="O11" s="126">
        <v>1</v>
      </c>
    </row>
    <row r="12" spans="1:15" s="98" customFormat="1" ht="14.25" customHeight="1">
      <c r="A12" s="22"/>
      <c r="B12" s="30"/>
      <c r="C12" s="5"/>
      <c r="D12" s="22"/>
      <c r="E12" s="5"/>
      <c r="F12" s="5"/>
      <c r="G12" s="30"/>
      <c r="H12" s="29"/>
      <c r="I12" s="29"/>
      <c r="J12" s="65"/>
      <c r="K12" s="13"/>
      <c r="L12" s="13"/>
      <c r="M12" s="13"/>
      <c r="N12" s="126" t="s">
        <v>1729</v>
      </c>
      <c r="O12" s="126" t="s">
        <v>1729</v>
      </c>
    </row>
    <row r="13" spans="1:15" s="98" customFormat="1" ht="14.25" customHeight="1">
      <c r="A13" s="22"/>
      <c r="B13" s="30" t="s">
        <v>281</v>
      </c>
      <c r="C13" s="30" t="s">
        <v>1372</v>
      </c>
      <c r="D13" s="22"/>
      <c r="E13" s="127" t="s">
        <v>282</v>
      </c>
      <c r="F13" s="127"/>
      <c r="G13" s="128"/>
      <c r="H13" s="29" t="s">
        <v>1102</v>
      </c>
      <c r="I13" s="29" t="s">
        <v>283</v>
      </c>
      <c r="J13" s="65">
        <v>9</v>
      </c>
      <c r="K13" s="13">
        <f>L13+M13</f>
        <v>142</v>
      </c>
      <c r="L13" s="13">
        <v>82</v>
      </c>
      <c r="M13" s="13">
        <v>60</v>
      </c>
      <c r="N13" s="126">
        <v>14</v>
      </c>
      <c r="O13" s="126">
        <v>2</v>
      </c>
    </row>
    <row r="14" spans="1:15" s="98" customFormat="1" ht="14.25" customHeight="1">
      <c r="A14" s="22"/>
      <c r="B14" s="30" t="s">
        <v>284</v>
      </c>
      <c r="C14" s="5" t="s">
        <v>1373</v>
      </c>
      <c r="D14" s="22"/>
      <c r="E14" s="127" t="s">
        <v>285</v>
      </c>
      <c r="F14" s="127"/>
      <c r="G14" s="128"/>
      <c r="H14" s="29" t="s">
        <v>286</v>
      </c>
      <c r="I14" s="29" t="s">
        <v>287</v>
      </c>
      <c r="J14" s="65">
        <v>7</v>
      </c>
      <c r="K14" s="13">
        <f>L14+M14</f>
        <v>155</v>
      </c>
      <c r="L14" s="13">
        <v>79</v>
      </c>
      <c r="M14" s="13">
        <v>76</v>
      </c>
      <c r="N14" s="126">
        <v>13</v>
      </c>
      <c r="O14" s="126">
        <v>1</v>
      </c>
    </row>
    <row r="15" spans="1:15" s="98" customFormat="1" ht="14.25" customHeight="1">
      <c r="A15" s="22"/>
      <c r="B15" s="30" t="s">
        <v>288</v>
      </c>
      <c r="C15" s="5" t="s">
        <v>1374</v>
      </c>
      <c r="D15" s="22"/>
      <c r="E15" s="5" t="s">
        <v>289</v>
      </c>
      <c r="F15" s="5"/>
      <c r="G15" s="30"/>
      <c r="H15" s="29" t="s">
        <v>290</v>
      </c>
      <c r="I15" s="29" t="s">
        <v>291</v>
      </c>
      <c r="J15" s="65">
        <v>14</v>
      </c>
      <c r="K15" s="13">
        <f>L15+M15</f>
        <v>318</v>
      </c>
      <c r="L15" s="13">
        <v>168</v>
      </c>
      <c r="M15" s="13">
        <v>150</v>
      </c>
      <c r="N15" s="126">
        <v>21</v>
      </c>
      <c r="O15" s="126">
        <v>1</v>
      </c>
    </row>
    <row r="16" spans="1:15" s="98" customFormat="1" ht="14.25" customHeight="1">
      <c r="A16" s="22"/>
      <c r="B16" s="30" t="s">
        <v>292</v>
      </c>
      <c r="C16" s="5" t="s">
        <v>1375</v>
      </c>
      <c r="D16" s="22"/>
      <c r="E16" s="5" t="s">
        <v>293</v>
      </c>
      <c r="F16" s="5"/>
      <c r="G16" s="30"/>
      <c r="H16" s="29" t="s">
        <v>294</v>
      </c>
      <c r="I16" s="29" t="s">
        <v>295</v>
      </c>
      <c r="J16" s="65">
        <v>19</v>
      </c>
      <c r="K16" s="13">
        <f>L16+M16</f>
        <v>438</v>
      </c>
      <c r="L16" s="13">
        <v>215</v>
      </c>
      <c r="M16" s="13">
        <v>223</v>
      </c>
      <c r="N16" s="126">
        <v>25</v>
      </c>
      <c r="O16" s="126">
        <v>1</v>
      </c>
    </row>
    <row r="17" spans="1:15" s="98" customFormat="1" ht="14.25" customHeight="1">
      <c r="A17" s="22"/>
      <c r="B17" s="30" t="s">
        <v>296</v>
      </c>
      <c r="C17" s="5" t="s">
        <v>1376</v>
      </c>
      <c r="D17" s="22"/>
      <c r="E17" s="5" t="s">
        <v>1291</v>
      </c>
      <c r="F17" s="5"/>
      <c r="G17" s="30"/>
      <c r="H17" s="29" t="s">
        <v>297</v>
      </c>
      <c r="I17" s="29" t="s">
        <v>298</v>
      </c>
      <c r="J17" s="65">
        <v>5</v>
      </c>
      <c r="K17" s="13">
        <f>L17+M17</f>
        <v>59</v>
      </c>
      <c r="L17" s="13">
        <v>28</v>
      </c>
      <c r="M17" s="13">
        <v>31</v>
      </c>
      <c r="N17" s="126">
        <v>8</v>
      </c>
      <c r="O17" s="126">
        <v>1</v>
      </c>
    </row>
    <row r="18" spans="1:15" s="98" customFormat="1" ht="14.25" customHeight="1">
      <c r="A18" s="22"/>
      <c r="B18" s="30"/>
      <c r="C18" s="5"/>
      <c r="D18" s="22"/>
      <c r="E18" s="5"/>
      <c r="F18" s="5"/>
      <c r="G18" s="30"/>
      <c r="H18" s="29"/>
      <c r="I18" s="29"/>
      <c r="J18" s="65"/>
      <c r="K18" s="13"/>
      <c r="L18" s="13"/>
      <c r="M18" s="13"/>
      <c r="N18" s="126" t="s">
        <v>1729</v>
      </c>
      <c r="O18" s="126" t="s">
        <v>1729</v>
      </c>
    </row>
    <row r="19" spans="1:15" s="98" customFormat="1" ht="14.25" customHeight="1">
      <c r="A19" s="22"/>
      <c r="B19" s="30" t="s">
        <v>299</v>
      </c>
      <c r="C19" s="5" t="s">
        <v>1377</v>
      </c>
      <c r="D19" s="22"/>
      <c r="E19" s="5" t="s">
        <v>300</v>
      </c>
      <c r="F19" s="5"/>
      <c r="G19" s="30"/>
      <c r="H19" s="29" t="s">
        <v>301</v>
      </c>
      <c r="I19" s="29" t="s">
        <v>302</v>
      </c>
      <c r="J19" s="65">
        <v>14</v>
      </c>
      <c r="K19" s="13">
        <f>L19+M19</f>
        <v>314</v>
      </c>
      <c r="L19" s="13">
        <v>151</v>
      </c>
      <c r="M19" s="13">
        <v>163</v>
      </c>
      <c r="N19" s="126">
        <v>21</v>
      </c>
      <c r="O19" s="126">
        <v>1</v>
      </c>
    </row>
    <row r="20" spans="1:15" s="98" customFormat="1" ht="14.25" customHeight="1">
      <c r="A20" s="22"/>
      <c r="B20" s="30" t="s">
        <v>303</v>
      </c>
      <c r="C20" s="30" t="s">
        <v>1378</v>
      </c>
      <c r="D20" s="22"/>
      <c r="E20" s="5" t="s">
        <v>304</v>
      </c>
      <c r="F20" s="5"/>
      <c r="G20" s="30"/>
      <c r="H20" s="29" t="s">
        <v>305</v>
      </c>
      <c r="I20" s="29" t="s">
        <v>306</v>
      </c>
      <c r="J20" s="65">
        <v>8</v>
      </c>
      <c r="K20" s="13">
        <f>L20+M20</f>
        <v>174</v>
      </c>
      <c r="L20" s="13">
        <v>83</v>
      </c>
      <c r="M20" s="13">
        <v>91</v>
      </c>
      <c r="N20" s="126">
        <v>14</v>
      </c>
      <c r="O20" s="126">
        <v>1</v>
      </c>
    </row>
    <row r="21" spans="1:15" s="98" customFormat="1" ht="14.25" customHeight="1">
      <c r="A21" s="22"/>
      <c r="B21" s="30" t="s">
        <v>307</v>
      </c>
      <c r="C21" s="5" t="s">
        <v>1379</v>
      </c>
      <c r="D21" s="22"/>
      <c r="E21" s="5" t="s">
        <v>308</v>
      </c>
      <c r="F21" s="5"/>
      <c r="G21" s="30"/>
      <c r="H21" s="29" t="s">
        <v>309</v>
      </c>
      <c r="I21" s="29" t="s">
        <v>310</v>
      </c>
      <c r="J21" s="65">
        <v>18</v>
      </c>
      <c r="K21" s="13">
        <f>L21+M21</f>
        <v>391</v>
      </c>
      <c r="L21" s="13">
        <v>193</v>
      </c>
      <c r="M21" s="13">
        <v>198</v>
      </c>
      <c r="N21" s="126">
        <v>26</v>
      </c>
      <c r="O21" s="126">
        <v>1</v>
      </c>
    </row>
    <row r="22" spans="1:15" s="98" customFormat="1" ht="14.25" customHeight="1">
      <c r="A22" s="22"/>
      <c r="B22" s="30" t="s">
        <v>311</v>
      </c>
      <c r="C22" s="5" t="s">
        <v>1380</v>
      </c>
      <c r="D22" s="22"/>
      <c r="E22" s="5" t="s">
        <v>1292</v>
      </c>
      <c r="F22" s="5"/>
      <c r="G22" s="30"/>
      <c r="H22" s="29" t="s">
        <v>312</v>
      </c>
      <c r="I22" s="29" t="s">
        <v>313</v>
      </c>
      <c r="J22" s="65">
        <v>13</v>
      </c>
      <c r="K22" s="13">
        <f>L22+M22</f>
        <v>285</v>
      </c>
      <c r="L22" s="13">
        <v>158</v>
      </c>
      <c r="M22" s="13">
        <v>127</v>
      </c>
      <c r="N22" s="126">
        <v>19</v>
      </c>
      <c r="O22" s="126">
        <v>1</v>
      </c>
    </row>
    <row r="23" spans="1:15" s="98" customFormat="1" ht="14.25" customHeight="1">
      <c r="A23" s="22"/>
      <c r="B23" s="30" t="s">
        <v>1103</v>
      </c>
      <c r="C23" s="5" t="s">
        <v>1381</v>
      </c>
      <c r="D23" s="22"/>
      <c r="E23" s="5" t="s">
        <v>252</v>
      </c>
      <c r="F23" s="5"/>
      <c r="G23" s="30"/>
      <c r="H23" s="29" t="s">
        <v>253</v>
      </c>
      <c r="I23" s="29" t="s">
        <v>254</v>
      </c>
      <c r="J23" s="65">
        <v>12</v>
      </c>
      <c r="K23" s="13">
        <f>L23+M23</f>
        <v>265</v>
      </c>
      <c r="L23" s="13">
        <v>147</v>
      </c>
      <c r="M23" s="13">
        <v>118</v>
      </c>
      <c r="N23" s="126">
        <v>18</v>
      </c>
      <c r="O23" s="126">
        <v>1</v>
      </c>
    </row>
    <row r="24" spans="1:15" s="98" customFormat="1" ht="14.25" customHeight="1">
      <c r="A24" s="22"/>
      <c r="B24" s="30"/>
      <c r="C24" s="5"/>
      <c r="D24" s="22"/>
      <c r="E24" s="5"/>
      <c r="F24" s="5"/>
      <c r="G24" s="30"/>
      <c r="H24" s="29"/>
      <c r="I24" s="29"/>
      <c r="J24" s="65"/>
      <c r="K24" s="13"/>
      <c r="L24" s="13"/>
      <c r="M24" s="13"/>
      <c r="N24" s="126" t="s">
        <v>1729</v>
      </c>
      <c r="O24" s="126" t="s">
        <v>1729</v>
      </c>
    </row>
    <row r="25" spans="1:15" s="98" customFormat="1" ht="14.25" customHeight="1">
      <c r="A25" s="22"/>
      <c r="B25" s="30" t="s">
        <v>973</v>
      </c>
      <c r="C25" s="5" t="s">
        <v>1382</v>
      </c>
      <c r="D25" s="22"/>
      <c r="E25" s="5" t="s">
        <v>974</v>
      </c>
      <c r="F25" s="5"/>
      <c r="G25" s="30"/>
      <c r="H25" s="29" t="s">
        <v>1104</v>
      </c>
      <c r="I25" s="29" t="s">
        <v>1105</v>
      </c>
      <c r="J25" s="65">
        <v>18</v>
      </c>
      <c r="K25" s="13">
        <f>L25+M25</f>
        <v>430</v>
      </c>
      <c r="L25" s="13">
        <v>222</v>
      </c>
      <c r="M25" s="13">
        <v>208</v>
      </c>
      <c r="N25" s="126">
        <v>24</v>
      </c>
      <c r="O25" s="126">
        <v>1</v>
      </c>
    </row>
    <row r="26" spans="1:15" s="98" customFormat="1" ht="14.25" customHeight="1">
      <c r="A26" s="22"/>
      <c r="B26" s="30" t="s">
        <v>756</v>
      </c>
      <c r="C26" s="5" t="s">
        <v>1383</v>
      </c>
      <c r="D26" s="22"/>
      <c r="E26" s="5" t="s">
        <v>259</v>
      </c>
      <c r="F26" s="5"/>
      <c r="G26" s="30"/>
      <c r="H26" s="29" t="s">
        <v>260</v>
      </c>
      <c r="I26" s="29" t="s">
        <v>261</v>
      </c>
      <c r="J26" s="65">
        <v>10</v>
      </c>
      <c r="K26" s="13">
        <f>L26+M26</f>
        <v>226</v>
      </c>
      <c r="L26" s="13">
        <v>119</v>
      </c>
      <c r="M26" s="13">
        <v>107</v>
      </c>
      <c r="N26" s="126">
        <v>15</v>
      </c>
      <c r="O26" s="126">
        <v>2</v>
      </c>
    </row>
    <row r="27" spans="1:15" s="98" customFormat="1" ht="14.25" customHeight="1">
      <c r="A27" s="22"/>
      <c r="B27" s="129" t="s">
        <v>1266</v>
      </c>
      <c r="C27" s="30" t="s">
        <v>1384</v>
      </c>
      <c r="D27" s="22"/>
      <c r="E27" s="5" t="s">
        <v>1267</v>
      </c>
      <c r="F27" s="5"/>
      <c r="G27" s="30"/>
      <c r="H27" s="29" t="s">
        <v>1268</v>
      </c>
      <c r="I27" s="29" t="s">
        <v>1269</v>
      </c>
      <c r="J27" s="65">
        <v>16</v>
      </c>
      <c r="K27" s="13">
        <f>L27+M27</f>
        <v>402</v>
      </c>
      <c r="L27" s="13">
        <v>201</v>
      </c>
      <c r="M27" s="13">
        <v>201</v>
      </c>
      <c r="N27" s="126">
        <v>25</v>
      </c>
      <c r="O27" s="126">
        <v>1</v>
      </c>
    </row>
    <row r="28" spans="1:15" s="98" customFormat="1" ht="14.25" customHeight="1">
      <c r="A28" s="22"/>
      <c r="B28" s="30" t="s">
        <v>1309</v>
      </c>
      <c r="C28" s="5" t="s">
        <v>1385</v>
      </c>
      <c r="D28" s="22"/>
      <c r="E28" s="5" t="s">
        <v>1310</v>
      </c>
      <c r="F28" s="5"/>
      <c r="G28" s="30"/>
      <c r="H28" s="29" t="s">
        <v>1285</v>
      </c>
      <c r="I28" s="29" t="s">
        <v>1286</v>
      </c>
      <c r="J28" s="65">
        <v>13</v>
      </c>
      <c r="K28" s="13">
        <f>L28+M28</f>
        <v>263</v>
      </c>
      <c r="L28" s="13">
        <v>139</v>
      </c>
      <c r="M28" s="13">
        <v>124</v>
      </c>
      <c r="N28" s="126">
        <v>20</v>
      </c>
      <c r="O28" s="126">
        <v>1</v>
      </c>
    </row>
    <row r="29" spans="1:15" s="98" customFormat="1" ht="14.25" customHeight="1">
      <c r="A29" s="22"/>
      <c r="B29" s="129"/>
      <c r="C29" s="5"/>
      <c r="D29" s="22"/>
      <c r="E29" s="5"/>
      <c r="F29" s="5"/>
      <c r="G29" s="30"/>
      <c r="H29" s="29"/>
      <c r="I29" s="29"/>
      <c r="J29" s="65"/>
      <c r="K29" s="13"/>
      <c r="L29" s="13"/>
      <c r="M29" s="13"/>
      <c r="N29" s="13"/>
      <c r="O29" s="73"/>
    </row>
    <row r="30" spans="1:15" s="98" customFormat="1" ht="14.25" customHeight="1" hidden="1" thickBot="1">
      <c r="A30" s="22"/>
      <c r="B30" s="30"/>
      <c r="C30" s="130"/>
      <c r="D30" s="22"/>
      <c r="E30" s="5"/>
      <c r="F30" s="5"/>
      <c r="G30" s="30"/>
      <c r="H30" s="29"/>
      <c r="I30" s="29"/>
      <c r="J30" s="65"/>
      <c r="K30" s="13"/>
      <c r="L30" s="13"/>
      <c r="M30" s="13"/>
      <c r="N30" s="13"/>
      <c r="O30" s="168"/>
    </row>
    <row r="31" spans="1:15" s="98" customFormat="1" ht="14.25" customHeight="1">
      <c r="A31" s="22"/>
      <c r="B31" s="23"/>
      <c r="C31" s="5"/>
      <c r="D31" s="22"/>
      <c r="E31" s="5" t="s">
        <v>902</v>
      </c>
      <c r="F31" s="6">
        <f>COUNT(J7:J29)</f>
        <v>19</v>
      </c>
      <c r="G31" s="24" t="s">
        <v>1106</v>
      </c>
      <c r="H31" s="25"/>
      <c r="I31" s="25"/>
      <c r="J31" s="65"/>
      <c r="K31" s="14"/>
      <c r="L31" s="14"/>
      <c r="M31" s="14"/>
      <c r="N31" s="14"/>
      <c r="O31" s="168"/>
    </row>
    <row r="32" spans="1:15" s="98" customFormat="1" ht="14.25" customHeight="1">
      <c r="A32" s="22"/>
      <c r="B32" s="23"/>
      <c r="C32" s="129"/>
      <c r="D32" s="22"/>
      <c r="E32" s="4"/>
      <c r="F32" s="4"/>
      <c r="G32" s="23"/>
      <c r="H32" s="25"/>
      <c r="I32" s="25"/>
      <c r="J32" s="65"/>
      <c r="K32" s="13"/>
      <c r="L32" s="13"/>
      <c r="M32" s="13"/>
      <c r="N32" s="11"/>
      <c r="O32" s="169"/>
    </row>
    <row r="33" spans="1:15" s="98" customFormat="1" ht="14.25" customHeight="1">
      <c r="A33" s="22"/>
      <c r="B33" s="23"/>
      <c r="C33" s="23"/>
      <c r="D33" s="22"/>
      <c r="E33" s="4"/>
      <c r="F33" s="4"/>
      <c r="G33" s="23"/>
      <c r="H33" s="25"/>
      <c r="I33" s="25"/>
      <c r="J33" s="65"/>
      <c r="K33" s="13"/>
      <c r="L33" s="13"/>
      <c r="M33" s="13"/>
      <c r="N33" s="11"/>
      <c r="O33" s="169"/>
    </row>
    <row r="34" spans="1:15" ht="14.25" customHeight="1">
      <c r="A34" s="22"/>
      <c r="B34" s="23"/>
      <c r="C34" s="23"/>
      <c r="D34" s="186" t="s">
        <v>1107</v>
      </c>
      <c r="E34" s="187"/>
      <c r="F34" s="187"/>
      <c r="G34" s="188"/>
      <c r="H34" s="25"/>
      <c r="I34" s="25"/>
      <c r="J34" s="65"/>
      <c r="K34" s="13"/>
      <c r="L34" s="13"/>
      <c r="M34" s="13"/>
      <c r="N34" s="11"/>
      <c r="O34" s="169"/>
    </row>
    <row r="35" spans="1:15" s="98" customFormat="1" ht="14.25" customHeight="1">
      <c r="A35" s="22"/>
      <c r="B35" s="30" t="s">
        <v>89</v>
      </c>
      <c r="C35" s="5" t="s">
        <v>1386</v>
      </c>
      <c r="D35" s="22"/>
      <c r="E35" s="5" t="s">
        <v>90</v>
      </c>
      <c r="F35" s="5"/>
      <c r="G35" s="30"/>
      <c r="H35" s="29" t="s">
        <v>91</v>
      </c>
      <c r="I35" s="29" t="s">
        <v>92</v>
      </c>
      <c r="J35" s="65">
        <v>47</v>
      </c>
      <c r="K35" s="13">
        <f aca="true" t="shared" si="0" ref="K35:K72">L35+M35</f>
        <v>1151</v>
      </c>
      <c r="L35" s="13">
        <v>583</v>
      </c>
      <c r="M35" s="13">
        <v>568</v>
      </c>
      <c r="N35" s="126">
        <v>71</v>
      </c>
      <c r="O35" s="126">
        <v>2</v>
      </c>
    </row>
    <row r="36" spans="1:15" s="98" customFormat="1" ht="14.25" customHeight="1">
      <c r="A36" s="22"/>
      <c r="B36" s="30" t="s">
        <v>93</v>
      </c>
      <c r="C36" s="5" t="s">
        <v>1387</v>
      </c>
      <c r="D36" s="22"/>
      <c r="E36" s="5" t="s">
        <v>94</v>
      </c>
      <c r="F36" s="5"/>
      <c r="G36" s="30"/>
      <c r="H36" s="29" t="s">
        <v>95</v>
      </c>
      <c r="I36" s="29" t="s">
        <v>96</v>
      </c>
      <c r="J36" s="65">
        <v>8</v>
      </c>
      <c r="K36" s="13">
        <f t="shared" si="0"/>
        <v>162</v>
      </c>
      <c r="L36" s="13">
        <v>82</v>
      </c>
      <c r="M36" s="13">
        <v>80</v>
      </c>
      <c r="N36" s="126">
        <v>14</v>
      </c>
      <c r="O36" s="126">
        <v>1</v>
      </c>
    </row>
    <row r="37" spans="1:15" s="98" customFormat="1" ht="14.25" customHeight="1">
      <c r="A37" s="22"/>
      <c r="B37" s="30" t="s">
        <v>97</v>
      </c>
      <c r="C37" s="5" t="s">
        <v>1388</v>
      </c>
      <c r="D37" s="22"/>
      <c r="E37" s="5" t="s">
        <v>98</v>
      </c>
      <c r="F37" s="5"/>
      <c r="G37" s="30"/>
      <c r="H37" s="29" t="s">
        <v>99</v>
      </c>
      <c r="I37" s="29" t="s">
        <v>100</v>
      </c>
      <c r="J37" s="65">
        <v>22</v>
      </c>
      <c r="K37" s="13">
        <f t="shared" si="0"/>
        <v>540</v>
      </c>
      <c r="L37" s="13">
        <v>285</v>
      </c>
      <c r="M37" s="13">
        <v>255</v>
      </c>
      <c r="N37" s="126">
        <v>32</v>
      </c>
      <c r="O37" s="126">
        <v>1</v>
      </c>
    </row>
    <row r="38" spans="1:15" s="98" customFormat="1" ht="14.25" customHeight="1">
      <c r="A38" s="22"/>
      <c r="B38" s="30" t="s">
        <v>101</v>
      </c>
      <c r="C38" s="5" t="s">
        <v>1389</v>
      </c>
      <c r="D38" s="22"/>
      <c r="E38" s="5" t="s">
        <v>102</v>
      </c>
      <c r="F38" s="5"/>
      <c r="G38" s="30"/>
      <c r="H38" s="29" t="s">
        <v>103</v>
      </c>
      <c r="I38" s="29" t="s">
        <v>104</v>
      </c>
      <c r="J38" s="65">
        <v>22</v>
      </c>
      <c r="K38" s="13">
        <f t="shared" si="0"/>
        <v>542</v>
      </c>
      <c r="L38" s="13">
        <v>276</v>
      </c>
      <c r="M38" s="13">
        <v>266</v>
      </c>
      <c r="N38" s="126">
        <v>32</v>
      </c>
      <c r="O38" s="126">
        <v>2</v>
      </c>
    </row>
    <row r="39" spans="1:15" s="98" customFormat="1" ht="14.25" customHeight="1">
      <c r="A39" s="22"/>
      <c r="B39" s="30" t="s">
        <v>105</v>
      </c>
      <c r="C39" s="5" t="s">
        <v>1390</v>
      </c>
      <c r="D39" s="22"/>
      <c r="E39" s="5" t="s">
        <v>106</v>
      </c>
      <c r="F39" s="5"/>
      <c r="G39" s="30"/>
      <c r="H39" s="29" t="s">
        <v>107</v>
      </c>
      <c r="I39" s="29" t="s">
        <v>108</v>
      </c>
      <c r="J39" s="65">
        <v>16</v>
      </c>
      <c r="K39" s="13">
        <f t="shared" si="0"/>
        <v>279</v>
      </c>
      <c r="L39" s="13">
        <v>128</v>
      </c>
      <c r="M39" s="13">
        <v>151</v>
      </c>
      <c r="N39" s="126">
        <v>21</v>
      </c>
      <c r="O39" s="126">
        <v>1</v>
      </c>
    </row>
    <row r="40" spans="1:15" s="98" customFormat="1" ht="14.25" customHeight="1">
      <c r="A40" s="22"/>
      <c r="B40" s="23"/>
      <c r="C40" s="5"/>
      <c r="D40" s="22"/>
      <c r="E40" s="4"/>
      <c r="F40" s="4"/>
      <c r="G40" s="23"/>
      <c r="H40" s="25"/>
      <c r="I40" s="25"/>
      <c r="J40" s="65"/>
      <c r="K40" s="13"/>
      <c r="L40" s="13"/>
      <c r="M40" s="13"/>
      <c r="N40" s="126" t="s">
        <v>1729</v>
      </c>
      <c r="O40" s="126" t="s">
        <v>1729</v>
      </c>
    </row>
    <row r="41" spans="1:15" s="98" customFormat="1" ht="14.25" customHeight="1">
      <c r="A41" s="22"/>
      <c r="B41" s="30" t="s">
        <v>109</v>
      </c>
      <c r="C41" s="23" t="s">
        <v>1391</v>
      </c>
      <c r="D41" s="22"/>
      <c r="E41" s="5" t="s">
        <v>110</v>
      </c>
      <c r="F41" s="5"/>
      <c r="G41" s="30"/>
      <c r="H41" s="29" t="s">
        <v>111</v>
      </c>
      <c r="I41" s="29" t="s">
        <v>112</v>
      </c>
      <c r="J41" s="65">
        <v>21</v>
      </c>
      <c r="K41" s="13">
        <f t="shared" si="0"/>
        <v>500</v>
      </c>
      <c r="L41" s="13">
        <v>264</v>
      </c>
      <c r="M41" s="13">
        <v>236</v>
      </c>
      <c r="N41" s="126">
        <v>35</v>
      </c>
      <c r="O41" s="126">
        <v>1</v>
      </c>
    </row>
    <row r="42" spans="1:16" s="95" customFormat="1" ht="14.25" customHeight="1">
      <c r="A42" s="22"/>
      <c r="B42" s="30" t="s">
        <v>113</v>
      </c>
      <c r="C42" s="5" t="s">
        <v>1392</v>
      </c>
      <c r="D42" s="22"/>
      <c r="E42" s="5" t="s">
        <v>114</v>
      </c>
      <c r="F42" s="5"/>
      <c r="G42" s="30"/>
      <c r="H42" s="29" t="s">
        <v>115</v>
      </c>
      <c r="I42" s="29" t="s">
        <v>116</v>
      </c>
      <c r="J42" s="65">
        <v>27</v>
      </c>
      <c r="K42" s="13">
        <f t="shared" si="0"/>
        <v>550</v>
      </c>
      <c r="L42" s="13">
        <v>278</v>
      </c>
      <c r="M42" s="13">
        <v>272</v>
      </c>
      <c r="N42" s="126">
        <v>39</v>
      </c>
      <c r="O42" s="126">
        <v>2</v>
      </c>
      <c r="P42" s="98"/>
    </row>
    <row r="43" spans="1:15" s="98" customFormat="1" ht="14.25" customHeight="1">
      <c r="A43" s="22"/>
      <c r="B43" s="30" t="s">
        <v>117</v>
      </c>
      <c r="C43" s="5" t="s">
        <v>1393</v>
      </c>
      <c r="D43" s="22"/>
      <c r="E43" s="5" t="s">
        <v>118</v>
      </c>
      <c r="F43" s="5"/>
      <c r="G43" s="30"/>
      <c r="H43" s="29" t="s">
        <v>119</v>
      </c>
      <c r="I43" s="29" t="s">
        <v>120</v>
      </c>
      <c r="J43" s="65">
        <v>20</v>
      </c>
      <c r="K43" s="13">
        <f t="shared" si="0"/>
        <v>390</v>
      </c>
      <c r="L43" s="13">
        <v>200</v>
      </c>
      <c r="M43" s="13">
        <v>190</v>
      </c>
      <c r="N43" s="126">
        <v>28</v>
      </c>
      <c r="O43" s="126">
        <v>2</v>
      </c>
    </row>
    <row r="44" spans="1:15" s="98" customFormat="1" ht="14.25" customHeight="1">
      <c r="A44" s="22"/>
      <c r="B44" s="30" t="s">
        <v>121</v>
      </c>
      <c r="C44" s="5" t="s">
        <v>1394</v>
      </c>
      <c r="D44" s="22"/>
      <c r="E44" s="5" t="s">
        <v>122</v>
      </c>
      <c r="F44" s="5"/>
      <c r="G44" s="30"/>
      <c r="H44" s="29" t="s">
        <v>123</v>
      </c>
      <c r="I44" s="29" t="s">
        <v>124</v>
      </c>
      <c r="J44" s="65">
        <v>16</v>
      </c>
      <c r="K44" s="13">
        <f t="shared" si="0"/>
        <v>342</v>
      </c>
      <c r="L44" s="13">
        <v>178</v>
      </c>
      <c r="M44" s="13">
        <v>164</v>
      </c>
      <c r="N44" s="126">
        <v>22</v>
      </c>
      <c r="O44" s="126">
        <v>1</v>
      </c>
    </row>
    <row r="45" spans="1:15" s="98" customFormat="1" ht="14.25" customHeight="1">
      <c r="A45" s="22"/>
      <c r="B45" s="30" t="s">
        <v>125</v>
      </c>
      <c r="C45" s="5" t="s">
        <v>1395</v>
      </c>
      <c r="D45" s="22"/>
      <c r="E45" s="5" t="s">
        <v>126</v>
      </c>
      <c r="F45" s="5"/>
      <c r="G45" s="30"/>
      <c r="H45" s="29" t="s">
        <v>127</v>
      </c>
      <c r="I45" s="29" t="s">
        <v>128</v>
      </c>
      <c r="J45" s="65">
        <v>27</v>
      </c>
      <c r="K45" s="13">
        <f t="shared" si="0"/>
        <v>653</v>
      </c>
      <c r="L45" s="13">
        <v>333</v>
      </c>
      <c r="M45" s="13">
        <v>320</v>
      </c>
      <c r="N45" s="126">
        <v>45</v>
      </c>
      <c r="O45" s="126">
        <v>2</v>
      </c>
    </row>
    <row r="46" spans="1:15" s="98" customFormat="1" ht="14.25" customHeight="1">
      <c r="A46" s="22"/>
      <c r="B46" s="23"/>
      <c r="C46" s="5"/>
      <c r="D46" s="22"/>
      <c r="E46" s="4"/>
      <c r="F46" s="4"/>
      <c r="G46" s="23"/>
      <c r="H46" s="25"/>
      <c r="I46" s="25"/>
      <c r="J46" s="65"/>
      <c r="K46" s="13"/>
      <c r="L46" s="13"/>
      <c r="M46" s="13"/>
      <c r="N46" s="126" t="s">
        <v>1729</v>
      </c>
      <c r="O46" s="126" t="s">
        <v>1729</v>
      </c>
    </row>
    <row r="47" spans="1:15" s="98" customFormat="1" ht="14.25" customHeight="1">
      <c r="A47" s="22"/>
      <c r="B47" s="30" t="s">
        <v>129</v>
      </c>
      <c r="C47" s="5" t="s">
        <v>1396</v>
      </c>
      <c r="D47" s="22"/>
      <c r="E47" s="5" t="s">
        <v>130</v>
      </c>
      <c r="F47" s="5"/>
      <c r="G47" s="30"/>
      <c r="H47" s="29" t="s">
        <v>131</v>
      </c>
      <c r="I47" s="29" t="s">
        <v>132</v>
      </c>
      <c r="J47" s="65">
        <v>24</v>
      </c>
      <c r="K47" s="13">
        <f t="shared" si="0"/>
        <v>612</v>
      </c>
      <c r="L47" s="13">
        <v>309</v>
      </c>
      <c r="M47" s="13">
        <v>303</v>
      </c>
      <c r="N47" s="126">
        <v>32</v>
      </c>
      <c r="O47" s="126">
        <v>1</v>
      </c>
    </row>
    <row r="48" spans="1:15" s="98" customFormat="1" ht="14.25" customHeight="1">
      <c r="A48" s="22"/>
      <c r="B48" s="30" t="s">
        <v>133</v>
      </c>
      <c r="C48" s="23" t="s">
        <v>1397</v>
      </c>
      <c r="D48" s="22"/>
      <c r="E48" s="5" t="s">
        <v>142</v>
      </c>
      <c r="F48" s="5"/>
      <c r="G48" s="30"/>
      <c r="H48" s="29" t="s">
        <v>143</v>
      </c>
      <c r="I48" s="29" t="s">
        <v>144</v>
      </c>
      <c r="J48" s="65">
        <v>20</v>
      </c>
      <c r="K48" s="13">
        <f t="shared" si="0"/>
        <v>452</v>
      </c>
      <c r="L48" s="13">
        <v>233</v>
      </c>
      <c r="M48" s="13">
        <v>219</v>
      </c>
      <c r="N48" s="126">
        <v>29</v>
      </c>
      <c r="O48" s="126">
        <v>1</v>
      </c>
    </row>
    <row r="49" spans="1:15" s="98" customFormat="1" ht="14.25" customHeight="1">
      <c r="A49" s="22"/>
      <c r="B49" s="30" t="s">
        <v>145</v>
      </c>
      <c r="C49" s="5" t="s">
        <v>1398</v>
      </c>
      <c r="D49" s="22"/>
      <c r="E49" s="32" t="s">
        <v>1081</v>
      </c>
      <c r="F49" s="5"/>
      <c r="G49" s="30"/>
      <c r="H49" s="29" t="s">
        <v>146</v>
      </c>
      <c r="I49" s="29" t="s">
        <v>147</v>
      </c>
      <c r="J49" s="65">
        <v>40</v>
      </c>
      <c r="K49" s="13">
        <f t="shared" si="0"/>
        <v>1063</v>
      </c>
      <c r="L49" s="13">
        <v>568</v>
      </c>
      <c r="M49" s="13">
        <v>495</v>
      </c>
      <c r="N49" s="126">
        <v>59</v>
      </c>
      <c r="O49" s="126">
        <v>3</v>
      </c>
    </row>
    <row r="50" spans="1:16" s="95" customFormat="1" ht="14.25" customHeight="1">
      <c r="A50" s="22"/>
      <c r="B50" s="30" t="s">
        <v>148</v>
      </c>
      <c r="C50" s="5" t="s">
        <v>1399</v>
      </c>
      <c r="D50" s="22"/>
      <c r="E50" s="5" t="s">
        <v>149</v>
      </c>
      <c r="F50" s="5"/>
      <c r="G50" s="30"/>
      <c r="H50" s="29" t="s">
        <v>150</v>
      </c>
      <c r="I50" s="29" t="s">
        <v>151</v>
      </c>
      <c r="J50" s="65">
        <v>29</v>
      </c>
      <c r="K50" s="13">
        <f t="shared" si="0"/>
        <v>673</v>
      </c>
      <c r="L50" s="13">
        <v>322</v>
      </c>
      <c r="M50" s="13">
        <v>351</v>
      </c>
      <c r="N50" s="126">
        <v>40</v>
      </c>
      <c r="O50" s="126">
        <v>2</v>
      </c>
      <c r="P50" s="98"/>
    </row>
    <row r="51" spans="1:15" s="98" customFormat="1" ht="14.25" customHeight="1">
      <c r="A51" s="22"/>
      <c r="B51" s="30" t="s">
        <v>152</v>
      </c>
      <c r="C51" s="5" t="s">
        <v>1400</v>
      </c>
      <c r="D51" s="22"/>
      <c r="E51" s="127" t="s">
        <v>153</v>
      </c>
      <c r="F51" s="127"/>
      <c r="G51" s="128"/>
      <c r="H51" s="29" t="s">
        <v>154</v>
      </c>
      <c r="I51" s="29" t="s">
        <v>155</v>
      </c>
      <c r="J51" s="65">
        <v>19</v>
      </c>
      <c r="K51" s="13">
        <f t="shared" si="0"/>
        <v>442</v>
      </c>
      <c r="L51" s="13">
        <v>239</v>
      </c>
      <c r="M51" s="13">
        <v>203</v>
      </c>
      <c r="N51" s="126">
        <v>26</v>
      </c>
      <c r="O51" s="126">
        <v>1</v>
      </c>
    </row>
    <row r="52" spans="1:15" s="98" customFormat="1" ht="14.25" customHeight="1">
      <c r="A52" s="22"/>
      <c r="B52" s="23"/>
      <c r="C52" s="5"/>
      <c r="D52" s="22"/>
      <c r="E52" s="4"/>
      <c r="F52" s="4"/>
      <c r="G52" s="23"/>
      <c r="H52" s="25"/>
      <c r="I52" s="25"/>
      <c r="J52" s="65"/>
      <c r="K52" s="13"/>
      <c r="L52" s="13"/>
      <c r="M52" s="13"/>
      <c r="N52" s="126" t="s">
        <v>1729</v>
      </c>
      <c r="O52" s="126" t="s">
        <v>1729</v>
      </c>
    </row>
    <row r="53" spans="1:15" s="98" customFormat="1" ht="14.25" customHeight="1">
      <c r="A53" s="22"/>
      <c r="B53" s="30" t="s">
        <v>156</v>
      </c>
      <c r="C53" s="5" t="s">
        <v>1401</v>
      </c>
      <c r="D53" s="22"/>
      <c r="E53" s="5" t="s">
        <v>157</v>
      </c>
      <c r="F53" s="5"/>
      <c r="G53" s="30"/>
      <c r="H53" s="29" t="s">
        <v>158</v>
      </c>
      <c r="I53" s="29" t="s">
        <v>159</v>
      </c>
      <c r="J53" s="65">
        <v>33</v>
      </c>
      <c r="K53" s="13">
        <f t="shared" si="0"/>
        <v>710</v>
      </c>
      <c r="L53" s="13">
        <v>388</v>
      </c>
      <c r="M53" s="13">
        <v>322</v>
      </c>
      <c r="N53" s="126">
        <v>46</v>
      </c>
      <c r="O53" s="126">
        <v>2</v>
      </c>
    </row>
    <row r="54" spans="1:15" s="98" customFormat="1" ht="14.25" customHeight="1">
      <c r="A54" s="22"/>
      <c r="B54" s="33" t="s">
        <v>160</v>
      </c>
      <c r="C54" s="5" t="s">
        <v>1402</v>
      </c>
      <c r="D54" s="22"/>
      <c r="E54" s="5" t="s">
        <v>161</v>
      </c>
      <c r="F54" s="5"/>
      <c r="G54" s="30"/>
      <c r="H54" s="29" t="s">
        <v>162</v>
      </c>
      <c r="I54" s="29" t="s">
        <v>164</v>
      </c>
      <c r="J54" s="65">
        <v>23</v>
      </c>
      <c r="K54" s="13">
        <f t="shared" si="0"/>
        <v>513</v>
      </c>
      <c r="L54" s="13">
        <v>263</v>
      </c>
      <c r="M54" s="13">
        <v>250</v>
      </c>
      <c r="N54" s="126">
        <v>30</v>
      </c>
      <c r="O54" s="126">
        <v>1</v>
      </c>
    </row>
    <row r="55" spans="1:15" s="98" customFormat="1" ht="14.25" customHeight="1">
      <c r="A55" s="22"/>
      <c r="B55" s="30" t="s">
        <v>165</v>
      </c>
      <c r="C55" s="23" t="s">
        <v>1403</v>
      </c>
      <c r="D55" s="22"/>
      <c r="E55" s="5" t="s">
        <v>1108</v>
      </c>
      <c r="F55" s="5"/>
      <c r="G55" s="30"/>
      <c r="H55" s="29" t="s">
        <v>166</v>
      </c>
      <c r="I55" s="29" t="s">
        <v>1109</v>
      </c>
      <c r="J55" s="65">
        <v>19</v>
      </c>
      <c r="K55" s="13">
        <f t="shared" si="0"/>
        <v>432</v>
      </c>
      <c r="L55" s="13">
        <v>226</v>
      </c>
      <c r="M55" s="13">
        <v>206</v>
      </c>
      <c r="N55" s="126">
        <v>24</v>
      </c>
      <c r="O55" s="126">
        <v>1</v>
      </c>
    </row>
    <row r="56" spans="1:15" s="98" customFormat="1" ht="14.25" customHeight="1">
      <c r="A56" s="22"/>
      <c r="B56" s="30" t="s">
        <v>167</v>
      </c>
      <c r="C56" s="5" t="s">
        <v>1404</v>
      </c>
      <c r="D56" s="22"/>
      <c r="E56" s="5" t="s">
        <v>168</v>
      </c>
      <c r="F56" s="5"/>
      <c r="G56" s="30"/>
      <c r="H56" s="29" t="s">
        <v>169</v>
      </c>
      <c r="I56" s="29" t="s">
        <v>170</v>
      </c>
      <c r="J56" s="65">
        <v>9</v>
      </c>
      <c r="K56" s="13">
        <f t="shared" si="0"/>
        <v>146</v>
      </c>
      <c r="L56" s="13">
        <v>71</v>
      </c>
      <c r="M56" s="13">
        <v>75</v>
      </c>
      <c r="N56" s="126">
        <v>14</v>
      </c>
      <c r="O56" s="126">
        <v>1</v>
      </c>
    </row>
    <row r="57" spans="1:15" s="98" customFormat="1" ht="14.25" customHeight="1">
      <c r="A57" s="22"/>
      <c r="B57" s="30" t="s">
        <v>219</v>
      </c>
      <c r="C57" s="32" t="s">
        <v>1405</v>
      </c>
      <c r="D57" s="22"/>
      <c r="E57" s="5" t="s">
        <v>220</v>
      </c>
      <c r="F57" s="5"/>
      <c r="G57" s="30"/>
      <c r="H57" s="29" t="s">
        <v>221</v>
      </c>
      <c r="I57" s="29" t="s">
        <v>222</v>
      </c>
      <c r="J57" s="65">
        <v>8</v>
      </c>
      <c r="K57" s="13">
        <f t="shared" si="0"/>
        <v>70</v>
      </c>
      <c r="L57" s="13">
        <v>47</v>
      </c>
      <c r="M57" s="13">
        <v>23</v>
      </c>
      <c r="N57" s="126">
        <v>14</v>
      </c>
      <c r="O57" s="126">
        <v>1</v>
      </c>
    </row>
    <row r="58" spans="1:15" s="98" customFormat="1" ht="14.25" customHeight="1">
      <c r="A58" s="22"/>
      <c r="B58" s="23"/>
      <c r="C58" s="32"/>
      <c r="D58" s="22"/>
      <c r="E58" s="4"/>
      <c r="F58" s="4"/>
      <c r="G58" s="23"/>
      <c r="H58" s="25"/>
      <c r="I58" s="25"/>
      <c r="J58" s="65"/>
      <c r="K58" s="13"/>
      <c r="L58" s="13"/>
      <c r="M58" s="13"/>
      <c r="N58" s="126" t="s">
        <v>1729</v>
      </c>
      <c r="O58" s="126" t="s">
        <v>1729</v>
      </c>
    </row>
    <row r="59" spans="1:15" s="98" customFormat="1" ht="14.25" customHeight="1">
      <c r="A59" s="22"/>
      <c r="B59" s="30" t="s">
        <v>223</v>
      </c>
      <c r="C59" s="5" t="s">
        <v>1406</v>
      </c>
      <c r="D59" s="22"/>
      <c r="E59" s="5" t="s">
        <v>224</v>
      </c>
      <c r="F59" s="5"/>
      <c r="G59" s="30"/>
      <c r="H59" s="29" t="s">
        <v>225</v>
      </c>
      <c r="I59" s="29" t="s">
        <v>226</v>
      </c>
      <c r="J59" s="65">
        <v>17</v>
      </c>
      <c r="K59" s="13">
        <f t="shared" si="0"/>
        <v>310</v>
      </c>
      <c r="L59" s="13">
        <v>179</v>
      </c>
      <c r="M59" s="13">
        <v>131</v>
      </c>
      <c r="N59" s="126">
        <v>27</v>
      </c>
      <c r="O59" s="126">
        <v>1</v>
      </c>
    </row>
    <row r="60" spans="1:15" s="98" customFormat="1" ht="14.25" customHeight="1">
      <c r="A60" s="22"/>
      <c r="B60" s="30" t="s">
        <v>227</v>
      </c>
      <c r="C60" s="5" t="s">
        <v>1407</v>
      </c>
      <c r="D60" s="22"/>
      <c r="E60" s="5" t="s">
        <v>228</v>
      </c>
      <c r="F60" s="5"/>
      <c r="G60" s="30"/>
      <c r="H60" s="29" t="s">
        <v>229</v>
      </c>
      <c r="I60" s="29" t="s">
        <v>230</v>
      </c>
      <c r="J60" s="65">
        <v>33</v>
      </c>
      <c r="K60" s="13">
        <f t="shared" si="0"/>
        <v>843</v>
      </c>
      <c r="L60" s="13">
        <v>440</v>
      </c>
      <c r="M60" s="13">
        <v>403</v>
      </c>
      <c r="N60" s="126">
        <v>46</v>
      </c>
      <c r="O60" s="126">
        <v>3</v>
      </c>
    </row>
    <row r="61" spans="1:15" s="98" customFormat="1" ht="14.25" customHeight="1">
      <c r="A61" s="22"/>
      <c r="B61" s="30" t="s">
        <v>231</v>
      </c>
      <c r="C61" s="5" t="s">
        <v>1408</v>
      </c>
      <c r="D61" s="22"/>
      <c r="E61" s="5" t="s">
        <v>232</v>
      </c>
      <c r="F61" s="5"/>
      <c r="G61" s="30"/>
      <c r="H61" s="29" t="s">
        <v>233</v>
      </c>
      <c r="I61" s="29" t="s">
        <v>234</v>
      </c>
      <c r="J61" s="65">
        <v>22</v>
      </c>
      <c r="K61" s="13">
        <f t="shared" si="0"/>
        <v>463</v>
      </c>
      <c r="L61" s="13">
        <v>247</v>
      </c>
      <c r="M61" s="13">
        <v>216</v>
      </c>
      <c r="N61" s="126">
        <v>30</v>
      </c>
      <c r="O61" s="126">
        <v>1</v>
      </c>
    </row>
    <row r="62" spans="1:15" s="98" customFormat="1" ht="14.25" customHeight="1">
      <c r="A62" s="22"/>
      <c r="B62" s="30" t="s">
        <v>235</v>
      </c>
      <c r="C62" s="23" t="s">
        <v>1409</v>
      </c>
      <c r="D62" s="22"/>
      <c r="E62" s="5" t="s">
        <v>236</v>
      </c>
      <c r="F62" s="5"/>
      <c r="G62" s="30"/>
      <c r="H62" s="29" t="s">
        <v>237</v>
      </c>
      <c r="I62" s="29" t="s">
        <v>238</v>
      </c>
      <c r="J62" s="65">
        <v>20</v>
      </c>
      <c r="K62" s="13">
        <f t="shared" si="0"/>
        <v>485</v>
      </c>
      <c r="L62" s="13">
        <v>264</v>
      </c>
      <c r="M62" s="13">
        <v>221</v>
      </c>
      <c r="N62" s="126">
        <v>36</v>
      </c>
      <c r="O62" s="126">
        <v>1</v>
      </c>
    </row>
    <row r="63" spans="1:15" s="98" customFormat="1" ht="14.25" customHeight="1">
      <c r="A63" s="22"/>
      <c r="B63" s="30" t="s">
        <v>239</v>
      </c>
      <c r="C63" s="5" t="s">
        <v>1410</v>
      </c>
      <c r="D63" s="22"/>
      <c r="E63" s="5" t="s">
        <v>240</v>
      </c>
      <c r="F63" s="5"/>
      <c r="G63" s="30"/>
      <c r="H63" s="29" t="s">
        <v>241</v>
      </c>
      <c r="I63" s="29" t="s">
        <v>242</v>
      </c>
      <c r="J63" s="65">
        <v>7</v>
      </c>
      <c r="K63" s="13">
        <f t="shared" si="0"/>
        <v>68</v>
      </c>
      <c r="L63" s="13">
        <v>39</v>
      </c>
      <c r="M63" s="13">
        <v>29</v>
      </c>
      <c r="N63" s="126">
        <v>12</v>
      </c>
      <c r="O63" s="126">
        <v>1</v>
      </c>
    </row>
    <row r="64" spans="1:15" s="98" customFormat="1" ht="14.25" customHeight="1">
      <c r="A64" s="22"/>
      <c r="B64" s="23"/>
      <c r="C64" s="5"/>
      <c r="D64" s="22"/>
      <c r="E64" s="4"/>
      <c r="F64" s="4"/>
      <c r="G64" s="23"/>
      <c r="H64" s="25"/>
      <c r="I64" s="25"/>
      <c r="J64" s="65"/>
      <c r="K64" s="13"/>
      <c r="L64" s="13"/>
      <c r="M64" s="13"/>
      <c r="N64" s="126" t="s">
        <v>1729</v>
      </c>
      <c r="O64" s="126" t="s">
        <v>1729</v>
      </c>
    </row>
    <row r="65" spans="1:15" s="98" customFormat="1" ht="14.25" customHeight="1">
      <c r="A65" s="22"/>
      <c r="B65" s="30" t="s">
        <v>243</v>
      </c>
      <c r="C65" s="5" t="s">
        <v>1411</v>
      </c>
      <c r="D65" s="22"/>
      <c r="E65" s="5" t="s">
        <v>244</v>
      </c>
      <c r="F65" s="5"/>
      <c r="G65" s="30"/>
      <c r="H65" s="29" t="s">
        <v>245</v>
      </c>
      <c r="I65" s="29" t="s">
        <v>246</v>
      </c>
      <c r="J65" s="65">
        <v>8</v>
      </c>
      <c r="K65" s="13">
        <f t="shared" si="0"/>
        <v>56</v>
      </c>
      <c r="L65" s="13">
        <v>32</v>
      </c>
      <c r="M65" s="13">
        <v>24</v>
      </c>
      <c r="N65" s="126">
        <v>16</v>
      </c>
      <c r="O65" s="126">
        <v>1</v>
      </c>
    </row>
    <row r="66" spans="1:15" s="98" customFormat="1" ht="14.25" customHeight="1">
      <c r="A66" s="22"/>
      <c r="B66" s="30" t="s">
        <v>248</v>
      </c>
      <c r="C66" s="5" t="s">
        <v>1412</v>
      </c>
      <c r="D66" s="22"/>
      <c r="E66" s="5" t="s">
        <v>249</v>
      </c>
      <c r="F66" s="5"/>
      <c r="G66" s="30"/>
      <c r="H66" s="29" t="s">
        <v>250</v>
      </c>
      <c r="I66" s="29" t="s">
        <v>251</v>
      </c>
      <c r="J66" s="65">
        <v>27</v>
      </c>
      <c r="K66" s="13">
        <f t="shared" si="0"/>
        <v>638</v>
      </c>
      <c r="L66" s="13">
        <v>325</v>
      </c>
      <c r="M66" s="13">
        <v>313</v>
      </c>
      <c r="N66" s="126">
        <v>37</v>
      </c>
      <c r="O66" s="126">
        <v>2</v>
      </c>
    </row>
    <row r="67" spans="1:16" s="104" customFormat="1" ht="14.25" customHeight="1">
      <c r="A67" s="27"/>
      <c r="B67" s="31" t="s">
        <v>924</v>
      </c>
      <c r="C67" s="5" t="s">
        <v>1413</v>
      </c>
      <c r="D67" s="27"/>
      <c r="E67" s="42" t="s">
        <v>171</v>
      </c>
      <c r="F67" s="42"/>
      <c r="G67" s="31"/>
      <c r="H67" s="29" t="s">
        <v>925</v>
      </c>
      <c r="I67" s="29" t="s">
        <v>1110</v>
      </c>
      <c r="J67" s="15">
        <v>7</v>
      </c>
      <c r="K67" s="15">
        <f t="shared" si="0"/>
        <v>96</v>
      </c>
      <c r="L67" s="15">
        <v>50</v>
      </c>
      <c r="M67" s="15">
        <v>46</v>
      </c>
      <c r="N67" s="126">
        <v>12</v>
      </c>
      <c r="O67" s="126">
        <v>1</v>
      </c>
      <c r="P67" s="98"/>
    </row>
    <row r="68" spans="1:16" s="104" customFormat="1" ht="14.25" customHeight="1">
      <c r="A68" s="27"/>
      <c r="B68" s="31" t="s">
        <v>926</v>
      </c>
      <c r="C68" s="5" t="s">
        <v>1414</v>
      </c>
      <c r="D68" s="27"/>
      <c r="E68" s="42" t="s">
        <v>172</v>
      </c>
      <c r="F68" s="42"/>
      <c r="G68" s="31"/>
      <c r="H68" s="29" t="s">
        <v>927</v>
      </c>
      <c r="I68" s="29" t="s">
        <v>1111</v>
      </c>
      <c r="J68" s="15">
        <v>11</v>
      </c>
      <c r="K68" s="15">
        <f t="shared" si="0"/>
        <v>187</v>
      </c>
      <c r="L68" s="15">
        <v>92</v>
      </c>
      <c r="M68" s="15">
        <v>95</v>
      </c>
      <c r="N68" s="126">
        <v>14</v>
      </c>
      <c r="O68" s="126">
        <v>1</v>
      </c>
      <c r="P68" s="98"/>
    </row>
    <row r="69" spans="1:16" s="104" customFormat="1" ht="14.25" customHeight="1">
      <c r="A69" s="27"/>
      <c r="B69" s="31" t="s">
        <v>928</v>
      </c>
      <c r="C69" s="23" t="s">
        <v>1415</v>
      </c>
      <c r="D69" s="27"/>
      <c r="E69" s="42" t="s">
        <v>173</v>
      </c>
      <c r="F69" s="42"/>
      <c r="G69" s="31"/>
      <c r="H69" s="29" t="s">
        <v>929</v>
      </c>
      <c r="I69" s="29" t="s">
        <v>1112</v>
      </c>
      <c r="J69" s="15">
        <v>17</v>
      </c>
      <c r="K69" s="15">
        <f t="shared" si="0"/>
        <v>354</v>
      </c>
      <c r="L69" s="15">
        <v>176</v>
      </c>
      <c r="M69" s="15">
        <v>178</v>
      </c>
      <c r="N69" s="126">
        <v>26</v>
      </c>
      <c r="O69" s="126">
        <v>1</v>
      </c>
      <c r="P69" s="98"/>
    </row>
    <row r="70" spans="1:16" s="104" customFormat="1" ht="14.25" customHeight="1">
      <c r="A70" s="27"/>
      <c r="B70" s="31"/>
      <c r="C70" s="4"/>
      <c r="D70" s="27"/>
      <c r="E70" s="42"/>
      <c r="F70" s="42"/>
      <c r="G70" s="31"/>
      <c r="H70" s="29"/>
      <c r="I70" s="29"/>
      <c r="J70" s="15"/>
      <c r="K70" s="15"/>
      <c r="L70" s="15"/>
      <c r="M70" s="15"/>
      <c r="N70" s="126" t="s">
        <v>1729</v>
      </c>
      <c r="O70" s="126" t="s">
        <v>1729</v>
      </c>
      <c r="P70" s="98"/>
    </row>
    <row r="71" spans="1:16" s="104" customFormat="1" ht="14.25" customHeight="1">
      <c r="A71" s="27"/>
      <c r="B71" s="31" t="s">
        <v>930</v>
      </c>
      <c r="C71" s="5" t="s">
        <v>1416</v>
      </c>
      <c r="D71" s="27"/>
      <c r="E71" s="131" t="s">
        <v>174</v>
      </c>
      <c r="F71" s="42"/>
      <c r="G71" s="31"/>
      <c r="H71" s="29" t="s">
        <v>931</v>
      </c>
      <c r="I71" s="29" t="s">
        <v>1113</v>
      </c>
      <c r="J71" s="15">
        <v>8</v>
      </c>
      <c r="K71" s="15">
        <f t="shared" si="0"/>
        <v>99</v>
      </c>
      <c r="L71" s="15">
        <v>50</v>
      </c>
      <c r="M71" s="15">
        <v>49</v>
      </c>
      <c r="N71" s="126">
        <v>14</v>
      </c>
      <c r="O71" s="126">
        <v>1</v>
      </c>
      <c r="P71" s="98"/>
    </row>
    <row r="72" spans="1:16" s="104" customFormat="1" ht="14.25" customHeight="1">
      <c r="A72" s="27"/>
      <c r="B72" s="31" t="s">
        <v>932</v>
      </c>
      <c r="C72" s="5" t="s">
        <v>1417</v>
      </c>
      <c r="D72" s="27"/>
      <c r="E72" s="42" t="s">
        <v>175</v>
      </c>
      <c r="F72" s="42"/>
      <c r="G72" s="31"/>
      <c r="H72" s="29" t="s">
        <v>933</v>
      </c>
      <c r="I72" s="29" t="s">
        <v>1114</v>
      </c>
      <c r="J72" s="15">
        <v>8</v>
      </c>
      <c r="K72" s="15">
        <f t="shared" si="0"/>
        <v>112</v>
      </c>
      <c r="L72" s="15">
        <v>56</v>
      </c>
      <c r="M72" s="15">
        <v>56</v>
      </c>
      <c r="N72" s="126">
        <v>13</v>
      </c>
      <c r="O72" s="126">
        <v>1</v>
      </c>
      <c r="P72" s="98"/>
    </row>
    <row r="73" spans="1:16" s="104" customFormat="1" ht="14.25" customHeight="1">
      <c r="A73" s="27"/>
      <c r="B73" s="31" t="s">
        <v>934</v>
      </c>
      <c r="C73" s="42" t="s">
        <v>1418</v>
      </c>
      <c r="D73" s="27"/>
      <c r="E73" s="42" t="s">
        <v>176</v>
      </c>
      <c r="F73" s="42"/>
      <c r="G73" s="31"/>
      <c r="H73" s="29" t="s">
        <v>935</v>
      </c>
      <c r="I73" s="29" t="s">
        <v>1115</v>
      </c>
      <c r="J73" s="15">
        <v>8</v>
      </c>
      <c r="K73" s="15">
        <f>L73+M73</f>
        <v>108</v>
      </c>
      <c r="L73" s="15">
        <v>54</v>
      </c>
      <c r="M73" s="15">
        <v>54</v>
      </c>
      <c r="N73" s="126">
        <v>15</v>
      </c>
      <c r="O73" s="126">
        <v>1</v>
      </c>
      <c r="P73" s="98"/>
    </row>
    <row r="74" spans="1:16" s="104" customFormat="1" ht="14.25" customHeight="1">
      <c r="A74" s="27"/>
      <c r="B74" s="31" t="s">
        <v>936</v>
      </c>
      <c r="C74" s="42" t="s">
        <v>1419</v>
      </c>
      <c r="D74" s="27"/>
      <c r="E74" s="42" t="s">
        <v>267</v>
      </c>
      <c r="F74" s="42"/>
      <c r="G74" s="31"/>
      <c r="H74" s="29" t="s">
        <v>937</v>
      </c>
      <c r="I74" s="29" t="s">
        <v>1116</v>
      </c>
      <c r="J74" s="15">
        <v>7</v>
      </c>
      <c r="K74" s="15">
        <f>L74+M74</f>
        <v>69</v>
      </c>
      <c r="L74" s="15">
        <v>44</v>
      </c>
      <c r="M74" s="15">
        <v>25</v>
      </c>
      <c r="N74" s="126">
        <v>13</v>
      </c>
      <c r="O74" s="126">
        <v>1</v>
      </c>
      <c r="P74" s="98"/>
    </row>
    <row r="75" spans="1:16" s="104" customFormat="1" ht="14.25" customHeight="1">
      <c r="A75" s="27"/>
      <c r="B75" s="31" t="s">
        <v>938</v>
      </c>
      <c r="C75" s="42" t="s">
        <v>1420</v>
      </c>
      <c r="D75" s="27"/>
      <c r="E75" s="42" t="s">
        <v>177</v>
      </c>
      <c r="F75" s="42"/>
      <c r="G75" s="31"/>
      <c r="H75" s="29" t="s">
        <v>939</v>
      </c>
      <c r="I75" s="29" t="s">
        <v>940</v>
      </c>
      <c r="J75" s="15">
        <v>8</v>
      </c>
      <c r="K75" s="15">
        <f>L75+M75</f>
        <v>129</v>
      </c>
      <c r="L75" s="15">
        <v>76</v>
      </c>
      <c r="M75" s="15">
        <v>53</v>
      </c>
      <c r="N75" s="126">
        <v>13</v>
      </c>
      <c r="O75" s="126">
        <v>1</v>
      </c>
      <c r="P75" s="98"/>
    </row>
    <row r="76" spans="1:15" ht="14.25" customHeight="1">
      <c r="A76" s="44"/>
      <c r="B76" s="37"/>
      <c r="C76" s="42"/>
      <c r="D76" s="44"/>
      <c r="E76" s="43"/>
      <c r="F76" s="43"/>
      <c r="G76" s="37"/>
      <c r="H76" s="45"/>
      <c r="I76" s="45"/>
      <c r="J76" s="66"/>
      <c r="K76" s="18"/>
      <c r="L76" s="67"/>
      <c r="M76" s="67"/>
      <c r="N76" s="18"/>
      <c r="O76" s="170"/>
    </row>
    <row r="77" spans="1:15" s="3" customFormat="1" ht="14.25" customHeight="1" thickBot="1">
      <c r="A77" s="19"/>
      <c r="B77" s="20"/>
      <c r="C77" s="42"/>
      <c r="H77" s="46"/>
      <c r="I77" s="47"/>
      <c r="K77" s="19"/>
      <c r="O77" s="71" t="s">
        <v>255</v>
      </c>
    </row>
    <row r="78" spans="1:15" ht="14.25" customHeight="1" thickTop="1">
      <c r="A78" s="48"/>
      <c r="B78" s="34"/>
      <c r="C78" s="42"/>
      <c r="D78" s="48"/>
      <c r="E78" s="49"/>
      <c r="F78" s="49"/>
      <c r="G78" s="34"/>
      <c r="H78" s="50"/>
      <c r="I78" s="50"/>
      <c r="J78" s="62" t="s">
        <v>15</v>
      </c>
      <c r="K78" s="189" t="s">
        <v>16</v>
      </c>
      <c r="L78" s="189"/>
      <c r="M78" s="189"/>
      <c r="N78" s="72" t="s">
        <v>1724</v>
      </c>
      <c r="O78" s="163" t="s">
        <v>1725</v>
      </c>
    </row>
    <row r="79" spans="1:15" ht="14.25" customHeight="1">
      <c r="A79" s="190" t="s">
        <v>17</v>
      </c>
      <c r="B79" s="192"/>
      <c r="C79" s="42"/>
      <c r="D79" s="190" t="s">
        <v>1097</v>
      </c>
      <c r="E79" s="191"/>
      <c r="F79" s="191"/>
      <c r="G79" s="192"/>
      <c r="H79" s="25" t="s">
        <v>258</v>
      </c>
      <c r="I79" s="29" t="s">
        <v>1098</v>
      </c>
      <c r="J79" s="63" t="s">
        <v>18</v>
      </c>
      <c r="K79" s="11"/>
      <c r="L79" s="11"/>
      <c r="M79" s="11"/>
      <c r="N79" s="11"/>
      <c r="O79" s="164" t="s">
        <v>1726</v>
      </c>
    </row>
    <row r="80" spans="1:15" ht="14.25" customHeight="1">
      <c r="A80" s="44"/>
      <c r="B80" s="35"/>
      <c r="C80" s="42"/>
      <c r="D80" s="44"/>
      <c r="E80" s="43"/>
      <c r="F80" s="43"/>
      <c r="G80" s="37"/>
      <c r="H80" s="45"/>
      <c r="I80" s="45"/>
      <c r="J80" s="64" t="s">
        <v>19</v>
      </c>
      <c r="K80" s="17" t="s">
        <v>20</v>
      </c>
      <c r="L80" s="17" t="s">
        <v>21</v>
      </c>
      <c r="M80" s="17" t="s">
        <v>22</v>
      </c>
      <c r="N80" s="17" t="s">
        <v>1096</v>
      </c>
      <c r="O80" s="165" t="s">
        <v>1727</v>
      </c>
    </row>
    <row r="81" spans="1:15" ht="14.25" customHeight="1">
      <c r="A81" s="22"/>
      <c r="B81" s="36"/>
      <c r="C81" s="42"/>
      <c r="D81" s="22"/>
      <c r="G81" s="23"/>
      <c r="H81" s="25"/>
      <c r="I81" s="25"/>
      <c r="J81" s="63"/>
      <c r="K81" s="12"/>
      <c r="L81" s="12"/>
      <c r="M81" s="60"/>
      <c r="N81" s="74"/>
      <c r="O81" s="166"/>
    </row>
    <row r="82" spans="1:16" s="104" customFormat="1" ht="14.25" customHeight="1">
      <c r="A82" s="27"/>
      <c r="B82" s="31" t="s">
        <v>941</v>
      </c>
      <c r="C82" s="31" t="s">
        <v>1421</v>
      </c>
      <c r="D82" s="27"/>
      <c r="E82" s="131" t="s">
        <v>178</v>
      </c>
      <c r="F82" s="42"/>
      <c r="G82" s="31"/>
      <c r="H82" s="29" t="s">
        <v>942</v>
      </c>
      <c r="I82" s="29" t="s">
        <v>943</v>
      </c>
      <c r="J82" s="15">
        <v>21</v>
      </c>
      <c r="K82" s="15">
        <f>L82+M82</f>
        <v>488</v>
      </c>
      <c r="L82" s="15">
        <v>259</v>
      </c>
      <c r="M82" s="15">
        <v>229</v>
      </c>
      <c r="N82" s="126">
        <v>30</v>
      </c>
      <c r="O82" s="126">
        <v>2</v>
      </c>
      <c r="P82" s="98"/>
    </row>
    <row r="83" spans="1:16" s="104" customFormat="1" ht="14.25" customHeight="1">
      <c r="A83" s="27"/>
      <c r="B83" s="31" t="s">
        <v>772</v>
      </c>
      <c r="C83" s="42" t="s">
        <v>1422</v>
      </c>
      <c r="D83" s="27"/>
      <c r="E83" s="42" t="s">
        <v>385</v>
      </c>
      <c r="F83" s="42"/>
      <c r="G83" s="31"/>
      <c r="H83" s="29" t="s">
        <v>944</v>
      </c>
      <c r="I83" s="29" t="s">
        <v>945</v>
      </c>
      <c r="J83" s="15">
        <v>9</v>
      </c>
      <c r="K83" s="15">
        <f>L83+M83</f>
        <v>213</v>
      </c>
      <c r="L83" s="15">
        <v>108</v>
      </c>
      <c r="M83" s="15">
        <v>105</v>
      </c>
      <c r="N83" s="126">
        <v>14</v>
      </c>
      <c r="O83" s="126">
        <v>1</v>
      </c>
      <c r="P83" s="98"/>
    </row>
    <row r="84" spans="1:16" s="104" customFormat="1" ht="14.25" customHeight="1">
      <c r="A84" s="27"/>
      <c r="B84" s="31" t="s">
        <v>946</v>
      </c>
      <c r="C84" s="42" t="s">
        <v>1423</v>
      </c>
      <c r="D84" s="27"/>
      <c r="E84" s="42" t="s">
        <v>179</v>
      </c>
      <c r="F84" s="42"/>
      <c r="G84" s="31"/>
      <c r="H84" s="29" t="s">
        <v>947</v>
      </c>
      <c r="I84" s="29" t="s">
        <v>948</v>
      </c>
      <c r="J84" s="15">
        <v>7</v>
      </c>
      <c r="K84" s="15">
        <f>L84+M84</f>
        <v>85</v>
      </c>
      <c r="L84" s="15">
        <v>49</v>
      </c>
      <c r="M84" s="15">
        <v>36</v>
      </c>
      <c r="N84" s="126">
        <v>13</v>
      </c>
      <c r="O84" s="126">
        <v>1</v>
      </c>
      <c r="P84" s="98"/>
    </row>
    <row r="85" spans="1:16" s="104" customFormat="1" ht="14.25" customHeight="1">
      <c r="A85" s="27"/>
      <c r="B85" s="31" t="s">
        <v>497</v>
      </c>
      <c r="C85" s="42" t="s">
        <v>1424</v>
      </c>
      <c r="D85" s="27"/>
      <c r="E85" s="42" t="s">
        <v>752</v>
      </c>
      <c r="F85" s="42"/>
      <c r="G85" s="31"/>
      <c r="H85" s="29" t="s">
        <v>950</v>
      </c>
      <c r="I85" s="29" t="s">
        <v>951</v>
      </c>
      <c r="J85" s="15">
        <v>15</v>
      </c>
      <c r="K85" s="15">
        <f>L85+M85</f>
        <v>377</v>
      </c>
      <c r="L85" s="15">
        <v>197</v>
      </c>
      <c r="M85" s="15">
        <v>180</v>
      </c>
      <c r="N85" s="126">
        <v>20</v>
      </c>
      <c r="O85" s="126">
        <v>1</v>
      </c>
      <c r="P85" s="98"/>
    </row>
    <row r="86" spans="1:16" s="104" customFormat="1" ht="14.25" customHeight="1">
      <c r="A86" s="27"/>
      <c r="B86" s="31" t="s">
        <v>1117</v>
      </c>
      <c r="C86" s="42" t="s">
        <v>1425</v>
      </c>
      <c r="D86" s="27"/>
      <c r="E86" s="42" t="s">
        <v>180</v>
      </c>
      <c r="F86" s="42"/>
      <c r="G86" s="31"/>
      <c r="H86" s="29" t="s">
        <v>952</v>
      </c>
      <c r="I86" s="29" t="s">
        <v>953</v>
      </c>
      <c r="J86" s="15">
        <v>17</v>
      </c>
      <c r="K86" s="15">
        <f>L86+M86</f>
        <v>436</v>
      </c>
      <c r="L86" s="15">
        <v>225</v>
      </c>
      <c r="M86" s="15">
        <v>211</v>
      </c>
      <c r="N86" s="126">
        <v>24</v>
      </c>
      <c r="O86" s="126">
        <v>1</v>
      </c>
      <c r="P86" s="98"/>
    </row>
    <row r="87" spans="1:16" s="104" customFormat="1" ht="14.25" customHeight="1">
      <c r="A87" s="27"/>
      <c r="B87" s="28"/>
      <c r="C87" s="42"/>
      <c r="D87" s="27"/>
      <c r="E87" s="3"/>
      <c r="F87" s="3"/>
      <c r="G87" s="28"/>
      <c r="H87" s="25"/>
      <c r="I87" s="25"/>
      <c r="J87" s="21"/>
      <c r="K87" s="21"/>
      <c r="L87" s="21"/>
      <c r="M87" s="21"/>
      <c r="N87" s="126" t="s">
        <v>1729</v>
      </c>
      <c r="O87" s="126" t="s">
        <v>1729</v>
      </c>
      <c r="P87" s="98"/>
    </row>
    <row r="88" spans="1:16" s="104" customFormat="1" ht="14.25" customHeight="1">
      <c r="A88" s="27"/>
      <c r="B88" s="31" t="s">
        <v>954</v>
      </c>
      <c r="C88" s="42" t="s">
        <v>1426</v>
      </c>
      <c r="D88" s="27"/>
      <c r="E88" s="42" t="s">
        <v>181</v>
      </c>
      <c r="F88" s="42"/>
      <c r="G88" s="31"/>
      <c r="H88" s="29" t="s">
        <v>955</v>
      </c>
      <c r="I88" s="29" t="s">
        <v>956</v>
      </c>
      <c r="J88" s="15">
        <v>20</v>
      </c>
      <c r="K88" s="15">
        <f>L88+M88</f>
        <v>491</v>
      </c>
      <c r="L88" s="15">
        <v>248</v>
      </c>
      <c r="M88" s="15">
        <v>243</v>
      </c>
      <c r="N88" s="126">
        <v>26</v>
      </c>
      <c r="O88" s="126">
        <v>1</v>
      </c>
      <c r="P88" s="98"/>
    </row>
    <row r="89" spans="1:16" s="104" customFormat="1" ht="14.25" customHeight="1">
      <c r="A89" s="27"/>
      <c r="B89" s="31" t="s">
        <v>957</v>
      </c>
      <c r="C89" s="132" t="s">
        <v>1427</v>
      </c>
      <c r="D89" s="27"/>
      <c r="E89" s="42" t="s">
        <v>386</v>
      </c>
      <c r="F89" s="42"/>
      <c r="G89" s="31"/>
      <c r="H89" s="29" t="s">
        <v>958</v>
      </c>
      <c r="I89" s="29" t="s">
        <v>959</v>
      </c>
      <c r="J89" s="15">
        <v>15</v>
      </c>
      <c r="K89" s="15">
        <f>L89+M89</f>
        <v>285</v>
      </c>
      <c r="L89" s="15">
        <v>149</v>
      </c>
      <c r="M89" s="15">
        <v>136</v>
      </c>
      <c r="N89" s="126">
        <v>20</v>
      </c>
      <c r="O89" s="126">
        <v>1</v>
      </c>
      <c r="P89" s="98"/>
    </row>
    <row r="90" spans="1:16" s="104" customFormat="1" ht="14.25" customHeight="1">
      <c r="A90" s="27"/>
      <c r="B90" s="31" t="s">
        <v>960</v>
      </c>
      <c r="C90" s="133" t="s">
        <v>1428</v>
      </c>
      <c r="D90" s="27"/>
      <c r="E90" s="42" t="s">
        <v>182</v>
      </c>
      <c r="F90" s="42"/>
      <c r="G90" s="31"/>
      <c r="H90" s="51" t="s">
        <v>1118</v>
      </c>
      <c r="I90" s="29" t="s">
        <v>975</v>
      </c>
      <c r="J90" s="15">
        <v>8</v>
      </c>
      <c r="K90" s="15">
        <f>L90+M90</f>
        <v>115</v>
      </c>
      <c r="L90" s="15">
        <v>54</v>
      </c>
      <c r="M90" s="15">
        <v>61</v>
      </c>
      <c r="N90" s="126">
        <v>13</v>
      </c>
      <c r="O90" s="126">
        <v>1</v>
      </c>
      <c r="P90" s="98"/>
    </row>
    <row r="91" spans="1:16" s="104" customFormat="1" ht="14.25" customHeight="1">
      <c r="A91" s="27"/>
      <c r="B91" s="31" t="s">
        <v>976</v>
      </c>
      <c r="C91" s="23" t="s">
        <v>1429</v>
      </c>
      <c r="D91" s="27"/>
      <c r="E91" s="42" t="s">
        <v>183</v>
      </c>
      <c r="F91" s="42"/>
      <c r="G91" s="31"/>
      <c r="H91" s="29" t="s">
        <v>977</v>
      </c>
      <c r="I91" s="29" t="s">
        <v>978</v>
      </c>
      <c r="J91" s="15">
        <v>8</v>
      </c>
      <c r="K91" s="15">
        <f>L91+M91</f>
        <v>98</v>
      </c>
      <c r="L91" s="15">
        <v>57</v>
      </c>
      <c r="M91" s="15">
        <v>41</v>
      </c>
      <c r="N91" s="126">
        <v>12</v>
      </c>
      <c r="O91" s="126">
        <v>1</v>
      </c>
      <c r="P91" s="98"/>
    </row>
    <row r="92" spans="1:15" ht="14.25" customHeight="1">
      <c r="A92" s="22"/>
      <c r="B92" s="23"/>
      <c r="C92" s="23"/>
      <c r="D92" s="22"/>
      <c r="G92" s="23"/>
      <c r="H92" s="25"/>
      <c r="I92" s="25"/>
      <c r="J92" s="65"/>
      <c r="K92" s="13"/>
      <c r="L92" s="13"/>
      <c r="M92" s="13"/>
      <c r="N92" s="75"/>
      <c r="O92" s="169"/>
    </row>
    <row r="93" spans="1:15" ht="14.25" customHeight="1">
      <c r="A93" s="22"/>
      <c r="B93" s="23"/>
      <c r="C93" s="23"/>
      <c r="D93" s="22"/>
      <c r="E93" s="5" t="s">
        <v>902</v>
      </c>
      <c r="F93" s="6">
        <v>44</v>
      </c>
      <c r="G93" s="24" t="s">
        <v>1106</v>
      </c>
      <c r="H93" s="25"/>
      <c r="I93" s="25"/>
      <c r="J93" s="65"/>
      <c r="K93" s="14"/>
      <c r="L93" s="14"/>
      <c r="M93" s="14"/>
      <c r="N93" s="76"/>
      <c r="O93" s="168"/>
    </row>
    <row r="94" spans="1:15" ht="14.25" customHeight="1">
      <c r="A94" s="22"/>
      <c r="B94" s="23"/>
      <c r="C94" s="23"/>
      <c r="D94" s="22"/>
      <c r="G94" s="23"/>
      <c r="H94" s="25"/>
      <c r="I94" s="25"/>
      <c r="J94" s="65"/>
      <c r="K94" s="13"/>
      <c r="L94" s="13"/>
      <c r="M94" s="13"/>
      <c r="N94" s="76"/>
      <c r="O94" s="168"/>
    </row>
    <row r="95" spans="1:15" ht="14.25" customHeight="1">
      <c r="A95" s="22"/>
      <c r="B95" s="23"/>
      <c r="C95" s="23"/>
      <c r="D95" s="22"/>
      <c r="G95" s="23"/>
      <c r="H95" s="25"/>
      <c r="I95" s="25"/>
      <c r="J95" s="65"/>
      <c r="K95" s="13"/>
      <c r="L95" s="13"/>
      <c r="M95" s="13"/>
      <c r="N95" s="76"/>
      <c r="O95" s="168"/>
    </row>
    <row r="96" spans="1:15" s="98" customFormat="1" ht="14.25" customHeight="1">
      <c r="A96" s="22"/>
      <c r="B96" s="23"/>
      <c r="C96" s="23"/>
      <c r="D96" s="186" t="s">
        <v>23</v>
      </c>
      <c r="E96" s="187"/>
      <c r="F96" s="187"/>
      <c r="G96" s="188"/>
      <c r="H96" s="25"/>
      <c r="I96" s="25"/>
      <c r="J96" s="65"/>
      <c r="K96" s="13"/>
      <c r="L96" s="13"/>
      <c r="M96" s="13"/>
      <c r="N96" s="76"/>
      <c r="O96" s="168"/>
    </row>
    <row r="97" spans="1:15" s="98" customFormat="1" ht="14.25" customHeight="1">
      <c r="A97" s="22"/>
      <c r="B97" s="30" t="s">
        <v>24</v>
      </c>
      <c r="C97" s="23" t="s">
        <v>1430</v>
      </c>
      <c r="D97" s="22"/>
      <c r="E97" s="5" t="s">
        <v>25</v>
      </c>
      <c r="F97" s="5"/>
      <c r="G97" s="30"/>
      <c r="H97" s="29" t="s">
        <v>26</v>
      </c>
      <c r="I97" s="29" t="s">
        <v>1119</v>
      </c>
      <c r="J97" s="65">
        <v>7</v>
      </c>
      <c r="K97" s="13">
        <f>L97+M97</f>
        <v>97</v>
      </c>
      <c r="L97" s="13">
        <v>54</v>
      </c>
      <c r="M97" s="13">
        <v>43</v>
      </c>
      <c r="N97" s="126">
        <v>13</v>
      </c>
      <c r="O97" s="126">
        <v>1</v>
      </c>
    </row>
    <row r="98" spans="1:15" s="98" customFormat="1" ht="14.25" customHeight="1">
      <c r="A98" s="22"/>
      <c r="B98" s="30" t="s">
        <v>27</v>
      </c>
      <c r="C98" s="5" t="s">
        <v>1431</v>
      </c>
      <c r="D98" s="22"/>
      <c r="E98" s="5" t="s">
        <v>28</v>
      </c>
      <c r="F98" s="5"/>
      <c r="G98" s="30"/>
      <c r="H98" s="29" t="s">
        <v>29</v>
      </c>
      <c r="I98" s="29" t="s">
        <v>1120</v>
      </c>
      <c r="J98" s="65">
        <v>15</v>
      </c>
      <c r="K98" s="13">
        <f>L98+M98</f>
        <v>340</v>
      </c>
      <c r="L98" s="13">
        <v>180</v>
      </c>
      <c r="M98" s="13">
        <v>160</v>
      </c>
      <c r="N98" s="126">
        <v>22</v>
      </c>
      <c r="O98" s="126">
        <v>2</v>
      </c>
    </row>
    <row r="99" spans="1:15" s="98" customFormat="1" ht="14.25" customHeight="1">
      <c r="A99" s="22"/>
      <c r="B99" s="30" t="s">
        <v>30</v>
      </c>
      <c r="C99" s="5" t="s">
        <v>1432</v>
      </c>
      <c r="D99" s="22"/>
      <c r="E99" s="5" t="s">
        <v>31</v>
      </c>
      <c r="F99" s="5"/>
      <c r="G99" s="30"/>
      <c r="H99" s="29" t="s">
        <v>34</v>
      </c>
      <c r="I99" s="29" t="s">
        <v>1121</v>
      </c>
      <c r="J99" s="65">
        <v>8</v>
      </c>
      <c r="K99" s="13">
        <f>L99+M99</f>
        <v>125</v>
      </c>
      <c r="L99" s="13">
        <v>74</v>
      </c>
      <c r="M99" s="13">
        <v>51</v>
      </c>
      <c r="N99" s="126">
        <v>16</v>
      </c>
      <c r="O99" s="126">
        <v>1</v>
      </c>
    </row>
    <row r="100" spans="1:15" s="98" customFormat="1" ht="14.25" customHeight="1">
      <c r="A100" s="22"/>
      <c r="B100" s="30" t="s">
        <v>36</v>
      </c>
      <c r="C100" s="5" t="s">
        <v>1433</v>
      </c>
      <c r="D100" s="22"/>
      <c r="E100" s="5" t="s">
        <v>1700</v>
      </c>
      <c r="F100" s="5"/>
      <c r="G100" s="30"/>
      <c r="H100" s="29" t="s">
        <v>37</v>
      </c>
      <c r="I100" s="29" t="s">
        <v>1122</v>
      </c>
      <c r="J100" s="65">
        <v>17</v>
      </c>
      <c r="K100" s="13">
        <f>L100+M100</f>
        <v>344</v>
      </c>
      <c r="L100" s="13">
        <v>181</v>
      </c>
      <c r="M100" s="13">
        <v>163</v>
      </c>
      <c r="N100" s="126">
        <v>26</v>
      </c>
      <c r="O100" s="126">
        <v>1</v>
      </c>
    </row>
    <row r="101" spans="1:15" s="98" customFormat="1" ht="14.25" customHeight="1">
      <c r="A101" s="22"/>
      <c r="B101" s="30" t="s">
        <v>38</v>
      </c>
      <c r="C101" s="5" t="s">
        <v>1434</v>
      </c>
      <c r="D101" s="22"/>
      <c r="E101" s="127" t="s">
        <v>39</v>
      </c>
      <c r="F101" s="127"/>
      <c r="G101" s="128"/>
      <c r="H101" s="29" t="s">
        <v>41</v>
      </c>
      <c r="I101" s="29" t="s">
        <v>1123</v>
      </c>
      <c r="J101" s="65">
        <v>25</v>
      </c>
      <c r="K101" s="13">
        <f>L101+M101</f>
        <v>609</v>
      </c>
      <c r="L101" s="13">
        <v>319</v>
      </c>
      <c r="M101" s="13">
        <v>290</v>
      </c>
      <c r="N101" s="126">
        <v>33</v>
      </c>
      <c r="O101" s="126">
        <v>2</v>
      </c>
    </row>
    <row r="102" spans="1:15" s="98" customFormat="1" ht="14.25" customHeight="1">
      <c r="A102" s="22"/>
      <c r="B102" s="23"/>
      <c r="C102" s="5"/>
      <c r="D102" s="22"/>
      <c r="E102" s="4"/>
      <c r="F102" s="4"/>
      <c r="G102" s="23"/>
      <c r="H102" s="25"/>
      <c r="I102" s="25"/>
      <c r="J102" s="16"/>
      <c r="K102" s="11"/>
      <c r="L102" s="13"/>
      <c r="M102" s="13"/>
      <c r="N102" s="126" t="s">
        <v>1729</v>
      </c>
      <c r="O102" s="126" t="s">
        <v>1729</v>
      </c>
    </row>
    <row r="103" spans="1:15" s="98" customFormat="1" ht="14.25" customHeight="1">
      <c r="A103" s="22"/>
      <c r="B103" s="30" t="s">
        <v>42</v>
      </c>
      <c r="C103" s="5" t="s">
        <v>1435</v>
      </c>
      <c r="D103" s="22"/>
      <c r="E103" s="5" t="s">
        <v>1124</v>
      </c>
      <c r="F103" s="5"/>
      <c r="G103" s="30"/>
      <c r="H103" s="29" t="s">
        <v>43</v>
      </c>
      <c r="I103" s="29" t="s">
        <v>1125</v>
      </c>
      <c r="J103" s="65">
        <v>23</v>
      </c>
      <c r="K103" s="13">
        <f>L103+M103</f>
        <v>495</v>
      </c>
      <c r="L103" s="13">
        <v>249</v>
      </c>
      <c r="M103" s="13">
        <v>246</v>
      </c>
      <c r="N103" s="126">
        <v>31</v>
      </c>
      <c r="O103" s="126">
        <v>1</v>
      </c>
    </row>
    <row r="104" spans="1:15" s="98" customFormat="1" ht="14.25" customHeight="1">
      <c r="A104" s="22"/>
      <c r="B104" s="30" t="s">
        <v>44</v>
      </c>
      <c r="C104" s="23" t="s">
        <v>1436</v>
      </c>
      <c r="D104" s="22"/>
      <c r="E104" s="5" t="s">
        <v>45</v>
      </c>
      <c r="F104" s="5"/>
      <c r="G104" s="30"/>
      <c r="H104" s="29" t="s">
        <v>46</v>
      </c>
      <c r="I104" s="29" t="s">
        <v>1126</v>
      </c>
      <c r="J104" s="65">
        <v>13</v>
      </c>
      <c r="K104" s="13">
        <f>L104+M104</f>
        <v>245</v>
      </c>
      <c r="L104" s="13">
        <v>140</v>
      </c>
      <c r="M104" s="13">
        <v>105</v>
      </c>
      <c r="N104" s="126">
        <v>19</v>
      </c>
      <c r="O104" s="126">
        <v>1</v>
      </c>
    </row>
    <row r="105" spans="1:15" s="98" customFormat="1" ht="14.25" customHeight="1">
      <c r="A105" s="22"/>
      <c r="B105" s="30" t="s">
        <v>47</v>
      </c>
      <c r="C105" s="5" t="s">
        <v>1437</v>
      </c>
      <c r="D105" s="22"/>
      <c r="E105" s="5" t="s">
        <v>1293</v>
      </c>
      <c r="F105" s="5"/>
      <c r="G105" s="30"/>
      <c r="H105" s="29" t="s">
        <v>48</v>
      </c>
      <c r="I105" s="29" t="s">
        <v>1127</v>
      </c>
      <c r="J105" s="65">
        <v>8</v>
      </c>
      <c r="K105" s="13">
        <f>L105+M105</f>
        <v>110</v>
      </c>
      <c r="L105" s="13">
        <v>59</v>
      </c>
      <c r="M105" s="13">
        <v>51</v>
      </c>
      <c r="N105" s="126">
        <v>14</v>
      </c>
      <c r="O105" s="126">
        <v>1</v>
      </c>
    </row>
    <row r="106" spans="1:15" s="98" customFormat="1" ht="14.25" customHeight="1">
      <c r="A106" s="22"/>
      <c r="B106" s="30" t="s">
        <v>49</v>
      </c>
      <c r="C106" s="5" t="s">
        <v>1438</v>
      </c>
      <c r="D106" s="22"/>
      <c r="E106" s="5" t="s">
        <v>1294</v>
      </c>
      <c r="F106" s="5"/>
      <c r="G106" s="30"/>
      <c r="H106" s="29" t="s">
        <v>50</v>
      </c>
      <c r="I106" s="29" t="s">
        <v>1128</v>
      </c>
      <c r="J106" s="65">
        <v>8</v>
      </c>
      <c r="K106" s="13">
        <f>L106+M106</f>
        <v>79</v>
      </c>
      <c r="L106" s="13">
        <v>43</v>
      </c>
      <c r="M106" s="13">
        <v>36</v>
      </c>
      <c r="N106" s="126">
        <v>14</v>
      </c>
      <c r="O106" s="126">
        <v>1</v>
      </c>
    </row>
    <row r="107" spans="1:15" s="98" customFormat="1" ht="14.25" customHeight="1">
      <c r="A107" s="22"/>
      <c r="B107" s="30" t="s">
        <v>51</v>
      </c>
      <c r="C107" s="5" t="s">
        <v>1439</v>
      </c>
      <c r="D107" s="22"/>
      <c r="E107" s="127" t="s">
        <v>1701</v>
      </c>
      <c r="F107" s="127"/>
      <c r="G107" s="128"/>
      <c r="H107" s="29" t="s">
        <v>52</v>
      </c>
      <c r="I107" s="29" t="s">
        <v>1129</v>
      </c>
      <c r="J107" s="65">
        <v>16</v>
      </c>
      <c r="K107" s="13">
        <f>L107+M107</f>
        <v>275</v>
      </c>
      <c r="L107" s="13">
        <v>142</v>
      </c>
      <c r="M107" s="13">
        <v>133</v>
      </c>
      <c r="N107" s="126">
        <v>23</v>
      </c>
      <c r="O107" s="126">
        <v>1</v>
      </c>
    </row>
    <row r="108" spans="1:15" s="98" customFormat="1" ht="14.25" customHeight="1">
      <c r="A108" s="22"/>
      <c r="B108" s="23"/>
      <c r="C108" s="5"/>
      <c r="D108" s="22"/>
      <c r="E108" s="4"/>
      <c r="F108" s="4"/>
      <c r="G108" s="23"/>
      <c r="H108" s="25"/>
      <c r="I108" s="25"/>
      <c r="J108" s="16"/>
      <c r="K108" s="11"/>
      <c r="L108" s="13"/>
      <c r="M108" s="13"/>
      <c r="N108" s="126" t="s">
        <v>1729</v>
      </c>
      <c r="O108" s="126" t="s">
        <v>1729</v>
      </c>
    </row>
    <row r="109" spans="1:15" s="98" customFormat="1" ht="14.25" customHeight="1">
      <c r="A109" s="22"/>
      <c r="B109" s="30" t="s">
        <v>53</v>
      </c>
      <c r="C109" s="5" t="s">
        <v>1440</v>
      </c>
      <c r="D109" s="22"/>
      <c r="E109" s="5" t="s">
        <v>54</v>
      </c>
      <c r="F109" s="5"/>
      <c r="G109" s="30"/>
      <c r="H109" s="29" t="s">
        <v>55</v>
      </c>
      <c r="I109" s="29" t="s">
        <v>1130</v>
      </c>
      <c r="J109" s="65">
        <v>14</v>
      </c>
      <c r="K109" s="13">
        <f>L109+M109</f>
        <v>271</v>
      </c>
      <c r="L109" s="13">
        <v>143</v>
      </c>
      <c r="M109" s="13">
        <v>128</v>
      </c>
      <c r="N109" s="126">
        <v>24</v>
      </c>
      <c r="O109" s="126">
        <v>3</v>
      </c>
    </row>
    <row r="110" spans="1:15" s="98" customFormat="1" ht="14.25" customHeight="1">
      <c r="A110" s="22"/>
      <c r="B110" s="23"/>
      <c r="C110" s="5"/>
      <c r="D110" s="22"/>
      <c r="E110" s="4"/>
      <c r="F110" s="4"/>
      <c r="G110" s="23"/>
      <c r="H110" s="25"/>
      <c r="I110" s="25"/>
      <c r="J110" s="65"/>
      <c r="K110" s="13"/>
      <c r="L110" s="13"/>
      <c r="M110" s="13"/>
      <c r="N110" s="76"/>
      <c r="O110" s="168"/>
    </row>
    <row r="111" spans="1:15" s="98" customFormat="1" ht="14.25" customHeight="1">
      <c r="A111" s="22"/>
      <c r="B111" s="23"/>
      <c r="C111" s="23"/>
      <c r="D111" s="22"/>
      <c r="E111" s="5" t="s">
        <v>902</v>
      </c>
      <c r="F111" s="6">
        <f>COUNT(J97:J109)</f>
        <v>11</v>
      </c>
      <c r="G111" s="24" t="s">
        <v>1106</v>
      </c>
      <c r="H111" s="25"/>
      <c r="I111" s="25"/>
      <c r="J111" s="65"/>
      <c r="K111" s="14"/>
      <c r="L111" s="14"/>
      <c r="M111" s="14"/>
      <c r="N111" s="76"/>
      <c r="O111" s="168"/>
    </row>
    <row r="112" spans="1:15" s="98" customFormat="1" ht="14.25" customHeight="1">
      <c r="A112" s="22"/>
      <c r="B112" s="23"/>
      <c r="C112" s="5"/>
      <c r="D112" s="22"/>
      <c r="E112" s="4"/>
      <c r="F112" s="4"/>
      <c r="G112" s="23"/>
      <c r="H112" s="25"/>
      <c r="I112" s="25"/>
      <c r="J112" s="16"/>
      <c r="K112" s="11"/>
      <c r="L112" s="13"/>
      <c r="M112" s="13"/>
      <c r="N112" s="76"/>
      <c r="O112" s="168"/>
    </row>
    <row r="113" spans="1:15" s="98" customFormat="1" ht="14.25" customHeight="1">
      <c r="A113" s="22"/>
      <c r="B113" s="23"/>
      <c r="C113" s="23"/>
      <c r="D113" s="22"/>
      <c r="E113" s="4"/>
      <c r="F113" s="4"/>
      <c r="G113" s="23"/>
      <c r="H113" s="25"/>
      <c r="I113" s="25"/>
      <c r="J113" s="16"/>
      <c r="K113" s="11"/>
      <c r="L113" s="13"/>
      <c r="M113" s="13"/>
      <c r="N113" s="76"/>
      <c r="O113" s="168"/>
    </row>
    <row r="114" spans="1:15" s="98" customFormat="1" ht="14.25" customHeight="1">
      <c r="A114" s="22"/>
      <c r="B114" s="23"/>
      <c r="C114" s="23"/>
      <c r="D114" s="186" t="s">
        <v>56</v>
      </c>
      <c r="E114" s="187"/>
      <c r="F114" s="187"/>
      <c r="G114" s="188"/>
      <c r="H114" s="25"/>
      <c r="I114" s="25"/>
      <c r="J114" s="65"/>
      <c r="K114" s="13"/>
      <c r="L114" s="13"/>
      <c r="M114" s="13"/>
      <c r="N114" s="76"/>
      <c r="O114" s="168"/>
    </row>
    <row r="115" spans="1:15" s="98" customFormat="1" ht="14.25" customHeight="1">
      <c r="A115" s="22"/>
      <c r="B115" s="30" t="s">
        <v>57</v>
      </c>
      <c r="C115" s="23" t="s">
        <v>1441</v>
      </c>
      <c r="D115" s="22"/>
      <c r="E115" s="5" t="s">
        <v>58</v>
      </c>
      <c r="F115" s="5"/>
      <c r="G115" s="30"/>
      <c r="H115" s="29" t="s">
        <v>59</v>
      </c>
      <c r="I115" s="29" t="s">
        <v>60</v>
      </c>
      <c r="J115" s="65">
        <v>14</v>
      </c>
      <c r="K115" s="13">
        <f>L115+M115</f>
        <v>272</v>
      </c>
      <c r="L115" s="13">
        <v>136</v>
      </c>
      <c r="M115" s="13">
        <v>136</v>
      </c>
      <c r="N115" s="126">
        <v>22</v>
      </c>
      <c r="O115" s="126">
        <v>1</v>
      </c>
    </row>
    <row r="116" spans="1:15" s="98" customFormat="1" ht="14.25" customHeight="1">
      <c r="A116" s="22"/>
      <c r="B116" s="30" t="s">
        <v>61</v>
      </c>
      <c r="C116" s="23" t="s">
        <v>1442</v>
      </c>
      <c r="D116" s="22"/>
      <c r="E116" s="5" t="s">
        <v>62</v>
      </c>
      <c r="F116" s="5"/>
      <c r="G116" s="30"/>
      <c r="H116" s="29" t="s">
        <v>63</v>
      </c>
      <c r="I116" s="29" t="s">
        <v>64</v>
      </c>
      <c r="J116" s="65">
        <v>7</v>
      </c>
      <c r="K116" s="13">
        <f>L116+M116</f>
        <v>156</v>
      </c>
      <c r="L116" s="13">
        <v>76</v>
      </c>
      <c r="M116" s="13">
        <v>80</v>
      </c>
      <c r="N116" s="126">
        <v>11</v>
      </c>
      <c r="O116" s="126">
        <v>1</v>
      </c>
    </row>
    <row r="117" spans="1:15" s="98" customFormat="1" ht="14.25" customHeight="1">
      <c r="A117" s="22"/>
      <c r="B117" s="30" t="s">
        <v>65</v>
      </c>
      <c r="C117" s="23" t="s">
        <v>1443</v>
      </c>
      <c r="D117" s="22"/>
      <c r="E117" s="5" t="s">
        <v>1131</v>
      </c>
      <c r="F117" s="5"/>
      <c r="G117" s="30"/>
      <c r="H117" s="29" t="s">
        <v>66</v>
      </c>
      <c r="I117" s="29" t="s">
        <v>67</v>
      </c>
      <c r="J117" s="65">
        <v>27</v>
      </c>
      <c r="K117" s="13">
        <f>L117+M117</f>
        <v>724</v>
      </c>
      <c r="L117" s="13">
        <v>385</v>
      </c>
      <c r="M117" s="13">
        <v>339</v>
      </c>
      <c r="N117" s="126">
        <v>38</v>
      </c>
      <c r="O117" s="126">
        <v>2</v>
      </c>
    </row>
    <row r="118" spans="1:15" s="98" customFormat="1" ht="14.25" customHeight="1">
      <c r="A118" s="22"/>
      <c r="B118" s="30" t="s">
        <v>68</v>
      </c>
      <c r="C118" s="5" t="s">
        <v>1444</v>
      </c>
      <c r="D118" s="22" t="s">
        <v>1132</v>
      </c>
      <c r="E118" s="5" t="s">
        <v>1133</v>
      </c>
      <c r="F118" s="5"/>
      <c r="G118" s="30"/>
      <c r="H118" s="29" t="s">
        <v>69</v>
      </c>
      <c r="I118" s="29" t="s">
        <v>70</v>
      </c>
      <c r="J118" s="65">
        <v>20</v>
      </c>
      <c r="K118" s="13">
        <f>L118+M118</f>
        <v>466</v>
      </c>
      <c r="L118" s="13">
        <v>215</v>
      </c>
      <c r="M118" s="13">
        <v>251</v>
      </c>
      <c r="N118" s="126">
        <v>28</v>
      </c>
      <c r="O118" s="126">
        <v>2</v>
      </c>
    </row>
    <row r="119" spans="1:15" s="98" customFormat="1" ht="14.25" customHeight="1">
      <c r="A119" s="22"/>
      <c r="B119" s="30" t="s">
        <v>71</v>
      </c>
      <c r="C119" s="5" t="s">
        <v>1445</v>
      </c>
      <c r="D119" s="22"/>
      <c r="E119" s="127" t="s">
        <v>72</v>
      </c>
      <c r="F119" s="127"/>
      <c r="G119" s="128"/>
      <c r="H119" s="29" t="s">
        <v>73</v>
      </c>
      <c r="I119" s="29" t="s">
        <v>74</v>
      </c>
      <c r="J119" s="65">
        <v>14</v>
      </c>
      <c r="K119" s="13">
        <f>L119+M119</f>
        <v>246</v>
      </c>
      <c r="L119" s="13">
        <v>124</v>
      </c>
      <c r="M119" s="13">
        <v>122</v>
      </c>
      <c r="N119" s="126">
        <v>21</v>
      </c>
      <c r="O119" s="126">
        <v>1</v>
      </c>
    </row>
    <row r="120" spans="1:15" s="98" customFormat="1" ht="14.25" customHeight="1">
      <c r="A120" s="22"/>
      <c r="B120" s="23"/>
      <c r="C120" s="5"/>
      <c r="D120" s="22"/>
      <c r="E120" s="4"/>
      <c r="F120" s="4"/>
      <c r="G120" s="23"/>
      <c r="H120" s="25"/>
      <c r="I120" s="25"/>
      <c r="J120" s="65"/>
      <c r="K120" s="13"/>
      <c r="L120" s="13"/>
      <c r="M120" s="13"/>
      <c r="N120" s="126" t="s">
        <v>1729</v>
      </c>
      <c r="O120" s="126" t="s">
        <v>1729</v>
      </c>
    </row>
    <row r="121" spans="1:15" s="98" customFormat="1" ht="14.25" customHeight="1">
      <c r="A121" s="22"/>
      <c r="B121" s="30" t="s">
        <v>75</v>
      </c>
      <c r="C121" s="5" t="s">
        <v>1718</v>
      </c>
      <c r="D121" s="22"/>
      <c r="E121" s="5" t="s">
        <v>76</v>
      </c>
      <c r="F121" s="5"/>
      <c r="G121" s="30"/>
      <c r="H121" s="29" t="s">
        <v>77</v>
      </c>
      <c r="I121" s="29" t="s">
        <v>78</v>
      </c>
      <c r="J121" s="65">
        <v>19</v>
      </c>
      <c r="K121" s="13">
        <f>L121+M121</f>
        <v>470</v>
      </c>
      <c r="L121" s="13">
        <v>241</v>
      </c>
      <c r="M121" s="13">
        <v>229</v>
      </c>
      <c r="N121" s="126">
        <v>24</v>
      </c>
      <c r="O121" s="126">
        <v>1</v>
      </c>
    </row>
    <row r="122" spans="1:15" s="98" customFormat="1" ht="14.25" customHeight="1">
      <c r="A122" s="22"/>
      <c r="B122" s="30" t="s">
        <v>79</v>
      </c>
      <c r="C122" s="5" t="s">
        <v>1446</v>
      </c>
      <c r="D122" s="22"/>
      <c r="E122" s="5" t="s">
        <v>1134</v>
      </c>
      <c r="F122" s="5"/>
      <c r="G122" s="30"/>
      <c r="H122" s="29" t="s">
        <v>80</v>
      </c>
      <c r="I122" s="29" t="s">
        <v>81</v>
      </c>
      <c r="J122" s="65">
        <v>20</v>
      </c>
      <c r="K122" s="13">
        <f>L122+M122</f>
        <v>475</v>
      </c>
      <c r="L122" s="13">
        <v>240</v>
      </c>
      <c r="M122" s="13">
        <v>235</v>
      </c>
      <c r="N122" s="126">
        <v>28</v>
      </c>
      <c r="O122" s="126">
        <v>2</v>
      </c>
    </row>
    <row r="123" spans="1:15" s="98" customFormat="1" ht="14.25" customHeight="1">
      <c r="A123" s="22"/>
      <c r="B123" s="30" t="s">
        <v>82</v>
      </c>
      <c r="C123" s="5" t="s">
        <v>1447</v>
      </c>
      <c r="D123" s="22"/>
      <c r="E123" s="5" t="s">
        <v>1282</v>
      </c>
      <c r="F123" s="5"/>
      <c r="G123" s="30"/>
      <c r="H123" s="29" t="s">
        <v>83</v>
      </c>
      <c r="I123" s="29" t="s">
        <v>84</v>
      </c>
      <c r="J123" s="65">
        <v>20</v>
      </c>
      <c r="K123" s="13">
        <f>L123+M123</f>
        <v>459</v>
      </c>
      <c r="L123" s="13">
        <v>225</v>
      </c>
      <c r="M123" s="13">
        <v>234</v>
      </c>
      <c r="N123" s="126">
        <v>28</v>
      </c>
      <c r="O123" s="126">
        <v>1</v>
      </c>
    </row>
    <row r="124" spans="1:15" s="98" customFormat="1" ht="14.25" customHeight="1">
      <c r="A124" s="22"/>
      <c r="B124" s="30" t="s">
        <v>85</v>
      </c>
      <c r="C124" s="23" t="s">
        <v>1448</v>
      </c>
      <c r="D124" s="22"/>
      <c r="E124" s="32" t="s">
        <v>387</v>
      </c>
      <c r="F124" s="32"/>
      <c r="G124" s="33"/>
      <c r="H124" s="29" t="s">
        <v>86</v>
      </c>
      <c r="I124" s="29" t="s">
        <v>87</v>
      </c>
      <c r="J124" s="65">
        <v>3</v>
      </c>
      <c r="K124" s="13">
        <f>L124+M124</f>
        <v>13</v>
      </c>
      <c r="L124" s="13">
        <v>6</v>
      </c>
      <c r="M124" s="13">
        <v>7</v>
      </c>
      <c r="N124" s="126">
        <v>6</v>
      </c>
      <c r="O124" s="126">
        <v>1</v>
      </c>
    </row>
    <row r="125" spans="1:15" s="98" customFormat="1" ht="14.25" customHeight="1">
      <c r="A125" s="27"/>
      <c r="B125" s="31" t="s">
        <v>388</v>
      </c>
      <c r="C125" s="5" t="s">
        <v>1449</v>
      </c>
      <c r="D125" s="27"/>
      <c r="E125" s="42" t="s">
        <v>389</v>
      </c>
      <c r="F125" s="42"/>
      <c r="G125" s="31"/>
      <c r="H125" s="29" t="s">
        <v>390</v>
      </c>
      <c r="I125" s="29" t="s">
        <v>391</v>
      </c>
      <c r="J125" s="65">
        <v>25</v>
      </c>
      <c r="K125" s="13">
        <f>L125+M125</f>
        <v>600</v>
      </c>
      <c r="L125" s="13">
        <v>304</v>
      </c>
      <c r="M125" s="13">
        <v>296</v>
      </c>
      <c r="N125" s="126">
        <v>40</v>
      </c>
      <c r="O125" s="126">
        <v>1</v>
      </c>
    </row>
    <row r="126" spans="1:15" s="98" customFormat="1" ht="14.25" customHeight="1">
      <c r="A126" s="22"/>
      <c r="B126" s="23"/>
      <c r="C126" s="5"/>
      <c r="D126" s="22"/>
      <c r="E126" s="4"/>
      <c r="F126" s="4"/>
      <c r="G126" s="23"/>
      <c r="H126" s="25"/>
      <c r="I126" s="25"/>
      <c r="J126" s="65"/>
      <c r="K126" s="13"/>
      <c r="L126" s="13"/>
      <c r="M126" s="13"/>
      <c r="N126" s="126" t="s">
        <v>1729</v>
      </c>
      <c r="O126" s="126" t="s">
        <v>1729</v>
      </c>
    </row>
    <row r="127" spans="1:15" s="98" customFormat="1" ht="14.25" customHeight="1">
      <c r="A127" s="27"/>
      <c r="B127" s="31" t="s">
        <v>1707</v>
      </c>
      <c r="C127" s="5" t="s">
        <v>1450</v>
      </c>
      <c r="D127" s="27"/>
      <c r="E127" s="42" t="s">
        <v>431</v>
      </c>
      <c r="F127" s="42"/>
      <c r="G127" s="31"/>
      <c r="H127" s="29" t="s">
        <v>1135</v>
      </c>
      <c r="I127" s="29" t="s">
        <v>1698</v>
      </c>
      <c r="J127" s="65">
        <v>12</v>
      </c>
      <c r="K127" s="13">
        <f>L127+M127</f>
        <v>219</v>
      </c>
      <c r="L127" s="13">
        <v>107</v>
      </c>
      <c r="M127" s="13">
        <v>112</v>
      </c>
      <c r="N127" s="126">
        <v>18</v>
      </c>
      <c r="O127" s="126">
        <v>1</v>
      </c>
    </row>
    <row r="128" spans="1:16" s="112" customFormat="1" ht="14.25" customHeight="1">
      <c r="A128" s="27"/>
      <c r="B128" s="31" t="s">
        <v>392</v>
      </c>
      <c r="C128" s="5" t="s">
        <v>1451</v>
      </c>
      <c r="D128" s="27"/>
      <c r="E128" s="42" t="s">
        <v>393</v>
      </c>
      <c r="F128" s="42"/>
      <c r="G128" s="31"/>
      <c r="H128" s="29" t="s">
        <v>394</v>
      </c>
      <c r="I128" s="29" t="s">
        <v>395</v>
      </c>
      <c r="J128" s="15">
        <v>16</v>
      </c>
      <c r="K128" s="15">
        <f>L128+M128</f>
        <v>362</v>
      </c>
      <c r="L128" s="15">
        <v>181</v>
      </c>
      <c r="M128" s="15">
        <v>181</v>
      </c>
      <c r="N128" s="126">
        <v>23</v>
      </c>
      <c r="O128" s="126">
        <v>2</v>
      </c>
      <c r="P128" s="98"/>
    </row>
    <row r="129" spans="1:16" s="112" customFormat="1" ht="14.25" customHeight="1">
      <c r="A129" s="27"/>
      <c r="B129" s="31" t="s">
        <v>396</v>
      </c>
      <c r="C129" s="5" t="s">
        <v>1452</v>
      </c>
      <c r="D129" s="27"/>
      <c r="E129" s="42" t="s">
        <v>397</v>
      </c>
      <c r="F129" s="42"/>
      <c r="G129" s="31"/>
      <c r="H129" s="29" t="s">
        <v>398</v>
      </c>
      <c r="I129" s="29" t="s">
        <v>399</v>
      </c>
      <c r="J129" s="15">
        <v>17</v>
      </c>
      <c r="K129" s="15">
        <f>L129+M129</f>
        <v>403</v>
      </c>
      <c r="L129" s="15">
        <v>229</v>
      </c>
      <c r="M129" s="15">
        <v>174</v>
      </c>
      <c r="N129" s="126">
        <v>24</v>
      </c>
      <c r="O129" s="126">
        <v>1</v>
      </c>
      <c r="P129" s="98"/>
    </row>
    <row r="130" spans="1:16" s="112" customFormat="1" ht="14.25" customHeight="1">
      <c r="A130" s="27"/>
      <c r="B130" s="31" t="s">
        <v>400</v>
      </c>
      <c r="C130" s="42" t="s">
        <v>1453</v>
      </c>
      <c r="D130" s="27"/>
      <c r="E130" s="42" t="s">
        <v>1295</v>
      </c>
      <c r="F130" s="42"/>
      <c r="G130" s="31"/>
      <c r="H130" s="29" t="s">
        <v>401</v>
      </c>
      <c r="I130" s="29" t="s">
        <v>402</v>
      </c>
      <c r="J130" s="15">
        <v>8</v>
      </c>
      <c r="K130" s="15">
        <f>L130+M130</f>
        <v>77</v>
      </c>
      <c r="L130" s="15">
        <v>39</v>
      </c>
      <c r="M130" s="15">
        <v>38</v>
      </c>
      <c r="N130" s="126">
        <v>13</v>
      </c>
      <c r="O130" s="126">
        <v>1</v>
      </c>
      <c r="P130" s="98"/>
    </row>
    <row r="131" spans="1:16" s="112" customFormat="1" ht="14.25" customHeight="1">
      <c r="A131" s="27"/>
      <c r="B131" s="31" t="s">
        <v>405</v>
      </c>
      <c r="C131" s="23" t="s">
        <v>1454</v>
      </c>
      <c r="D131" s="27"/>
      <c r="E131" s="42" t="s">
        <v>1136</v>
      </c>
      <c r="F131" s="42"/>
      <c r="G131" s="31"/>
      <c r="H131" s="29" t="s">
        <v>406</v>
      </c>
      <c r="I131" s="29" t="s">
        <v>407</v>
      </c>
      <c r="J131" s="15">
        <v>4</v>
      </c>
      <c r="K131" s="15">
        <f>L131+M131</f>
        <v>39</v>
      </c>
      <c r="L131" s="15">
        <v>23</v>
      </c>
      <c r="M131" s="15">
        <v>16</v>
      </c>
      <c r="N131" s="126">
        <v>8</v>
      </c>
      <c r="O131" s="126">
        <v>1</v>
      </c>
      <c r="P131" s="98"/>
    </row>
    <row r="132" spans="1:16" s="112" customFormat="1" ht="14.25" customHeight="1">
      <c r="A132" s="27"/>
      <c r="B132" s="31"/>
      <c r="C132" s="4"/>
      <c r="D132" s="27"/>
      <c r="E132" s="42"/>
      <c r="F132" s="42"/>
      <c r="G132" s="31"/>
      <c r="H132" s="29"/>
      <c r="I132" s="29"/>
      <c r="J132" s="15"/>
      <c r="K132" s="15"/>
      <c r="L132" s="15"/>
      <c r="M132" s="15"/>
      <c r="N132" s="126" t="s">
        <v>1729</v>
      </c>
      <c r="O132" s="126" t="s">
        <v>1729</v>
      </c>
      <c r="P132" s="98"/>
    </row>
    <row r="133" spans="1:16" s="112" customFormat="1" ht="14.25" customHeight="1">
      <c r="A133" s="27"/>
      <c r="B133" s="31" t="s">
        <v>408</v>
      </c>
      <c r="C133" s="42" t="s">
        <v>1455</v>
      </c>
      <c r="D133" s="27"/>
      <c r="E133" s="42" t="s">
        <v>414</v>
      </c>
      <c r="F133" s="42"/>
      <c r="G133" s="31"/>
      <c r="H133" s="29" t="s">
        <v>409</v>
      </c>
      <c r="I133" s="29" t="s">
        <v>410</v>
      </c>
      <c r="J133" s="15">
        <v>12</v>
      </c>
      <c r="K133" s="15">
        <f>L133+M133</f>
        <v>239</v>
      </c>
      <c r="L133" s="15">
        <v>117</v>
      </c>
      <c r="M133" s="15">
        <v>122</v>
      </c>
      <c r="N133" s="126">
        <v>21</v>
      </c>
      <c r="O133" s="126">
        <v>1</v>
      </c>
      <c r="P133" s="98"/>
    </row>
    <row r="134" spans="1:16" s="112" customFormat="1" ht="14.25" customHeight="1">
      <c r="A134" s="27"/>
      <c r="B134" s="31" t="s">
        <v>411</v>
      </c>
      <c r="C134" s="42" t="s">
        <v>1456</v>
      </c>
      <c r="D134" s="27"/>
      <c r="E134" s="42" t="s">
        <v>1137</v>
      </c>
      <c r="F134" s="42"/>
      <c r="G134" s="31"/>
      <c r="H134" s="29" t="s">
        <v>412</v>
      </c>
      <c r="I134" s="29" t="s">
        <v>413</v>
      </c>
      <c r="J134" s="15">
        <v>7</v>
      </c>
      <c r="K134" s="15">
        <f>L134+M134</f>
        <v>176</v>
      </c>
      <c r="L134" s="15">
        <v>83</v>
      </c>
      <c r="M134" s="15">
        <v>93</v>
      </c>
      <c r="N134" s="126">
        <v>12</v>
      </c>
      <c r="O134" s="126">
        <v>1</v>
      </c>
      <c r="P134" s="98"/>
    </row>
    <row r="135" spans="1:16" s="112" customFormat="1" ht="14.25" customHeight="1">
      <c r="A135" s="22"/>
      <c r="B135" s="30" t="s">
        <v>1281</v>
      </c>
      <c r="C135" s="42" t="s">
        <v>1457</v>
      </c>
      <c r="D135" s="22"/>
      <c r="E135" s="5" t="s">
        <v>1728</v>
      </c>
      <c r="F135" s="5"/>
      <c r="G135" s="30"/>
      <c r="H135" s="29" t="s">
        <v>1279</v>
      </c>
      <c r="I135" s="29" t="s">
        <v>1280</v>
      </c>
      <c r="J135" s="15">
        <v>24</v>
      </c>
      <c r="K135" s="15">
        <f>L135+M135</f>
        <v>630</v>
      </c>
      <c r="L135" s="15">
        <v>330</v>
      </c>
      <c r="M135" s="15">
        <v>300</v>
      </c>
      <c r="N135" s="126">
        <v>37</v>
      </c>
      <c r="O135" s="126">
        <v>3</v>
      </c>
      <c r="P135" s="98"/>
    </row>
    <row r="136" spans="1:16" s="112" customFormat="1" ht="14.25" customHeight="1">
      <c r="A136" s="22"/>
      <c r="B136" s="23" t="s">
        <v>1284</v>
      </c>
      <c r="C136" s="42" t="s">
        <v>1458</v>
      </c>
      <c r="D136" s="22"/>
      <c r="E136" s="4" t="s">
        <v>1296</v>
      </c>
      <c r="F136" s="4"/>
      <c r="G136" s="23"/>
      <c r="H136" s="25" t="s">
        <v>1287</v>
      </c>
      <c r="I136" s="25" t="s">
        <v>1288</v>
      </c>
      <c r="J136" s="15">
        <v>27</v>
      </c>
      <c r="K136" s="15">
        <f>L136+M136</f>
        <v>698</v>
      </c>
      <c r="L136" s="15">
        <v>331</v>
      </c>
      <c r="M136" s="15">
        <v>367</v>
      </c>
      <c r="N136" s="126">
        <v>39</v>
      </c>
      <c r="O136" s="126">
        <v>2</v>
      </c>
      <c r="P136" s="98"/>
    </row>
    <row r="137" spans="1:15" s="98" customFormat="1" ht="14.25" customHeight="1">
      <c r="A137" s="22"/>
      <c r="B137" s="23"/>
      <c r="C137" s="23"/>
      <c r="D137" s="22"/>
      <c r="E137" s="4"/>
      <c r="F137" s="4"/>
      <c r="G137" s="23"/>
      <c r="H137" s="25"/>
      <c r="I137" s="25"/>
      <c r="J137" s="65"/>
      <c r="K137" s="13"/>
      <c r="L137" s="13"/>
      <c r="M137" s="13"/>
      <c r="N137" s="76"/>
      <c r="O137" s="168"/>
    </row>
    <row r="138" spans="1:15" s="98" customFormat="1" ht="14.25" customHeight="1">
      <c r="A138" s="22"/>
      <c r="B138" s="23"/>
      <c r="C138" s="23"/>
      <c r="D138" s="22"/>
      <c r="E138" s="5" t="s">
        <v>902</v>
      </c>
      <c r="F138" s="6">
        <f>COUNT(J115:J136)</f>
        <v>19</v>
      </c>
      <c r="G138" s="24" t="s">
        <v>1106</v>
      </c>
      <c r="H138" s="25"/>
      <c r="I138" s="25"/>
      <c r="J138" s="65"/>
      <c r="K138" s="14"/>
      <c r="L138" s="14"/>
      <c r="M138" s="14"/>
      <c r="N138" s="76"/>
      <c r="O138" s="168"/>
    </row>
    <row r="139" spans="1:15" s="98" customFormat="1" ht="14.25" customHeight="1">
      <c r="A139" s="22"/>
      <c r="B139" s="23"/>
      <c r="C139" s="23"/>
      <c r="D139" s="22"/>
      <c r="E139" s="5"/>
      <c r="F139" s="6"/>
      <c r="G139" s="24"/>
      <c r="H139" s="25"/>
      <c r="I139" s="25"/>
      <c r="J139" s="65"/>
      <c r="K139" s="14"/>
      <c r="L139" s="14"/>
      <c r="M139" s="14"/>
      <c r="N139" s="76"/>
      <c r="O139" s="168"/>
    </row>
    <row r="140" spans="1:15" s="98" customFormat="1" ht="14.25" customHeight="1">
      <c r="A140" s="22"/>
      <c r="B140" s="23"/>
      <c r="C140" s="23"/>
      <c r="D140" s="22"/>
      <c r="E140" s="5"/>
      <c r="F140" s="6"/>
      <c r="G140" s="24"/>
      <c r="H140" s="25"/>
      <c r="I140" s="25"/>
      <c r="J140" s="65"/>
      <c r="K140" s="14"/>
      <c r="L140" s="14"/>
      <c r="M140" s="14"/>
      <c r="N140" s="76"/>
      <c r="O140" s="168"/>
    </row>
    <row r="141" spans="1:15" ht="14.25" customHeight="1">
      <c r="A141" s="22"/>
      <c r="B141" s="23"/>
      <c r="C141" s="23"/>
      <c r="D141" s="186" t="s">
        <v>314</v>
      </c>
      <c r="E141" s="187"/>
      <c r="F141" s="187"/>
      <c r="G141" s="188"/>
      <c r="H141" s="25"/>
      <c r="I141" s="25"/>
      <c r="J141" s="65"/>
      <c r="K141" s="13"/>
      <c r="L141" s="13"/>
      <c r="M141" s="13"/>
      <c r="N141" s="76"/>
      <c r="O141" s="168"/>
    </row>
    <row r="142" spans="1:16" s="100" customFormat="1" ht="14.25" customHeight="1">
      <c r="A142" s="22"/>
      <c r="B142" s="30" t="s">
        <v>1363</v>
      </c>
      <c r="C142" s="5" t="s">
        <v>1459</v>
      </c>
      <c r="D142" s="22"/>
      <c r="E142" s="5" t="s">
        <v>1354</v>
      </c>
      <c r="F142" s="5"/>
      <c r="G142" s="30"/>
      <c r="H142" s="29" t="s">
        <v>1138</v>
      </c>
      <c r="I142" s="29" t="s">
        <v>1139</v>
      </c>
      <c r="J142" s="65">
        <v>9</v>
      </c>
      <c r="K142" s="13">
        <f>L142+M142</f>
        <v>162</v>
      </c>
      <c r="L142" s="13">
        <v>82</v>
      </c>
      <c r="M142" s="13">
        <v>80</v>
      </c>
      <c r="N142" s="126">
        <v>15</v>
      </c>
      <c r="O142" s="126">
        <v>1</v>
      </c>
      <c r="P142" s="113"/>
    </row>
    <row r="143" spans="1:15" s="98" customFormat="1" ht="14.25" customHeight="1">
      <c r="A143" s="22"/>
      <c r="B143" s="30" t="s">
        <v>316</v>
      </c>
      <c r="C143" s="5" t="s">
        <v>1460</v>
      </c>
      <c r="D143" s="22"/>
      <c r="E143" s="5" t="s">
        <v>317</v>
      </c>
      <c r="F143" s="5"/>
      <c r="G143" s="30"/>
      <c r="H143" s="29" t="s">
        <v>315</v>
      </c>
      <c r="I143" s="29" t="s">
        <v>318</v>
      </c>
      <c r="J143" s="65">
        <v>17</v>
      </c>
      <c r="K143" s="13">
        <f>L143+M143</f>
        <v>396</v>
      </c>
      <c r="L143" s="13">
        <v>208</v>
      </c>
      <c r="M143" s="13">
        <v>188</v>
      </c>
      <c r="N143" s="126">
        <v>27</v>
      </c>
      <c r="O143" s="126">
        <v>1</v>
      </c>
    </row>
    <row r="144" spans="1:15" s="98" customFormat="1" ht="14.25" customHeight="1">
      <c r="A144" s="22"/>
      <c r="B144" s="30" t="s">
        <v>319</v>
      </c>
      <c r="C144" s="5" t="s">
        <v>1461</v>
      </c>
      <c r="D144" s="22"/>
      <c r="E144" s="5" t="s">
        <v>320</v>
      </c>
      <c r="F144" s="5"/>
      <c r="G144" s="30"/>
      <c r="H144" s="29" t="s">
        <v>321</v>
      </c>
      <c r="I144" s="29" t="s">
        <v>322</v>
      </c>
      <c r="J144" s="65">
        <v>13</v>
      </c>
      <c r="K144" s="13">
        <f>L144+M144</f>
        <v>244</v>
      </c>
      <c r="L144" s="13">
        <v>120</v>
      </c>
      <c r="M144" s="13">
        <v>124</v>
      </c>
      <c r="N144" s="126">
        <v>22</v>
      </c>
      <c r="O144" s="126">
        <v>1</v>
      </c>
    </row>
    <row r="145" spans="1:15" s="98" customFormat="1" ht="14.25" customHeight="1">
      <c r="A145" s="22"/>
      <c r="B145" s="30" t="s">
        <v>323</v>
      </c>
      <c r="C145" s="5" t="s">
        <v>1462</v>
      </c>
      <c r="D145" s="22"/>
      <c r="E145" s="5" t="s">
        <v>324</v>
      </c>
      <c r="F145" s="5"/>
      <c r="G145" s="30"/>
      <c r="H145" s="29" t="s">
        <v>325</v>
      </c>
      <c r="I145" s="29" t="s">
        <v>326</v>
      </c>
      <c r="J145" s="65">
        <v>9</v>
      </c>
      <c r="K145" s="13">
        <f>L145+M145</f>
        <v>108</v>
      </c>
      <c r="L145" s="13">
        <v>50</v>
      </c>
      <c r="M145" s="13">
        <v>58</v>
      </c>
      <c r="N145" s="126">
        <v>16</v>
      </c>
      <c r="O145" s="126">
        <v>1</v>
      </c>
    </row>
    <row r="146" spans="1:15" s="98" customFormat="1" ht="14.25" customHeight="1">
      <c r="A146" s="22"/>
      <c r="B146" s="30" t="s">
        <v>503</v>
      </c>
      <c r="C146" s="5" t="s">
        <v>1713</v>
      </c>
      <c r="D146" s="22"/>
      <c r="E146" s="5" t="s">
        <v>1140</v>
      </c>
      <c r="F146" s="5"/>
      <c r="G146" s="30"/>
      <c r="H146" s="29" t="s">
        <v>327</v>
      </c>
      <c r="I146" s="29" t="s">
        <v>328</v>
      </c>
      <c r="J146" s="65">
        <v>11</v>
      </c>
      <c r="K146" s="13">
        <f>L146+M146</f>
        <v>204</v>
      </c>
      <c r="L146" s="13">
        <v>82</v>
      </c>
      <c r="M146" s="13">
        <v>122</v>
      </c>
      <c r="N146" s="126">
        <v>17</v>
      </c>
      <c r="O146" s="126">
        <v>1</v>
      </c>
    </row>
    <row r="147" spans="1:15" ht="14.25" customHeight="1">
      <c r="A147" s="22"/>
      <c r="B147" s="30"/>
      <c r="C147" s="30"/>
      <c r="D147" s="22"/>
      <c r="E147" s="5"/>
      <c r="F147" s="5"/>
      <c r="G147" s="30"/>
      <c r="H147" s="29"/>
      <c r="I147" s="29"/>
      <c r="J147" s="65"/>
      <c r="K147" s="13"/>
      <c r="L147" s="13"/>
      <c r="M147" s="13"/>
      <c r="N147" s="77"/>
      <c r="O147" s="168"/>
    </row>
    <row r="148" spans="1:15" ht="14.25" customHeight="1">
      <c r="A148" s="44"/>
      <c r="B148" s="38"/>
      <c r="C148" s="38"/>
      <c r="D148" s="44"/>
      <c r="E148" s="52"/>
      <c r="F148" s="52"/>
      <c r="G148" s="38"/>
      <c r="H148" s="53"/>
      <c r="I148" s="53"/>
      <c r="J148" s="68"/>
      <c r="K148" s="67"/>
      <c r="L148" s="67"/>
      <c r="M148" s="67"/>
      <c r="N148" s="78"/>
      <c r="O148" s="171"/>
    </row>
    <row r="149" spans="8:15" s="39" customFormat="1" ht="14.25" customHeight="1" thickBot="1">
      <c r="H149" s="54"/>
      <c r="I149" s="54"/>
      <c r="J149" s="8"/>
      <c r="K149" s="9"/>
      <c r="L149" s="10"/>
      <c r="M149" s="10"/>
      <c r="N149" s="10"/>
      <c r="O149" s="71"/>
    </row>
    <row r="150" spans="1:15" ht="14.25" customHeight="1" thickTop="1">
      <c r="A150" s="48"/>
      <c r="B150" s="34"/>
      <c r="C150" s="34"/>
      <c r="D150" s="48"/>
      <c r="E150" s="49"/>
      <c r="F150" s="49"/>
      <c r="G150" s="34"/>
      <c r="H150" s="50"/>
      <c r="I150" s="50"/>
      <c r="J150" s="62" t="s">
        <v>15</v>
      </c>
      <c r="K150" s="189" t="s">
        <v>16</v>
      </c>
      <c r="L150" s="189"/>
      <c r="M150" s="189"/>
      <c r="N150" s="72" t="s">
        <v>1724</v>
      </c>
      <c r="O150" s="163" t="s">
        <v>1725</v>
      </c>
    </row>
    <row r="151" spans="1:15" ht="14.25" customHeight="1">
      <c r="A151" s="190" t="s">
        <v>17</v>
      </c>
      <c r="B151" s="192"/>
      <c r="C151" s="115"/>
      <c r="D151" s="190" t="s">
        <v>1097</v>
      </c>
      <c r="E151" s="191"/>
      <c r="F151" s="191"/>
      <c r="G151" s="192"/>
      <c r="H151" s="25" t="s">
        <v>258</v>
      </c>
      <c r="I151" s="29" t="s">
        <v>1098</v>
      </c>
      <c r="J151" s="63" t="s">
        <v>18</v>
      </c>
      <c r="K151" s="11"/>
      <c r="L151" s="11"/>
      <c r="M151" s="11"/>
      <c r="N151" s="11"/>
      <c r="O151" s="164" t="s">
        <v>1726</v>
      </c>
    </row>
    <row r="152" spans="1:15" ht="14.25" customHeight="1">
      <c r="A152" s="44"/>
      <c r="B152" s="35"/>
      <c r="C152" s="35"/>
      <c r="D152" s="44"/>
      <c r="E152" s="43"/>
      <c r="F152" s="43"/>
      <c r="G152" s="37"/>
      <c r="H152" s="45"/>
      <c r="I152" s="45"/>
      <c r="J152" s="64" t="s">
        <v>19</v>
      </c>
      <c r="K152" s="17" t="s">
        <v>20</v>
      </c>
      <c r="L152" s="17" t="s">
        <v>21</v>
      </c>
      <c r="M152" s="17" t="s">
        <v>22</v>
      </c>
      <c r="N152" s="17" t="s">
        <v>1096</v>
      </c>
      <c r="O152" s="165" t="s">
        <v>1727</v>
      </c>
    </row>
    <row r="153" spans="1:15" ht="14.25" customHeight="1">
      <c r="A153" s="22"/>
      <c r="B153" s="23"/>
      <c r="C153" s="23"/>
      <c r="D153" s="22"/>
      <c r="G153" s="23"/>
      <c r="H153" s="25"/>
      <c r="I153" s="25"/>
      <c r="J153" s="65"/>
      <c r="K153" s="13"/>
      <c r="L153" s="13"/>
      <c r="M153" s="69"/>
      <c r="N153" s="79"/>
      <c r="O153" s="167"/>
    </row>
    <row r="154" spans="1:15" s="98" customFormat="1" ht="14.25" customHeight="1">
      <c r="A154" s="22"/>
      <c r="B154" s="30" t="s">
        <v>329</v>
      </c>
      <c r="C154" s="5" t="s">
        <v>1463</v>
      </c>
      <c r="D154" s="22"/>
      <c r="E154" s="5" t="s">
        <v>330</v>
      </c>
      <c r="F154" s="5"/>
      <c r="G154" s="30"/>
      <c r="H154" s="29" t="s">
        <v>331</v>
      </c>
      <c r="I154" s="29" t="s">
        <v>332</v>
      </c>
      <c r="J154" s="65">
        <v>12</v>
      </c>
      <c r="K154" s="13">
        <f>L154+M154</f>
        <v>167</v>
      </c>
      <c r="L154" s="13">
        <v>82</v>
      </c>
      <c r="M154" s="13">
        <v>85</v>
      </c>
      <c r="N154" s="126">
        <v>17</v>
      </c>
      <c r="O154" s="126">
        <v>1</v>
      </c>
    </row>
    <row r="155" spans="1:15" s="98" customFormat="1" ht="14.25" customHeight="1">
      <c r="A155" s="22"/>
      <c r="B155" s="30" t="s">
        <v>333</v>
      </c>
      <c r="C155" s="5" t="s">
        <v>1464</v>
      </c>
      <c r="D155" s="22"/>
      <c r="E155" s="5" t="s">
        <v>1141</v>
      </c>
      <c r="F155" s="5"/>
      <c r="G155" s="30"/>
      <c r="H155" s="29" t="s">
        <v>334</v>
      </c>
      <c r="I155" s="29" t="s">
        <v>335</v>
      </c>
      <c r="J155" s="65">
        <v>16</v>
      </c>
      <c r="K155" s="13">
        <f>L155+M155</f>
        <v>371</v>
      </c>
      <c r="L155" s="13">
        <v>203</v>
      </c>
      <c r="M155" s="13">
        <v>168</v>
      </c>
      <c r="N155" s="126">
        <v>31</v>
      </c>
      <c r="O155" s="126">
        <v>2</v>
      </c>
    </row>
    <row r="156" spans="1:15" s="98" customFormat="1" ht="14.25" customHeight="1">
      <c r="A156" s="22"/>
      <c r="B156" s="30" t="s">
        <v>336</v>
      </c>
      <c r="C156" s="5" t="s">
        <v>1465</v>
      </c>
      <c r="D156" s="22"/>
      <c r="E156" s="5" t="s">
        <v>337</v>
      </c>
      <c r="F156" s="5"/>
      <c r="G156" s="30"/>
      <c r="H156" s="29" t="s">
        <v>334</v>
      </c>
      <c r="I156" s="29" t="s">
        <v>338</v>
      </c>
      <c r="J156" s="65">
        <v>16</v>
      </c>
      <c r="K156" s="13">
        <f>L156+M156</f>
        <v>385</v>
      </c>
      <c r="L156" s="13">
        <v>184</v>
      </c>
      <c r="M156" s="13">
        <v>201</v>
      </c>
      <c r="N156" s="126">
        <v>27</v>
      </c>
      <c r="O156" s="126">
        <v>1</v>
      </c>
    </row>
    <row r="157" spans="1:15" s="98" customFormat="1" ht="14.25" customHeight="1">
      <c r="A157" s="22"/>
      <c r="B157" s="30" t="s">
        <v>339</v>
      </c>
      <c r="C157" s="5" t="s">
        <v>1466</v>
      </c>
      <c r="D157" s="22"/>
      <c r="E157" s="5" t="s">
        <v>1297</v>
      </c>
      <c r="F157" s="5"/>
      <c r="G157" s="30"/>
      <c r="H157" s="29" t="s">
        <v>340</v>
      </c>
      <c r="I157" s="29" t="s">
        <v>341</v>
      </c>
      <c r="J157" s="65">
        <v>15</v>
      </c>
      <c r="K157" s="13">
        <f>L157+M157</f>
        <v>282</v>
      </c>
      <c r="L157" s="13">
        <v>137</v>
      </c>
      <c r="M157" s="13">
        <v>145</v>
      </c>
      <c r="N157" s="126">
        <v>24</v>
      </c>
      <c r="O157" s="126">
        <v>1</v>
      </c>
    </row>
    <row r="158" spans="1:15" ht="14.25" customHeight="1">
      <c r="A158" s="22"/>
      <c r="B158" s="30"/>
      <c r="C158" s="30"/>
      <c r="D158" s="22"/>
      <c r="E158" s="32"/>
      <c r="F158" s="32"/>
      <c r="G158" s="33"/>
      <c r="H158" s="29"/>
      <c r="I158" s="29"/>
      <c r="J158" s="65"/>
      <c r="K158" s="13"/>
      <c r="L158" s="13"/>
      <c r="M158" s="13"/>
      <c r="N158" s="11"/>
      <c r="O158" s="169"/>
    </row>
    <row r="159" spans="1:15" ht="14.25" customHeight="1">
      <c r="A159" s="22"/>
      <c r="B159" s="23"/>
      <c r="C159" s="23"/>
      <c r="D159" s="22"/>
      <c r="E159" s="5" t="s">
        <v>902</v>
      </c>
      <c r="F159" s="6">
        <f>COUNT(J142:J157)</f>
        <v>9</v>
      </c>
      <c r="G159" s="24" t="s">
        <v>1106</v>
      </c>
      <c r="H159" s="25"/>
      <c r="I159" s="25"/>
      <c r="J159" s="65"/>
      <c r="K159" s="13"/>
      <c r="L159" s="13"/>
      <c r="M159" s="13"/>
      <c r="N159" s="11"/>
      <c r="O159" s="169"/>
    </row>
    <row r="160" spans="1:15" ht="14.25" customHeight="1">
      <c r="A160" s="22"/>
      <c r="B160" s="23"/>
      <c r="C160" s="23"/>
      <c r="D160" s="22"/>
      <c r="E160" s="5"/>
      <c r="F160" s="6"/>
      <c r="G160" s="24"/>
      <c r="H160" s="25"/>
      <c r="I160" s="25"/>
      <c r="J160" s="65"/>
      <c r="K160" s="14"/>
      <c r="L160" s="14"/>
      <c r="M160" s="14"/>
      <c r="N160" s="11"/>
      <c r="O160" s="169"/>
    </row>
    <row r="161" spans="1:15" ht="14.25" customHeight="1">
      <c r="A161" s="22"/>
      <c r="B161" s="23"/>
      <c r="C161" s="23"/>
      <c r="D161" s="22"/>
      <c r="G161" s="23"/>
      <c r="H161" s="25"/>
      <c r="I161" s="25"/>
      <c r="J161" s="63"/>
      <c r="K161" s="12"/>
      <c r="L161" s="12"/>
      <c r="M161" s="12"/>
      <c r="N161" s="11"/>
      <c r="O161" s="169"/>
    </row>
    <row r="162" spans="1:15" s="98" customFormat="1" ht="14.25" customHeight="1">
      <c r="A162" s="22"/>
      <c r="B162" s="23"/>
      <c r="C162" s="23"/>
      <c r="D162" s="186" t="s">
        <v>342</v>
      </c>
      <c r="E162" s="187"/>
      <c r="F162" s="187"/>
      <c r="G162" s="188"/>
      <c r="H162" s="25"/>
      <c r="I162" s="25"/>
      <c r="J162" s="65"/>
      <c r="K162" s="13"/>
      <c r="L162" s="13"/>
      <c r="M162" s="13"/>
      <c r="N162" s="11"/>
      <c r="O162" s="169"/>
    </row>
    <row r="163" spans="1:15" s="98" customFormat="1" ht="14.25" customHeight="1">
      <c r="A163" s="22"/>
      <c r="B163" s="30" t="s">
        <v>343</v>
      </c>
      <c r="C163" s="5" t="s">
        <v>1467</v>
      </c>
      <c r="D163" s="22"/>
      <c r="E163" s="127" t="s">
        <v>1142</v>
      </c>
      <c r="F163" s="127"/>
      <c r="G163" s="128"/>
      <c r="H163" s="29" t="s">
        <v>344</v>
      </c>
      <c r="I163" s="29" t="s">
        <v>345</v>
      </c>
      <c r="J163" s="65">
        <v>9</v>
      </c>
      <c r="K163" s="13">
        <f>L163+M163</f>
        <v>191</v>
      </c>
      <c r="L163" s="13">
        <v>93</v>
      </c>
      <c r="M163" s="13">
        <v>98</v>
      </c>
      <c r="N163" s="126">
        <v>13</v>
      </c>
      <c r="O163" s="126">
        <v>1</v>
      </c>
    </row>
    <row r="164" spans="1:15" s="98" customFormat="1" ht="14.25" customHeight="1">
      <c r="A164" s="22"/>
      <c r="B164" s="30" t="s">
        <v>346</v>
      </c>
      <c r="C164" s="5" t="s">
        <v>1468</v>
      </c>
      <c r="D164" s="22"/>
      <c r="E164" s="32" t="s">
        <v>1143</v>
      </c>
      <c r="F164" s="32"/>
      <c r="G164" s="33"/>
      <c r="H164" s="29" t="s">
        <v>347</v>
      </c>
      <c r="I164" s="29" t="s">
        <v>348</v>
      </c>
      <c r="J164" s="65">
        <v>9</v>
      </c>
      <c r="K164" s="13">
        <f>L164+M164</f>
        <v>180</v>
      </c>
      <c r="L164" s="13">
        <v>79</v>
      </c>
      <c r="M164" s="13">
        <v>101</v>
      </c>
      <c r="N164" s="126">
        <v>14</v>
      </c>
      <c r="O164" s="126">
        <v>1</v>
      </c>
    </row>
    <row r="165" spans="1:15" s="98" customFormat="1" ht="14.25" customHeight="1">
      <c r="A165" s="22"/>
      <c r="B165" s="30" t="s">
        <v>349</v>
      </c>
      <c r="C165" s="5" t="s">
        <v>1469</v>
      </c>
      <c r="D165" s="22"/>
      <c r="E165" s="5" t="s">
        <v>350</v>
      </c>
      <c r="F165" s="5"/>
      <c r="G165" s="30"/>
      <c r="H165" s="29" t="s">
        <v>351</v>
      </c>
      <c r="I165" s="29" t="s">
        <v>1144</v>
      </c>
      <c r="J165" s="65">
        <v>8</v>
      </c>
      <c r="K165" s="13">
        <f>L165+M165</f>
        <v>180</v>
      </c>
      <c r="L165" s="13">
        <v>94</v>
      </c>
      <c r="M165" s="13">
        <v>86</v>
      </c>
      <c r="N165" s="126">
        <v>17</v>
      </c>
      <c r="O165" s="126">
        <v>1</v>
      </c>
    </row>
    <row r="166" spans="1:15" s="98" customFormat="1" ht="14.25" customHeight="1">
      <c r="A166" s="22"/>
      <c r="B166" s="30" t="s">
        <v>352</v>
      </c>
      <c r="C166" s="5" t="s">
        <v>1470</v>
      </c>
      <c r="D166" s="22"/>
      <c r="E166" s="5" t="s">
        <v>1145</v>
      </c>
      <c r="F166" s="5"/>
      <c r="G166" s="30"/>
      <c r="H166" s="29" t="s">
        <v>353</v>
      </c>
      <c r="I166" s="29" t="s">
        <v>354</v>
      </c>
      <c r="J166" s="65">
        <v>10</v>
      </c>
      <c r="K166" s="13">
        <f>L166+M166</f>
        <v>168</v>
      </c>
      <c r="L166" s="13">
        <v>93</v>
      </c>
      <c r="M166" s="13">
        <v>75</v>
      </c>
      <c r="N166" s="126">
        <v>15</v>
      </c>
      <c r="O166" s="126">
        <v>1</v>
      </c>
    </row>
    <row r="167" spans="1:15" s="98" customFormat="1" ht="14.25" customHeight="1">
      <c r="A167" s="22"/>
      <c r="B167" s="30" t="s">
        <v>355</v>
      </c>
      <c r="C167" s="5" t="s">
        <v>1471</v>
      </c>
      <c r="D167" s="22"/>
      <c r="E167" s="5" t="s">
        <v>1146</v>
      </c>
      <c r="F167" s="5"/>
      <c r="G167" s="30"/>
      <c r="H167" s="29" t="s">
        <v>356</v>
      </c>
      <c r="I167" s="29" t="s">
        <v>357</v>
      </c>
      <c r="J167" s="65">
        <v>8</v>
      </c>
      <c r="K167" s="13">
        <f>L167+M167</f>
        <v>142</v>
      </c>
      <c r="L167" s="13">
        <v>76</v>
      </c>
      <c r="M167" s="13">
        <v>66</v>
      </c>
      <c r="N167" s="126">
        <v>12</v>
      </c>
      <c r="O167" s="126">
        <v>1</v>
      </c>
    </row>
    <row r="168" spans="1:15" s="98" customFormat="1" ht="14.25" customHeight="1">
      <c r="A168" s="22"/>
      <c r="B168" s="30"/>
      <c r="C168" s="5"/>
      <c r="D168" s="22"/>
      <c r="E168" s="5"/>
      <c r="F168" s="5"/>
      <c r="G168" s="30"/>
      <c r="H168" s="29"/>
      <c r="I168" s="29"/>
      <c r="J168" s="65"/>
      <c r="K168" s="13"/>
      <c r="L168" s="13"/>
      <c r="M168" s="13"/>
      <c r="N168" s="126" t="s">
        <v>1729</v>
      </c>
      <c r="O168" s="126" t="s">
        <v>1729</v>
      </c>
    </row>
    <row r="169" spans="1:15" s="98" customFormat="1" ht="14.25" customHeight="1">
      <c r="A169" s="22"/>
      <c r="B169" s="30" t="s">
        <v>358</v>
      </c>
      <c r="C169" s="30" t="s">
        <v>1472</v>
      </c>
      <c r="D169" s="22"/>
      <c r="E169" s="5" t="s">
        <v>1147</v>
      </c>
      <c r="F169" s="5"/>
      <c r="G169" s="30"/>
      <c r="H169" s="29" t="s">
        <v>359</v>
      </c>
      <c r="I169" s="29" t="s">
        <v>360</v>
      </c>
      <c r="J169" s="65">
        <v>9</v>
      </c>
      <c r="K169" s="13">
        <f>L169+M169</f>
        <v>209</v>
      </c>
      <c r="L169" s="13">
        <v>105</v>
      </c>
      <c r="M169" s="13">
        <v>104</v>
      </c>
      <c r="N169" s="126">
        <v>14</v>
      </c>
      <c r="O169" s="126">
        <v>1</v>
      </c>
    </row>
    <row r="170" spans="1:15" s="98" customFormat="1" ht="14.25" customHeight="1">
      <c r="A170" s="22"/>
      <c r="B170" s="30" t="s">
        <v>361</v>
      </c>
      <c r="C170" s="5" t="s">
        <v>1473</v>
      </c>
      <c r="D170" s="22"/>
      <c r="E170" s="5" t="s">
        <v>1148</v>
      </c>
      <c r="F170" s="5"/>
      <c r="G170" s="30"/>
      <c r="H170" s="51" t="s">
        <v>1149</v>
      </c>
      <c r="I170" s="29" t="s">
        <v>362</v>
      </c>
      <c r="J170" s="65">
        <v>10</v>
      </c>
      <c r="K170" s="13">
        <f>L170+M170</f>
        <v>178</v>
      </c>
      <c r="L170" s="13">
        <v>90</v>
      </c>
      <c r="M170" s="13">
        <v>88</v>
      </c>
      <c r="N170" s="126">
        <v>17</v>
      </c>
      <c r="O170" s="126">
        <v>1</v>
      </c>
    </row>
    <row r="171" spans="1:15" s="98" customFormat="1" ht="14.25" customHeight="1">
      <c r="A171" s="22"/>
      <c r="B171" s="30" t="s">
        <v>363</v>
      </c>
      <c r="C171" s="5" t="s">
        <v>1474</v>
      </c>
      <c r="D171" s="22"/>
      <c r="E171" s="127" t="s">
        <v>1150</v>
      </c>
      <c r="F171" s="127"/>
      <c r="G171" s="128"/>
      <c r="H171" s="29" t="s">
        <v>364</v>
      </c>
      <c r="I171" s="29" t="s">
        <v>365</v>
      </c>
      <c r="J171" s="65">
        <v>16</v>
      </c>
      <c r="K171" s="13">
        <f>L171+M171</f>
        <v>322</v>
      </c>
      <c r="L171" s="13">
        <v>165</v>
      </c>
      <c r="M171" s="13">
        <v>157</v>
      </c>
      <c r="N171" s="126">
        <v>22</v>
      </c>
      <c r="O171" s="126">
        <v>1</v>
      </c>
    </row>
    <row r="172" spans="1:16" s="104" customFormat="1" ht="14.25" customHeight="1">
      <c r="A172" s="27"/>
      <c r="B172" s="31" t="s">
        <v>979</v>
      </c>
      <c r="C172" s="5" t="s">
        <v>1475</v>
      </c>
      <c r="D172" s="27"/>
      <c r="E172" s="42" t="s">
        <v>184</v>
      </c>
      <c r="F172" s="42"/>
      <c r="G172" s="31"/>
      <c r="H172" s="29" t="s">
        <v>980</v>
      </c>
      <c r="I172" s="29" t="s">
        <v>981</v>
      </c>
      <c r="J172" s="15">
        <v>6</v>
      </c>
      <c r="K172" s="15">
        <f>L172+M172</f>
        <v>62</v>
      </c>
      <c r="L172" s="15">
        <v>29</v>
      </c>
      <c r="M172" s="15">
        <v>33</v>
      </c>
      <c r="N172" s="126">
        <v>9</v>
      </c>
      <c r="O172" s="126">
        <v>1</v>
      </c>
      <c r="P172" s="98"/>
    </row>
    <row r="173" spans="1:16" s="104" customFormat="1" ht="14.25" customHeight="1">
      <c r="A173" s="27"/>
      <c r="B173" s="31" t="s">
        <v>982</v>
      </c>
      <c r="C173" s="42" t="s">
        <v>1476</v>
      </c>
      <c r="D173" s="27"/>
      <c r="E173" s="42" t="s">
        <v>207</v>
      </c>
      <c r="F173" s="42"/>
      <c r="G173" s="31"/>
      <c r="H173" s="29" t="s">
        <v>983</v>
      </c>
      <c r="I173" s="29" t="s">
        <v>984</v>
      </c>
      <c r="J173" s="15">
        <v>7</v>
      </c>
      <c r="K173" s="15">
        <f>L173+M173</f>
        <v>64</v>
      </c>
      <c r="L173" s="15">
        <v>36</v>
      </c>
      <c r="M173" s="15">
        <v>28</v>
      </c>
      <c r="N173" s="126">
        <v>12</v>
      </c>
      <c r="O173" s="126">
        <v>1</v>
      </c>
      <c r="P173" s="98"/>
    </row>
    <row r="174" spans="1:15" s="98" customFormat="1" ht="14.25" customHeight="1">
      <c r="A174" s="22"/>
      <c r="B174" s="23"/>
      <c r="C174" s="42"/>
      <c r="D174" s="22"/>
      <c r="E174" s="4"/>
      <c r="F174" s="4"/>
      <c r="G174" s="23"/>
      <c r="H174" s="25"/>
      <c r="I174" s="25"/>
      <c r="J174" s="63"/>
      <c r="K174" s="12"/>
      <c r="L174" s="12"/>
      <c r="M174" s="12"/>
      <c r="N174" s="126" t="s">
        <v>1729</v>
      </c>
      <c r="O174" s="126" t="s">
        <v>1729</v>
      </c>
    </row>
    <row r="175" spans="1:16" s="104" customFormat="1" ht="14.25" customHeight="1">
      <c r="A175" s="27"/>
      <c r="B175" s="31" t="s">
        <v>985</v>
      </c>
      <c r="C175" s="42" t="s">
        <v>1477</v>
      </c>
      <c r="D175" s="27"/>
      <c r="E175" s="131" t="s">
        <v>208</v>
      </c>
      <c r="F175" s="42"/>
      <c r="G175" s="31"/>
      <c r="H175" s="29" t="s">
        <v>986</v>
      </c>
      <c r="I175" s="29" t="s">
        <v>987</v>
      </c>
      <c r="J175" s="15">
        <v>8</v>
      </c>
      <c r="K175" s="15">
        <f>L175+M175</f>
        <v>161</v>
      </c>
      <c r="L175" s="15">
        <v>80</v>
      </c>
      <c r="M175" s="15">
        <v>81</v>
      </c>
      <c r="N175" s="126">
        <v>13</v>
      </c>
      <c r="O175" s="126">
        <v>1</v>
      </c>
      <c r="P175" s="98"/>
    </row>
    <row r="176" spans="1:16" s="104" customFormat="1" ht="14.25" customHeight="1">
      <c r="A176" s="27"/>
      <c r="B176" s="31" t="s">
        <v>988</v>
      </c>
      <c r="C176" s="23" t="s">
        <v>1478</v>
      </c>
      <c r="D176" s="27"/>
      <c r="E176" s="42" t="s">
        <v>209</v>
      </c>
      <c r="F176" s="42"/>
      <c r="G176" s="31"/>
      <c r="H176" s="29" t="s">
        <v>989</v>
      </c>
      <c r="I176" s="29" t="s">
        <v>990</v>
      </c>
      <c r="J176" s="15">
        <v>8</v>
      </c>
      <c r="K176" s="15">
        <f>L176+M176</f>
        <v>114</v>
      </c>
      <c r="L176" s="15">
        <v>51</v>
      </c>
      <c r="M176" s="15">
        <v>63</v>
      </c>
      <c r="N176" s="126">
        <v>13</v>
      </c>
      <c r="O176" s="126">
        <v>1</v>
      </c>
      <c r="P176" s="98"/>
    </row>
    <row r="177" spans="1:16" s="104" customFormat="1" ht="14.25" customHeight="1">
      <c r="A177" s="27"/>
      <c r="B177" s="31" t="s">
        <v>991</v>
      </c>
      <c r="C177" s="42" t="s">
        <v>1479</v>
      </c>
      <c r="D177" s="27"/>
      <c r="E177" s="42" t="s">
        <v>210</v>
      </c>
      <c r="F177" s="42"/>
      <c r="G177" s="31"/>
      <c r="H177" s="29" t="s">
        <v>980</v>
      </c>
      <c r="I177" s="29" t="s">
        <v>992</v>
      </c>
      <c r="J177" s="15">
        <v>7</v>
      </c>
      <c r="K177" s="15">
        <f>L177+M177</f>
        <v>103</v>
      </c>
      <c r="L177" s="15">
        <v>52</v>
      </c>
      <c r="M177" s="15">
        <v>51</v>
      </c>
      <c r="N177" s="126">
        <v>12</v>
      </c>
      <c r="O177" s="126">
        <v>1</v>
      </c>
      <c r="P177" s="98"/>
    </row>
    <row r="178" spans="1:16" s="104" customFormat="1" ht="14.25" customHeight="1">
      <c r="A178" s="27"/>
      <c r="B178" s="31" t="s">
        <v>993</v>
      </c>
      <c r="C178" s="42" t="s">
        <v>1480</v>
      </c>
      <c r="D178" s="27"/>
      <c r="E178" s="42" t="s">
        <v>211</v>
      </c>
      <c r="F178" s="42"/>
      <c r="G178" s="31"/>
      <c r="H178" s="29" t="s">
        <v>994</v>
      </c>
      <c r="I178" s="29" t="s">
        <v>995</v>
      </c>
      <c r="J178" s="15">
        <v>8</v>
      </c>
      <c r="K178" s="15">
        <f>L178+M178</f>
        <v>152</v>
      </c>
      <c r="L178" s="15">
        <v>65</v>
      </c>
      <c r="M178" s="15">
        <v>87</v>
      </c>
      <c r="N178" s="126">
        <v>12</v>
      </c>
      <c r="O178" s="126">
        <v>1</v>
      </c>
      <c r="P178" s="98"/>
    </row>
    <row r="179" spans="1:16" s="104" customFormat="1" ht="14.25" customHeight="1">
      <c r="A179" s="27"/>
      <c r="B179" s="31" t="s">
        <v>996</v>
      </c>
      <c r="C179" s="42" t="s">
        <v>1481</v>
      </c>
      <c r="D179" s="27"/>
      <c r="E179" s="42" t="s">
        <v>212</v>
      </c>
      <c r="F179" s="42"/>
      <c r="G179" s="31"/>
      <c r="H179" s="29" t="s">
        <v>997</v>
      </c>
      <c r="I179" s="29" t="s">
        <v>998</v>
      </c>
      <c r="J179" s="15">
        <v>16</v>
      </c>
      <c r="K179" s="15">
        <f>L179+M179</f>
        <v>394</v>
      </c>
      <c r="L179" s="15">
        <v>199</v>
      </c>
      <c r="M179" s="15">
        <v>195</v>
      </c>
      <c r="N179" s="126">
        <v>24</v>
      </c>
      <c r="O179" s="126">
        <v>1</v>
      </c>
      <c r="P179" s="98"/>
    </row>
    <row r="180" spans="1:15" s="98" customFormat="1" ht="14.25" customHeight="1">
      <c r="A180" s="22"/>
      <c r="B180" s="23"/>
      <c r="C180" s="42"/>
      <c r="D180" s="22"/>
      <c r="E180" s="4"/>
      <c r="F180" s="4"/>
      <c r="G180" s="23"/>
      <c r="H180" s="25"/>
      <c r="I180" s="25"/>
      <c r="J180" s="63"/>
      <c r="K180" s="12"/>
      <c r="L180" s="12"/>
      <c r="M180" s="12"/>
      <c r="N180" s="126" t="s">
        <v>1729</v>
      </c>
      <c r="O180" s="126" t="s">
        <v>1729</v>
      </c>
    </row>
    <row r="181" spans="1:16" s="104" customFormat="1" ht="14.25" customHeight="1">
      <c r="A181" s="27"/>
      <c r="B181" s="31" t="s">
        <v>999</v>
      </c>
      <c r="C181" s="42" t="s">
        <v>1482</v>
      </c>
      <c r="D181" s="27"/>
      <c r="E181" s="131" t="s">
        <v>213</v>
      </c>
      <c r="F181" s="42"/>
      <c r="G181" s="31"/>
      <c r="H181" s="29" t="s">
        <v>1000</v>
      </c>
      <c r="I181" s="29" t="s">
        <v>1001</v>
      </c>
      <c r="J181" s="15">
        <v>7</v>
      </c>
      <c r="K181" s="15">
        <f>L181+M181</f>
        <v>107</v>
      </c>
      <c r="L181" s="15">
        <v>57</v>
      </c>
      <c r="M181" s="15">
        <v>50</v>
      </c>
      <c r="N181" s="126">
        <v>13</v>
      </c>
      <c r="O181" s="126">
        <v>1</v>
      </c>
      <c r="P181" s="98"/>
    </row>
    <row r="182" spans="1:16" s="104" customFormat="1" ht="14.25" customHeight="1">
      <c r="A182" s="27"/>
      <c r="B182" s="31" t="s">
        <v>1002</v>
      </c>
      <c r="C182" s="42" t="s">
        <v>1483</v>
      </c>
      <c r="D182" s="27"/>
      <c r="E182" s="131" t="s">
        <v>214</v>
      </c>
      <c r="F182" s="42"/>
      <c r="G182" s="31"/>
      <c r="H182" s="29" t="s">
        <v>1003</v>
      </c>
      <c r="I182" s="29" t="s">
        <v>1004</v>
      </c>
      <c r="J182" s="15">
        <v>8</v>
      </c>
      <c r="K182" s="15">
        <f>L182+M182</f>
        <v>170</v>
      </c>
      <c r="L182" s="15">
        <v>89</v>
      </c>
      <c r="M182" s="15">
        <v>81</v>
      </c>
      <c r="N182" s="126">
        <v>14</v>
      </c>
      <c r="O182" s="126">
        <v>1</v>
      </c>
      <c r="P182" s="98"/>
    </row>
    <row r="183" spans="1:16" s="104" customFormat="1" ht="14.25" customHeight="1">
      <c r="A183" s="27"/>
      <c r="B183" s="31" t="s">
        <v>1005</v>
      </c>
      <c r="C183" s="23" t="s">
        <v>1484</v>
      </c>
      <c r="D183" s="27"/>
      <c r="E183" s="42" t="s">
        <v>215</v>
      </c>
      <c r="F183" s="42"/>
      <c r="G183" s="31"/>
      <c r="H183" s="29" t="s">
        <v>1006</v>
      </c>
      <c r="I183" s="29" t="s">
        <v>1007</v>
      </c>
      <c r="J183" s="15">
        <v>8</v>
      </c>
      <c r="K183" s="15">
        <f>L183+M183</f>
        <v>160</v>
      </c>
      <c r="L183" s="15">
        <v>81</v>
      </c>
      <c r="M183" s="15">
        <v>79</v>
      </c>
      <c r="N183" s="126">
        <v>15</v>
      </c>
      <c r="O183" s="126">
        <v>1</v>
      </c>
      <c r="P183" s="98"/>
    </row>
    <row r="184" spans="1:16" s="104" customFormat="1" ht="14.25" customHeight="1">
      <c r="A184" s="27"/>
      <c r="B184" s="31" t="s">
        <v>1008</v>
      </c>
      <c r="C184" s="42" t="s">
        <v>1485</v>
      </c>
      <c r="D184" s="27"/>
      <c r="E184" s="42" t="s">
        <v>216</v>
      </c>
      <c r="F184" s="42"/>
      <c r="G184" s="31"/>
      <c r="H184" s="29" t="s">
        <v>1073</v>
      </c>
      <c r="I184" s="29" t="s">
        <v>1074</v>
      </c>
      <c r="J184" s="15">
        <v>7</v>
      </c>
      <c r="K184" s="15">
        <f>L184+M184</f>
        <v>56</v>
      </c>
      <c r="L184" s="15">
        <v>29</v>
      </c>
      <c r="M184" s="15">
        <v>27</v>
      </c>
      <c r="N184" s="126">
        <v>12</v>
      </c>
      <c r="O184" s="126">
        <v>1</v>
      </c>
      <c r="P184" s="98"/>
    </row>
    <row r="185" spans="1:15" s="98" customFormat="1" ht="14.25" customHeight="1">
      <c r="A185" s="22"/>
      <c r="B185" s="23"/>
      <c r="C185" s="42"/>
      <c r="D185" s="22"/>
      <c r="E185" s="4"/>
      <c r="F185" s="4"/>
      <c r="G185" s="23"/>
      <c r="H185" s="25"/>
      <c r="I185" s="25"/>
      <c r="J185" s="65"/>
      <c r="K185" s="13"/>
      <c r="L185" s="13"/>
      <c r="M185" s="13"/>
      <c r="N185" s="73"/>
      <c r="O185" s="168"/>
    </row>
    <row r="186" spans="1:15" s="98" customFormat="1" ht="14.25" customHeight="1">
      <c r="A186" s="22"/>
      <c r="B186" s="23"/>
      <c r="C186" s="42"/>
      <c r="D186" s="22"/>
      <c r="E186" s="5" t="s">
        <v>902</v>
      </c>
      <c r="F186" s="6">
        <f>COUNT(J163:J184)</f>
        <v>19</v>
      </c>
      <c r="G186" s="24" t="s">
        <v>1106</v>
      </c>
      <c r="H186" s="25"/>
      <c r="I186" s="25"/>
      <c r="J186" s="65"/>
      <c r="K186" s="14"/>
      <c r="L186" s="14"/>
      <c r="M186" s="14"/>
      <c r="N186" s="73"/>
      <c r="O186" s="168"/>
    </row>
    <row r="187" spans="1:15" s="98" customFormat="1" ht="14.25" customHeight="1">
      <c r="A187" s="22"/>
      <c r="B187" s="23"/>
      <c r="C187" s="23"/>
      <c r="D187" s="22"/>
      <c r="E187" s="4"/>
      <c r="F187" s="4"/>
      <c r="G187" s="23"/>
      <c r="H187" s="25"/>
      <c r="I187" s="25"/>
      <c r="J187" s="65"/>
      <c r="K187" s="13"/>
      <c r="L187" s="13"/>
      <c r="M187" s="13"/>
      <c r="N187" s="73"/>
      <c r="O187" s="168"/>
    </row>
    <row r="188" spans="1:15" s="98" customFormat="1" ht="14.25" customHeight="1">
      <c r="A188" s="22"/>
      <c r="B188" s="23"/>
      <c r="C188" s="23"/>
      <c r="D188" s="22"/>
      <c r="E188" s="4"/>
      <c r="F188" s="4"/>
      <c r="G188" s="23"/>
      <c r="H188" s="25"/>
      <c r="I188" s="25"/>
      <c r="J188" s="16"/>
      <c r="K188" s="11"/>
      <c r="L188" s="13"/>
      <c r="M188" s="13"/>
      <c r="N188" s="73"/>
      <c r="O188" s="168"/>
    </row>
    <row r="189" spans="1:15" s="98" customFormat="1" ht="14.25" customHeight="1">
      <c r="A189" s="22"/>
      <c r="B189" s="23"/>
      <c r="C189" s="23"/>
      <c r="D189" s="186" t="s">
        <v>441</v>
      </c>
      <c r="E189" s="187"/>
      <c r="F189" s="187"/>
      <c r="G189" s="188"/>
      <c r="H189" s="25"/>
      <c r="I189" s="25"/>
      <c r="J189" s="65"/>
      <c r="K189" s="13"/>
      <c r="L189" s="13"/>
      <c r="M189" s="13"/>
      <c r="N189" s="73"/>
      <c r="O189" s="168"/>
    </row>
    <row r="190" spans="1:15" s="98" customFormat="1" ht="14.25" customHeight="1">
      <c r="A190" s="22"/>
      <c r="B190" s="30" t="s">
        <v>442</v>
      </c>
      <c r="C190" s="5" t="s">
        <v>1486</v>
      </c>
      <c r="D190" s="22"/>
      <c r="E190" s="5" t="s">
        <v>1151</v>
      </c>
      <c r="F190" s="5"/>
      <c r="G190" s="30"/>
      <c r="H190" s="29" t="s">
        <v>443</v>
      </c>
      <c r="I190" s="29" t="s">
        <v>444</v>
      </c>
      <c r="J190" s="65">
        <v>18</v>
      </c>
      <c r="K190" s="13">
        <f>L190+M190</f>
        <v>448</v>
      </c>
      <c r="L190" s="13">
        <v>225</v>
      </c>
      <c r="M190" s="13">
        <v>223</v>
      </c>
      <c r="N190" s="126">
        <v>27</v>
      </c>
      <c r="O190" s="126">
        <v>1</v>
      </c>
    </row>
    <row r="191" spans="1:15" s="98" customFormat="1" ht="14.25" customHeight="1">
      <c r="A191" s="22"/>
      <c r="B191" s="30" t="s">
        <v>445</v>
      </c>
      <c r="C191" s="5" t="s">
        <v>1487</v>
      </c>
      <c r="D191" s="22"/>
      <c r="E191" s="5" t="s">
        <v>1152</v>
      </c>
      <c r="F191" s="5"/>
      <c r="G191" s="30"/>
      <c r="H191" s="29" t="s">
        <v>446</v>
      </c>
      <c r="I191" s="29" t="s">
        <v>447</v>
      </c>
      <c r="J191" s="65">
        <v>16</v>
      </c>
      <c r="K191" s="13">
        <f>L191+M191</f>
        <v>364</v>
      </c>
      <c r="L191" s="13">
        <v>181</v>
      </c>
      <c r="M191" s="13">
        <v>183</v>
      </c>
      <c r="N191" s="126">
        <v>25</v>
      </c>
      <c r="O191" s="126">
        <v>1</v>
      </c>
    </row>
    <row r="192" spans="1:15" s="98" customFormat="1" ht="14.25" customHeight="1">
      <c r="A192" s="22"/>
      <c r="B192" s="30" t="s">
        <v>448</v>
      </c>
      <c r="C192" s="5" t="s">
        <v>1488</v>
      </c>
      <c r="D192" s="22"/>
      <c r="E192" s="5" t="s">
        <v>1153</v>
      </c>
      <c r="F192" s="5"/>
      <c r="G192" s="30"/>
      <c r="H192" s="29" t="s">
        <v>449</v>
      </c>
      <c r="I192" s="29" t="s">
        <v>450</v>
      </c>
      <c r="J192" s="65">
        <v>16</v>
      </c>
      <c r="K192" s="13">
        <f>L192+M192</f>
        <v>346</v>
      </c>
      <c r="L192" s="13">
        <v>194</v>
      </c>
      <c r="M192" s="13">
        <v>152</v>
      </c>
      <c r="N192" s="126">
        <v>22</v>
      </c>
      <c r="O192" s="126">
        <v>2</v>
      </c>
    </row>
    <row r="193" spans="1:15" s="98" customFormat="1" ht="14.25" customHeight="1">
      <c r="A193" s="22"/>
      <c r="B193" s="30" t="s">
        <v>451</v>
      </c>
      <c r="C193" s="5" t="s">
        <v>1489</v>
      </c>
      <c r="D193" s="22"/>
      <c r="E193" s="5" t="s">
        <v>1154</v>
      </c>
      <c r="F193" s="5"/>
      <c r="G193" s="30"/>
      <c r="H193" s="29" t="s">
        <v>452</v>
      </c>
      <c r="I193" s="29" t="s">
        <v>453</v>
      </c>
      <c r="J193" s="65">
        <v>9</v>
      </c>
      <c r="K193" s="13">
        <f>L193+M193</f>
        <v>176</v>
      </c>
      <c r="L193" s="13">
        <v>90</v>
      </c>
      <c r="M193" s="13">
        <v>86</v>
      </c>
      <c r="N193" s="126">
        <v>13</v>
      </c>
      <c r="O193" s="126">
        <v>1</v>
      </c>
    </row>
    <row r="194" spans="1:15" s="98" customFormat="1" ht="14.25" customHeight="1">
      <c r="A194" s="22"/>
      <c r="B194" s="30" t="s">
        <v>454</v>
      </c>
      <c r="C194" s="5" t="s">
        <v>1490</v>
      </c>
      <c r="D194" s="22"/>
      <c r="E194" s="5" t="s">
        <v>1155</v>
      </c>
      <c r="F194" s="5"/>
      <c r="G194" s="30"/>
      <c r="H194" s="29" t="s">
        <v>455</v>
      </c>
      <c r="I194" s="29" t="s">
        <v>456</v>
      </c>
      <c r="J194" s="65">
        <v>8</v>
      </c>
      <c r="K194" s="13">
        <f>L194+M194</f>
        <v>97</v>
      </c>
      <c r="L194" s="13">
        <v>55</v>
      </c>
      <c r="M194" s="13">
        <v>42</v>
      </c>
      <c r="N194" s="126">
        <v>14</v>
      </c>
      <c r="O194" s="126">
        <v>1</v>
      </c>
    </row>
    <row r="195" spans="1:15" s="98" customFormat="1" ht="14.25" customHeight="1">
      <c r="A195" s="22"/>
      <c r="B195" s="23"/>
      <c r="C195" s="5"/>
      <c r="D195" s="22"/>
      <c r="E195" s="4"/>
      <c r="F195" s="4"/>
      <c r="G195" s="23"/>
      <c r="H195" s="25"/>
      <c r="I195" s="25"/>
      <c r="J195" s="65"/>
      <c r="K195" s="13"/>
      <c r="L195" s="13"/>
      <c r="M195" s="13"/>
      <c r="N195" s="126" t="s">
        <v>1729</v>
      </c>
      <c r="O195" s="126" t="s">
        <v>1729</v>
      </c>
    </row>
    <row r="196" spans="1:15" s="98" customFormat="1" ht="14.25" customHeight="1">
      <c r="A196" s="22"/>
      <c r="B196" s="30" t="s">
        <v>457</v>
      </c>
      <c r="C196" s="23" t="s">
        <v>1491</v>
      </c>
      <c r="D196" s="22"/>
      <c r="E196" s="5" t="s">
        <v>1156</v>
      </c>
      <c r="F196" s="5"/>
      <c r="G196" s="30"/>
      <c r="H196" s="29" t="s">
        <v>458</v>
      </c>
      <c r="I196" s="29" t="s">
        <v>459</v>
      </c>
      <c r="J196" s="65">
        <v>8</v>
      </c>
      <c r="K196" s="13">
        <f>L196+M196</f>
        <v>176</v>
      </c>
      <c r="L196" s="13">
        <v>89</v>
      </c>
      <c r="M196" s="13">
        <v>87</v>
      </c>
      <c r="N196" s="126">
        <v>12</v>
      </c>
      <c r="O196" s="126">
        <v>1</v>
      </c>
    </row>
    <row r="197" spans="1:15" s="98" customFormat="1" ht="14.25" customHeight="1">
      <c r="A197" s="22"/>
      <c r="B197" s="30" t="s">
        <v>460</v>
      </c>
      <c r="C197" s="5" t="s">
        <v>1492</v>
      </c>
      <c r="D197" s="4"/>
      <c r="E197" s="5" t="s">
        <v>1157</v>
      </c>
      <c r="F197" s="5"/>
      <c r="G197" s="30"/>
      <c r="H197" s="29" t="s">
        <v>461</v>
      </c>
      <c r="I197" s="29" t="s">
        <v>462</v>
      </c>
      <c r="J197" s="65">
        <v>5</v>
      </c>
      <c r="K197" s="13">
        <f>L197+M197</f>
        <v>41</v>
      </c>
      <c r="L197" s="13">
        <v>23</v>
      </c>
      <c r="M197" s="13">
        <v>18</v>
      </c>
      <c r="N197" s="126">
        <v>9</v>
      </c>
      <c r="O197" s="126">
        <v>2</v>
      </c>
    </row>
    <row r="198" spans="1:15" s="98" customFormat="1" ht="14.25" customHeight="1">
      <c r="A198" s="22"/>
      <c r="B198" s="30" t="s">
        <v>463</v>
      </c>
      <c r="C198" s="5" t="s">
        <v>1493</v>
      </c>
      <c r="D198" s="4"/>
      <c r="E198" s="5" t="s">
        <v>1158</v>
      </c>
      <c r="F198" s="5"/>
      <c r="G198" s="30"/>
      <c r="H198" s="29" t="s">
        <v>464</v>
      </c>
      <c r="I198" s="29" t="s">
        <v>465</v>
      </c>
      <c r="J198" s="65">
        <v>20</v>
      </c>
      <c r="K198" s="13">
        <f>L198+M198</f>
        <v>474</v>
      </c>
      <c r="L198" s="13">
        <v>221</v>
      </c>
      <c r="M198" s="13">
        <v>253</v>
      </c>
      <c r="N198" s="126">
        <v>29</v>
      </c>
      <c r="O198" s="126">
        <v>2</v>
      </c>
    </row>
    <row r="199" spans="1:15" s="98" customFormat="1" ht="14.25" customHeight="1">
      <c r="A199" s="3"/>
      <c r="B199" s="31" t="s">
        <v>800</v>
      </c>
      <c r="C199" s="5" t="s">
        <v>1494</v>
      </c>
      <c r="D199" s="3"/>
      <c r="E199" s="42" t="s">
        <v>801</v>
      </c>
      <c r="F199" s="42"/>
      <c r="G199" s="31"/>
      <c r="H199" s="29" t="s">
        <v>1159</v>
      </c>
      <c r="I199" s="134" t="s">
        <v>1160</v>
      </c>
      <c r="J199" s="65">
        <v>10</v>
      </c>
      <c r="K199" s="13">
        <f>L199+M199</f>
        <v>201</v>
      </c>
      <c r="L199" s="13">
        <v>105</v>
      </c>
      <c r="M199" s="13">
        <v>96</v>
      </c>
      <c r="N199" s="126">
        <v>15</v>
      </c>
      <c r="O199" s="126">
        <v>1</v>
      </c>
    </row>
    <row r="200" spans="1:15" s="98" customFormat="1" ht="14.25" customHeight="1">
      <c r="A200" s="3"/>
      <c r="B200" s="31" t="s">
        <v>889</v>
      </c>
      <c r="C200" s="42" t="s">
        <v>1495</v>
      </c>
      <c r="D200" s="3"/>
      <c r="E200" s="42" t="s">
        <v>134</v>
      </c>
      <c r="F200" s="42"/>
      <c r="G200" s="31"/>
      <c r="H200" s="29" t="s">
        <v>890</v>
      </c>
      <c r="I200" s="134" t="s">
        <v>891</v>
      </c>
      <c r="J200" s="65">
        <v>10</v>
      </c>
      <c r="K200" s="13">
        <f>L200+M200</f>
        <v>205</v>
      </c>
      <c r="L200" s="13">
        <v>105</v>
      </c>
      <c r="M200" s="13">
        <v>100</v>
      </c>
      <c r="N200" s="126">
        <v>15</v>
      </c>
      <c r="O200" s="126">
        <v>1</v>
      </c>
    </row>
    <row r="201" spans="1:15" s="98" customFormat="1" ht="14.25" customHeight="1">
      <c r="A201" s="3"/>
      <c r="B201" s="31"/>
      <c r="C201" s="42"/>
      <c r="D201" s="3"/>
      <c r="E201" s="42"/>
      <c r="F201" s="42"/>
      <c r="G201" s="31"/>
      <c r="H201" s="29"/>
      <c r="I201" s="134"/>
      <c r="J201" s="65"/>
      <c r="K201" s="13"/>
      <c r="L201" s="13"/>
      <c r="M201" s="13"/>
      <c r="N201" s="126" t="s">
        <v>1729</v>
      </c>
      <c r="O201" s="126" t="s">
        <v>1729</v>
      </c>
    </row>
    <row r="202" spans="1:15" s="98" customFormat="1" ht="14.25" customHeight="1">
      <c r="A202" s="3"/>
      <c r="B202" s="31" t="s">
        <v>892</v>
      </c>
      <c r="C202" s="42" t="s">
        <v>1496</v>
      </c>
      <c r="D202" s="3"/>
      <c r="E202" s="42" t="s">
        <v>135</v>
      </c>
      <c r="F202" s="42"/>
      <c r="G202" s="31"/>
      <c r="H202" s="29" t="s">
        <v>893</v>
      </c>
      <c r="I202" s="134" t="s">
        <v>894</v>
      </c>
      <c r="J202" s="65">
        <v>7</v>
      </c>
      <c r="K202" s="13">
        <f>L202+M202</f>
        <v>98</v>
      </c>
      <c r="L202" s="13">
        <v>46</v>
      </c>
      <c r="M202" s="13">
        <v>52</v>
      </c>
      <c r="N202" s="126">
        <v>14</v>
      </c>
      <c r="O202" s="126">
        <v>2</v>
      </c>
    </row>
    <row r="203" spans="1:15" s="98" customFormat="1" ht="14.25" customHeight="1">
      <c r="A203" s="22"/>
      <c r="B203" s="30" t="s">
        <v>32</v>
      </c>
      <c r="C203" s="42" t="s">
        <v>1497</v>
      </c>
      <c r="D203" s="4"/>
      <c r="E203" s="5" t="s">
        <v>33</v>
      </c>
      <c r="F203" s="5"/>
      <c r="G203" s="30"/>
      <c r="H203" s="29" t="s">
        <v>1161</v>
      </c>
      <c r="I203" s="29" t="s">
        <v>1162</v>
      </c>
      <c r="J203" s="65">
        <v>8</v>
      </c>
      <c r="K203" s="13">
        <f>L203+M203</f>
        <v>101</v>
      </c>
      <c r="L203" s="13">
        <v>46</v>
      </c>
      <c r="M203" s="13">
        <v>55</v>
      </c>
      <c r="N203" s="126">
        <v>13</v>
      </c>
      <c r="O203" s="126">
        <v>2</v>
      </c>
    </row>
    <row r="204" spans="1:15" s="98" customFormat="1" ht="14.25" customHeight="1">
      <c r="A204" s="3"/>
      <c r="B204" s="31" t="s">
        <v>895</v>
      </c>
      <c r="C204" s="42" t="s">
        <v>1498</v>
      </c>
      <c r="D204" s="3"/>
      <c r="E204" s="42" t="s">
        <v>136</v>
      </c>
      <c r="F204" s="42"/>
      <c r="G204" s="31"/>
      <c r="H204" s="29" t="s">
        <v>896</v>
      </c>
      <c r="I204" s="134" t="s">
        <v>897</v>
      </c>
      <c r="J204" s="65">
        <v>7</v>
      </c>
      <c r="K204" s="13">
        <f>L204+M204</f>
        <v>77</v>
      </c>
      <c r="L204" s="13">
        <v>37</v>
      </c>
      <c r="M204" s="13">
        <v>40</v>
      </c>
      <c r="N204" s="126">
        <v>11</v>
      </c>
      <c r="O204" s="126">
        <v>1</v>
      </c>
    </row>
    <row r="205" spans="1:15" s="98" customFormat="1" ht="14.25" customHeight="1">
      <c r="A205" s="22"/>
      <c r="B205" s="23"/>
      <c r="C205" s="5"/>
      <c r="D205" s="4"/>
      <c r="E205" s="4"/>
      <c r="F205" s="4"/>
      <c r="G205" s="23"/>
      <c r="H205" s="25"/>
      <c r="I205" s="25"/>
      <c r="J205" s="65"/>
      <c r="K205" s="13"/>
      <c r="L205" s="13"/>
      <c r="M205" s="13"/>
      <c r="N205" s="73"/>
      <c r="O205" s="168"/>
    </row>
    <row r="206" spans="1:15" s="98" customFormat="1" ht="14.25" customHeight="1">
      <c r="A206" s="22"/>
      <c r="B206" s="23"/>
      <c r="C206" s="42"/>
      <c r="D206" s="4"/>
      <c r="E206" s="5" t="s">
        <v>902</v>
      </c>
      <c r="F206" s="6">
        <f>COUNT(J190:J205)</f>
        <v>13</v>
      </c>
      <c r="G206" s="24" t="s">
        <v>1106</v>
      </c>
      <c r="H206" s="25"/>
      <c r="I206" s="25"/>
      <c r="J206" s="65"/>
      <c r="K206" s="14"/>
      <c r="L206" s="14"/>
      <c r="M206" s="14"/>
      <c r="N206" s="73"/>
      <c r="O206" s="168"/>
    </row>
    <row r="207" spans="1:15" s="98" customFormat="1" ht="14.25" customHeight="1">
      <c r="A207" s="22"/>
      <c r="B207" s="23"/>
      <c r="C207" s="23"/>
      <c r="D207" s="22"/>
      <c r="E207" s="4"/>
      <c r="F207" s="4"/>
      <c r="G207" s="23"/>
      <c r="H207" s="25"/>
      <c r="I207" s="25"/>
      <c r="J207" s="65"/>
      <c r="K207" s="13"/>
      <c r="L207" s="13"/>
      <c r="M207" s="13"/>
      <c r="N207" s="73"/>
      <c r="O207" s="168"/>
    </row>
    <row r="208" spans="1:15" s="98" customFormat="1" ht="14.25" customHeight="1">
      <c r="A208" s="22"/>
      <c r="B208" s="23"/>
      <c r="C208" s="23"/>
      <c r="D208" s="22"/>
      <c r="E208" s="4"/>
      <c r="F208" s="4"/>
      <c r="G208" s="23"/>
      <c r="H208" s="25"/>
      <c r="I208" s="25"/>
      <c r="J208" s="65"/>
      <c r="K208" s="13"/>
      <c r="L208" s="13"/>
      <c r="M208" s="13"/>
      <c r="N208" s="73"/>
      <c r="O208" s="168"/>
    </row>
    <row r="209" spans="1:15" ht="14.25" customHeight="1">
      <c r="A209" s="22"/>
      <c r="B209" s="23"/>
      <c r="C209" s="23"/>
      <c r="D209" s="186" t="s">
        <v>466</v>
      </c>
      <c r="E209" s="187"/>
      <c r="F209" s="187"/>
      <c r="G209" s="188"/>
      <c r="H209" s="25"/>
      <c r="I209" s="25"/>
      <c r="J209" s="65"/>
      <c r="K209" s="13"/>
      <c r="L209" s="13"/>
      <c r="M209" s="13"/>
      <c r="N209" s="73"/>
      <c r="O209" s="168"/>
    </row>
    <row r="210" spans="1:15" s="98" customFormat="1" ht="14.25" customHeight="1">
      <c r="A210" s="22"/>
      <c r="B210" s="30" t="s">
        <v>467</v>
      </c>
      <c r="C210" s="5" t="s">
        <v>1499</v>
      </c>
      <c r="D210" s="22"/>
      <c r="E210" s="5" t="s">
        <v>468</v>
      </c>
      <c r="F210" s="5"/>
      <c r="G210" s="30"/>
      <c r="H210" s="29" t="s">
        <v>469</v>
      </c>
      <c r="I210" s="29" t="s">
        <v>470</v>
      </c>
      <c r="J210" s="65">
        <v>26</v>
      </c>
      <c r="K210" s="13">
        <f>L210+M210</f>
        <v>644</v>
      </c>
      <c r="L210" s="13">
        <v>325</v>
      </c>
      <c r="M210" s="13">
        <v>319</v>
      </c>
      <c r="N210" s="126">
        <v>36</v>
      </c>
      <c r="O210" s="126">
        <v>2</v>
      </c>
    </row>
    <row r="211" spans="1:15" s="98" customFormat="1" ht="14.25" customHeight="1">
      <c r="A211" s="22"/>
      <c r="B211" s="30" t="s">
        <v>471</v>
      </c>
      <c r="C211" s="5" t="s">
        <v>1500</v>
      </c>
      <c r="D211" s="22"/>
      <c r="E211" s="5" t="s">
        <v>472</v>
      </c>
      <c r="F211" s="5"/>
      <c r="G211" s="30"/>
      <c r="H211" s="29" t="s">
        <v>473</v>
      </c>
      <c r="I211" s="29" t="s">
        <v>474</v>
      </c>
      <c r="J211" s="65">
        <v>15</v>
      </c>
      <c r="K211" s="13">
        <f>L211+M211</f>
        <v>362</v>
      </c>
      <c r="L211" s="13">
        <v>195</v>
      </c>
      <c r="M211" s="13">
        <v>167</v>
      </c>
      <c r="N211" s="126">
        <v>23</v>
      </c>
      <c r="O211" s="126">
        <v>1</v>
      </c>
    </row>
    <row r="212" spans="1:15" s="98" customFormat="1" ht="14.25" customHeight="1">
      <c r="A212" s="22"/>
      <c r="B212" s="30" t="s">
        <v>475</v>
      </c>
      <c r="C212" s="5" t="s">
        <v>1501</v>
      </c>
      <c r="D212" s="22"/>
      <c r="E212" s="5" t="s">
        <v>476</v>
      </c>
      <c r="F212" s="5"/>
      <c r="G212" s="30"/>
      <c r="H212" s="29" t="s">
        <v>477</v>
      </c>
      <c r="I212" s="29" t="s">
        <v>478</v>
      </c>
      <c r="J212" s="65">
        <v>8</v>
      </c>
      <c r="K212" s="13">
        <f>L212+M212</f>
        <v>85</v>
      </c>
      <c r="L212" s="13">
        <v>39</v>
      </c>
      <c r="M212" s="13">
        <v>46</v>
      </c>
      <c r="N212" s="126">
        <v>15</v>
      </c>
      <c r="O212" s="126">
        <v>1</v>
      </c>
    </row>
    <row r="213" spans="1:15" s="98" customFormat="1" ht="14.25" customHeight="1">
      <c r="A213" s="22"/>
      <c r="B213" s="30" t="s">
        <v>479</v>
      </c>
      <c r="C213" s="5" t="s">
        <v>1502</v>
      </c>
      <c r="D213" s="22"/>
      <c r="E213" s="5" t="s">
        <v>1347</v>
      </c>
      <c r="F213" s="5"/>
      <c r="G213" s="30"/>
      <c r="H213" s="29" t="s">
        <v>480</v>
      </c>
      <c r="I213" s="29" t="s">
        <v>481</v>
      </c>
      <c r="J213" s="65">
        <v>9</v>
      </c>
      <c r="K213" s="13">
        <f>L213+M213</f>
        <v>191</v>
      </c>
      <c r="L213" s="13">
        <v>96</v>
      </c>
      <c r="M213" s="13">
        <v>95</v>
      </c>
      <c r="N213" s="126">
        <v>15</v>
      </c>
      <c r="O213" s="126">
        <v>1</v>
      </c>
    </row>
    <row r="214" spans="1:15" s="98" customFormat="1" ht="14.25" customHeight="1">
      <c r="A214" s="22"/>
      <c r="B214" s="30" t="s">
        <v>482</v>
      </c>
      <c r="C214" s="5" t="s">
        <v>1503</v>
      </c>
      <c r="D214" s="22"/>
      <c r="E214" s="5" t="s">
        <v>1348</v>
      </c>
      <c r="F214" s="5"/>
      <c r="G214" s="30"/>
      <c r="H214" s="29" t="s">
        <v>483</v>
      </c>
      <c r="I214" s="29" t="s">
        <v>484</v>
      </c>
      <c r="J214" s="65">
        <v>14</v>
      </c>
      <c r="K214" s="13">
        <f>L214+M214</f>
        <v>372</v>
      </c>
      <c r="L214" s="13">
        <v>196</v>
      </c>
      <c r="M214" s="13">
        <v>176</v>
      </c>
      <c r="N214" s="126">
        <v>23</v>
      </c>
      <c r="O214" s="126">
        <v>1</v>
      </c>
    </row>
    <row r="215" spans="1:15" s="98" customFormat="1" ht="14.25" customHeight="1">
      <c r="A215" s="22"/>
      <c r="B215" s="30"/>
      <c r="C215" s="30"/>
      <c r="D215" s="22"/>
      <c r="E215" s="5"/>
      <c r="F215" s="5"/>
      <c r="G215" s="30"/>
      <c r="H215" s="29"/>
      <c r="I215" s="29"/>
      <c r="J215" s="65"/>
      <c r="K215" s="13"/>
      <c r="L215" s="13"/>
      <c r="M215" s="13"/>
      <c r="N215" s="126" t="s">
        <v>1729</v>
      </c>
      <c r="O215" s="126" t="s">
        <v>1729</v>
      </c>
    </row>
    <row r="216" spans="1:15" s="100" customFormat="1" ht="14.25" customHeight="1">
      <c r="A216" s="22"/>
      <c r="B216" s="30" t="s">
        <v>485</v>
      </c>
      <c r="C216" s="5" t="s">
        <v>1504</v>
      </c>
      <c r="D216" s="22"/>
      <c r="E216" s="5" t="s">
        <v>1349</v>
      </c>
      <c r="F216" s="5"/>
      <c r="G216" s="30"/>
      <c r="H216" s="29" t="s">
        <v>483</v>
      </c>
      <c r="I216" s="29" t="s">
        <v>486</v>
      </c>
      <c r="J216" s="65">
        <v>3</v>
      </c>
      <c r="K216" s="13">
        <f>L216+M216</f>
        <v>14</v>
      </c>
      <c r="L216" s="13">
        <v>9</v>
      </c>
      <c r="M216" s="13">
        <v>5</v>
      </c>
      <c r="N216" s="126">
        <v>4</v>
      </c>
      <c r="O216" s="126">
        <v>0</v>
      </c>
    </row>
    <row r="217" spans="1:15" s="98" customFormat="1" ht="14.25" customHeight="1">
      <c r="A217" s="22"/>
      <c r="B217" s="30" t="s">
        <v>487</v>
      </c>
      <c r="C217" s="5" t="s">
        <v>1505</v>
      </c>
      <c r="D217" s="22"/>
      <c r="E217" s="32" t="s">
        <v>1163</v>
      </c>
      <c r="F217" s="5"/>
      <c r="G217" s="30"/>
      <c r="H217" s="29" t="s">
        <v>488</v>
      </c>
      <c r="I217" s="29" t="s">
        <v>489</v>
      </c>
      <c r="J217" s="65">
        <v>7</v>
      </c>
      <c r="K217" s="13">
        <f>L217+M217</f>
        <v>71</v>
      </c>
      <c r="L217" s="13">
        <v>30</v>
      </c>
      <c r="M217" s="13">
        <v>41</v>
      </c>
      <c r="N217" s="126">
        <v>12</v>
      </c>
      <c r="O217" s="126">
        <v>1</v>
      </c>
    </row>
    <row r="218" spans="1:15" s="98" customFormat="1" ht="14.25" customHeight="1">
      <c r="A218" s="22"/>
      <c r="B218" s="30" t="s">
        <v>490</v>
      </c>
      <c r="C218" s="5" t="s">
        <v>1506</v>
      </c>
      <c r="D218" s="22"/>
      <c r="E218" s="5" t="s">
        <v>491</v>
      </c>
      <c r="F218" s="5"/>
      <c r="G218" s="30"/>
      <c r="H218" s="29" t="s">
        <v>492</v>
      </c>
      <c r="I218" s="29" t="s">
        <v>493</v>
      </c>
      <c r="J218" s="65">
        <v>7</v>
      </c>
      <c r="K218" s="13">
        <f>L218+M218</f>
        <v>91</v>
      </c>
      <c r="L218" s="13">
        <v>51</v>
      </c>
      <c r="M218" s="13">
        <v>40</v>
      </c>
      <c r="N218" s="126">
        <v>11</v>
      </c>
      <c r="O218" s="126">
        <v>1</v>
      </c>
    </row>
    <row r="219" spans="1:15" s="98" customFormat="1" ht="14.25" customHeight="1">
      <c r="A219" s="22"/>
      <c r="B219" s="30" t="s">
        <v>494</v>
      </c>
      <c r="C219" s="5" t="s">
        <v>1507</v>
      </c>
      <c r="D219" s="22"/>
      <c r="E219" s="5" t="s">
        <v>1350</v>
      </c>
      <c r="F219" s="5"/>
      <c r="G219" s="30"/>
      <c r="H219" s="29" t="s">
        <v>495</v>
      </c>
      <c r="I219" s="29" t="s">
        <v>496</v>
      </c>
      <c r="J219" s="65">
        <v>7</v>
      </c>
      <c r="K219" s="13">
        <f>L219+M219</f>
        <v>145</v>
      </c>
      <c r="L219" s="13">
        <v>70</v>
      </c>
      <c r="M219" s="13">
        <v>75</v>
      </c>
      <c r="N219" s="126">
        <v>13</v>
      </c>
      <c r="O219" s="126">
        <v>1</v>
      </c>
    </row>
    <row r="220" spans="1:15" s="98" customFormat="1" ht="14.25" customHeight="1">
      <c r="A220" s="22"/>
      <c r="B220" s="30" t="s">
        <v>497</v>
      </c>
      <c r="C220" s="5" t="s">
        <v>1508</v>
      </c>
      <c r="D220" s="22"/>
      <c r="E220" s="5" t="s">
        <v>498</v>
      </c>
      <c r="F220" s="5"/>
      <c r="G220" s="30"/>
      <c r="H220" s="29" t="s">
        <v>499</v>
      </c>
      <c r="I220" s="29" t="s">
        <v>500</v>
      </c>
      <c r="J220" s="65">
        <v>10</v>
      </c>
      <c r="K220" s="13">
        <f>L220+M220</f>
        <v>202</v>
      </c>
      <c r="L220" s="13">
        <v>92</v>
      </c>
      <c r="M220" s="13">
        <v>110</v>
      </c>
      <c r="N220" s="126">
        <v>15</v>
      </c>
      <c r="O220" s="126">
        <v>1</v>
      </c>
    </row>
    <row r="221" spans="1:15" ht="14.25" customHeight="1">
      <c r="A221" s="22"/>
      <c r="B221" s="23"/>
      <c r="C221" s="23"/>
      <c r="D221" s="22"/>
      <c r="G221" s="23"/>
      <c r="H221" s="25"/>
      <c r="I221" s="25"/>
      <c r="J221" s="65"/>
      <c r="K221" s="13"/>
      <c r="L221" s="13"/>
      <c r="M221" s="13"/>
      <c r="N221" s="11"/>
      <c r="O221" s="167"/>
    </row>
    <row r="222" spans="1:15" ht="14.25" customHeight="1">
      <c r="A222" s="22"/>
      <c r="B222" s="30"/>
      <c r="C222" s="30"/>
      <c r="D222" s="22"/>
      <c r="E222" s="5"/>
      <c r="F222" s="5"/>
      <c r="G222" s="30"/>
      <c r="H222" s="29"/>
      <c r="I222" s="29"/>
      <c r="J222" s="65"/>
      <c r="K222" s="13"/>
      <c r="L222" s="13"/>
      <c r="M222" s="13"/>
      <c r="N222" s="13"/>
      <c r="O222" s="166"/>
    </row>
    <row r="223" spans="1:15" ht="14.25" customHeight="1">
      <c r="A223" s="44"/>
      <c r="B223" s="37"/>
      <c r="C223" s="37"/>
      <c r="D223" s="44"/>
      <c r="E223" s="43"/>
      <c r="F223" s="43"/>
      <c r="G223" s="37"/>
      <c r="H223" s="45"/>
      <c r="I223" s="45"/>
      <c r="J223" s="66"/>
      <c r="K223" s="18"/>
      <c r="L223" s="67"/>
      <c r="M223" s="67"/>
      <c r="N223" s="18"/>
      <c r="O223" s="172"/>
    </row>
    <row r="224" spans="8:15" s="39" customFormat="1" ht="14.25" customHeight="1" thickBot="1">
      <c r="H224" s="54"/>
      <c r="I224" s="54"/>
      <c r="J224" s="8"/>
      <c r="K224" s="9"/>
      <c r="L224" s="9"/>
      <c r="M224" s="70"/>
      <c r="N224" s="9"/>
      <c r="O224" s="71" t="s">
        <v>255</v>
      </c>
    </row>
    <row r="225" spans="1:15" ht="14.25" customHeight="1" thickTop="1">
      <c r="A225" s="48"/>
      <c r="B225" s="34"/>
      <c r="C225" s="34"/>
      <c r="D225" s="48"/>
      <c r="E225" s="49"/>
      <c r="F225" s="49"/>
      <c r="G225" s="34"/>
      <c r="H225" s="50"/>
      <c r="I225" s="50"/>
      <c r="J225" s="62" t="s">
        <v>15</v>
      </c>
      <c r="K225" s="189" t="s">
        <v>16</v>
      </c>
      <c r="L225" s="189"/>
      <c r="M225" s="189"/>
      <c r="N225" s="72" t="s">
        <v>1724</v>
      </c>
      <c r="O225" s="163" t="s">
        <v>1725</v>
      </c>
    </row>
    <row r="226" spans="1:15" ht="14.25" customHeight="1">
      <c r="A226" s="190" t="s">
        <v>17</v>
      </c>
      <c r="B226" s="192"/>
      <c r="C226" s="115"/>
      <c r="D226" s="190" t="s">
        <v>1097</v>
      </c>
      <c r="E226" s="191"/>
      <c r="F226" s="191"/>
      <c r="G226" s="192"/>
      <c r="H226" s="25" t="s">
        <v>258</v>
      </c>
      <c r="I226" s="29" t="s">
        <v>1098</v>
      </c>
      <c r="J226" s="63" t="s">
        <v>18</v>
      </c>
      <c r="K226" s="11"/>
      <c r="L226" s="11"/>
      <c r="M226" s="11"/>
      <c r="N226" s="11"/>
      <c r="O226" s="164" t="s">
        <v>1726</v>
      </c>
    </row>
    <row r="227" spans="1:15" ht="14.25" customHeight="1">
      <c r="A227" s="44"/>
      <c r="B227" s="35"/>
      <c r="C227" s="35"/>
      <c r="D227" s="44"/>
      <c r="E227" s="43"/>
      <c r="F227" s="43"/>
      <c r="G227" s="37"/>
      <c r="H227" s="45"/>
      <c r="I227" s="45"/>
      <c r="J227" s="64" t="s">
        <v>19</v>
      </c>
      <c r="K227" s="17" t="s">
        <v>20</v>
      </c>
      <c r="L227" s="17" t="s">
        <v>21</v>
      </c>
      <c r="M227" s="17" t="s">
        <v>22</v>
      </c>
      <c r="N227" s="17" t="s">
        <v>1096</v>
      </c>
      <c r="O227" s="165" t="s">
        <v>1727</v>
      </c>
    </row>
    <row r="228" spans="1:15" ht="14.25" customHeight="1">
      <c r="A228" s="22"/>
      <c r="B228" s="36"/>
      <c r="C228" s="36"/>
      <c r="D228" s="22"/>
      <c r="G228" s="23"/>
      <c r="H228" s="25"/>
      <c r="I228" s="25"/>
      <c r="J228" s="63"/>
      <c r="K228" s="12"/>
      <c r="L228" s="12"/>
      <c r="M228" s="60"/>
      <c r="N228" s="60"/>
      <c r="O228" s="173"/>
    </row>
    <row r="229" spans="1:15" s="98" customFormat="1" ht="14.25" customHeight="1">
      <c r="A229" s="22"/>
      <c r="B229" s="30" t="s">
        <v>501</v>
      </c>
      <c r="C229" s="30" t="s">
        <v>1509</v>
      </c>
      <c r="D229" s="22"/>
      <c r="E229" s="5" t="s">
        <v>502</v>
      </c>
      <c r="F229" s="5"/>
      <c r="G229" s="30"/>
      <c r="H229" s="29" t="s">
        <v>504</v>
      </c>
      <c r="I229" s="29" t="s">
        <v>505</v>
      </c>
      <c r="J229" s="65">
        <v>21</v>
      </c>
      <c r="K229" s="13">
        <f>L229+M229</f>
        <v>455</v>
      </c>
      <c r="L229" s="13">
        <v>246</v>
      </c>
      <c r="M229" s="13">
        <v>209</v>
      </c>
      <c r="N229" s="126">
        <v>27</v>
      </c>
      <c r="O229" s="126">
        <v>1</v>
      </c>
    </row>
    <row r="230" spans="1:15" s="98" customFormat="1" ht="14.25" customHeight="1">
      <c r="A230" s="22"/>
      <c r="B230" s="30" t="s">
        <v>506</v>
      </c>
      <c r="C230" s="30" t="s">
        <v>1510</v>
      </c>
      <c r="D230" s="22"/>
      <c r="E230" s="5" t="s">
        <v>1351</v>
      </c>
      <c r="F230" s="5"/>
      <c r="G230" s="30"/>
      <c r="H230" s="29" t="s">
        <v>499</v>
      </c>
      <c r="I230" s="29" t="s">
        <v>507</v>
      </c>
      <c r="J230" s="65">
        <v>14</v>
      </c>
      <c r="K230" s="13">
        <f>L230+M230</f>
        <v>300</v>
      </c>
      <c r="L230" s="13">
        <v>156</v>
      </c>
      <c r="M230" s="13">
        <v>144</v>
      </c>
      <c r="N230" s="126">
        <v>22</v>
      </c>
      <c r="O230" s="126">
        <v>1</v>
      </c>
    </row>
    <row r="231" spans="1:15" s="98" customFormat="1" ht="14.25" customHeight="1">
      <c r="A231" s="22"/>
      <c r="B231" s="23"/>
      <c r="C231" s="23"/>
      <c r="D231" s="22"/>
      <c r="E231" s="4"/>
      <c r="F231" s="4"/>
      <c r="G231" s="23"/>
      <c r="H231" s="25"/>
      <c r="I231" s="25"/>
      <c r="J231" s="65"/>
      <c r="K231" s="13"/>
      <c r="L231" s="13"/>
      <c r="M231" s="13"/>
      <c r="N231" s="14"/>
      <c r="O231" s="173"/>
    </row>
    <row r="232" spans="1:15" s="98" customFormat="1" ht="14.25" customHeight="1">
      <c r="A232" s="22"/>
      <c r="B232" s="23"/>
      <c r="C232" s="23"/>
      <c r="D232" s="22"/>
      <c r="E232" s="5" t="s">
        <v>902</v>
      </c>
      <c r="F232" s="6">
        <f>COUNT(J210:J230)-F233</f>
        <v>11</v>
      </c>
      <c r="G232" s="24" t="s">
        <v>1106</v>
      </c>
      <c r="H232" s="25"/>
      <c r="I232" s="25"/>
      <c r="J232" s="65"/>
      <c r="K232" s="14"/>
      <c r="L232" s="14"/>
      <c r="M232" s="14"/>
      <c r="N232" s="14"/>
      <c r="O232" s="173"/>
    </row>
    <row r="233" spans="1:15" s="98" customFormat="1" ht="14.25" customHeight="1">
      <c r="A233" s="22"/>
      <c r="B233" s="23"/>
      <c r="C233" s="23"/>
      <c r="D233" s="22"/>
      <c r="E233" s="5" t="s">
        <v>903</v>
      </c>
      <c r="F233" s="6">
        <v>1</v>
      </c>
      <c r="G233" s="24" t="s">
        <v>1106</v>
      </c>
      <c r="H233" s="25"/>
      <c r="I233" s="25"/>
      <c r="J233" s="65"/>
      <c r="K233" s="13"/>
      <c r="L233" s="13"/>
      <c r="M233" s="13"/>
      <c r="N233" s="14"/>
      <c r="O233" s="173"/>
    </row>
    <row r="234" spans="1:15" s="98" customFormat="1" ht="14.25" customHeight="1">
      <c r="A234" s="22"/>
      <c r="B234" s="36"/>
      <c r="C234" s="36"/>
      <c r="D234" s="22"/>
      <c r="E234" s="4"/>
      <c r="F234" s="4"/>
      <c r="G234" s="23"/>
      <c r="H234" s="25"/>
      <c r="I234" s="25"/>
      <c r="J234" s="63"/>
      <c r="K234" s="12"/>
      <c r="L234" s="12"/>
      <c r="M234" s="12"/>
      <c r="N234" s="14"/>
      <c r="O234" s="173"/>
    </row>
    <row r="235" spans="1:15" s="98" customFormat="1" ht="14.25" customHeight="1">
      <c r="A235" s="22"/>
      <c r="B235" s="36"/>
      <c r="C235" s="36"/>
      <c r="D235" s="22"/>
      <c r="E235" s="4"/>
      <c r="F235" s="4"/>
      <c r="G235" s="23"/>
      <c r="H235" s="25"/>
      <c r="I235" s="25"/>
      <c r="J235" s="63"/>
      <c r="K235" s="12"/>
      <c r="L235" s="12"/>
      <c r="M235" s="12"/>
      <c r="N235" s="14"/>
      <c r="O235" s="173"/>
    </row>
    <row r="236" spans="1:15" s="98" customFormat="1" ht="14.25" customHeight="1">
      <c r="A236" s="22"/>
      <c r="B236" s="23"/>
      <c r="C236" s="23"/>
      <c r="D236" s="186" t="s">
        <v>508</v>
      </c>
      <c r="E236" s="187"/>
      <c r="F236" s="187"/>
      <c r="G236" s="188"/>
      <c r="H236" s="25"/>
      <c r="I236" s="25"/>
      <c r="J236" s="65"/>
      <c r="K236" s="13"/>
      <c r="L236" s="13"/>
      <c r="M236" s="13"/>
      <c r="N236" s="14"/>
      <c r="O236" s="173"/>
    </row>
    <row r="237" spans="1:15" s="98" customFormat="1" ht="14.25" customHeight="1">
      <c r="A237" s="22"/>
      <c r="B237" s="30" t="s">
        <v>509</v>
      </c>
      <c r="C237" s="5" t="s">
        <v>1511</v>
      </c>
      <c r="D237" s="22"/>
      <c r="E237" s="5" t="s">
        <v>510</v>
      </c>
      <c r="F237" s="5"/>
      <c r="G237" s="30"/>
      <c r="H237" s="29" t="s">
        <v>511</v>
      </c>
      <c r="I237" s="29" t="s">
        <v>512</v>
      </c>
      <c r="J237" s="65">
        <v>14</v>
      </c>
      <c r="K237" s="13">
        <f aca="true" t="shared" si="1" ref="K237:K245">L237+M237</f>
        <v>274</v>
      </c>
      <c r="L237" s="13">
        <v>126</v>
      </c>
      <c r="M237" s="13">
        <v>148</v>
      </c>
      <c r="N237" s="126">
        <v>24</v>
      </c>
      <c r="O237" s="126">
        <v>1</v>
      </c>
    </row>
    <row r="238" spans="1:15" s="98" customFormat="1" ht="14.25" customHeight="1">
      <c r="A238" s="22"/>
      <c r="B238" s="30" t="s">
        <v>513</v>
      </c>
      <c r="C238" s="30" t="s">
        <v>1512</v>
      </c>
      <c r="D238" s="22"/>
      <c r="E238" s="5" t="s">
        <v>514</v>
      </c>
      <c r="F238" s="5"/>
      <c r="G238" s="30"/>
      <c r="H238" s="29" t="s">
        <v>511</v>
      </c>
      <c r="I238" s="29" t="s">
        <v>515</v>
      </c>
      <c r="J238" s="65">
        <v>8</v>
      </c>
      <c r="K238" s="13">
        <f t="shared" si="1"/>
        <v>109</v>
      </c>
      <c r="L238" s="13">
        <v>60</v>
      </c>
      <c r="M238" s="13">
        <v>49</v>
      </c>
      <c r="N238" s="126">
        <v>13</v>
      </c>
      <c r="O238" s="126">
        <v>1</v>
      </c>
    </row>
    <row r="239" spans="1:15" s="98" customFormat="1" ht="14.25" customHeight="1">
      <c r="A239" s="22"/>
      <c r="B239" s="30" t="s">
        <v>516</v>
      </c>
      <c r="C239" s="30" t="s">
        <v>1513</v>
      </c>
      <c r="D239" s="22"/>
      <c r="E239" s="5" t="s">
        <v>1699</v>
      </c>
      <c r="F239" s="5"/>
      <c r="G239" s="30"/>
      <c r="H239" s="29" t="s">
        <v>517</v>
      </c>
      <c r="I239" s="29" t="s">
        <v>518</v>
      </c>
      <c r="J239" s="65">
        <v>8</v>
      </c>
      <c r="K239" s="13">
        <f t="shared" si="1"/>
        <v>142</v>
      </c>
      <c r="L239" s="13">
        <v>65</v>
      </c>
      <c r="M239" s="13">
        <v>77</v>
      </c>
      <c r="N239" s="126">
        <v>14</v>
      </c>
      <c r="O239" s="126">
        <v>1</v>
      </c>
    </row>
    <row r="240" spans="1:15" s="98" customFormat="1" ht="14.25" customHeight="1">
      <c r="A240" s="22"/>
      <c r="B240" s="30" t="s">
        <v>519</v>
      </c>
      <c r="C240" s="30" t="s">
        <v>1514</v>
      </c>
      <c r="D240" s="22"/>
      <c r="E240" s="5" t="s">
        <v>1164</v>
      </c>
      <c r="F240" s="5"/>
      <c r="G240" s="30"/>
      <c r="H240" s="29" t="s">
        <v>520</v>
      </c>
      <c r="I240" s="29" t="s">
        <v>521</v>
      </c>
      <c r="J240" s="65">
        <v>8</v>
      </c>
      <c r="K240" s="13">
        <f t="shared" si="1"/>
        <v>71</v>
      </c>
      <c r="L240" s="13">
        <v>36</v>
      </c>
      <c r="M240" s="13">
        <v>35</v>
      </c>
      <c r="N240" s="126">
        <v>14</v>
      </c>
      <c r="O240" s="126">
        <v>1</v>
      </c>
    </row>
    <row r="241" spans="1:15" s="98" customFormat="1" ht="14.25" customHeight="1">
      <c r="A241" s="22"/>
      <c r="B241" s="30" t="s">
        <v>522</v>
      </c>
      <c r="C241" s="30" t="s">
        <v>1515</v>
      </c>
      <c r="D241" s="22"/>
      <c r="E241" s="5" t="s">
        <v>523</v>
      </c>
      <c r="F241" s="5"/>
      <c r="G241" s="30"/>
      <c r="H241" s="29" t="s">
        <v>524</v>
      </c>
      <c r="I241" s="29" t="s">
        <v>525</v>
      </c>
      <c r="J241" s="65">
        <v>11</v>
      </c>
      <c r="K241" s="13">
        <f t="shared" si="1"/>
        <v>227</v>
      </c>
      <c r="L241" s="13">
        <v>117</v>
      </c>
      <c r="M241" s="13">
        <v>110</v>
      </c>
      <c r="N241" s="126">
        <v>19</v>
      </c>
      <c r="O241" s="126">
        <v>1</v>
      </c>
    </row>
    <row r="242" spans="1:15" s="98" customFormat="1" ht="14.25" customHeight="1">
      <c r="A242" s="22"/>
      <c r="B242" s="23"/>
      <c r="C242" s="23"/>
      <c r="D242" s="22"/>
      <c r="E242" s="4"/>
      <c r="F242" s="4"/>
      <c r="G242" s="23"/>
      <c r="H242" s="25"/>
      <c r="I242" s="25"/>
      <c r="J242" s="65"/>
      <c r="K242" s="13"/>
      <c r="L242" s="13"/>
      <c r="M242" s="13"/>
      <c r="N242" s="126" t="s">
        <v>1729</v>
      </c>
      <c r="O242" s="126" t="s">
        <v>1729</v>
      </c>
    </row>
    <row r="243" spans="1:15" s="98" customFormat="1" ht="14.25" customHeight="1">
      <c r="A243" s="22"/>
      <c r="B243" s="30" t="s">
        <v>526</v>
      </c>
      <c r="C243" s="5" t="s">
        <v>1516</v>
      </c>
      <c r="D243" s="22"/>
      <c r="E243" s="5" t="s">
        <v>527</v>
      </c>
      <c r="F243" s="5"/>
      <c r="G243" s="30"/>
      <c r="H243" s="29" t="s">
        <v>528</v>
      </c>
      <c r="I243" s="29" t="s">
        <v>529</v>
      </c>
      <c r="J243" s="65">
        <v>13</v>
      </c>
      <c r="K243" s="13">
        <f t="shared" si="1"/>
        <v>274</v>
      </c>
      <c r="L243" s="13">
        <v>151</v>
      </c>
      <c r="M243" s="13">
        <v>123</v>
      </c>
      <c r="N243" s="126">
        <v>21</v>
      </c>
      <c r="O243" s="126">
        <v>1</v>
      </c>
    </row>
    <row r="244" spans="1:15" s="98" customFormat="1" ht="14.25" customHeight="1">
      <c r="A244" s="22"/>
      <c r="B244" s="30" t="s">
        <v>530</v>
      </c>
      <c r="C244" s="30" t="s">
        <v>1517</v>
      </c>
      <c r="D244" s="22"/>
      <c r="E244" s="5" t="s">
        <v>531</v>
      </c>
      <c r="F244" s="5"/>
      <c r="G244" s="30"/>
      <c r="H244" s="29" t="s">
        <v>532</v>
      </c>
      <c r="I244" s="29" t="s">
        <v>533</v>
      </c>
      <c r="J244" s="65">
        <v>12</v>
      </c>
      <c r="K244" s="13">
        <f t="shared" si="1"/>
        <v>220</v>
      </c>
      <c r="L244" s="13">
        <v>122</v>
      </c>
      <c r="M244" s="13">
        <v>98</v>
      </c>
      <c r="N244" s="126">
        <v>19</v>
      </c>
      <c r="O244" s="126">
        <v>1</v>
      </c>
    </row>
    <row r="245" spans="1:15" s="98" customFormat="1" ht="14.25" customHeight="1">
      <c r="A245" s="22"/>
      <c r="B245" s="30" t="s">
        <v>534</v>
      </c>
      <c r="C245" s="30" t="s">
        <v>1518</v>
      </c>
      <c r="D245" s="22"/>
      <c r="E245" s="5" t="s">
        <v>535</v>
      </c>
      <c r="F245" s="5"/>
      <c r="G245" s="30"/>
      <c r="H245" s="29" t="s">
        <v>536</v>
      </c>
      <c r="I245" s="29" t="s">
        <v>537</v>
      </c>
      <c r="J245" s="65">
        <v>6</v>
      </c>
      <c r="K245" s="13">
        <f t="shared" si="1"/>
        <v>54</v>
      </c>
      <c r="L245" s="13">
        <v>22</v>
      </c>
      <c r="M245" s="13">
        <v>32</v>
      </c>
      <c r="N245" s="126">
        <v>10</v>
      </c>
      <c r="O245" s="126">
        <v>1</v>
      </c>
    </row>
    <row r="246" spans="1:15" s="98" customFormat="1" ht="14.25" customHeight="1">
      <c r="A246" s="22"/>
      <c r="B246" s="23"/>
      <c r="C246" s="23"/>
      <c r="D246" s="22"/>
      <c r="E246" s="4"/>
      <c r="F246" s="4"/>
      <c r="G246" s="23"/>
      <c r="H246" s="25"/>
      <c r="I246" s="25"/>
      <c r="J246" s="65"/>
      <c r="K246" s="13"/>
      <c r="L246" s="13"/>
      <c r="M246" s="13"/>
      <c r="N246" s="14"/>
      <c r="O246" s="173"/>
    </row>
    <row r="247" spans="1:15" s="98" customFormat="1" ht="14.25" customHeight="1">
      <c r="A247" s="22"/>
      <c r="B247" s="23"/>
      <c r="C247" s="23"/>
      <c r="D247" s="22"/>
      <c r="E247" s="5" t="s">
        <v>902</v>
      </c>
      <c r="F247" s="6">
        <f>COUNT(J237:J245)</f>
        <v>8</v>
      </c>
      <c r="G247" s="24" t="s">
        <v>1106</v>
      </c>
      <c r="H247" s="25"/>
      <c r="I247" s="25"/>
      <c r="J247" s="65"/>
      <c r="K247" s="14"/>
      <c r="L247" s="14"/>
      <c r="M247" s="14"/>
      <c r="N247" s="14"/>
      <c r="O247" s="173"/>
    </row>
    <row r="248" spans="1:15" s="98" customFormat="1" ht="14.25" customHeight="1">
      <c r="A248" s="22"/>
      <c r="B248" s="23"/>
      <c r="C248" s="23"/>
      <c r="D248" s="22"/>
      <c r="E248" s="5"/>
      <c r="F248" s="6"/>
      <c r="G248" s="24"/>
      <c r="H248" s="25"/>
      <c r="I248" s="25"/>
      <c r="J248" s="65"/>
      <c r="K248" s="14"/>
      <c r="L248" s="14"/>
      <c r="M248" s="14"/>
      <c r="N248" s="14"/>
      <c r="O248" s="173"/>
    </row>
    <row r="249" spans="1:15" s="98" customFormat="1" ht="14.25" customHeight="1">
      <c r="A249" s="22"/>
      <c r="B249" s="23"/>
      <c r="C249" s="23"/>
      <c r="D249" s="22"/>
      <c r="E249" s="5"/>
      <c r="F249" s="6"/>
      <c r="G249" s="24"/>
      <c r="H249" s="25"/>
      <c r="I249" s="25"/>
      <c r="J249" s="65"/>
      <c r="K249" s="14"/>
      <c r="L249" s="14"/>
      <c r="M249" s="14"/>
      <c r="N249" s="14"/>
      <c r="O249" s="173"/>
    </row>
    <row r="250" spans="1:15" s="98" customFormat="1" ht="14.25" customHeight="1">
      <c r="A250" s="22"/>
      <c r="B250" s="23"/>
      <c r="C250" s="23"/>
      <c r="D250" s="186" t="s">
        <v>538</v>
      </c>
      <c r="E250" s="187"/>
      <c r="F250" s="187"/>
      <c r="G250" s="188"/>
      <c r="H250" s="25"/>
      <c r="I250" s="25"/>
      <c r="J250" s="65"/>
      <c r="K250" s="13"/>
      <c r="L250" s="13"/>
      <c r="M250" s="13"/>
      <c r="N250" s="14"/>
      <c r="O250" s="173"/>
    </row>
    <row r="251" spans="1:15" s="98" customFormat="1" ht="14.25" customHeight="1">
      <c r="A251" s="22"/>
      <c r="B251" s="30" t="s">
        <v>539</v>
      </c>
      <c r="C251" s="30" t="s">
        <v>1519</v>
      </c>
      <c r="D251" s="22"/>
      <c r="E251" s="5" t="s">
        <v>540</v>
      </c>
      <c r="F251" s="5"/>
      <c r="G251" s="30"/>
      <c r="H251" s="29" t="s">
        <v>541</v>
      </c>
      <c r="I251" s="29" t="s">
        <v>1165</v>
      </c>
      <c r="J251" s="65">
        <v>26</v>
      </c>
      <c r="K251" s="13">
        <f>L251+M251</f>
        <v>656</v>
      </c>
      <c r="L251" s="13">
        <v>323</v>
      </c>
      <c r="M251" s="13">
        <v>333</v>
      </c>
      <c r="N251" s="126">
        <v>36</v>
      </c>
      <c r="O251" s="126">
        <v>1</v>
      </c>
    </row>
    <row r="252" spans="1:15" s="98" customFormat="1" ht="14.25" customHeight="1">
      <c r="A252" s="22"/>
      <c r="B252" s="30" t="s">
        <v>542</v>
      </c>
      <c r="C252" s="5" t="s">
        <v>1520</v>
      </c>
      <c r="D252" s="22"/>
      <c r="E252" s="5" t="s">
        <v>543</v>
      </c>
      <c r="F252" s="5"/>
      <c r="G252" s="30"/>
      <c r="H252" s="29" t="s">
        <v>544</v>
      </c>
      <c r="I252" s="29" t="s">
        <v>1166</v>
      </c>
      <c r="J252" s="65">
        <v>7</v>
      </c>
      <c r="K252" s="13">
        <f>L252+M252</f>
        <v>70</v>
      </c>
      <c r="L252" s="13">
        <v>36</v>
      </c>
      <c r="M252" s="13">
        <v>34</v>
      </c>
      <c r="N252" s="126">
        <v>12</v>
      </c>
      <c r="O252" s="126">
        <v>1</v>
      </c>
    </row>
    <row r="253" spans="1:15" s="98" customFormat="1" ht="14.25" customHeight="1">
      <c r="A253" s="22"/>
      <c r="B253" s="30" t="s">
        <v>545</v>
      </c>
      <c r="C253" s="5" t="s">
        <v>1521</v>
      </c>
      <c r="D253" s="22"/>
      <c r="E253" s="5" t="s">
        <v>546</v>
      </c>
      <c r="F253" s="5"/>
      <c r="G253" s="30"/>
      <c r="H253" s="29" t="s">
        <v>547</v>
      </c>
      <c r="I253" s="29" t="s">
        <v>1167</v>
      </c>
      <c r="J253" s="65">
        <v>9</v>
      </c>
      <c r="K253" s="13">
        <f>L253+M253</f>
        <v>165</v>
      </c>
      <c r="L253" s="13">
        <v>83</v>
      </c>
      <c r="M253" s="13">
        <v>82</v>
      </c>
      <c r="N253" s="126">
        <v>17</v>
      </c>
      <c r="O253" s="126">
        <v>1</v>
      </c>
    </row>
    <row r="254" spans="1:15" s="98" customFormat="1" ht="14.25" customHeight="1">
      <c r="A254" s="22"/>
      <c r="B254" s="30" t="s">
        <v>548</v>
      </c>
      <c r="C254" s="5" t="s">
        <v>1522</v>
      </c>
      <c r="D254" s="22"/>
      <c r="E254" s="5" t="s">
        <v>549</v>
      </c>
      <c r="F254" s="5"/>
      <c r="G254" s="30"/>
      <c r="H254" s="29" t="s">
        <v>550</v>
      </c>
      <c r="I254" s="29" t="s">
        <v>1168</v>
      </c>
      <c r="J254" s="65">
        <v>24</v>
      </c>
      <c r="K254" s="13">
        <f>L254+M254</f>
        <v>512</v>
      </c>
      <c r="L254" s="13">
        <v>268</v>
      </c>
      <c r="M254" s="13">
        <v>244</v>
      </c>
      <c r="N254" s="126">
        <v>31</v>
      </c>
      <c r="O254" s="126">
        <v>2</v>
      </c>
    </row>
    <row r="255" spans="1:15" s="98" customFormat="1" ht="14.25" customHeight="1">
      <c r="A255" s="22"/>
      <c r="B255" s="30" t="s">
        <v>551</v>
      </c>
      <c r="C255" s="5" t="s">
        <v>1523</v>
      </c>
      <c r="D255" s="22"/>
      <c r="E255" s="5" t="s">
        <v>552</v>
      </c>
      <c r="F255" s="5"/>
      <c r="G255" s="30"/>
      <c r="H255" s="29" t="s">
        <v>553</v>
      </c>
      <c r="I255" s="29" t="s">
        <v>1169</v>
      </c>
      <c r="J255" s="65">
        <v>15</v>
      </c>
      <c r="K255" s="13">
        <f>L255+M255</f>
        <v>368</v>
      </c>
      <c r="L255" s="13">
        <v>192</v>
      </c>
      <c r="M255" s="13">
        <v>176</v>
      </c>
      <c r="N255" s="126">
        <v>25</v>
      </c>
      <c r="O255" s="126">
        <v>1</v>
      </c>
    </row>
    <row r="256" spans="1:15" s="98" customFormat="1" ht="14.25" customHeight="1">
      <c r="A256" s="22"/>
      <c r="B256" s="23"/>
      <c r="C256" s="23"/>
      <c r="D256" s="22"/>
      <c r="E256" s="4"/>
      <c r="F256" s="4"/>
      <c r="G256" s="23"/>
      <c r="H256" s="25"/>
      <c r="I256" s="25"/>
      <c r="J256" s="63"/>
      <c r="K256" s="12"/>
      <c r="L256" s="12"/>
      <c r="M256" s="12"/>
      <c r="N256" s="126" t="s">
        <v>1729</v>
      </c>
      <c r="O256" s="126" t="s">
        <v>1729</v>
      </c>
    </row>
    <row r="257" spans="1:15" s="98" customFormat="1" ht="14.25" customHeight="1">
      <c r="A257" s="22"/>
      <c r="B257" s="30" t="s">
        <v>554</v>
      </c>
      <c r="C257" s="30" t="s">
        <v>1524</v>
      </c>
      <c r="D257" s="22"/>
      <c r="E257" s="5" t="s">
        <v>900</v>
      </c>
      <c r="F257" s="5"/>
      <c r="G257" s="30"/>
      <c r="H257" s="29" t="s">
        <v>555</v>
      </c>
      <c r="I257" s="29" t="s">
        <v>1170</v>
      </c>
      <c r="J257" s="65">
        <v>35</v>
      </c>
      <c r="K257" s="13">
        <f>L257+M257</f>
        <v>888</v>
      </c>
      <c r="L257" s="13">
        <v>458</v>
      </c>
      <c r="M257" s="13">
        <v>430</v>
      </c>
      <c r="N257" s="126">
        <v>49</v>
      </c>
      <c r="O257" s="126">
        <v>2</v>
      </c>
    </row>
    <row r="258" spans="1:15" s="98" customFormat="1" ht="14.25" customHeight="1">
      <c r="A258" s="22"/>
      <c r="B258" s="30" t="s">
        <v>556</v>
      </c>
      <c r="C258" s="30" t="s">
        <v>1525</v>
      </c>
      <c r="D258" s="22"/>
      <c r="E258" s="5" t="s">
        <v>1298</v>
      </c>
      <c r="F258" s="5"/>
      <c r="G258" s="30"/>
      <c r="H258" s="29" t="s">
        <v>557</v>
      </c>
      <c r="I258" s="29" t="s">
        <v>1171</v>
      </c>
      <c r="J258" s="65">
        <v>10</v>
      </c>
      <c r="K258" s="13">
        <f>L258+M258</f>
        <v>227</v>
      </c>
      <c r="L258" s="13">
        <v>121</v>
      </c>
      <c r="M258" s="13">
        <v>106</v>
      </c>
      <c r="N258" s="126">
        <v>19</v>
      </c>
      <c r="O258" s="126">
        <v>1</v>
      </c>
    </row>
    <row r="259" spans="1:15" s="98" customFormat="1" ht="14.25" customHeight="1">
      <c r="A259" s="22"/>
      <c r="B259" s="30" t="s">
        <v>558</v>
      </c>
      <c r="C259" s="30" t="s">
        <v>1526</v>
      </c>
      <c r="D259" s="22"/>
      <c r="E259" s="5" t="s">
        <v>559</v>
      </c>
      <c r="F259" s="5"/>
      <c r="G259" s="30"/>
      <c r="H259" s="29" t="s">
        <v>560</v>
      </c>
      <c r="I259" s="29" t="s">
        <v>1172</v>
      </c>
      <c r="J259" s="65">
        <v>8</v>
      </c>
      <c r="K259" s="13">
        <f>L259+M259</f>
        <v>65</v>
      </c>
      <c r="L259" s="13">
        <v>32</v>
      </c>
      <c r="M259" s="13">
        <v>33</v>
      </c>
      <c r="N259" s="126">
        <v>12</v>
      </c>
      <c r="O259" s="126">
        <v>1</v>
      </c>
    </row>
    <row r="260" spans="1:15" s="98" customFormat="1" ht="14.25" customHeight="1">
      <c r="A260" s="22"/>
      <c r="B260" s="30" t="s">
        <v>561</v>
      </c>
      <c r="C260" s="30" t="s">
        <v>1527</v>
      </c>
      <c r="D260" s="22"/>
      <c r="E260" s="5" t="s">
        <v>562</v>
      </c>
      <c r="F260" s="5"/>
      <c r="G260" s="30"/>
      <c r="H260" s="29" t="s">
        <v>563</v>
      </c>
      <c r="I260" s="29" t="s">
        <v>1173</v>
      </c>
      <c r="J260" s="65">
        <v>15</v>
      </c>
      <c r="K260" s="13">
        <f>L260+M260</f>
        <v>320</v>
      </c>
      <c r="L260" s="13">
        <v>166</v>
      </c>
      <c r="M260" s="13">
        <v>154</v>
      </c>
      <c r="N260" s="126">
        <v>26</v>
      </c>
      <c r="O260" s="126">
        <v>1</v>
      </c>
    </row>
    <row r="261" spans="1:15" s="98" customFormat="1" ht="14.25" customHeight="1">
      <c r="A261" s="22"/>
      <c r="B261" s="30" t="s">
        <v>564</v>
      </c>
      <c r="C261" s="30" t="s">
        <v>1528</v>
      </c>
      <c r="D261" s="22"/>
      <c r="E261" s="5" t="s">
        <v>575</v>
      </c>
      <c r="F261" s="5"/>
      <c r="G261" s="30"/>
      <c r="H261" s="29" t="s">
        <v>576</v>
      </c>
      <c r="I261" s="29" t="s">
        <v>1174</v>
      </c>
      <c r="J261" s="65">
        <v>16</v>
      </c>
      <c r="K261" s="13">
        <f>L261+M261</f>
        <v>324</v>
      </c>
      <c r="L261" s="13">
        <v>173</v>
      </c>
      <c r="M261" s="13">
        <v>151</v>
      </c>
      <c r="N261" s="126">
        <v>26</v>
      </c>
      <c r="O261" s="126">
        <v>1</v>
      </c>
    </row>
    <row r="262" spans="1:15" s="98" customFormat="1" ht="14.25" customHeight="1">
      <c r="A262" s="22"/>
      <c r="B262" s="23"/>
      <c r="C262" s="23"/>
      <c r="D262" s="22"/>
      <c r="E262" s="4"/>
      <c r="F262" s="4"/>
      <c r="G262" s="23"/>
      <c r="H262" s="25"/>
      <c r="I262" s="25"/>
      <c r="J262" s="16"/>
      <c r="K262" s="11"/>
      <c r="L262" s="13"/>
      <c r="M262" s="13"/>
      <c r="N262" s="126" t="s">
        <v>1729</v>
      </c>
      <c r="O262" s="126" t="s">
        <v>1729</v>
      </c>
    </row>
    <row r="263" spans="1:15" s="98" customFormat="1" ht="14.25" customHeight="1">
      <c r="A263" s="22"/>
      <c r="B263" s="30" t="s">
        <v>577</v>
      </c>
      <c r="C263" s="30" t="s">
        <v>1529</v>
      </c>
      <c r="D263" s="22"/>
      <c r="E263" s="5" t="s">
        <v>578</v>
      </c>
      <c r="F263" s="5"/>
      <c r="G263" s="30"/>
      <c r="H263" s="29" t="s">
        <v>579</v>
      </c>
      <c r="I263" s="29" t="s">
        <v>1175</v>
      </c>
      <c r="J263" s="65">
        <v>17</v>
      </c>
      <c r="K263" s="13">
        <f>L263+M263</f>
        <v>393</v>
      </c>
      <c r="L263" s="13">
        <v>207</v>
      </c>
      <c r="M263" s="13">
        <v>186</v>
      </c>
      <c r="N263" s="126">
        <v>23</v>
      </c>
      <c r="O263" s="126">
        <v>1</v>
      </c>
    </row>
    <row r="264" spans="1:15" s="98" customFormat="1" ht="14.25" customHeight="1">
      <c r="A264" s="22"/>
      <c r="B264" s="23"/>
      <c r="C264" s="23"/>
      <c r="D264" s="22"/>
      <c r="E264" s="4"/>
      <c r="F264" s="4"/>
      <c r="G264" s="23"/>
      <c r="H264" s="25"/>
      <c r="I264" s="25"/>
      <c r="J264" s="65"/>
      <c r="K264" s="13"/>
      <c r="L264" s="13"/>
      <c r="M264" s="13"/>
      <c r="N264" s="14"/>
      <c r="O264" s="173"/>
    </row>
    <row r="265" spans="1:15" s="98" customFormat="1" ht="14.25" customHeight="1">
      <c r="A265" s="22"/>
      <c r="B265" s="23"/>
      <c r="C265" s="23"/>
      <c r="D265" s="22"/>
      <c r="E265" s="5" t="s">
        <v>902</v>
      </c>
      <c r="F265" s="6">
        <f>COUNT(J251:J263)</f>
        <v>11</v>
      </c>
      <c r="G265" s="24" t="s">
        <v>1106</v>
      </c>
      <c r="H265" s="25"/>
      <c r="I265" s="25"/>
      <c r="J265" s="65"/>
      <c r="K265" s="14"/>
      <c r="L265" s="14"/>
      <c r="M265" s="14"/>
      <c r="N265" s="14"/>
      <c r="O265" s="173"/>
    </row>
    <row r="266" spans="1:15" s="98" customFormat="1" ht="14.25" customHeight="1">
      <c r="A266" s="22"/>
      <c r="B266" s="23"/>
      <c r="C266" s="23"/>
      <c r="D266" s="22"/>
      <c r="E266" s="4"/>
      <c r="F266" s="4"/>
      <c r="G266" s="23"/>
      <c r="H266" s="25"/>
      <c r="I266" s="25"/>
      <c r="J266" s="65"/>
      <c r="K266" s="13"/>
      <c r="L266" s="13"/>
      <c r="M266" s="13"/>
      <c r="N266" s="14"/>
      <c r="O266" s="173"/>
    </row>
    <row r="267" spans="1:15" s="98" customFormat="1" ht="14.25" customHeight="1">
      <c r="A267" s="22"/>
      <c r="B267" s="23"/>
      <c r="C267" s="23"/>
      <c r="D267" s="22"/>
      <c r="E267" s="4"/>
      <c r="F267" s="4"/>
      <c r="G267" s="23"/>
      <c r="H267" s="25"/>
      <c r="I267" s="25"/>
      <c r="J267" s="65"/>
      <c r="K267" s="13"/>
      <c r="L267" s="13"/>
      <c r="M267" s="13"/>
      <c r="N267" s="14"/>
      <c r="O267" s="173"/>
    </row>
    <row r="268" spans="1:15" s="98" customFormat="1" ht="14.25" customHeight="1">
      <c r="A268" s="22"/>
      <c r="B268" s="23"/>
      <c r="C268" s="23"/>
      <c r="D268" s="186" t="s">
        <v>580</v>
      </c>
      <c r="E268" s="187"/>
      <c r="F268" s="187"/>
      <c r="G268" s="188"/>
      <c r="H268" s="25"/>
      <c r="I268" s="25"/>
      <c r="J268" s="65"/>
      <c r="K268" s="13"/>
      <c r="L268" s="13"/>
      <c r="M268" s="13"/>
      <c r="N268" s="14"/>
      <c r="O268" s="173"/>
    </row>
    <row r="269" spans="1:15" s="98" customFormat="1" ht="14.25" customHeight="1">
      <c r="A269" s="22"/>
      <c r="B269" s="30" t="s">
        <v>581</v>
      </c>
      <c r="C269" s="30" t="s">
        <v>1530</v>
      </c>
      <c r="D269" s="22"/>
      <c r="E269" s="5" t="s">
        <v>582</v>
      </c>
      <c r="F269" s="5"/>
      <c r="G269" s="30"/>
      <c r="H269" s="29" t="s">
        <v>583</v>
      </c>
      <c r="I269" s="29" t="s">
        <v>584</v>
      </c>
      <c r="J269" s="65">
        <v>12</v>
      </c>
      <c r="K269" s="13">
        <f>L269+M269</f>
        <v>244</v>
      </c>
      <c r="L269" s="13">
        <v>117</v>
      </c>
      <c r="M269" s="13">
        <v>127</v>
      </c>
      <c r="N269" s="126">
        <v>23</v>
      </c>
      <c r="O269" s="126">
        <v>1</v>
      </c>
    </row>
    <row r="270" spans="1:15" s="98" customFormat="1" ht="14.25" customHeight="1">
      <c r="A270" s="22"/>
      <c r="B270" s="30" t="s">
        <v>585</v>
      </c>
      <c r="C270" s="30" t="s">
        <v>1531</v>
      </c>
      <c r="D270" s="22"/>
      <c r="E270" s="5" t="s">
        <v>586</v>
      </c>
      <c r="F270" s="5"/>
      <c r="G270" s="30"/>
      <c r="H270" s="29" t="s">
        <v>587</v>
      </c>
      <c r="I270" s="29" t="s">
        <v>588</v>
      </c>
      <c r="J270" s="65">
        <v>6</v>
      </c>
      <c r="K270" s="13">
        <f>L270+M270</f>
        <v>28</v>
      </c>
      <c r="L270" s="13">
        <v>15</v>
      </c>
      <c r="M270" s="13">
        <v>13</v>
      </c>
      <c r="N270" s="126">
        <v>9</v>
      </c>
      <c r="O270" s="126">
        <v>1</v>
      </c>
    </row>
    <row r="271" spans="1:15" s="98" customFormat="1" ht="14.25" customHeight="1">
      <c r="A271" s="22"/>
      <c r="B271" s="30" t="s">
        <v>589</v>
      </c>
      <c r="C271" s="5" t="s">
        <v>1532</v>
      </c>
      <c r="D271" s="22"/>
      <c r="E271" s="5" t="s">
        <v>590</v>
      </c>
      <c r="F271" s="5"/>
      <c r="G271" s="30"/>
      <c r="H271" s="29" t="s">
        <v>591</v>
      </c>
      <c r="I271" s="29" t="s">
        <v>592</v>
      </c>
      <c r="J271" s="65">
        <v>10</v>
      </c>
      <c r="K271" s="13">
        <f>L271+M271</f>
        <v>200</v>
      </c>
      <c r="L271" s="13">
        <v>101</v>
      </c>
      <c r="M271" s="13">
        <v>99</v>
      </c>
      <c r="N271" s="126">
        <v>18</v>
      </c>
      <c r="O271" s="126">
        <v>1</v>
      </c>
    </row>
    <row r="272" spans="1:15" s="98" customFormat="1" ht="14.25" customHeight="1">
      <c r="A272" s="22"/>
      <c r="B272" s="30" t="s">
        <v>593</v>
      </c>
      <c r="C272" s="30" t="s">
        <v>1533</v>
      </c>
      <c r="D272" s="22"/>
      <c r="E272" s="32" t="s">
        <v>1176</v>
      </c>
      <c r="F272" s="5"/>
      <c r="G272" s="30"/>
      <c r="H272" s="29" t="s">
        <v>594</v>
      </c>
      <c r="I272" s="29" t="s">
        <v>595</v>
      </c>
      <c r="J272" s="65">
        <v>6</v>
      </c>
      <c r="K272" s="13">
        <f>L272+M272</f>
        <v>54</v>
      </c>
      <c r="L272" s="13">
        <v>34</v>
      </c>
      <c r="M272" s="13">
        <v>20</v>
      </c>
      <c r="N272" s="126">
        <v>12</v>
      </c>
      <c r="O272" s="126">
        <v>1</v>
      </c>
    </row>
    <row r="273" spans="1:15" s="98" customFormat="1" ht="14.25" customHeight="1">
      <c r="A273" s="22"/>
      <c r="B273" s="30" t="s">
        <v>596</v>
      </c>
      <c r="C273" s="30" t="s">
        <v>1534</v>
      </c>
      <c r="D273" s="22"/>
      <c r="E273" s="5" t="s">
        <v>1299</v>
      </c>
      <c r="F273" s="5"/>
      <c r="G273" s="30"/>
      <c r="H273" s="29" t="s">
        <v>597</v>
      </c>
      <c r="I273" s="29" t="s">
        <v>598</v>
      </c>
      <c r="J273" s="65">
        <v>7</v>
      </c>
      <c r="K273" s="13">
        <f>L273+M273</f>
        <v>69</v>
      </c>
      <c r="L273" s="13">
        <v>40</v>
      </c>
      <c r="M273" s="13">
        <v>29</v>
      </c>
      <c r="N273" s="126">
        <v>13</v>
      </c>
      <c r="O273" s="126">
        <v>1</v>
      </c>
    </row>
    <row r="274" spans="1:15" s="98" customFormat="1" ht="14.25" customHeight="1">
      <c r="A274" s="22"/>
      <c r="B274" s="30"/>
      <c r="C274" s="30"/>
      <c r="D274" s="22"/>
      <c r="E274" s="5"/>
      <c r="F274" s="5"/>
      <c r="G274" s="30"/>
      <c r="H274" s="29"/>
      <c r="I274" s="29"/>
      <c r="J274" s="65"/>
      <c r="K274" s="13"/>
      <c r="L274" s="13"/>
      <c r="M274" s="13"/>
      <c r="N274" s="126" t="s">
        <v>1729</v>
      </c>
      <c r="O274" s="126" t="s">
        <v>1729</v>
      </c>
    </row>
    <row r="275" spans="1:15" s="98" customFormat="1" ht="14.25" customHeight="1">
      <c r="A275" s="22"/>
      <c r="B275" s="30" t="s">
        <v>599</v>
      </c>
      <c r="C275" s="5" t="s">
        <v>1535</v>
      </c>
      <c r="D275" s="22"/>
      <c r="E275" s="5" t="s">
        <v>1300</v>
      </c>
      <c r="F275" s="5"/>
      <c r="G275" s="30"/>
      <c r="H275" s="29" t="s">
        <v>600</v>
      </c>
      <c r="I275" s="29" t="s">
        <v>601</v>
      </c>
      <c r="J275" s="65">
        <v>8</v>
      </c>
      <c r="K275" s="13">
        <f>L275+M275</f>
        <v>153</v>
      </c>
      <c r="L275" s="13">
        <v>76</v>
      </c>
      <c r="M275" s="13">
        <v>77</v>
      </c>
      <c r="N275" s="126">
        <v>12</v>
      </c>
      <c r="O275" s="126">
        <v>1</v>
      </c>
    </row>
    <row r="276" spans="1:15" s="98" customFormat="1" ht="14.25" customHeight="1">
      <c r="A276" s="22"/>
      <c r="B276" s="30" t="s">
        <v>602</v>
      </c>
      <c r="C276" s="5" t="s">
        <v>1536</v>
      </c>
      <c r="D276" s="22"/>
      <c r="E276" s="5" t="s">
        <v>1301</v>
      </c>
      <c r="F276" s="5"/>
      <c r="G276" s="30"/>
      <c r="H276" s="29" t="s">
        <v>603</v>
      </c>
      <c r="I276" s="29" t="s">
        <v>604</v>
      </c>
      <c r="J276" s="65">
        <v>10</v>
      </c>
      <c r="K276" s="13">
        <f>L276+M276</f>
        <v>200</v>
      </c>
      <c r="L276" s="13">
        <v>103</v>
      </c>
      <c r="M276" s="13">
        <v>97</v>
      </c>
      <c r="N276" s="126">
        <v>16</v>
      </c>
      <c r="O276" s="126">
        <v>1</v>
      </c>
    </row>
    <row r="277" spans="1:15" s="98" customFormat="1" ht="14.25" customHeight="1">
      <c r="A277" s="22"/>
      <c r="B277" s="30" t="s">
        <v>605</v>
      </c>
      <c r="C277" s="30" t="s">
        <v>1537</v>
      </c>
      <c r="D277" s="22"/>
      <c r="E277" s="5" t="s">
        <v>606</v>
      </c>
      <c r="F277" s="5"/>
      <c r="G277" s="30"/>
      <c r="H277" s="29" t="s">
        <v>607</v>
      </c>
      <c r="I277" s="29" t="s">
        <v>608</v>
      </c>
      <c r="J277" s="65">
        <v>8</v>
      </c>
      <c r="K277" s="13">
        <f>L277+M277</f>
        <v>115</v>
      </c>
      <c r="L277" s="13">
        <v>54</v>
      </c>
      <c r="M277" s="13">
        <v>61</v>
      </c>
      <c r="N277" s="126">
        <v>14</v>
      </c>
      <c r="O277" s="126">
        <v>1</v>
      </c>
    </row>
    <row r="278" spans="1:15" s="98" customFormat="1" ht="14.25" customHeight="1">
      <c r="A278" s="22"/>
      <c r="B278" s="30" t="s">
        <v>609</v>
      </c>
      <c r="C278" s="5" t="s">
        <v>1538</v>
      </c>
      <c r="D278" s="22"/>
      <c r="E278" s="5" t="s">
        <v>1302</v>
      </c>
      <c r="F278" s="5"/>
      <c r="G278" s="30"/>
      <c r="H278" s="29" t="s">
        <v>610</v>
      </c>
      <c r="I278" s="29" t="s">
        <v>611</v>
      </c>
      <c r="J278" s="65">
        <v>8</v>
      </c>
      <c r="K278" s="13">
        <f>L278+M278</f>
        <v>53</v>
      </c>
      <c r="L278" s="13">
        <v>22</v>
      </c>
      <c r="M278" s="13">
        <v>31</v>
      </c>
      <c r="N278" s="126">
        <v>12</v>
      </c>
      <c r="O278" s="126">
        <v>1</v>
      </c>
    </row>
    <row r="279" spans="1:15" s="98" customFormat="1" ht="14.25" customHeight="1">
      <c r="A279" s="22"/>
      <c r="B279" s="30" t="s">
        <v>612</v>
      </c>
      <c r="C279" s="30" t="s">
        <v>1539</v>
      </c>
      <c r="D279" s="22"/>
      <c r="E279" s="5" t="s">
        <v>1303</v>
      </c>
      <c r="F279" s="5"/>
      <c r="G279" s="30"/>
      <c r="H279" s="29" t="s">
        <v>613</v>
      </c>
      <c r="I279" s="51" t="s">
        <v>614</v>
      </c>
      <c r="J279" s="65">
        <v>7</v>
      </c>
      <c r="K279" s="13">
        <f>L279+M279</f>
        <v>59</v>
      </c>
      <c r="L279" s="13">
        <v>23</v>
      </c>
      <c r="M279" s="13">
        <v>36</v>
      </c>
      <c r="N279" s="126">
        <v>11</v>
      </c>
      <c r="O279" s="126">
        <v>1</v>
      </c>
    </row>
    <row r="280" spans="1:15" s="98" customFormat="1" ht="14.25" customHeight="1">
      <c r="A280" s="22"/>
      <c r="B280" s="30" t="s">
        <v>615</v>
      </c>
      <c r="C280" s="30"/>
      <c r="D280" s="22"/>
      <c r="E280" s="5" t="s">
        <v>35</v>
      </c>
      <c r="F280" s="5"/>
      <c r="G280" s="30"/>
      <c r="H280" s="29" t="s">
        <v>35</v>
      </c>
      <c r="I280" s="29"/>
      <c r="J280" s="65"/>
      <c r="K280" s="13"/>
      <c r="L280" s="13"/>
      <c r="M280" s="13"/>
      <c r="N280" s="14"/>
      <c r="O280" s="173"/>
    </row>
    <row r="281" spans="1:15" s="98" customFormat="1" ht="14.25" customHeight="1">
      <c r="A281" s="22"/>
      <c r="B281" s="30" t="s">
        <v>615</v>
      </c>
      <c r="C281" s="30"/>
      <c r="D281" s="22"/>
      <c r="E281" s="5" t="s">
        <v>902</v>
      </c>
      <c r="F281" s="6">
        <f>COUNT(J269:J279)</f>
        <v>10</v>
      </c>
      <c r="G281" s="24" t="s">
        <v>1106</v>
      </c>
      <c r="H281" s="29" t="s">
        <v>35</v>
      </c>
      <c r="I281" s="29"/>
      <c r="J281" s="65"/>
      <c r="K281" s="14"/>
      <c r="L281" s="14"/>
      <c r="M281" s="14"/>
      <c r="N281" s="14"/>
      <c r="O281" s="173"/>
    </row>
    <row r="282" spans="1:15" s="98" customFormat="1" ht="14.25" customHeight="1">
      <c r="A282" s="22"/>
      <c r="B282" s="30" t="s">
        <v>615</v>
      </c>
      <c r="C282" s="30"/>
      <c r="D282" s="22"/>
      <c r="E282" s="5" t="s">
        <v>35</v>
      </c>
      <c r="F282" s="5"/>
      <c r="G282" s="30"/>
      <c r="H282" s="29" t="s">
        <v>35</v>
      </c>
      <c r="I282" s="29"/>
      <c r="J282" s="65"/>
      <c r="K282" s="13"/>
      <c r="L282" s="13"/>
      <c r="M282" s="13"/>
      <c r="N282" s="14"/>
      <c r="O282" s="173"/>
    </row>
    <row r="283" spans="1:15" s="98" customFormat="1" ht="14.25" customHeight="1">
      <c r="A283" s="22"/>
      <c r="B283" s="23"/>
      <c r="C283" s="23"/>
      <c r="D283" s="22"/>
      <c r="E283" s="4"/>
      <c r="F283" s="4"/>
      <c r="G283" s="23"/>
      <c r="H283" s="25"/>
      <c r="I283" s="25"/>
      <c r="J283" s="65"/>
      <c r="K283" s="13"/>
      <c r="L283" s="13"/>
      <c r="M283" s="13"/>
      <c r="N283" s="14"/>
      <c r="O283" s="173"/>
    </row>
    <row r="284" spans="1:15" s="98" customFormat="1" ht="14.25" customHeight="1">
      <c r="A284" s="22"/>
      <c r="B284" s="23"/>
      <c r="C284" s="23"/>
      <c r="D284" s="186" t="s">
        <v>616</v>
      </c>
      <c r="E284" s="187"/>
      <c r="F284" s="187"/>
      <c r="G284" s="188"/>
      <c r="H284" s="25"/>
      <c r="I284" s="25"/>
      <c r="J284" s="65"/>
      <c r="K284" s="13"/>
      <c r="L284" s="13"/>
      <c r="M284" s="13"/>
      <c r="N284" s="14"/>
      <c r="O284" s="173"/>
    </row>
    <row r="285" spans="1:15" s="98" customFormat="1" ht="14.25" customHeight="1">
      <c r="A285" s="22"/>
      <c r="B285" s="30" t="s">
        <v>617</v>
      </c>
      <c r="C285" s="30" t="s">
        <v>1540</v>
      </c>
      <c r="D285" s="22"/>
      <c r="E285" s="5" t="s">
        <v>1311</v>
      </c>
      <c r="F285" s="5"/>
      <c r="G285" s="30"/>
      <c r="H285" s="29" t="s">
        <v>618</v>
      </c>
      <c r="I285" s="29" t="s">
        <v>619</v>
      </c>
      <c r="J285" s="65">
        <v>10</v>
      </c>
      <c r="K285" s="13">
        <f aca="true" t="shared" si="2" ref="K285:K291">L285+M285</f>
        <v>174</v>
      </c>
      <c r="L285" s="13">
        <v>89</v>
      </c>
      <c r="M285" s="13">
        <v>85</v>
      </c>
      <c r="N285" s="126">
        <v>17</v>
      </c>
      <c r="O285" s="126">
        <v>1</v>
      </c>
    </row>
    <row r="286" spans="1:15" s="98" customFormat="1" ht="14.25" customHeight="1">
      <c r="A286" s="22"/>
      <c r="B286" s="30" t="s">
        <v>620</v>
      </c>
      <c r="C286" s="30" t="s">
        <v>1541</v>
      </c>
      <c r="D286" s="22"/>
      <c r="E286" s="5" t="s">
        <v>621</v>
      </c>
      <c r="F286" s="5"/>
      <c r="G286" s="30"/>
      <c r="H286" s="29" t="s">
        <v>622</v>
      </c>
      <c r="I286" s="29" t="s">
        <v>623</v>
      </c>
      <c r="J286" s="65">
        <v>18</v>
      </c>
      <c r="K286" s="13">
        <f t="shared" si="2"/>
        <v>438</v>
      </c>
      <c r="L286" s="13">
        <v>236</v>
      </c>
      <c r="M286" s="13">
        <v>202</v>
      </c>
      <c r="N286" s="126">
        <v>27</v>
      </c>
      <c r="O286" s="126">
        <v>1</v>
      </c>
    </row>
    <row r="287" spans="1:15" s="98" customFormat="1" ht="14.25" customHeight="1">
      <c r="A287" s="22"/>
      <c r="B287" s="30" t="s">
        <v>624</v>
      </c>
      <c r="C287" s="30" t="s">
        <v>1542</v>
      </c>
      <c r="D287" s="22"/>
      <c r="E287" s="32" t="s">
        <v>625</v>
      </c>
      <c r="F287" s="32"/>
      <c r="G287" s="33"/>
      <c r="H287" s="51" t="s">
        <v>626</v>
      </c>
      <c r="I287" s="29" t="s">
        <v>627</v>
      </c>
      <c r="J287" s="65">
        <v>11</v>
      </c>
      <c r="K287" s="13">
        <f t="shared" si="2"/>
        <v>207</v>
      </c>
      <c r="L287" s="13">
        <v>110</v>
      </c>
      <c r="M287" s="13">
        <v>97</v>
      </c>
      <c r="N287" s="126">
        <v>19</v>
      </c>
      <c r="O287" s="126">
        <v>1</v>
      </c>
    </row>
    <row r="288" spans="1:15" s="98" customFormat="1" ht="14.25" customHeight="1">
      <c r="A288" s="22"/>
      <c r="B288" s="30" t="s">
        <v>628</v>
      </c>
      <c r="C288" s="5" t="s">
        <v>1543</v>
      </c>
      <c r="D288" s="22"/>
      <c r="E288" s="5" t="s">
        <v>629</v>
      </c>
      <c r="F288" s="5"/>
      <c r="G288" s="30"/>
      <c r="H288" s="29" t="s">
        <v>630</v>
      </c>
      <c r="I288" s="29" t="s">
        <v>631</v>
      </c>
      <c r="J288" s="65">
        <v>16</v>
      </c>
      <c r="K288" s="13">
        <f t="shared" si="2"/>
        <v>284</v>
      </c>
      <c r="L288" s="13">
        <v>153</v>
      </c>
      <c r="M288" s="13">
        <v>131</v>
      </c>
      <c r="N288" s="126">
        <v>30</v>
      </c>
      <c r="O288" s="126">
        <v>1</v>
      </c>
    </row>
    <row r="289" spans="1:15" s="98" customFormat="1" ht="14.25" customHeight="1">
      <c r="A289" s="22"/>
      <c r="B289" s="30" t="s">
        <v>632</v>
      </c>
      <c r="C289" s="5" t="s">
        <v>1544</v>
      </c>
      <c r="D289" s="22"/>
      <c r="E289" s="5" t="s">
        <v>633</v>
      </c>
      <c r="F289" s="5"/>
      <c r="G289" s="30"/>
      <c r="H289" s="29" t="s">
        <v>634</v>
      </c>
      <c r="I289" s="29" t="s">
        <v>635</v>
      </c>
      <c r="J289" s="65">
        <v>19</v>
      </c>
      <c r="K289" s="13">
        <f t="shared" si="2"/>
        <v>403</v>
      </c>
      <c r="L289" s="13">
        <v>212</v>
      </c>
      <c r="M289" s="13">
        <v>191</v>
      </c>
      <c r="N289" s="126">
        <v>30</v>
      </c>
      <c r="O289" s="126">
        <v>1</v>
      </c>
    </row>
    <row r="290" spans="1:15" s="98" customFormat="1" ht="14.25" customHeight="1">
      <c r="A290" s="22"/>
      <c r="B290" s="23"/>
      <c r="C290" s="23"/>
      <c r="D290" s="22"/>
      <c r="E290" s="4"/>
      <c r="F290" s="4"/>
      <c r="G290" s="23"/>
      <c r="H290" s="25"/>
      <c r="I290" s="25"/>
      <c r="J290" s="65"/>
      <c r="K290" s="13"/>
      <c r="L290" s="13"/>
      <c r="M290" s="13"/>
      <c r="N290" s="126" t="s">
        <v>1729</v>
      </c>
      <c r="O290" s="126" t="s">
        <v>1729</v>
      </c>
    </row>
    <row r="291" spans="1:15" s="98" customFormat="1" ht="14.25" customHeight="1">
      <c r="A291" s="22"/>
      <c r="B291" s="30" t="s">
        <v>636</v>
      </c>
      <c r="C291" s="5" t="s">
        <v>1545</v>
      </c>
      <c r="D291" s="22"/>
      <c r="E291" s="5" t="s">
        <v>637</v>
      </c>
      <c r="F291" s="5"/>
      <c r="G291" s="30"/>
      <c r="H291" s="29" t="s">
        <v>638</v>
      </c>
      <c r="I291" s="29" t="s">
        <v>639</v>
      </c>
      <c r="J291" s="65">
        <v>13</v>
      </c>
      <c r="K291" s="13">
        <f t="shared" si="2"/>
        <v>243</v>
      </c>
      <c r="L291" s="13">
        <v>113</v>
      </c>
      <c r="M291" s="13">
        <v>130</v>
      </c>
      <c r="N291" s="126">
        <v>21</v>
      </c>
      <c r="O291" s="126">
        <v>1</v>
      </c>
    </row>
    <row r="292" spans="1:15" s="98" customFormat="1" ht="14.25" customHeight="1">
      <c r="A292" s="22"/>
      <c r="B292" s="23"/>
      <c r="C292" s="23"/>
      <c r="D292" s="22"/>
      <c r="E292" s="4"/>
      <c r="F292" s="4"/>
      <c r="G292" s="23"/>
      <c r="H292" s="25"/>
      <c r="I292" s="25"/>
      <c r="J292" s="65"/>
      <c r="K292" s="13"/>
      <c r="L292" s="13"/>
      <c r="M292" s="13"/>
      <c r="N292" s="11"/>
      <c r="O292" s="174"/>
    </row>
    <row r="293" spans="1:15" s="98" customFormat="1" ht="14.25" customHeight="1">
      <c r="A293" s="22"/>
      <c r="B293" s="23"/>
      <c r="C293" s="23"/>
      <c r="D293" s="22"/>
      <c r="E293" s="5" t="s">
        <v>902</v>
      </c>
      <c r="F293" s="6">
        <f>COUNT(J285:J291)</f>
        <v>6</v>
      </c>
      <c r="G293" s="24" t="s">
        <v>1106</v>
      </c>
      <c r="H293" s="25"/>
      <c r="I293" s="25"/>
      <c r="J293" s="65"/>
      <c r="K293" s="14"/>
      <c r="L293" s="14"/>
      <c r="M293" s="14"/>
      <c r="N293" s="14"/>
      <c r="O293" s="173"/>
    </row>
    <row r="294" spans="1:15" s="98" customFormat="1" ht="14.25" customHeight="1">
      <c r="A294" s="22"/>
      <c r="B294" s="23"/>
      <c r="C294" s="23"/>
      <c r="D294" s="22"/>
      <c r="E294" s="5"/>
      <c r="F294" s="6"/>
      <c r="G294" s="24"/>
      <c r="H294" s="25"/>
      <c r="I294" s="25"/>
      <c r="J294" s="65"/>
      <c r="K294" s="14"/>
      <c r="L294" s="14"/>
      <c r="M294" s="14"/>
      <c r="N294" s="14"/>
      <c r="O294" s="173"/>
    </row>
    <row r="295" spans="1:15" s="98" customFormat="1" ht="14.25" customHeight="1">
      <c r="A295" s="22"/>
      <c r="B295" s="23"/>
      <c r="C295" s="23"/>
      <c r="D295" s="22"/>
      <c r="E295" s="5"/>
      <c r="F295" s="6"/>
      <c r="G295" s="24"/>
      <c r="H295" s="25"/>
      <c r="I295" s="25"/>
      <c r="J295" s="65"/>
      <c r="K295" s="14"/>
      <c r="L295" s="14"/>
      <c r="M295" s="14"/>
      <c r="N295" s="14"/>
      <c r="O295" s="173"/>
    </row>
    <row r="296" spans="1:15" s="98" customFormat="1" ht="14.25" customHeight="1">
      <c r="A296" s="22"/>
      <c r="B296" s="23"/>
      <c r="C296" s="23"/>
      <c r="D296" s="22"/>
      <c r="E296" s="5"/>
      <c r="F296" s="6"/>
      <c r="G296" s="24"/>
      <c r="H296" s="25"/>
      <c r="I296" s="25"/>
      <c r="J296" s="65"/>
      <c r="K296" s="14"/>
      <c r="L296" s="14"/>
      <c r="M296" s="14"/>
      <c r="N296" s="14"/>
      <c r="O296" s="173"/>
    </row>
    <row r="297" spans="1:15" s="98" customFormat="1" ht="14.25" customHeight="1">
      <c r="A297" s="22"/>
      <c r="B297" s="23"/>
      <c r="C297" s="23"/>
      <c r="D297" s="22"/>
      <c r="E297" s="5"/>
      <c r="F297" s="6"/>
      <c r="G297" s="24"/>
      <c r="H297" s="25"/>
      <c r="I297" s="25"/>
      <c r="J297" s="65"/>
      <c r="K297" s="14"/>
      <c r="L297" s="14"/>
      <c r="M297" s="14"/>
      <c r="N297" s="14"/>
      <c r="O297" s="173"/>
    </row>
    <row r="298" spans="1:15" s="98" customFormat="1" ht="14.25" customHeight="1">
      <c r="A298" s="44"/>
      <c r="B298" s="37"/>
      <c r="C298" s="37"/>
      <c r="D298" s="44"/>
      <c r="E298" s="43"/>
      <c r="F298" s="43"/>
      <c r="G298" s="37"/>
      <c r="H298" s="45"/>
      <c r="I298" s="45"/>
      <c r="J298" s="66"/>
      <c r="K298" s="18"/>
      <c r="L298" s="67"/>
      <c r="M298" s="67"/>
      <c r="N298" s="18"/>
      <c r="O298" s="175"/>
    </row>
    <row r="299" spans="1:15" s="116" customFormat="1" ht="14.25" customHeight="1" thickBot="1">
      <c r="A299" s="39"/>
      <c r="B299" s="39"/>
      <c r="C299" s="39"/>
      <c r="D299" s="39"/>
      <c r="E299" s="39"/>
      <c r="F299" s="39"/>
      <c r="G299" s="39"/>
      <c r="H299" s="54"/>
      <c r="I299" s="54"/>
      <c r="J299" s="8"/>
      <c r="K299" s="10"/>
      <c r="L299" s="9"/>
      <c r="M299" s="10"/>
      <c r="N299" s="10"/>
      <c r="O299" s="71"/>
    </row>
    <row r="300" spans="1:15" s="98" customFormat="1" ht="14.25" customHeight="1" thickTop="1">
      <c r="A300" s="48"/>
      <c r="B300" s="34"/>
      <c r="C300" s="34"/>
      <c r="D300" s="48"/>
      <c r="E300" s="49"/>
      <c r="F300" s="49"/>
      <c r="G300" s="34"/>
      <c r="H300" s="50"/>
      <c r="I300" s="50"/>
      <c r="J300" s="62" t="s">
        <v>15</v>
      </c>
      <c r="K300" s="189" t="s">
        <v>16</v>
      </c>
      <c r="L300" s="189"/>
      <c r="M300" s="189"/>
      <c r="N300" s="72" t="s">
        <v>1724</v>
      </c>
      <c r="O300" s="163" t="s">
        <v>1725</v>
      </c>
    </row>
    <row r="301" spans="1:15" s="98" customFormat="1" ht="14.25" customHeight="1">
      <c r="A301" s="190" t="s">
        <v>17</v>
      </c>
      <c r="B301" s="192"/>
      <c r="C301" s="115"/>
      <c r="D301" s="190" t="s">
        <v>1097</v>
      </c>
      <c r="E301" s="191"/>
      <c r="F301" s="191"/>
      <c r="G301" s="192"/>
      <c r="H301" s="25" t="s">
        <v>258</v>
      </c>
      <c r="I301" s="29" t="s">
        <v>1098</v>
      </c>
      <c r="J301" s="63" t="s">
        <v>18</v>
      </c>
      <c r="K301" s="11"/>
      <c r="L301" s="11"/>
      <c r="M301" s="11"/>
      <c r="N301" s="11"/>
      <c r="O301" s="164" t="s">
        <v>1726</v>
      </c>
    </row>
    <row r="302" spans="1:15" s="98" customFormat="1" ht="14.25" customHeight="1">
      <c r="A302" s="44"/>
      <c r="B302" s="35"/>
      <c r="C302" s="35"/>
      <c r="D302" s="44"/>
      <c r="E302" s="43"/>
      <c r="F302" s="43"/>
      <c r="G302" s="37"/>
      <c r="H302" s="45"/>
      <c r="I302" s="45"/>
      <c r="J302" s="64" t="s">
        <v>19</v>
      </c>
      <c r="K302" s="17" t="s">
        <v>20</v>
      </c>
      <c r="L302" s="17" t="s">
        <v>21</v>
      </c>
      <c r="M302" s="17" t="s">
        <v>22</v>
      </c>
      <c r="N302" s="17" t="s">
        <v>1096</v>
      </c>
      <c r="O302" s="165" t="s">
        <v>1727</v>
      </c>
    </row>
    <row r="303" spans="1:15" s="98" customFormat="1" ht="14.25" customHeight="1">
      <c r="A303" s="22"/>
      <c r="B303" s="36"/>
      <c r="C303" s="36"/>
      <c r="D303" s="22"/>
      <c r="E303" s="4"/>
      <c r="F303" s="4"/>
      <c r="G303" s="23"/>
      <c r="H303" s="25"/>
      <c r="I303" s="25"/>
      <c r="J303" s="63"/>
      <c r="K303" s="12"/>
      <c r="L303" s="12"/>
      <c r="M303" s="12"/>
      <c r="N303" s="12"/>
      <c r="O303" s="166"/>
    </row>
    <row r="304" spans="1:15" s="98" customFormat="1" ht="14.25" customHeight="1">
      <c r="A304" s="22"/>
      <c r="B304" s="23"/>
      <c r="C304" s="23"/>
      <c r="D304" s="186" t="s">
        <v>640</v>
      </c>
      <c r="E304" s="187"/>
      <c r="F304" s="187"/>
      <c r="G304" s="188"/>
      <c r="H304" s="25"/>
      <c r="I304" s="25"/>
      <c r="J304" s="65"/>
      <c r="K304" s="13"/>
      <c r="L304" s="13"/>
      <c r="M304" s="13"/>
      <c r="N304" s="76"/>
      <c r="O304" s="168"/>
    </row>
    <row r="305" spans="1:15" s="98" customFormat="1" ht="14.25" customHeight="1">
      <c r="A305" s="22"/>
      <c r="B305" s="30" t="s">
        <v>641</v>
      </c>
      <c r="C305" s="5" t="s">
        <v>1546</v>
      </c>
      <c r="D305" s="22"/>
      <c r="E305" s="5" t="s">
        <v>642</v>
      </c>
      <c r="F305" s="5"/>
      <c r="G305" s="30"/>
      <c r="H305" s="29" t="s">
        <v>643</v>
      </c>
      <c r="I305" s="29" t="s">
        <v>644</v>
      </c>
      <c r="J305" s="65">
        <v>8</v>
      </c>
      <c r="K305" s="13">
        <f aca="true" t="shared" si="3" ref="K305:K313">L305+M305</f>
        <v>109</v>
      </c>
      <c r="L305" s="13">
        <v>46</v>
      </c>
      <c r="M305" s="13">
        <v>63</v>
      </c>
      <c r="N305" s="126">
        <v>17</v>
      </c>
      <c r="O305" s="126">
        <v>1</v>
      </c>
    </row>
    <row r="306" spans="1:15" s="98" customFormat="1" ht="14.25" customHeight="1">
      <c r="A306" s="22"/>
      <c r="B306" s="30" t="s">
        <v>645</v>
      </c>
      <c r="C306" s="5" t="s">
        <v>1547</v>
      </c>
      <c r="D306" s="22"/>
      <c r="E306" s="5" t="s">
        <v>646</v>
      </c>
      <c r="F306" s="5"/>
      <c r="G306" s="30"/>
      <c r="H306" s="29" t="s">
        <v>647</v>
      </c>
      <c r="I306" s="29" t="s">
        <v>648</v>
      </c>
      <c r="J306" s="65">
        <v>33</v>
      </c>
      <c r="K306" s="13">
        <f t="shared" si="3"/>
        <v>774</v>
      </c>
      <c r="L306" s="13">
        <v>394</v>
      </c>
      <c r="M306" s="13">
        <v>380</v>
      </c>
      <c r="N306" s="126">
        <v>43</v>
      </c>
      <c r="O306" s="126">
        <v>2</v>
      </c>
    </row>
    <row r="307" spans="1:15" s="98" customFormat="1" ht="14.25" customHeight="1">
      <c r="A307" s="22"/>
      <c r="B307" s="30" t="s">
        <v>649</v>
      </c>
      <c r="C307" s="5" t="s">
        <v>1548</v>
      </c>
      <c r="D307" s="22"/>
      <c r="E307" s="5" t="s">
        <v>650</v>
      </c>
      <c r="F307" s="5"/>
      <c r="G307" s="30"/>
      <c r="H307" s="29" t="s">
        <v>651</v>
      </c>
      <c r="I307" s="29" t="s">
        <v>652</v>
      </c>
      <c r="J307" s="65">
        <v>13</v>
      </c>
      <c r="K307" s="13">
        <f t="shared" si="3"/>
        <v>236</v>
      </c>
      <c r="L307" s="13">
        <v>113</v>
      </c>
      <c r="M307" s="13">
        <v>123</v>
      </c>
      <c r="N307" s="126">
        <v>21</v>
      </c>
      <c r="O307" s="126">
        <v>1</v>
      </c>
    </row>
    <row r="308" spans="1:15" s="98" customFormat="1" ht="14.25" customHeight="1">
      <c r="A308" s="22"/>
      <c r="B308" s="30" t="s">
        <v>429</v>
      </c>
      <c r="C308" s="5" t="s">
        <v>1549</v>
      </c>
      <c r="D308" s="22"/>
      <c r="E308" s="5" t="s">
        <v>653</v>
      </c>
      <c r="F308" s="5"/>
      <c r="G308" s="30"/>
      <c r="H308" s="29" t="s">
        <v>654</v>
      </c>
      <c r="I308" s="29" t="s">
        <v>655</v>
      </c>
      <c r="J308" s="65">
        <v>9</v>
      </c>
      <c r="K308" s="13">
        <f t="shared" si="3"/>
        <v>134</v>
      </c>
      <c r="L308" s="13">
        <v>71</v>
      </c>
      <c r="M308" s="13">
        <v>63</v>
      </c>
      <c r="N308" s="126">
        <v>14</v>
      </c>
      <c r="O308" s="126">
        <v>1</v>
      </c>
    </row>
    <row r="309" spans="1:15" s="98" customFormat="1" ht="14.25" customHeight="1">
      <c r="A309" s="22"/>
      <c r="B309" s="30" t="s">
        <v>656</v>
      </c>
      <c r="C309" s="5" t="s">
        <v>1550</v>
      </c>
      <c r="D309" s="22"/>
      <c r="E309" s="5" t="s">
        <v>1177</v>
      </c>
      <c r="F309" s="5"/>
      <c r="G309" s="30"/>
      <c r="H309" s="29" t="s">
        <v>657</v>
      </c>
      <c r="I309" s="29" t="s">
        <v>658</v>
      </c>
      <c r="J309" s="65">
        <v>42</v>
      </c>
      <c r="K309" s="13">
        <f t="shared" si="3"/>
        <v>966</v>
      </c>
      <c r="L309" s="13">
        <v>485</v>
      </c>
      <c r="M309" s="13">
        <v>481</v>
      </c>
      <c r="N309" s="126">
        <v>62</v>
      </c>
      <c r="O309" s="126">
        <v>2</v>
      </c>
    </row>
    <row r="310" spans="1:15" s="98" customFormat="1" ht="14.25" customHeight="1">
      <c r="A310" s="22"/>
      <c r="B310" s="23"/>
      <c r="C310" s="23"/>
      <c r="D310" s="22"/>
      <c r="E310" s="4"/>
      <c r="F310" s="4"/>
      <c r="G310" s="23"/>
      <c r="H310" s="25"/>
      <c r="I310" s="25"/>
      <c r="J310" s="65"/>
      <c r="K310" s="13"/>
      <c r="L310" s="13"/>
      <c r="M310" s="13"/>
      <c r="N310" s="126" t="s">
        <v>1729</v>
      </c>
      <c r="O310" s="126" t="s">
        <v>1729</v>
      </c>
    </row>
    <row r="311" spans="1:15" s="98" customFormat="1" ht="14.25" customHeight="1">
      <c r="A311" s="22"/>
      <c r="B311" s="30" t="s">
        <v>659</v>
      </c>
      <c r="C311" s="5" t="s">
        <v>1551</v>
      </c>
      <c r="D311" s="22"/>
      <c r="E311" s="5" t="s">
        <v>660</v>
      </c>
      <c r="F311" s="5"/>
      <c r="G311" s="30"/>
      <c r="H311" s="29" t="s">
        <v>661</v>
      </c>
      <c r="I311" s="29" t="s">
        <v>662</v>
      </c>
      <c r="J311" s="65">
        <v>22</v>
      </c>
      <c r="K311" s="13">
        <f t="shared" si="3"/>
        <v>393</v>
      </c>
      <c r="L311" s="13">
        <v>194</v>
      </c>
      <c r="M311" s="13">
        <v>199</v>
      </c>
      <c r="N311" s="126">
        <v>39</v>
      </c>
      <c r="O311" s="126">
        <v>1</v>
      </c>
    </row>
    <row r="312" spans="1:15" s="98" customFormat="1" ht="14.25" customHeight="1">
      <c r="A312" s="22"/>
      <c r="B312" s="30" t="s">
        <v>663</v>
      </c>
      <c r="C312" s="5" t="s">
        <v>1552</v>
      </c>
      <c r="D312" s="22"/>
      <c r="E312" s="5" t="s">
        <v>664</v>
      </c>
      <c r="F312" s="5"/>
      <c r="G312" s="30"/>
      <c r="H312" s="29" t="s">
        <v>665</v>
      </c>
      <c r="I312" s="29" t="s">
        <v>666</v>
      </c>
      <c r="J312" s="65">
        <v>17</v>
      </c>
      <c r="K312" s="13">
        <f t="shared" si="3"/>
        <v>292</v>
      </c>
      <c r="L312" s="13">
        <v>161</v>
      </c>
      <c r="M312" s="13">
        <v>131</v>
      </c>
      <c r="N312" s="126">
        <v>22</v>
      </c>
      <c r="O312" s="126">
        <v>1</v>
      </c>
    </row>
    <row r="313" spans="1:15" s="98" customFormat="1" ht="14.25" customHeight="1">
      <c r="A313" s="22"/>
      <c r="B313" s="135" t="s">
        <v>1178</v>
      </c>
      <c r="C313" s="136" t="s">
        <v>1553</v>
      </c>
      <c r="D313" s="22"/>
      <c r="E313" s="5" t="s">
        <v>667</v>
      </c>
      <c r="F313" s="5"/>
      <c r="G313" s="30"/>
      <c r="H313" s="29" t="s">
        <v>1179</v>
      </c>
      <c r="I313" s="29" t="s">
        <v>1180</v>
      </c>
      <c r="J313" s="65">
        <v>26</v>
      </c>
      <c r="K313" s="13">
        <f t="shared" si="3"/>
        <v>582</v>
      </c>
      <c r="L313" s="13">
        <v>294</v>
      </c>
      <c r="M313" s="13">
        <v>288</v>
      </c>
      <c r="N313" s="126">
        <v>36</v>
      </c>
      <c r="O313" s="126">
        <v>1</v>
      </c>
    </row>
    <row r="314" spans="1:15" s="98" customFormat="1" ht="14.25" customHeight="1">
      <c r="A314" s="22"/>
      <c r="B314" s="23"/>
      <c r="C314" s="23"/>
      <c r="D314" s="22"/>
      <c r="E314" s="4"/>
      <c r="F314" s="4"/>
      <c r="G314" s="23"/>
      <c r="H314" s="25"/>
      <c r="I314" s="25"/>
      <c r="J314" s="65"/>
      <c r="K314" s="13"/>
      <c r="L314" s="13"/>
      <c r="M314" s="13"/>
      <c r="N314" s="76"/>
      <c r="O314" s="168"/>
    </row>
    <row r="315" spans="1:15" s="98" customFormat="1" ht="14.25" customHeight="1">
      <c r="A315" s="22"/>
      <c r="B315" s="23"/>
      <c r="C315" s="23"/>
      <c r="D315" s="22"/>
      <c r="E315" s="5" t="s">
        <v>902</v>
      </c>
      <c r="F315" s="6">
        <f>COUNT(J305:J313)</f>
        <v>8</v>
      </c>
      <c r="G315" s="24" t="s">
        <v>1106</v>
      </c>
      <c r="H315" s="25"/>
      <c r="I315" s="25"/>
      <c r="J315" s="65"/>
      <c r="K315" s="14"/>
      <c r="L315" s="14"/>
      <c r="M315" s="14"/>
      <c r="N315" s="76"/>
      <c r="O315" s="168"/>
    </row>
    <row r="316" spans="1:15" s="98" customFormat="1" ht="14.25" customHeight="1">
      <c r="A316" s="22"/>
      <c r="B316" s="36"/>
      <c r="C316" s="36"/>
      <c r="D316" s="22"/>
      <c r="E316" s="4"/>
      <c r="F316" s="4"/>
      <c r="G316" s="23"/>
      <c r="H316" s="25"/>
      <c r="I316" s="25"/>
      <c r="J316" s="63"/>
      <c r="K316" s="12"/>
      <c r="L316" s="12"/>
      <c r="M316" s="12"/>
      <c r="N316" s="12"/>
      <c r="O316" s="168"/>
    </row>
    <row r="317" spans="1:15" s="98" customFormat="1" ht="14.25" customHeight="1">
      <c r="A317" s="22"/>
      <c r="B317" s="23"/>
      <c r="C317" s="23"/>
      <c r="D317" s="22"/>
      <c r="E317" s="4"/>
      <c r="F317" s="4"/>
      <c r="G317" s="23"/>
      <c r="H317" s="25"/>
      <c r="I317" s="25"/>
      <c r="J317" s="63"/>
      <c r="K317" s="12"/>
      <c r="L317" s="12"/>
      <c r="M317" s="12"/>
      <c r="N317" s="12"/>
      <c r="O317" s="168"/>
    </row>
    <row r="318" spans="1:15" s="98" customFormat="1" ht="14.25" customHeight="1">
      <c r="A318" s="22"/>
      <c r="B318" s="23"/>
      <c r="C318" s="23"/>
      <c r="D318" s="186" t="s">
        <v>1181</v>
      </c>
      <c r="E318" s="187"/>
      <c r="F318" s="187"/>
      <c r="G318" s="188"/>
      <c r="H318" s="25"/>
      <c r="I318" s="25"/>
      <c r="J318" s="65"/>
      <c r="K318" s="13"/>
      <c r="L318" s="13"/>
      <c r="M318" s="13"/>
      <c r="N318" s="12"/>
      <c r="O318" s="168"/>
    </row>
    <row r="319" spans="1:15" s="98" customFormat="1" ht="14.25" customHeight="1">
      <c r="A319" s="22"/>
      <c r="B319" s="30" t="s">
        <v>668</v>
      </c>
      <c r="C319" s="5" t="s">
        <v>1554</v>
      </c>
      <c r="D319" s="22"/>
      <c r="E319" s="5" t="s">
        <v>669</v>
      </c>
      <c r="F319" s="5"/>
      <c r="G319" s="30"/>
      <c r="H319" s="51" t="s">
        <v>1182</v>
      </c>
      <c r="I319" s="29" t="s">
        <v>670</v>
      </c>
      <c r="J319" s="65">
        <v>31</v>
      </c>
      <c r="K319" s="13">
        <f aca="true" t="shared" si="4" ref="K319:K329">L319+M319</f>
        <v>827</v>
      </c>
      <c r="L319" s="13">
        <v>427</v>
      </c>
      <c r="M319" s="13">
        <v>400</v>
      </c>
      <c r="N319" s="126">
        <v>43</v>
      </c>
      <c r="O319" s="126">
        <v>2</v>
      </c>
    </row>
    <row r="320" spans="1:15" s="98" customFormat="1" ht="14.25" customHeight="1">
      <c r="A320" s="22"/>
      <c r="B320" s="30" t="s">
        <v>671</v>
      </c>
      <c r="C320" s="5" t="s">
        <v>1555</v>
      </c>
      <c r="D320" s="22"/>
      <c r="E320" s="5" t="s">
        <v>672</v>
      </c>
      <c r="F320" s="5"/>
      <c r="G320" s="30"/>
      <c r="H320" s="29" t="s">
        <v>1183</v>
      </c>
      <c r="I320" s="29" t="s">
        <v>673</v>
      </c>
      <c r="J320" s="65">
        <v>45</v>
      </c>
      <c r="K320" s="13">
        <f t="shared" si="4"/>
        <v>1123</v>
      </c>
      <c r="L320" s="13">
        <v>565</v>
      </c>
      <c r="M320" s="13">
        <v>558</v>
      </c>
      <c r="N320" s="126">
        <v>57</v>
      </c>
      <c r="O320" s="126">
        <v>2</v>
      </c>
    </row>
    <row r="321" spans="1:15" s="98" customFormat="1" ht="14.25" customHeight="1">
      <c r="A321" s="22"/>
      <c r="B321" s="30" t="s">
        <v>674</v>
      </c>
      <c r="C321" s="5" t="s">
        <v>1556</v>
      </c>
      <c r="D321" s="22"/>
      <c r="E321" s="5" t="s">
        <v>1352</v>
      </c>
      <c r="F321" s="5"/>
      <c r="G321" s="30"/>
      <c r="H321" s="29" t="s">
        <v>675</v>
      </c>
      <c r="I321" s="29" t="s">
        <v>676</v>
      </c>
      <c r="J321" s="65">
        <v>16</v>
      </c>
      <c r="K321" s="13">
        <f t="shared" si="4"/>
        <v>276</v>
      </c>
      <c r="L321" s="13">
        <v>130</v>
      </c>
      <c r="M321" s="13">
        <v>146</v>
      </c>
      <c r="N321" s="126">
        <v>22</v>
      </c>
      <c r="O321" s="126">
        <v>1</v>
      </c>
    </row>
    <row r="322" spans="1:15" s="98" customFormat="1" ht="14.25" customHeight="1">
      <c r="A322" s="22"/>
      <c r="B322" s="30" t="s">
        <v>677</v>
      </c>
      <c r="C322" s="5" t="s">
        <v>1557</v>
      </c>
      <c r="D322" s="22"/>
      <c r="E322" s="5" t="s">
        <v>678</v>
      </c>
      <c r="F322" s="5"/>
      <c r="G322" s="30"/>
      <c r="H322" s="29" t="s">
        <v>679</v>
      </c>
      <c r="I322" s="29" t="s">
        <v>680</v>
      </c>
      <c r="J322" s="65">
        <v>10</v>
      </c>
      <c r="K322" s="13">
        <f t="shared" si="4"/>
        <v>193</v>
      </c>
      <c r="L322" s="13">
        <v>96</v>
      </c>
      <c r="M322" s="13">
        <v>97</v>
      </c>
      <c r="N322" s="126">
        <v>16</v>
      </c>
      <c r="O322" s="126">
        <v>1</v>
      </c>
    </row>
    <row r="323" spans="1:15" s="98" customFormat="1" ht="14.25" customHeight="1">
      <c r="A323" s="22"/>
      <c r="B323" s="30" t="s">
        <v>681</v>
      </c>
      <c r="C323" s="5" t="s">
        <v>1558</v>
      </c>
      <c r="D323" s="22"/>
      <c r="E323" s="5" t="s">
        <v>1304</v>
      </c>
      <c r="F323" s="5"/>
      <c r="G323" s="30"/>
      <c r="H323" s="29" t="s">
        <v>682</v>
      </c>
      <c r="I323" s="29" t="s">
        <v>683</v>
      </c>
      <c r="J323" s="65">
        <v>8</v>
      </c>
      <c r="K323" s="13">
        <f t="shared" si="4"/>
        <v>120</v>
      </c>
      <c r="L323" s="13">
        <v>63</v>
      </c>
      <c r="M323" s="13">
        <v>57</v>
      </c>
      <c r="N323" s="126">
        <v>15</v>
      </c>
      <c r="O323" s="126">
        <v>1</v>
      </c>
    </row>
    <row r="324" spans="1:15" s="98" customFormat="1" ht="14.25" customHeight="1">
      <c r="A324" s="22"/>
      <c r="B324" s="23"/>
      <c r="C324" s="23"/>
      <c r="D324" s="22"/>
      <c r="E324" s="4"/>
      <c r="F324" s="4"/>
      <c r="G324" s="23"/>
      <c r="H324" s="25"/>
      <c r="I324" s="25"/>
      <c r="J324" s="65"/>
      <c r="K324" s="13"/>
      <c r="L324" s="13"/>
      <c r="M324" s="13"/>
      <c r="N324" s="126" t="s">
        <v>1729</v>
      </c>
      <c r="O324" s="126" t="s">
        <v>1729</v>
      </c>
    </row>
    <row r="325" spans="1:15" s="98" customFormat="1" ht="14.25" customHeight="1">
      <c r="A325" s="22"/>
      <c r="B325" s="30" t="s">
        <v>684</v>
      </c>
      <c r="C325" s="5" t="s">
        <v>1559</v>
      </c>
      <c r="D325" s="22"/>
      <c r="E325" s="32" t="s">
        <v>1184</v>
      </c>
      <c r="F325" s="5"/>
      <c r="G325" s="30"/>
      <c r="H325" s="29" t="s">
        <v>685</v>
      </c>
      <c r="I325" s="29" t="s">
        <v>686</v>
      </c>
      <c r="J325" s="65">
        <v>42</v>
      </c>
      <c r="K325" s="13">
        <f t="shared" si="4"/>
        <v>1072</v>
      </c>
      <c r="L325" s="13">
        <v>550</v>
      </c>
      <c r="M325" s="13">
        <v>522</v>
      </c>
      <c r="N325" s="126">
        <v>56</v>
      </c>
      <c r="O325" s="126">
        <v>2</v>
      </c>
    </row>
    <row r="326" spans="1:15" s="98" customFormat="1" ht="14.25" customHeight="1">
      <c r="A326" s="22"/>
      <c r="B326" s="30" t="s">
        <v>687</v>
      </c>
      <c r="C326" s="5" t="s">
        <v>1560</v>
      </c>
      <c r="D326" s="22"/>
      <c r="E326" s="5" t="s">
        <v>688</v>
      </c>
      <c r="F326" s="5"/>
      <c r="G326" s="30"/>
      <c r="H326" s="29" t="s">
        <v>689</v>
      </c>
      <c r="I326" s="29" t="s">
        <v>690</v>
      </c>
      <c r="J326" s="65">
        <v>16</v>
      </c>
      <c r="K326" s="13">
        <f t="shared" si="4"/>
        <v>382</v>
      </c>
      <c r="L326" s="13">
        <v>200</v>
      </c>
      <c r="M326" s="13">
        <v>182</v>
      </c>
      <c r="N326" s="126">
        <v>22</v>
      </c>
      <c r="O326" s="126">
        <v>1</v>
      </c>
    </row>
    <row r="327" spans="1:15" s="98" customFormat="1" ht="14.25" customHeight="1">
      <c r="A327" s="22"/>
      <c r="B327" s="30" t="s">
        <v>691</v>
      </c>
      <c r="C327" s="5" t="s">
        <v>1561</v>
      </c>
      <c r="D327" s="22"/>
      <c r="E327" s="32" t="s">
        <v>692</v>
      </c>
      <c r="F327" s="32"/>
      <c r="G327" s="33"/>
      <c r="H327" s="29" t="s">
        <v>693</v>
      </c>
      <c r="I327" s="29" t="s">
        <v>694</v>
      </c>
      <c r="J327" s="65">
        <v>27</v>
      </c>
      <c r="K327" s="13">
        <f t="shared" si="4"/>
        <v>557</v>
      </c>
      <c r="L327" s="13">
        <v>283</v>
      </c>
      <c r="M327" s="13">
        <v>274</v>
      </c>
      <c r="N327" s="126">
        <v>39</v>
      </c>
      <c r="O327" s="126">
        <v>2</v>
      </c>
    </row>
    <row r="328" spans="1:15" s="98" customFormat="1" ht="14.25" customHeight="1">
      <c r="A328" s="22"/>
      <c r="B328" s="30" t="s">
        <v>695</v>
      </c>
      <c r="C328" s="5" t="s">
        <v>1562</v>
      </c>
      <c r="D328" s="22"/>
      <c r="E328" s="5" t="s">
        <v>696</v>
      </c>
      <c r="F328" s="5"/>
      <c r="G328" s="30"/>
      <c r="H328" s="29" t="s">
        <v>697</v>
      </c>
      <c r="I328" s="29" t="s">
        <v>698</v>
      </c>
      <c r="J328" s="65">
        <v>27</v>
      </c>
      <c r="K328" s="13">
        <f t="shared" si="4"/>
        <v>779</v>
      </c>
      <c r="L328" s="13">
        <v>386</v>
      </c>
      <c r="M328" s="13">
        <v>393</v>
      </c>
      <c r="N328" s="126">
        <v>37</v>
      </c>
      <c r="O328" s="126">
        <v>2</v>
      </c>
    </row>
    <row r="329" spans="1:15" s="98" customFormat="1" ht="14.25" customHeight="1">
      <c r="A329" s="22"/>
      <c r="B329" s="30" t="s">
        <v>699</v>
      </c>
      <c r="C329" s="5" t="s">
        <v>1563</v>
      </c>
      <c r="D329" s="22"/>
      <c r="E329" s="5" t="s">
        <v>700</v>
      </c>
      <c r="F329" s="5"/>
      <c r="G329" s="30"/>
      <c r="H329" s="29" t="s">
        <v>701</v>
      </c>
      <c r="I329" s="29" t="s">
        <v>1185</v>
      </c>
      <c r="J329" s="65">
        <v>22</v>
      </c>
      <c r="K329" s="13">
        <f t="shared" si="4"/>
        <v>481</v>
      </c>
      <c r="L329" s="13">
        <v>267</v>
      </c>
      <c r="M329" s="13">
        <v>214</v>
      </c>
      <c r="N329" s="126">
        <v>30</v>
      </c>
      <c r="O329" s="126">
        <v>1</v>
      </c>
    </row>
    <row r="330" spans="1:15" s="98" customFormat="1" ht="14.25" customHeight="1">
      <c r="A330" s="22"/>
      <c r="B330" s="30"/>
      <c r="C330" s="30"/>
      <c r="D330" s="22"/>
      <c r="E330" s="5"/>
      <c r="F330" s="5"/>
      <c r="G330" s="30"/>
      <c r="H330" s="29"/>
      <c r="I330" s="29"/>
      <c r="J330" s="65"/>
      <c r="K330" s="13"/>
      <c r="L330" s="13"/>
      <c r="M330" s="13"/>
      <c r="N330" s="126" t="s">
        <v>1729</v>
      </c>
      <c r="O330" s="126" t="s">
        <v>1729</v>
      </c>
    </row>
    <row r="331" spans="1:15" s="98" customFormat="1" ht="14.25" customHeight="1">
      <c r="A331" s="22"/>
      <c r="B331" s="30" t="s">
        <v>898</v>
      </c>
      <c r="C331" s="30" t="s">
        <v>1564</v>
      </c>
      <c r="D331" s="22"/>
      <c r="E331" s="5" t="s">
        <v>899</v>
      </c>
      <c r="F331" s="5"/>
      <c r="G331" s="30"/>
      <c r="H331" s="29" t="s">
        <v>1186</v>
      </c>
      <c r="I331" s="29" t="s">
        <v>1187</v>
      </c>
      <c r="J331" s="65">
        <v>16</v>
      </c>
      <c r="K331" s="13">
        <f>L331+M331</f>
        <v>283</v>
      </c>
      <c r="L331" s="13">
        <v>133</v>
      </c>
      <c r="M331" s="13">
        <v>150</v>
      </c>
      <c r="N331" s="126">
        <v>22</v>
      </c>
      <c r="O331" s="126">
        <v>1</v>
      </c>
    </row>
    <row r="332" spans="1:15" s="98" customFormat="1" ht="14.25" customHeight="1">
      <c r="A332" s="22"/>
      <c r="B332" s="23"/>
      <c r="C332" s="23"/>
      <c r="D332" s="22"/>
      <c r="E332" s="4"/>
      <c r="F332" s="4"/>
      <c r="G332" s="23"/>
      <c r="H332" s="25"/>
      <c r="I332" s="25"/>
      <c r="J332" s="16"/>
      <c r="K332" s="11"/>
      <c r="L332" s="13"/>
      <c r="M332" s="13"/>
      <c r="N332" s="12"/>
      <c r="O332" s="168"/>
    </row>
    <row r="333" spans="1:15" s="98" customFormat="1" ht="14.25" customHeight="1">
      <c r="A333" s="22"/>
      <c r="B333" s="23"/>
      <c r="C333" s="23"/>
      <c r="D333" s="22"/>
      <c r="E333" s="5" t="s">
        <v>902</v>
      </c>
      <c r="F333" s="6">
        <f>COUNT(J319:J331)</f>
        <v>11</v>
      </c>
      <c r="G333" s="24" t="s">
        <v>1106</v>
      </c>
      <c r="H333" s="25"/>
      <c r="I333" s="25"/>
      <c r="J333" s="65"/>
      <c r="K333" s="14"/>
      <c r="L333" s="14"/>
      <c r="M333" s="14"/>
      <c r="N333" s="12"/>
      <c r="O333" s="168"/>
    </row>
    <row r="334" spans="1:15" s="98" customFormat="1" ht="14.25" customHeight="1">
      <c r="A334" s="22"/>
      <c r="B334" s="23"/>
      <c r="C334" s="23"/>
      <c r="D334" s="22"/>
      <c r="E334" s="5"/>
      <c r="F334" s="6"/>
      <c r="G334" s="24"/>
      <c r="H334" s="25"/>
      <c r="I334" s="25"/>
      <c r="J334" s="65"/>
      <c r="K334" s="14"/>
      <c r="L334" s="14"/>
      <c r="M334" s="14"/>
      <c r="N334" s="12"/>
      <c r="O334" s="168"/>
    </row>
    <row r="335" spans="1:15" s="98" customFormat="1" ht="14.25" customHeight="1">
      <c r="A335" s="22"/>
      <c r="B335" s="23"/>
      <c r="C335" s="23"/>
      <c r="D335" s="22"/>
      <c r="E335" s="5"/>
      <c r="F335" s="6"/>
      <c r="G335" s="24"/>
      <c r="H335" s="25"/>
      <c r="I335" s="25"/>
      <c r="J335" s="65"/>
      <c r="K335" s="14"/>
      <c r="L335" s="14"/>
      <c r="M335" s="14"/>
      <c r="N335" s="12"/>
      <c r="O335" s="168"/>
    </row>
    <row r="336" spans="1:15" s="98" customFormat="1" ht="14.25" customHeight="1">
      <c r="A336" s="22"/>
      <c r="B336" s="23"/>
      <c r="C336" s="23"/>
      <c r="D336" s="186" t="s">
        <v>702</v>
      </c>
      <c r="E336" s="187"/>
      <c r="F336" s="187"/>
      <c r="G336" s="188"/>
      <c r="H336" s="25"/>
      <c r="I336" s="25"/>
      <c r="J336" s="65"/>
      <c r="K336" s="13"/>
      <c r="L336" s="13"/>
      <c r="M336" s="13"/>
      <c r="N336" s="12"/>
      <c r="O336" s="168"/>
    </row>
    <row r="337" spans="1:15" s="98" customFormat="1" ht="14.25" customHeight="1">
      <c r="A337" s="22"/>
      <c r="B337" s="30" t="s">
        <v>703</v>
      </c>
      <c r="C337" s="30" t="s">
        <v>1565</v>
      </c>
      <c r="D337" s="22"/>
      <c r="E337" s="5" t="s">
        <v>704</v>
      </c>
      <c r="F337" s="5"/>
      <c r="G337" s="30"/>
      <c r="H337" s="29" t="s">
        <v>705</v>
      </c>
      <c r="I337" s="29" t="s">
        <v>706</v>
      </c>
      <c r="J337" s="65">
        <v>30</v>
      </c>
      <c r="K337" s="13">
        <f>L337+M337</f>
        <v>680</v>
      </c>
      <c r="L337" s="13">
        <v>346</v>
      </c>
      <c r="M337" s="13">
        <v>334</v>
      </c>
      <c r="N337" s="126">
        <v>45</v>
      </c>
      <c r="O337" s="126">
        <v>2</v>
      </c>
    </row>
    <row r="338" spans="1:15" s="98" customFormat="1" ht="14.25" customHeight="1">
      <c r="A338" s="22"/>
      <c r="B338" s="30" t="s">
        <v>707</v>
      </c>
      <c r="C338" s="30" t="s">
        <v>1566</v>
      </c>
      <c r="D338" s="22"/>
      <c r="E338" s="5" t="s">
        <v>708</v>
      </c>
      <c r="F338" s="5"/>
      <c r="G338" s="30"/>
      <c r="H338" s="29" t="s">
        <v>709</v>
      </c>
      <c r="I338" s="29" t="s">
        <v>710</v>
      </c>
      <c r="J338" s="65">
        <v>24</v>
      </c>
      <c r="K338" s="13">
        <f>L338+M338</f>
        <v>514</v>
      </c>
      <c r="L338" s="13">
        <v>269</v>
      </c>
      <c r="M338" s="13">
        <v>245</v>
      </c>
      <c r="N338" s="126">
        <v>31</v>
      </c>
      <c r="O338" s="126">
        <v>1</v>
      </c>
    </row>
    <row r="339" spans="1:15" s="98" customFormat="1" ht="14.25" customHeight="1">
      <c r="A339" s="22"/>
      <c r="B339" s="30" t="s">
        <v>711</v>
      </c>
      <c r="C339" s="30" t="s">
        <v>1567</v>
      </c>
      <c r="D339" s="22"/>
      <c r="E339" s="5" t="s">
        <v>712</v>
      </c>
      <c r="F339" s="5"/>
      <c r="G339" s="30"/>
      <c r="H339" s="29" t="s">
        <v>713</v>
      </c>
      <c r="I339" s="29" t="s">
        <v>714</v>
      </c>
      <c r="J339" s="65">
        <v>33</v>
      </c>
      <c r="K339" s="13">
        <f>L339+M339</f>
        <v>836</v>
      </c>
      <c r="L339" s="13">
        <v>422</v>
      </c>
      <c r="M339" s="13">
        <v>414</v>
      </c>
      <c r="N339" s="126">
        <v>46</v>
      </c>
      <c r="O339" s="126">
        <v>2</v>
      </c>
    </row>
    <row r="340" spans="1:15" s="98" customFormat="1" ht="14.25" customHeight="1">
      <c r="A340" s="22"/>
      <c r="B340" s="30" t="s">
        <v>715</v>
      </c>
      <c r="C340" s="30" t="s">
        <v>1568</v>
      </c>
      <c r="D340" s="22"/>
      <c r="E340" s="5" t="s">
        <v>716</v>
      </c>
      <c r="F340" s="5"/>
      <c r="G340" s="30"/>
      <c r="H340" s="29" t="s">
        <v>719</v>
      </c>
      <c r="I340" s="29" t="s">
        <v>1188</v>
      </c>
      <c r="J340" s="65">
        <v>19</v>
      </c>
      <c r="K340" s="13">
        <f>L340+M340</f>
        <v>451</v>
      </c>
      <c r="L340" s="13">
        <v>218</v>
      </c>
      <c r="M340" s="13">
        <v>233</v>
      </c>
      <c r="N340" s="126">
        <v>25</v>
      </c>
      <c r="O340" s="126">
        <v>1</v>
      </c>
    </row>
    <row r="341" spans="1:15" s="98" customFormat="1" ht="14.25" customHeight="1">
      <c r="A341" s="22"/>
      <c r="B341" s="30" t="s">
        <v>720</v>
      </c>
      <c r="C341" s="30" t="s">
        <v>1569</v>
      </c>
      <c r="D341" s="22"/>
      <c r="E341" s="32" t="s">
        <v>721</v>
      </c>
      <c r="F341" s="32"/>
      <c r="G341" s="33"/>
      <c r="H341" s="29" t="s">
        <v>1189</v>
      </c>
      <c r="I341" s="29" t="s">
        <v>722</v>
      </c>
      <c r="J341" s="65">
        <v>35</v>
      </c>
      <c r="K341" s="13">
        <f>L341+M341</f>
        <v>762</v>
      </c>
      <c r="L341" s="13">
        <v>366</v>
      </c>
      <c r="M341" s="13">
        <v>396</v>
      </c>
      <c r="N341" s="126">
        <v>47</v>
      </c>
      <c r="O341" s="126">
        <v>2</v>
      </c>
    </row>
    <row r="342" spans="1:15" s="98" customFormat="1" ht="14.25" customHeight="1">
      <c r="A342" s="22"/>
      <c r="B342" s="30"/>
      <c r="C342" s="30"/>
      <c r="D342" s="22"/>
      <c r="E342" s="32"/>
      <c r="F342" s="32"/>
      <c r="G342" s="33"/>
      <c r="H342" s="29"/>
      <c r="I342" s="29"/>
      <c r="J342" s="65"/>
      <c r="K342" s="13"/>
      <c r="L342" s="13"/>
      <c r="M342" s="13"/>
      <c r="N342" s="126" t="s">
        <v>1729</v>
      </c>
      <c r="O342" s="126" t="s">
        <v>1729</v>
      </c>
    </row>
    <row r="343" spans="1:15" s="98" customFormat="1" ht="14.25" customHeight="1">
      <c r="A343" s="22"/>
      <c r="B343" s="30" t="s">
        <v>723</v>
      </c>
      <c r="C343" s="30" t="s">
        <v>1570</v>
      </c>
      <c r="D343" s="22"/>
      <c r="E343" s="5" t="s">
        <v>724</v>
      </c>
      <c r="F343" s="5"/>
      <c r="G343" s="30"/>
      <c r="H343" s="29" t="s">
        <v>725</v>
      </c>
      <c r="I343" s="29" t="s">
        <v>726</v>
      </c>
      <c r="J343" s="65">
        <v>23</v>
      </c>
      <c r="K343" s="13">
        <f>L343+M343</f>
        <v>497</v>
      </c>
      <c r="L343" s="13">
        <v>262</v>
      </c>
      <c r="M343" s="13">
        <v>235</v>
      </c>
      <c r="N343" s="126">
        <v>31</v>
      </c>
      <c r="O343" s="126">
        <v>2</v>
      </c>
    </row>
    <row r="344" spans="1:15" s="98" customFormat="1" ht="14.25" customHeight="1">
      <c r="A344" s="22"/>
      <c r="B344" s="30" t="s">
        <v>727</v>
      </c>
      <c r="C344" s="5" t="s">
        <v>1571</v>
      </c>
      <c r="D344" s="22"/>
      <c r="E344" s="5" t="s">
        <v>728</v>
      </c>
      <c r="F344" s="5"/>
      <c r="G344" s="30"/>
      <c r="H344" s="29" t="s">
        <v>729</v>
      </c>
      <c r="I344" s="29" t="s">
        <v>730</v>
      </c>
      <c r="J344" s="65">
        <v>35</v>
      </c>
      <c r="K344" s="13">
        <f>L344+M344</f>
        <v>878</v>
      </c>
      <c r="L344" s="13">
        <v>442</v>
      </c>
      <c r="M344" s="13">
        <v>436</v>
      </c>
      <c r="N344" s="126">
        <v>47</v>
      </c>
      <c r="O344" s="126">
        <v>2</v>
      </c>
    </row>
    <row r="345" spans="1:15" s="98" customFormat="1" ht="14.25" customHeight="1">
      <c r="A345" s="22"/>
      <c r="B345" s="30" t="s">
        <v>731</v>
      </c>
      <c r="C345" s="5" t="s">
        <v>1572</v>
      </c>
      <c r="D345" s="22"/>
      <c r="E345" s="5" t="s">
        <v>732</v>
      </c>
      <c r="F345" s="5"/>
      <c r="G345" s="30"/>
      <c r="H345" s="29" t="s">
        <v>733</v>
      </c>
      <c r="I345" s="29" t="s">
        <v>734</v>
      </c>
      <c r="J345" s="65">
        <v>21</v>
      </c>
      <c r="K345" s="13">
        <f>L345+M345</f>
        <v>431</v>
      </c>
      <c r="L345" s="13">
        <v>239</v>
      </c>
      <c r="M345" s="13">
        <v>192</v>
      </c>
      <c r="N345" s="126">
        <v>29</v>
      </c>
      <c r="O345" s="126">
        <v>1</v>
      </c>
    </row>
    <row r="346" spans="1:15" s="98" customFormat="1" ht="14.25" customHeight="1">
      <c r="A346" s="22"/>
      <c r="B346" s="30" t="s">
        <v>1355</v>
      </c>
      <c r="C346" s="5" t="s">
        <v>1573</v>
      </c>
      <c r="D346" s="22"/>
      <c r="E346" s="5" t="s">
        <v>217</v>
      </c>
      <c r="F346" s="5"/>
      <c r="G346" s="30"/>
      <c r="H346" s="29" t="s">
        <v>1190</v>
      </c>
      <c r="I346" s="29" t="s">
        <v>735</v>
      </c>
      <c r="J346" s="65">
        <v>34</v>
      </c>
      <c r="K346" s="13">
        <f>L346+M346</f>
        <v>843</v>
      </c>
      <c r="L346" s="13">
        <v>441</v>
      </c>
      <c r="M346" s="13">
        <v>402</v>
      </c>
      <c r="N346" s="126">
        <v>50</v>
      </c>
      <c r="O346" s="126">
        <v>2</v>
      </c>
    </row>
    <row r="347" spans="1:15" s="98" customFormat="1" ht="14.25" customHeight="1">
      <c r="A347" s="22"/>
      <c r="B347" s="30" t="s">
        <v>736</v>
      </c>
      <c r="C347" s="5" t="s">
        <v>1574</v>
      </c>
      <c r="D347" s="22"/>
      <c r="E347" s="5" t="s">
        <v>737</v>
      </c>
      <c r="F347" s="5"/>
      <c r="G347" s="30"/>
      <c r="H347" s="29" t="s">
        <v>738</v>
      </c>
      <c r="I347" s="29" t="s">
        <v>739</v>
      </c>
      <c r="J347" s="65">
        <v>24</v>
      </c>
      <c r="K347" s="13">
        <f>L347+M347</f>
        <v>591</v>
      </c>
      <c r="L347" s="13">
        <v>320</v>
      </c>
      <c r="M347" s="13">
        <v>271</v>
      </c>
      <c r="N347" s="126">
        <v>37</v>
      </c>
      <c r="O347" s="126">
        <v>1</v>
      </c>
    </row>
    <row r="348" spans="1:15" s="98" customFormat="1" ht="14.25" customHeight="1">
      <c r="A348" s="22"/>
      <c r="B348" s="23"/>
      <c r="C348" s="23"/>
      <c r="D348" s="22"/>
      <c r="E348" s="187"/>
      <c r="F348" s="187"/>
      <c r="G348" s="188"/>
      <c r="H348" s="25"/>
      <c r="I348" s="25"/>
      <c r="J348" s="65"/>
      <c r="K348" s="13"/>
      <c r="L348" s="13"/>
      <c r="M348" s="13"/>
      <c r="N348" s="126" t="s">
        <v>1729</v>
      </c>
      <c r="O348" s="126" t="s">
        <v>1729</v>
      </c>
    </row>
    <row r="349" spans="1:15" s="98" customFormat="1" ht="14.25" customHeight="1">
      <c r="A349" s="22"/>
      <c r="B349" s="33" t="s">
        <v>1191</v>
      </c>
      <c r="C349" s="33" t="s">
        <v>1575</v>
      </c>
      <c r="D349" s="22"/>
      <c r="E349" s="5" t="s">
        <v>740</v>
      </c>
      <c r="F349" s="5"/>
      <c r="G349" s="30"/>
      <c r="H349" s="29" t="s">
        <v>1192</v>
      </c>
      <c r="I349" s="29" t="s">
        <v>1193</v>
      </c>
      <c r="J349" s="65">
        <v>17</v>
      </c>
      <c r="K349" s="13">
        <f>L349+M349</f>
        <v>315</v>
      </c>
      <c r="L349" s="13">
        <v>173</v>
      </c>
      <c r="M349" s="13">
        <v>142</v>
      </c>
      <c r="N349" s="126">
        <v>27</v>
      </c>
      <c r="O349" s="126">
        <v>1</v>
      </c>
    </row>
    <row r="350" spans="1:15" s="98" customFormat="1" ht="14.25" customHeight="1">
      <c r="A350" s="22"/>
      <c r="B350" s="33" t="s">
        <v>565</v>
      </c>
      <c r="C350" s="32" t="s">
        <v>1576</v>
      </c>
      <c r="D350" s="22"/>
      <c r="E350" s="5" t="s">
        <v>566</v>
      </c>
      <c r="F350" s="5"/>
      <c r="G350" s="30"/>
      <c r="H350" s="29" t="s">
        <v>1194</v>
      </c>
      <c r="I350" s="29" t="s">
        <v>1195</v>
      </c>
      <c r="J350" s="65">
        <v>20</v>
      </c>
      <c r="K350" s="13">
        <f>L350+M350</f>
        <v>421</v>
      </c>
      <c r="L350" s="13">
        <v>215</v>
      </c>
      <c r="M350" s="13">
        <v>206</v>
      </c>
      <c r="N350" s="126">
        <v>29</v>
      </c>
      <c r="O350" s="126">
        <v>1</v>
      </c>
    </row>
    <row r="351" spans="1:15" s="98" customFormat="1" ht="14.25" customHeight="1">
      <c r="A351" s="22"/>
      <c r="B351" s="23"/>
      <c r="C351" s="23"/>
      <c r="D351" s="22"/>
      <c r="E351" s="4"/>
      <c r="F351" s="4"/>
      <c r="G351" s="23"/>
      <c r="H351" s="25"/>
      <c r="I351" s="25"/>
      <c r="J351" s="65"/>
      <c r="K351" s="13"/>
      <c r="L351" s="13"/>
      <c r="M351" s="13"/>
      <c r="N351" s="12"/>
      <c r="O351" s="168"/>
    </row>
    <row r="352" spans="1:15" s="98" customFormat="1" ht="14.25" customHeight="1">
      <c r="A352" s="22"/>
      <c r="B352" s="23"/>
      <c r="C352" s="23"/>
      <c r="D352" s="22"/>
      <c r="E352" s="5" t="s">
        <v>902</v>
      </c>
      <c r="F352" s="6">
        <f>COUNT(J337:J350)</f>
        <v>12</v>
      </c>
      <c r="G352" s="24" t="s">
        <v>1106</v>
      </c>
      <c r="H352" s="25"/>
      <c r="I352" s="25"/>
      <c r="J352" s="65"/>
      <c r="K352" s="14"/>
      <c r="L352" s="14"/>
      <c r="M352" s="14"/>
      <c r="N352" s="12"/>
      <c r="O352" s="168"/>
    </row>
    <row r="353" spans="1:15" s="98" customFormat="1" ht="14.25" customHeight="1">
      <c r="A353" s="22"/>
      <c r="B353" s="23"/>
      <c r="C353" s="23"/>
      <c r="D353" s="22"/>
      <c r="E353" s="4"/>
      <c r="F353" s="4"/>
      <c r="G353" s="23"/>
      <c r="H353" s="25"/>
      <c r="I353" s="25"/>
      <c r="J353" s="65"/>
      <c r="K353" s="13"/>
      <c r="L353" s="13"/>
      <c r="M353" s="13"/>
      <c r="N353" s="12"/>
      <c r="O353" s="168"/>
    </row>
    <row r="354" spans="1:15" s="98" customFormat="1" ht="14.25" customHeight="1">
      <c r="A354" s="22"/>
      <c r="B354" s="23"/>
      <c r="C354" s="23"/>
      <c r="D354" s="22"/>
      <c r="E354" s="4"/>
      <c r="F354" s="4"/>
      <c r="G354" s="23"/>
      <c r="H354" s="25"/>
      <c r="I354" s="25"/>
      <c r="J354" s="65"/>
      <c r="K354" s="13"/>
      <c r="L354" s="13"/>
      <c r="M354" s="13"/>
      <c r="N354" s="12"/>
      <c r="O354" s="168"/>
    </row>
    <row r="355" spans="1:15" s="98" customFormat="1" ht="14.25" customHeight="1">
      <c r="A355" s="22"/>
      <c r="B355" s="23"/>
      <c r="C355" s="23"/>
      <c r="D355" s="186" t="s">
        <v>741</v>
      </c>
      <c r="E355" s="187"/>
      <c r="F355" s="187"/>
      <c r="G355" s="188"/>
      <c r="H355" s="25"/>
      <c r="I355" s="25"/>
      <c r="J355" s="65"/>
      <c r="K355" s="13"/>
      <c r="L355" s="13"/>
      <c r="M355" s="13"/>
      <c r="N355" s="12"/>
      <c r="O355" s="168"/>
    </row>
    <row r="356" spans="1:15" s="98" customFormat="1" ht="14.25" customHeight="1">
      <c r="A356" s="22"/>
      <c r="B356" s="30" t="s">
        <v>742</v>
      </c>
      <c r="C356" s="5" t="s">
        <v>1577</v>
      </c>
      <c r="D356" s="22"/>
      <c r="E356" s="5" t="s">
        <v>743</v>
      </c>
      <c r="F356" s="5"/>
      <c r="G356" s="30"/>
      <c r="H356" s="29" t="s">
        <v>744</v>
      </c>
      <c r="I356" s="29" t="s">
        <v>745</v>
      </c>
      <c r="J356" s="65">
        <v>39</v>
      </c>
      <c r="K356" s="13">
        <f>L356+M356</f>
        <v>1005</v>
      </c>
      <c r="L356" s="13">
        <v>506</v>
      </c>
      <c r="M356" s="13">
        <v>499</v>
      </c>
      <c r="N356" s="126">
        <v>54</v>
      </c>
      <c r="O356" s="126">
        <v>2</v>
      </c>
    </row>
    <row r="357" spans="1:15" s="98" customFormat="1" ht="14.25" customHeight="1">
      <c r="A357" s="22"/>
      <c r="B357" s="30" t="s">
        <v>746</v>
      </c>
      <c r="C357" s="5" t="s">
        <v>1578</v>
      </c>
      <c r="D357" s="22"/>
      <c r="E357" s="5" t="s">
        <v>747</v>
      </c>
      <c r="F357" s="5"/>
      <c r="G357" s="30"/>
      <c r="H357" s="29" t="s">
        <v>748</v>
      </c>
      <c r="I357" s="29" t="s">
        <v>749</v>
      </c>
      <c r="J357" s="65">
        <v>25</v>
      </c>
      <c r="K357" s="13">
        <f>L357+M357</f>
        <v>666</v>
      </c>
      <c r="L357" s="13">
        <v>342</v>
      </c>
      <c r="M357" s="13">
        <v>324</v>
      </c>
      <c r="N357" s="126">
        <v>35</v>
      </c>
      <c r="O357" s="126">
        <v>1</v>
      </c>
    </row>
    <row r="358" spans="1:15" s="98" customFormat="1" ht="14.25" customHeight="1">
      <c r="A358" s="22"/>
      <c r="B358" s="30" t="s">
        <v>750</v>
      </c>
      <c r="C358" s="5" t="s">
        <v>1579</v>
      </c>
      <c r="D358" s="22"/>
      <c r="E358" s="5" t="s">
        <v>751</v>
      </c>
      <c r="F358" s="5"/>
      <c r="G358" s="30"/>
      <c r="H358" s="29" t="s">
        <v>753</v>
      </c>
      <c r="I358" s="29" t="s">
        <v>754</v>
      </c>
      <c r="J358" s="65">
        <v>33</v>
      </c>
      <c r="K358" s="13">
        <f>L358+M358</f>
        <v>812</v>
      </c>
      <c r="L358" s="13">
        <v>383</v>
      </c>
      <c r="M358" s="13">
        <v>429</v>
      </c>
      <c r="N358" s="126">
        <v>45</v>
      </c>
      <c r="O358" s="126">
        <v>2</v>
      </c>
    </row>
    <row r="359" spans="1:15" s="98" customFormat="1" ht="14.25" customHeight="1">
      <c r="A359" s="22"/>
      <c r="B359" s="30" t="s">
        <v>755</v>
      </c>
      <c r="C359" s="5" t="s">
        <v>1580</v>
      </c>
      <c r="D359" s="22"/>
      <c r="E359" s="5" t="s">
        <v>757</v>
      </c>
      <c r="F359" s="5"/>
      <c r="G359" s="30"/>
      <c r="H359" s="29" t="s">
        <v>758</v>
      </c>
      <c r="I359" s="29" t="s">
        <v>759</v>
      </c>
      <c r="J359" s="65">
        <v>32</v>
      </c>
      <c r="K359" s="13">
        <f>L359+M359</f>
        <v>819</v>
      </c>
      <c r="L359" s="13">
        <v>431</v>
      </c>
      <c r="M359" s="13">
        <v>388</v>
      </c>
      <c r="N359" s="126">
        <v>45</v>
      </c>
      <c r="O359" s="126">
        <v>3</v>
      </c>
    </row>
    <row r="360" spans="1:15" s="98" customFormat="1" ht="14.25" customHeight="1">
      <c r="A360" s="22"/>
      <c r="B360" s="30" t="s">
        <v>764</v>
      </c>
      <c r="C360" s="5" t="s">
        <v>1581</v>
      </c>
      <c r="D360" s="22"/>
      <c r="E360" s="5" t="s">
        <v>765</v>
      </c>
      <c r="F360" s="5"/>
      <c r="G360" s="30"/>
      <c r="H360" s="29" t="s">
        <v>766</v>
      </c>
      <c r="I360" s="29" t="s">
        <v>767</v>
      </c>
      <c r="J360" s="65">
        <v>34</v>
      </c>
      <c r="K360" s="13">
        <f>L360+M360</f>
        <v>977</v>
      </c>
      <c r="L360" s="13">
        <v>489</v>
      </c>
      <c r="M360" s="13">
        <v>488</v>
      </c>
      <c r="N360" s="126">
        <v>49</v>
      </c>
      <c r="O360" s="126">
        <v>2</v>
      </c>
    </row>
    <row r="361" spans="1:15" s="98" customFormat="1" ht="14.25" customHeight="1">
      <c r="A361" s="22"/>
      <c r="B361" s="30"/>
      <c r="C361" s="30"/>
      <c r="D361" s="22"/>
      <c r="E361" s="5"/>
      <c r="F361" s="5"/>
      <c r="G361" s="30"/>
      <c r="H361" s="29"/>
      <c r="I361" s="29"/>
      <c r="J361" s="65"/>
      <c r="K361" s="13"/>
      <c r="L361" s="13"/>
      <c r="M361" s="13"/>
      <c r="N361" s="126" t="s">
        <v>1729</v>
      </c>
      <c r="O361" s="126" t="s">
        <v>1729</v>
      </c>
    </row>
    <row r="362" spans="1:15" s="98" customFormat="1" ht="14.25" customHeight="1">
      <c r="A362" s="22"/>
      <c r="B362" s="30" t="s">
        <v>768</v>
      </c>
      <c r="C362" s="30" t="s">
        <v>1582</v>
      </c>
      <c r="D362" s="22"/>
      <c r="E362" s="32" t="s">
        <v>769</v>
      </c>
      <c r="F362" s="32"/>
      <c r="G362" s="33"/>
      <c r="H362" s="29" t="s">
        <v>770</v>
      </c>
      <c r="I362" s="29" t="s">
        <v>771</v>
      </c>
      <c r="J362" s="65">
        <v>26</v>
      </c>
      <c r="K362" s="13">
        <f>L362+M362</f>
        <v>594</v>
      </c>
      <c r="L362" s="13">
        <v>288</v>
      </c>
      <c r="M362" s="13">
        <v>306</v>
      </c>
      <c r="N362" s="126">
        <v>36</v>
      </c>
      <c r="O362" s="126">
        <v>1</v>
      </c>
    </row>
    <row r="363" spans="1:15" s="98" customFormat="1" ht="14.25" customHeight="1">
      <c r="A363" s="22"/>
      <c r="B363" s="30" t="s">
        <v>772</v>
      </c>
      <c r="C363" s="30" t="s">
        <v>1583</v>
      </c>
      <c r="D363" s="22"/>
      <c r="E363" s="5" t="s">
        <v>773</v>
      </c>
      <c r="F363" s="5"/>
      <c r="G363" s="30"/>
      <c r="H363" s="29" t="s">
        <v>774</v>
      </c>
      <c r="I363" s="29" t="s">
        <v>775</v>
      </c>
      <c r="J363" s="65">
        <v>18</v>
      </c>
      <c r="K363" s="13">
        <f>L363+M363</f>
        <v>468</v>
      </c>
      <c r="L363" s="13">
        <v>244</v>
      </c>
      <c r="M363" s="13">
        <v>224</v>
      </c>
      <c r="N363" s="126">
        <v>24</v>
      </c>
      <c r="O363" s="126">
        <v>1</v>
      </c>
    </row>
    <row r="364" spans="1:15" s="98" customFormat="1" ht="14.25" customHeight="1">
      <c r="A364" s="22"/>
      <c r="B364" s="30" t="s">
        <v>776</v>
      </c>
      <c r="C364" s="30" t="s">
        <v>1584</v>
      </c>
      <c r="D364" s="22"/>
      <c r="E364" s="5" t="s">
        <v>777</v>
      </c>
      <c r="F364" s="5"/>
      <c r="G364" s="30"/>
      <c r="H364" s="29" t="s">
        <v>778</v>
      </c>
      <c r="I364" s="29" t="s">
        <v>779</v>
      </c>
      <c r="J364" s="65">
        <v>9</v>
      </c>
      <c r="K364" s="13">
        <f>L364+M364</f>
        <v>209</v>
      </c>
      <c r="L364" s="13">
        <v>110</v>
      </c>
      <c r="M364" s="13">
        <v>99</v>
      </c>
      <c r="N364" s="126">
        <v>18</v>
      </c>
      <c r="O364" s="126">
        <v>1</v>
      </c>
    </row>
    <row r="365" spans="1:15" s="98" customFormat="1" ht="14.25" customHeight="1">
      <c r="A365" s="22"/>
      <c r="B365" s="30" t="s">
        <v>780</v>
      </c>
      <c r="C365" s="30" t="s">
        <v>1585</v>
      </c>
      <c r="D365" s="22"/>
      <c r="E365" s="5" t="s">
        <v>781</v>
      </c>
      <c r="F365" s="5"/>
      <c r="G365" s="30"/>
      <c r="H365" s="29" t="s">
        <v>782</v>
      </c>
      <c r="I365" s="29" t="s">
        <v>783</v>
      </c>
      <c r="J365" s="65">
        <v>16</v>
      </c>
      <c r="K365" s="13">
        <f>L365+M365</f>
        <v>387</v>
      </c>
      <c r="L365" s="13">
        <v>213</v>
      </c>
      <c r="M365" s="13">
        <v>174</v>
      </c>
      <c r="N365" s="126">
        <v>25</v>
      </c>
      <c r="O365" s="126">
        <v>1</v>
      </c>
    </row>
    <row r="366" spans="1:15" s="98" customFormat="1" ht="14.25" customHeight="1">
      <c r="A366" s="22"/>
      <c r="B366" s="30" t="s">
        <v>784</v>
      </c>
      <c r="C366" s="30" t="s">
        <v>1586</v>
      </c>
      <c r="D366" s="22"/>
      <c r="E366" s="5" t="s">
        <v>785</v>
      </c>
      <c r="F366" s="5"/>
      <c r="G366" s="30"/>
      <c r="H366" s="29" t="s">
        <v>786</v>
      </c>
      <c r="I366" s="51" t="s">
        <v>787</v>
      </c>
      <c r="J366" s="65">
        <v>20</v>
      </c>
      <c r="K366" s="13">
        <f>L366+M366</f>
        <v>488</v>
      </c>
      <c r="L366" s="13">
        <v>252</v>
      </c>
      <c r="M366" s="13">
        <v>236</v>
      </c>
      <c r="N366" s="126">
        <v>30</v>
      </c>
      <c r="O366" s="126">
        <v>1</v>
      </c>
    </row>
    <row r="367" spans="1:15" s="98" customFormat="1" ht="14.25" customHeight="1">
      <c r="A367" s="22"/>
      <c r="B367" s="23"/>
      <c r="C367" s="23"/>
      <c r="D367" s="22"/>
      <c r="E367" s="4"/>
      <c r="F367" s="4"/>
      <c r="G367" s="23"/>
      <c r="H367" s="25"/>
      <c r="I367" s="25"/>
      <c r="J367" s="65"/>
      <c r="K367" s="13"/>
      <c r="L367" s="13"/>
      <c r="M367" s="13"/>
      <c r="N367" s="12"/>
      <c r="O367" s="168"/>
    </row>
    <row r="368" spans="1:15" s="98" customFormat="1" ht="14.25" customHeight="1">
      <c r="A368" s="22"/>
      <c r="B368" s="23"/>
      <c r="C368" s="23"/>
      <c r="D368" s="22"/>
      <c r="E368" s="5" t="s">
        <v>902</v>
      </c>
      <c r="F368" s="6">
        <f>COUNT(J356:J366)</f>
        <v>10</v>
      </c>
      <c r="G368" s="24" t="s">
        <v>1106</v>
      </c>
      <c r="H368" s="25"/>
      <c r="I368" s="25"/>
      <c r="J368" s="65"/>
      <c r="K368" s="14"/>
      <c r="L368" s="14"/>
      <c r="M368" s="14"/>
      <c r="N368" s="14"/>
      <c r="O368" s="166"/>
    </row>
    <row r="369" spans="1:15" s="98" customFormat="1" ht="14.25" customHeight="1">
      <c r="A369" s="22"/>
      <c r="B369" s="30"/>
      <c r="C369" s="30"/>
      <c r="D369" s="22"/>
      <c r="E369" s="32"/>
      <c r="F369" s="5"/>
      <c r="G369" s="30"/>
      <c r="H369" s="29"/>
      <c r="I369" s="29"/>
      <c r="J369" s="65"/>
      <c r="K369" s="13"/>
      <c r="L369" s="13"/>
      <c r="M369" s="13"/>
      <c r="N369" s="73"/>
      <c r="O369" s="176"/>
    </row>
    <row r="370" spans="1:15" s="98" customFormat="1" ht="14.25" customHeight="1">
      <c r="A370" s="22"/>
      <c r="B370" s="30"/>
      <c r="C370" s="30"/>
      <c r="D370" s="22"/>
      <c r="E370" s="32"/>
      <c r="F370" s="5"/>
      <c r="G370" s="30"/>
      <c r="H370" s="29"/>
      <c r="I370" s="29"/>
      <c r="J370" s="65"/>
      <c r="K370" s="13"/>
      <c r="L370" s="13"/>
      <c r="M370" s="13"/>
      <c r="N370" s="73"/>
      <c r="O370" s="176"/>
    </row>
    <row r="371" spans="1:15" s="98" customFormat="1" ht="14.25" customHeight="1">
      <c r="A371" s="22"/>
      <c r="B371" s="30"/>
      <c r="C371" s="30"/>
      <c r="D371" s="22"/>
      <c r="E371" s="5"/>
      <c r="F371" s="32"/>
      <c r="G371" s="33"/>
      <c r="H371" s="29"/>
      <c r="I371" s="29"/>
      <c r="J371" s="65"/>
      <c r="K371" s="13"/>
      <c r="L371" s="13"/>
      <c r="M371" s="13"/>
      <c r="N371" s="73"/>
      <c r="O371" s="176"/>
    </row>
    <row r="372" spans="1:15" s="98" customFormat="1" ht="14.25" customHeight="1">
      <c r="A372" s="22"/>
      <c r="B372" s="33"/>
      <c r="C372" s="33"/>
      <c r="D372" s="22"/>
      <c r="E372" s="32"/>
      <c r="F372" s="5"/>
      <c r="G372" s="30"/>
      <c r="H372" s="29"/>
      <c r="I372" s="29"/>
      <c r="J372" s="65"/>
      <c r="K372" s="13"/>
      <c r="L372" s="13"/>
      <c r="M372" s="13"/>
      <c r="N372" s="73"/>
      <c r="O372" s="176"/>
    </row>
    <row r="373" spans="1:15" s="104" customFormat="1" ht="14.25" customHeight="1">
      <c r="A373" s="87"/>
      <c r="B373" s="137"/>
      <c r="C373" s="137"/>
      <c r="D373" s="87"/>
      <c r="E373" s="138"/>
      <c r="F373" s="138"/>
      <c r="G373" s="137"/>
      <c r="H373" s="139"/>
      <c r="I373" s="53"/>
      <c r="J373" s="26"/>
      <c r="K373" s="26"/>
      <c r="L373" s="26"/>
      <c r="M373" s="26"/>
      <c r="N373" s="26"/>
      <c r="O373" s="171"/>
    </row>
    <row r="374" spans="1:15" s="3" customFormat="1" ht="14.25" customHeight="1" thickBot="1">
      <c r="A374" s="19"/>
      <c r="B374" s="20"/>
      <c r="C374" s="20"/>
      <c r="H374" s="46"/>
      <c r="I374" s="47"/>
      <c r="K374" s="19"/>
      <c r="O374" s="71" t="s">
        <v>1200</v>
      </c>
    </row>
    <row r="375" spans="1:15" ht="14.25" customHeight="1" thickTop="1">
      <c r="A375" s="48"/>
      <c r="B375" s="34"/>
      <c r="C375" s="34"/>
      <c r="D375" s="48"/>
      <c r="E375" s="49"/>
      <c r="F375" s="49"/>
      <c r="G375" s="34"/>
      <c r="H375" s="50"/>
      <c r="I375" s="50"/>
      <c r="J375" s="62" t="s">
        <v>15</v>
      </c>
      <c r="K375" s="189" t="s">
        <v>16</v>
      </c>
      <c r="L375" s="189"/>
      <c r="M375" s="189"/>
      <c r="N375" s="72" t="s">
        <v>1724</v>
      </c>
      <c r="O375" s="163" t="s">
        <v>1725</v>
      </c>
    </row>
    <row r="376" spans="1:15" ht="14.25" customHeight="1">
      <c r="A376" s="190" t="s">
        <v>17</v>
      </c>
      <c r="B376" s="192"/>
      <c r="C376" s="115"/>
      <c r="D376" s="190" t="s">
        <v>1097</v>
      </c>
      <c r="E376" s="191"/>
      <c r="F376" s="191"/>
      <c r="G376" s="192"/>
      <c r="H376" s="25" t="s">
        <v>258</v>
      </c>
      <c r="I376" s="29" t="s">
        <v>1098</v>
      </c>
      <c r="J376" s="63" t="s">
        <v>18</v>
      </c>
      <c r="K376" s="11"/>
      <c r="L376" s="11"/>
      <c r="M376" s="11"/>
      <c r="N376" s="11"/>
      <c r="O376" s="164" t="s">
        <v>1726</v>
      </c>
    </row>
    <row r="377" spans="1:15" ht="14.25" customHeight="1">
      <c r="A377" s="44"/>
      <c r="B377" s="35"/>
      <c r="C377" s="35"/>
      <c r="D377" s="44"/>
      <c r="E377" s="43"/>
      <c r="F377" s="43"/>
      <c r="G377" s="37"/>
      <c r="H377" s="45"/>
      <c r="I377" s="45"/>
      <c r="J377" s="64" t="s">
        <v>19</v>
      </c>
      <c r="K377" s="17" t="s">
        <v>20</v>
      </c>
      <c r="L377" s="17" t="s">
        <v>21</v>
      </c>
      <c r="M377" s="17" t="s">
        <v>22</v>
      </c>
      <c r="N377" s="17" t="s">
        <v>1096</v>
      </c>
      <c r="O377" s="165" t="s">
        <v>1727</v>
      </c>
    </row>
    <row r="378" spans="1:15" ht="14.25" customHeight="1">
      <c r="A378" s="22"/>
      <c r="B378" s="36"/>
      <c r="C378" s="36"/>
      <c r="D378" s="22"/>
      <c r="G378" s="23"/>
      <c r="H378" s="25"/>
      <c r="I378" s="25"/>
      <c r="J378" s="63"/>
      <c r="K378" s="12"/>
      <c r="L378" s="12"/>
      <c r="M378" s="60"/>
      <c r="N378" s="60"/>
      <c r="O378" s="166"/>
    </row>
    <row r="379" spans="1:15" ht="14.25" customHeight="1">
      <c r="A379" s="22"/>
      <c r="B379" s="23"/>
      <c r="C379" s="23"/>
      <c r="D379" s="186" t="s">
        <v>788</v>
      </c>
      <c r="E379" s="187"/>
      <c r="F379" s="187"/>
      <c r="G379" s="188"/>
      <c r="H379" s="25"/>
      <c r="I379" s="25"/>
      <c r="J379" s="65"/>
      <c r="K379" s="13"/>
      <c r="L379" s="13"/>
      <c r="M379" s="13"/>
      <c r="N379" s="11"/>
      <c r="O379" s="167"/>
    </row>
    <row r="380" spans="1:15" s="98" customFormat="1" ht="14.25" customHeight="1">
      <c r="A380" s="22"/>
      <c r="B380" s="30" t="s">
        <v>789</v>
      </c>
      <c r="C380" s="30" t="s">
        <v>1587</v>
      </c>
      <c r="D380" s="22"/>
      <c r="E380" s="32" t="s">
        <v>1196</v>
      </c>
      <c r="F380" s="5"/>
      <c r="G380" s="30"/>
      <c r="H380" s="29" t="s">
        <v>790</v>
      </c>
      <c r="I380" s="29" t="s">
        <v>791</v>
      </c>
      <c r="J380" s="65">
        <v>8</v>
      </c>
      <c r="K380" s="13">
        <f>L380+M380</f>
        <v>168</v>
      </c>
      <c r="L380" s="13">
        <v>94</v>
      </c>
      <c r="M380" s="13">
        <v>74</v>
      </c>
      <c r="N380" s="126">
        <v>13</v>
      </c>
      <c r="O380" s="126">
        <v>1</v>
      </c>
    </row>
    <row r="381" spans="1:15" s="98" customFormat="1" ht="14.25" customHeight="1">
      <c r="A381" s="22"/>
      <c r="B381" s="30" t="s">
        <v>792</v>
      </c>
      <c r="C381" s="30" t="s">
        <v>1588</v>
      </c>
      <c r="D381" s="22"/>
      <c r="E381" s="32" t="s">
        <v>1082</v>
      </c>
      <c r="F381" s="5"/>
      <c r="G381" s="30"/>
      <c r="H381" s="29" t="s">
        <v>1197</v>
      </c>
      <c r="I381" s="29" t="s">
        <v>793</v>
      </c>
      <c r="J381" s="65">
        <v>35</v>
      </c>
      <c r="K381" s="13">
        <f>L381+M381</f>
        <v>859</v>
      </c>
      <c r="L381" s="13">
        <v>443</v>
      </c>
      <c r="M381" s="13">
        <v>416</v>
      </c>
      <c r="N381" s="126">
        <v>50</v>
      </c>
      <c r="O381" s="126">
        <v>2</v>
      </c>
    </row>
    <row r="382" spans="1:15" s="98" customFormat="1" ht="14.25" customHeight="1">
      <c r="A382" s="22"/>
      <c r="B382" s="30" t="s">
        <v>794</v>
      </c>
      <c r="C382" s="5" t="s">
        <v>1589</v>
      </c>
      <c r="D382" s="22"/>
      <c r="E382" s="5" t="s">
        <v>163</v>
      </c>
      <c r="F382" s="32"/>
      <c r="G382" s="33"/>
      <c r="H382" s="29" t="s">
        <v>795</v>
      </c>
      <c r="I382" s="29" t="s">
        <v>1198</v>
      </c>
      <c r="J382" s="65">
        <v>28</v>
      </c>
      <c r="K382" s="13">
        <f>L382+M382</f>
        <v>765</v>
      </c>
      <c r="L382" s="13">
        <v>400</v>
      </c>
      <c r="M382" s="13">
        <v>365</v>
      </c>
      <c r="N382" s="126">
        <v>43</v>
      </c>
      <c r="O382" s="126">
        <v>2</v>
      </c>
    </row>
    <row r="383" spans="1:15" s="98" customFormat="1" ht="14.25" customHeight="1">
      <c r="A383" s="22"/>
      <c r="B383" s="30" t="s">
        <v>796</v>
      </c>
      <c r="C383" s="30" t="s">
        <v>1590</v>
      </c>
      <c r="D383" s="22"/>
      <c r="E383" s="32" t="s">
        <v>1083</v>
      </c>
      <c r="F383" s="5"/>
      <c r="G383" s="30"/>
      <c r="H383" s="29" t="s">
        <v>797</v>
      </c>
      <c r="I383" s="29" t="s">
        <v>798</v>
      </c>
      <c r="J383" s="65">
        <v>16</v>
      </c>
      <c r="K383" s="13">
        <f>L383+M383</f>
        <v>263</v>
      </c>
      <c r="L383" s="13">
        <v>144</v>
      </c>
      <c r="M383" s="13">
        <v>119</v>
      </c>
      <c r="N383" s="126">
        <v>22</v>
      </c>
      <c r="O383" s="126">
        <v>1</v>
      </c>
    </row>
    <row r="384" spans="1:15" s="98" customFormat="1" ht="14.25" customHeight="1">
      <c r="A384" s="22"/>
      <c r="B384" s="33" t="s">
        <v>1199</v>
      </c>
      <c r="C384" s="33" t="s">
        <v>1591</v>
      </c>
      <c r="D384" s="22"/>
      <c r="E384" s="32" t="s">
        <v>218</v>
      </c>
      <c r="F384" s="5"/>
      <c r="G384" s="30"/>
      <c r="H384" s="29" t="s">
        <v>1356</v>
      </c>
      <c r="I384" s="29" t="s">
        <v>799</v>
      </c>
      <c r="J384" s="65">
        <v>28</v>
      </c>
      <c r="K384" s="13">
        <f>L384+M384</f>
        <v>671</v>
      </c>
      <c r="L384" s="13">
        <v>338</v>
      </c>
      <c r="M384" s="13">
        <v>333</v>
      </c>
      <c r="N384" s="126">
        <v>42</v>
      </c>
      <c r="O384" s="126">
        <v>2</v>
      </c>
    </row>
    <row r="385" spans="1:15" s="98" customFormat="1" ht="14.25" customHeight="1">
      <c r="A385" s="22"/>
      <c r="B385" s="33"/>
      <c r="C385" s="33"/>
      <c r="D385" s="22"/>
      <c r="E385" s="32"/>
      <c r="F385" s="5"/>
      <c r="G385" s="30"/>
      <c r="H385" s="29"/>
      <c r="I385" s="29"/>
      <c r="J385" s="65"/>
      <c r="K385" s="13"/>
      <c r="L385" s="13"/>
      <c r="M385" s="13"/>
      <c r="N385" s="126" t="s">
        <v>1729</v>
      </c>
      <c r="O385" s="126" t="s">
        <v>1729</v>
      </c>
    </row>
    <row r="386" spans="1:15" s="98" customFormat="1" ht="14.25" customHeight="1">
      <c r="A386" s="22"/>
      <c r="B386" s="30" t="s">
        <v>802</v>
      </c>
      <c r="C386" s="30" t="s">
        <v>1592</v>
      </c>
      <c r="D386" s="22"/>
      <c r="E386" s="5" t="s">
        <v>803</v>
      </c>
      <c r="F386" s="5"/>
      <c r="G386" s="30"/>
      <c r="H386" s="29" t="s">
        <v>804</v>
      </c>
      <c r="I386" s="29" t="s">
        <v>805</v>
      </c>
      <c r="J386" s="65">
        <v>16</v>
      </c>
      <c r="K386" s="13">
        <f>L386+M386</f>
        <v>296</v>
      </c>
      <c r="L386" s="13">
        <v>147</v>
      </c>
      <c r="M386" s="13">
        <v>149</v>
      </c>
      <c r="N386" s="126">
        <v>27</v>
      </c>
      <c r="O386" s="126">
        <v>1</v>
      </c>
    </row>
    <row r="387" spans="1:15" s="98" customFormat="1" ht="14.25" customHeight="1">
      <c r="A387" s="22"/>
      <c r="B387" s="30" t="s">
        <v>806</v>
      </c>
      <c r="C387" s="5" t="s">
        <v>1593</v>
      </c>
      <c r="D387" s="22"/>
      <c r="E387" s="5" t="s">
        <v>807</v>
      </c>
      <c r="F387" s="5"/>
      <c r="G387" s="30"/>
      <c r="H387" s="29" t="s">
        <v>804</v>
      </c>
      <c r="I387" s="29" t="s">
        <v>808</v>
      </c>
      <c r="J387" s="65">
        <v>17</v>
      </c>
      <c r="K387" s="13">
        <f>L387+M387</f>
        <v>349</v>
      </c>
      <c r="L387" s="13">
        <v>183</v>
      </c>
      <c r="M387" s="13">
        <v>166</v>
      </c>
      <c r="N387" s="126">
        <v>26</v>
      </c>
      <c r="O387" s="126">
        <v>1</v>
      </c>
    </row>
    <row r="388" spans="1:15" s="98" customFormat="1" ht="14.25" customHeight="1">
      <c r="A388" s="22"/>
      <c r="B388" s="30" t="s">
        <v>1720</v>
      </c>
      <c r="C388" s="5" t="s">
        <v>1714</v>
      </c>
      <c r="D388" s="22"/>
      <c r="E388" s="32" t="s">
        <v>1721</v>
      </c>
      <c r="F388" s="5"/>
      <c r="G388" s="30"/>
      <c r="H388" s="29" t="s">
        <v>809</v>
      </c>
      <c r="I388" s="29" t="s">
        <v>810</v>
      </c>
      <c r="J388" s="65">
        <v>24</v>
      </c>
      <c r="K388" s="13">
        <f>L388+M388</f>
        <v>617</v>
      </c>
      <c r="L388" s="13">
        <v>325</v>
      </c>
      <c r="M388" s="13">
        <v>292</v>
      </c>
      <c r="N388" s="126">
        <v>38</v>
      </c>
      <c r="O388" s="126">
        <v>1</v>
      </c>
    </row>
    <row r="389" spans="1:15" s="98" customFormat="1" ht="14.25" customHeight="1">
      <c r="A389" s="22"/>
      <c r="B389" s="30" t="s">
        <v>811</v>
      </c>
      <c r="C389" s="30" t="s">
        <v>1594</v>
      </c>
      <c r="D389" s="22"/>
      <c r="E389" s="5" t="s">
        <v>1201</v>
      </c>
      <c r="F389" s="5"/>
      <c r="G389" s="30"/>
      <c r="H389" s="29" t="s">
        <v>812</v>
      </c>
      <c r="I389" s="29" t="s">
        <v>813</v>
      </c>
      <c r="J389" s="65">
        <v>20</v>
      </c>
      <c r="K389" s="13">
        <f>L389+M389</f>
        <v>500</v>
      </c>
      <c r="L389" s="13">
        <v>264</v>
      </c>
      <c r="M389" s="13">
        <v>236</v>
      </c>
      <c r="N389" s="126">
        <v>28</v>
      </c>
      <c r="O389" s="126">
        <v>1</v>
      </c>
    </row>
    <row r="390" spans="1:15" s="98" customFormat="1" ht="14.25" customHeight="1">
      <c r="A390" s="22"/>
      <c r="B390" s="30" t="s">
        <v>1719</v>
      </c>
      <c r="C390" s="30" t="s">
        <v>1595</v>
      </c>
      <c r="D390" s="22"/>
      <c r="E390" s="32" t="s">
        <v>1202</v>
      </c>
      <c r="F390" s="5"/>
      <c r="G390" s="30"/>
      <c r="H390" s="29" t="s">
        <v>814</v>
      </c>
      <c r="I390" s="29" t="s">
        <v>815</v>
      </c>
      <c r="J390" s="65">
        <v>12</v>
      </c>
      <c r="K390" s="13">
        <f>L390+M390</f>
        <v>256</v>
      </c>
      <c r="L390" s="13">
        <v>125</v>
      </c>
      <c r="M390" s="13">
        <v>131</v>
      </c>
      <c r="N390" s="126">
        <v>17</v>
      </c>
      <c r="O390" s="126">
        <v>1</v>
      </c>
    </row>
    <row r="391" spans="1:15" ht="14.25" customHeight="1">
      <c r="A391" s="22"/>
      <c r="B391" s="30"/>
      <c r="C391" s="30"/>
      <c r="D391" s="22"/>
      <c r="E391" s="5"/>
      <c r="F391" s="5"/>
      <c r="G391" s="30"/>
      <c r="H391" s="29"/>
      <c r="I391" s="29"/>
      <c r="J391" s="65"/>
      <c r="K391" s="13"/>
      <c r="L391" s="13"/>
      <c r="M391" s="13"/>
      <c r="N391" s="11"/>
      <c r="O391" s="167"/>
    </row>
    <row r="392" spans="1:16" s="100" customFormat="1" ht="14.25" customHeight="1">
      <c r="A392" s="22"/>
      <c r="B392" s="33" t="s">
        <v>1084</v>
      </c>
      <c r="C392" s="33" t="s">
        <v>1596</v>
      </c>
      <c r="D392" s="22"/>
      <c r="E392" s="5" t="s">
        <v>717</v>
      </c>
      <c r="F392" s="5"/>
      <c r="G392" s="30"/>
      <c r="H392" s="51" t="s">
        <v>1203</v>
      </c>
      <c r="I392" s="51" t="s">
        <v>1204</v>
      </c>
      <c r="J392" s="65">
        <v>8</v>
      </c>
      <c r="K392" s="13">
        <f>L392+M392</f>
        <v>90</v>
      </c>
      <c r="L392" s="13">
        <v>55</v>
      </c>
      <c r="M392" s="13">
        <v>35</v>
      </c>
      <c r="N392" s="126">
        <v>15</v>
      </c>
      <c r="O392" s="126">
        <v>1</v>
      </c>
      <c r="P392" s="98"/>
    </row>
    <row r="393" spans="1:15" s="98" customFormat="1" ht="14.25" customHeight="1">
      <c r="A393" s="22"/>
      <c r="B393" s="33" t="s">
        <v>1085</v>
      </c>
      <c r="C393" s="33" t="s">
        <v>1597</v>
      </c>
      <c r="D393" s="22"/>
      <c r="E393" s="32" t="s">
        <v>1086</v>
      </c>
      <c r="F393" s="5"/>
      <c r="G393" s="30"/>
      <c r="H393" s="51" t="s">
        <v>1205</v>
      </c>
      <c r="I393" s="51" t="s">
        <v>1206</v>
      </c>
      <c r="J393" s="65">
        <v>3</v>
      </c>
      <c r="K393" s="13">
        <f>L393+M393</f>
        <v>7</v>
      </c>
      <c r="L393" s="13">
        <v>4</v>
      </c>
      <c r="M393" s="13">
        <v>3</v>
      </c>
      <c r="N393" s="126">
        <v>7</v>
      </c>
      <c r="O393" s="126">
        <v>1</v>
      </c>
    </row>
    <row r="394" spans="1:15" s="98" customFormat="1" ht="14.25" customHeight="1">
      <c r="A394" s="22"/>
      <c r="B394" s="33" t="s">
        <v>1087</v>
      </c>
      <c r="C394" s="33" t="s">
        <v>1598</v>
      </c>
      <c r="D394" s="22"/>
      <c r="E394" s="32" t="s">
        <v>1088</v>
      </c>
      <c r="F394" s="5"/>
      <c r="G394" s="30"/>
      <c r="H394" s="51" t="s">
        <v>1207</v>
      </c>
      <c r="I394" s="51" t="s">
        <v>1208</v>
      </c>
      <c r="J394" s="65">
        <v>8</v>
      </c>
      <c r="K394" s="13">
        <f>L394+M394</f>
        <v>115</v>
      </c>
      <c r="L394" s="13">
        <v>55</v>
      </c>
      <c r="M394" s="13">
        <v>60</v>
      </c>
      <c r="N394" s="126">
        <v>15</v>
      </c>
      <c r="O394" s="126">
        <v>1</v>
      </c>
    </row>
    <row r="395" spans="1:15" s="98" customFormat="1" ht="14.25" customHeight="1">
      <c r="A395" s="22"/>
      <c r="B395" s="33" t="s">
        <v>1209</v>
      </c>
      <c r="C395" s="32" t="s">
        <v>1599</v>
      </c>
      <c r="D395" s="22"/>
      <c r="E395" s="32" t="s">
        <v>816</v>
      </c>
      <c r="F395" s="32"/>
      <c r="G395" s="33"/>
      <c r="H395" s="29" t="s">
        <v>817</v>
      </c>
      <c r="I395" s="51" t="s">
        <v>1210</v>
      </c>
      <c r="J395" s="65">
        <v>31</v>
      </c>
      <c r="K395" s="13">
        <f>L395+M395</f>
        <v>677</v>
      </c>
      <c r="L395" s="13">
        <v>360</v>
      </c>
      <c r="M395" s="13">
        <v>317</v>
      </c>
      <c r="N395" s="126">
        <v>45</v>
      </c>
      <c r="O395" s="126">
        <v>3</v>
      </c>
    </row>
    <row r="396" spans="1:15" ht="14.25" customHeight="1">
      <c r="A396" s="22"/>
      <c r="B396" s="33"/>
      <c r="C396" s="33"/>
      <c r="D396" s="22"/>
      <c r="E396" s="32"/>
      <c r="F396" s="32"/>
      <c r="G396" s="33"/>
      <c r="H396" s="29"/>
      <c r="I396" s="51"/>
      <c r="J396" s="65"/>
      <c r="K396" s="13"/>
      <c r="L396" s="13"/>
      <c r="M396" s="13"/>
      <c r="N396" s="11"/>
      <c r="O396" s="167"/>
    </row>
    <row r="397" spans="1:15" ht="14.25" customHeight="1">
      <c r="A397" s="22"/>
      <c r="B397" s="23"/>
      <c r="C397" s="23"/>
      <c r="D397" s="22"/>
      <c r="E397" s="5" t="s">
        <v>902</v>
      </c>
      <c r="F397" s="6">
        <f>COUNT(J369:J395)</f>
        <v>14</v>
      </c>
      <c r="G397" s="24" t="s">
        <v>1106</v>
      </c>
      <c r="H397" s="25"/>
      <c r="I397" s="25"/>
      <c r="J397" s="65"/>
      <c r="K397" s="14"/>
      <c r="L397" s="14"/>
      <c r="M397" s="14"/>
      <c r="N397" s="11"/>
      <c r="O397" s="167"/>
    </row>
    <row r="398" spans="1:15" ht="14.25" customHeight="1">
      <c r="A398" s="22"/>
      <c r="B398" s="36"/>
      <c r="C398" s="36"/>
      <c r="D398" s="22"/>
      <c r="G398" s="23"/>
      <c r="H398" s="25"/>
      <c r="I398" s="25"/>
      <c r="J398" s="63"/>
      <c r="K398" s="12"/>
      <c r="L398" s="12"/>
      <c r="M398" s="12"/>
      <c r="N398" s="11"/>
      <c r="O398" s="167"/>
    </row>
    <row r="399" spans="1:15" s="3" customFormat="1" ht="14.25" customHeight="1">
      <c r="A399" s="27"/>
      <c r="B399" s="28"/>
      <c r="C399" s="28"/>
      <c r="D399" s="27"/>
      <c r="G399" s="28"/>
      <c r="H399" s="25"/>
      <c r="I399" s="25"/>
      <c r="J399" s="21"/>
      <c r="K399" s="21"/>
      <c r="L399" s="21"/>
      <c r="M399" s="21"/>
      <c r="N399" s="11"/>
      <c r="O399" s="167"/>
    </row>
    <row r="400" spans="1:15" s="98" customFormat="1" ht="14.25" customHeight="1">
      <c r="A400" s="22"/>
      <c r="B400" s="23"/>
      <c r="C400" s="99"/>
      <c r="D400" s="186" t="s">
        <v>818</v>
      </c>
      <c r="E400" s="187"/>
      <c r="F400" s="187"/>
      <c r="G400" s="188"/>
      <c r="H400" s="25"/>
      <c r="I400" s="25"/>
      <c r="J400" s="65"/>
      <c r="K400" s="13" t="s">
        <v>88</v>
      </c>
      <c r="L400" s="13" t="s">
        <v>88</v>
      </c>
      <c r="M400" s="13"/>
      <c r="N400" s="11"/>
      <c r="O400" s="167"/>
    </row>
    <row r="401" spans="1:15" s="98" customFormat="1" ht="14.25" customHeight="1">
      <c r="A401" s="22"/>
      <c r="B401" s="30" t="s">
        <v>819</v>
      </c>
      <c r="C401" s="96" t="s">
        <v>1600</v>
      </c>
      <c r="D401" s="22"/>
      <c r="E401" s="5" t="s">
        <v>820</v>
      </c>
      <c r="F401" s="5"/>
      <c r="G401" s="30"/>
      <c r="H401" s="29" t="s">
        <v>821</v>
      </c>
      <c r="I401" s="29" t="s">
        <v>822</v>
      </c>
      <c r="J401" s="65">
        <v>21</v>
      </c>
      <c r="K401" s="13">
        <f aca="true" t="shared" si="5" ref="K401:K408">L401+M401</f>
        <v>433</v>
      </c>
      <c r="L401" s="13">
        <v>215</v>
      </c>
      <c r="M401" s="13">
        <v>218</v>
      </c>
      <c r="N401" s="126">
        <v>26</v>
      </c>
      <c r="O401" s="126">
        <v>1</v>
      </c>
    </row>
    <row r="402" spans="1:15" s="98" customFormat="1" ht="14.25" customHeight="1">
      <c r="A402" s="22"/>
      <c r="B402" s="30" t="s">
        <v>823</v>
      </c>
      <c r="C402" s="97" t="s">
        <v>1601</v>
      </c>
      <c r="D402" s="22"/>
      <c r="E402" s="5" t="s">
        <v>824</v>
      </c>
      <c r="F402" s="5"/>
      <c r="G402" s="30"/>
      <c r="H402" s="29" t="s">
        <v>825</v>
      </c>
      <c r="I402" s="29" t="s">
        <v>826</v>
      </c>
      <c r="J402" s="65">
        <v>26</v>
      </c>
      <c r="K402" s="13">
        <f t="shared" si="5"/>
        <v>654</v>
      </c>
      <c r="L402" s="13">
        <v>332</v>
      </c>
      <c r="M402" s="13">
        <v>322</v>
      </c>
      <c r="N402" s="126">
        <v>34</v>
      </c>
      <c r="O402" s="126">
        <v>1</v>
      </c>
    </row>
    <row r="403" spans="1:15" s="98" customFormat="1" ht="14.25" customHeight="1">
      <c r="A403" s="22"/>
      <c r="B403" s="30" t="s">
        <v>827</v>
      </c>
      <c r="C403" s="96" t="s">
        <v>1602</v>
      </c>
      <c r="D403" s="22"/>
      <c r="E403" s="5" t="s">
        <v>828</v>
      </c>
      <c r="F403" s="5"/>
      <c r="G403" s="30"/>
      <c r="H403" s="29" t="s">
        <v>829</v>
      </c>
      <c r="I403" s="29" t="s">
        <v>830</v>
      </c>
      <c r="J403" s="65">
        <v>26</v>
      </c>
      <c r="K403" s="13">
        <f t="shared" si="5"/>
        <v>590</v>
      </c>
      <c r="L403" s="13">
        <v>316</v>
      </c>
      <c r="M403" s="13">
        <v>274</v>
      </c>
      <c r="N403" s="126">
        <v>39</v>
      </c>
      <c r="O403" s="126">
        <v>1</v>
      </c>
    </row>
    <row r="404" spans="1:15" s="98" customFormat="1" ht="14.25" customHeight="1">
      <c r="A404" s="22"/>
      <c r="B404" s="30" t="s">
        <v>831</v>
      </c>
      <c r="C404" s="96" t="s">
        <v>1603</v>
      </c>
      <c r="D404" s="22"/>
      <c r="E404" s="5" t="s">
        <v>832</v>
      </c>
      <c r="F404" s="5"/>
      <c r="G404" s="30"/>
      <c r="H404" s="29" t="s">
        <v>833</v>
      </c>
      <c r="I404" s="29" t="s">
        <v>834</v>
      </c>
      <c r="J404" s="65">
        <v>34</v>
      </c>
      <c r="K404" s="13">
        <f t="shared" si="5"/>
        <v>825</v>
      </c>
      <c r="L404" s="13">
        <v>420</v>
      </c>
      <c r="M404" s="13">
        <v>405</v>
      </c>
      <c r="N404" s="126">
        <v>48</v>
      </c>
      <c r="O404" s="126">
        <v>2</v>
      </c>
    </row>
    <row r="405" spans="1:15" s="98" customFormat="1" ht="14.25" customHeight="1">
      <c r="A405" s="22"/>
      <c r="B405" s="30" t="s">
        <v>835</v>
      </c>
      <c r="C405" s="96" t="s">
        <v>1604</v>
      </c>
      <c r="D405" s="22"/>
      <c r="E405" s="5" t="s">
        <v>1357</v>
      </c>
      <c r="F405" s="5"/>
      <c r="G405" s="30"/>
      <c r="H405" s="29" t="s">
        <v>836</v>
      </c>
      <c r="I405" s="29" t="s">
        <v>837</v>
      </c>
      <c r="J405" s="65">
        <v>30</v>
      </c>
      <c r="K405" s="13">
        <f t="shared" si="5"/>
        <v>686</v>
      </c>
      <c r="L405" s="13">
        <v>347</v>
      </c>
      <c r="M405" s="13">
        <v>339</v>
      </c>
      <c r="N405" s="126">
        <v>41</v>
      </c>
      <c r="O405" s="126">
        <v>2</v>
      </c>
    </row>
    <row r="406" spans="1:15" s="98" customFormat="1" ht="14.25" customHeight="1">
      <c r="A406" s="22"/>
      <c r="B406" s="23"/>
      <c r="C406" s="99"/>
      <c r="D406" s="22"/>
      <c r="E406" s="4"/>
      <c r="F406" s="4"/>
      <c r="G406" s="23"/>
      <c r="H406" s="25"/>
      <c r="I406" s="25"/>
      <c r="J406" s="65"/>
      <c r="K406" s="13"/>
      <c r="L406" s="13"/>
      <c r="M406" s="13"/>
      <c r="N406" s="126" t="s">
        <v>1729</v>
      </c>
      <c r="O406" s="126" t="s">
        <v>1729</v>
      </c>
    </row>
    <row r="407" spans="1:15" s="98" customFormat="1" ht="14.25" customHeight="1">
      <c r="A407" s="22"/>
      <c r="B407" s="30" t="s">
        <v>838</v>
      </c>
      <c r="C407" s="96" t="s">
        <v>1605</v>
      </c>
      <c r="D407" s="22"/>
      <c r="E407" s="5" t="s">
        <v>839</v>
      </c>
      <c r="F407" s="5"/>
      <c r="G407" s="30"/>
      <c r="H407" s="29" t="s">
        <v>840</v>
      </c>
      <c r="I407" s="29" t="s">
        <v>841</v>
      </c>
      <c r="J407" s="65">
        <v>18</v>
      </c>
      <c r="K407" s="13">
        <f t="shared" si="5"/>
        <v>467</v>
      </c>
      <c r="L407" s="13">
        <v>249</v>
      </c>
      <c r="M407" s="13">
        <v>218</v>
      </c>
      <c r="N407" s="126">
        <v>23</v>
      </c>
      <c r="O407" s="126">
        <v>1</v>
      </c>
    </row>
    <row r="408" spans="1:15" s="98" customFormat="1" ht="14.25" customHeight="1">
      <c r="A408" s="22"/>
      <c r="B408" s="30" t="s">
        <v>842</v>
      </c>
      <c r="C408" s="96" t="s">
        <v>1606</v>
      </c>
      <c r="D408" s="22"/>
      <c r="E408" s="5" t="s">
        <v>403</v>
      </c>
      <c r="F408" s="5"/>
      <c r="G408" s="30"/>
      <c r="H408" s="29" t="s">
        <v>1211</v>
      </c>
      <c r="I408" s="29" t="s">
        <v>1212</v>
      </c>
      <c r="J408" s="65">
        <v>29</v>
      </c>
      <c r="K408" s="13">
        <f t="shared" si="5"/>
        <v>602</v>
      </c>
      <c r="L408" s="13">
        <v>313</v>
      </c>
      <c r="M408" s="13">
        <v>289</v>
      </c>
      <c r="N408" s="126">
        <v>38</v>
      </c>
      <c r="O408" s="126">
        <v>2</v>
      </c>
    </row>
    <row r="409" spans="1:15" s="98" customFormat="1" ht="14.25" customHeight="1">
      <c r="A409" s="22"/>
      <c r="B409" s="23"/>
      <c r="C409" s="99"/>
      <c r="D409" s="22"/>
      <c r="E409" s="4"/>
      <c r="F409" s="4"/>
      <c r="G409" s="23"/>
      <c r="H409" s="25"/>
      <c r="I409" s="25"/>
      <c r="J409" s="65"/>
      <c r="K409" s="13"/>
      <c r="L409" s="13"/>
      <c r="M409" s="13"/>
      <c r="N409" s="11"/>
      <c r="O409" s="167"/>
    </row>
    <row r="410" spans="1:15" s="98" customFormat="1" ht="14.25" customHeight="1">
      <c r="A410" s="22"/>
      <c r="B410" s="23"/>
      <c r="C410" s="99"/>
      <c r="D410" s="22"/>
      <c r="E410" s="5" t="s">
        <v>902</v>
      </c>
      <c r="F410" s="6">
        <f>COUNT(J401:J408)</f>
        <v>7</v>
      </c>
      <c r="G410" s="24" t="s">
        <v>1106</v>
      </c>
      <c r="H410" s="25"/>
      <c r="I410" s="25"/>
      <c r="J410" s="65"/>
      <c r="K410" s="14"/>
      <c r="L410" s="14"/>
      <c r="M410" s="14"/>
      <c r="N410" s="11"/>
      <c r="O410" s="167"/>
    </row>
    <row r="411" spans="1:15" s="98" customFormat="1" ht="14.25" customHeight="1">
      <c r="A411" s="22"/>
      <c r="B411" s="23"/>
      <c r="C411" s="99"/>
      <c r="D411" s="22"/>
      <c r="E411" s="5"/>
      <c r="F411" s="6"/>
      <c r="G411" s="24"/>
      <c r="H411" s="25"/>
      <c r="I411" s="25"/>
      <c r="J411" s="65"/>
      <c r="K411" s="14"/>
      <c r="L411" s="14"/>
      <c r="M411" s="14"/>
      <c r="N411" s="11"/>
      <c r="O411" s="167"/>
    </row>
    <row r="412" spans="1:15" s="98" customFormat="1" ht="14.25" customHeight="1">
      <c r="A412" s="22"/>
      <c r="B412" s="23"/>
      <c r="C412" s="99"/>
      <c r="D412" s="22"/>
      <c r="E412" s="4"/>
      <c r="F412" s="4"/>
      <c r="G412" s="23"/>
      <c r="H412" s="25"/>
      <c r="I412" s="25"/>
      <c r="J412" s="65"/>
      <c r="K412" s="13"/>
      <c r="L412" s="13"/>
      <c r="M412" s="13"/>
      <c r="N412" s="11"/>
      <c r="O412" s="167"/>
    </row>
    <row r="413" spans="1:15" s="98" customFormat="1" ht="14.25" customHeight="1">
      <c r="A413" s="22"/>
      <c r="B413" s="23"/>
      <c r="C413" s="99"/>
      <c r="D413" s="186" t="s">
        <v>860</v>
      </c>
      <c r="E413" s="187"/>
      <c r="F413" s="187"/>
      <c r="G413" s="188"/>
      <c r="H413" s="25"/>
      <c r="I413" s="25"/>
      <c r="J413" s="65"/>
      <c r="K413" s="13"/>
      <c r="L413" s="13"/>
      <c r="M413" s="13"/>
      <c r="N413" s="11"/>
      <c r="O413" s="167"/>
    </row>
    <row r="414" spans="1:15" s="98" customFormat="1" ht="14.25" customHeight="1">
      <c r="A414" s="22"/>
      <c r="B414" s="30" t="s">
        <v>861</v>
      </c>
      <c r="C414" s="97" t="s">
        <v>1607</v>
      </c>
      <c r="D414" s="22"/>
      <c r="E414" s="32" t="s">
        <v>1213</v>
      </c>
      <c r="F414" s="32"/>
      <c r="G414" s="33"/>
      <c r="H414" s="29" t="s">
        <v>862</v>
      </c>
      <c r="I414" s="51" t="s">
        <v>863</v>
      </c>
      <c r="J414" s="65">
        <v>15</v>
      </c>
      <c r="K414" s="13">
        <f>L414+M414</f>
        <v>260</v>
      </c>
      <c r="L414" s="13">
        <v>144</v>
      </c>
      <c r="M414" s="13">
        <v>116</v>
      </c>
      <c r="N414" s="126">
        <v>21</v>
      </c>
      <c r="O414" s="126">
        <v>1</v>
      </c>
    </row>
    <row r="415" spans="1:15" s="98" customFormat="1" ht="14.25" customHeight="1">
      <c r="A415" s="22"/>
      <c r="B415" s="30" t="s">
        <v>864</v>
      </c>
      <c r="C415" s="97" t="s">
        <v>1608</v>
      </c>
      <c r="D415" s="22"/>
      <c r="E415" s="32" t="s">
        <v>1214</v>
      </c>
      <c r="F415" s="5"/>
      <c r="G415" s="30"/>
      <c r="H415" s="29" t="s">
        <v>865</v>
      </c>
      <c r="I415" s="29" t="s">
        <v>866</v>
      </c>
      <c r="J415" s="65">
        <v>23</v>
      </c>
      <c r="K415" s="13">
        <f>L415+M415</f>
        <v>420</v>
      </c>
      <c r="L415" s="13">
        <v>218</v>
      </c>
      <c r="M415" s="13">
        <v>202</v>
      </c>
      <c r="N415" s="126">
        <v>32</v>
      </c>
      <c r="O415" s="126">
        <v>1</v>
      </c>
    </row>
    <row r="416" spans="1:15" s="98" customFormat="1" ht="14.25" customHeight="1">
      <c r="A416" s="22"/>
      <c r="B416" s="30" t="s">
        <v>867</v>
      </c>
      <c r="C416" s="97" t="s">
        <v>1609</v>
      </c>
      <c r="D416" s="22"/>
      <c r="E416" s="32" t="s">
        <v>404</v>
      </c>
      <c r="F416" s="32"/>
      <c r="G416" s="33"/>
      <c r="H416" s="29" t="s">
        <v>1215</v>
      </c>
      <c r="I416" s="29" t="s">
        <v>868</v>
      </c>
      <c r="J416" s="65">
        <v>22</v>
      </c>
      <c r="K416" s="13">
        <f>L416+M416</f>
        <v>536</v>
      </c>
      <c r="L416" s="13">
        <v>250</v>
      </c>
      <c r="M416" s="13">
        <v>286</v>
      </c>
      <c r="N416" s="126">
        <v>35</v>
      </c>
      <c r="O416" s="126">
        <v>1</v>
      </c>
    </row>
    <row r="417" spans="1:15" s="98" customFormat="1" ht="14.25" customHeight="1">
      <c r="A417" s="22"/>
      <c r="B417" s="23" t="s">
        <v>869</v>
      </c>
      <c r="C417" s="98" t="s">
        <v>1610</v>
      </c>
      <c r="D417" s="22"/>
      <c r="E417" s="4" t="s">
        <v>870</v>
      </c>
      <c r="F417" s="4"/>
      <c r="G417" s="23"/>
      <c r="H417" s="25" t="s">
        <v>871</v>
      </c>
      <c r="I417" s="142" t="s">
        <v>872</v>
      </c>
      <c r="J417" s="65">
        <v>21</v>
      </c>
      <c r="K417" s="13">
        <f>L417+M417</f>
        <v>489</v>
      </c>
      <c r="L417" s="13">
        <v>266</v>
      </c>
      <c r="M417" s="13">
        <v>223</v>
      </c>
      <c r="N417" s="126">
        <v>33</v>
      </c>
      <c r="O417" s="126">
        <v>1</v>
      </c>
    </row>
    <row r="418" spans="1:15" s="98" customFormat="1" ht="14.25" customHeight="1">
      <c r="A418" s="22"/>
      <c r="B418" s="30" t="s">
        <v>873</v>
      </c>
      <c r="C418" s="97" t="s">
        <v>1611</v>
      </c>
      <c r="D418" s="22"/>
      <c r="E418" s="5" t="s">
        <v>874</v>
      </c>
      <c r="F418" s="5"/>
      <c r="G418" s="30"/>
      <c r="H418" s="29" t="s">
        <v>875</v>
      </c>
      <c r="I418" s="29" t="s">
        <v>876</v>
      </c>
      <c r="J418" s="65">
        <v>25</v>
      </c>
      <c r="K418" s="13">
        <f>L418+M418</f>
        <v>605</v>
      </c>
      <c r="L418" s="13">
        <v>274</v>
      </c>
      <c r="M418" s="13">
        <v>331</v>
      </c>
      <c r="N418" s="126">
        <v>35</v>
      </c>
      <c r="O418" s="126">
        <v>1</v>
      </c>
    </row>
    <row r="419" spans="1:15" s="98" customFormat="1" ht="14.25" customHeight="1">
      <c r="A419" s="22"/>
      <c r="B419" s="23"/>
      <c r="C419" s="99"/>
      <c r="D419" s="22"/>
      <c r="E419" s="4"/>
      <c r="F419" s="4"/>
      <c r="G419" s="23"/>
      <c r="H419" s="25"/>
      <c r="I419" s="25"/>
      <c r="J419" s="16"/>
      <c r="K419" s="11"/>
      <c r="L419" s="11"/>
      <c r="M419" s="11"/>
      <c r="N419" s="126" t="s">
        <v>1729</v>
      </c>
      <c r="O419" s="126" t="s">
        <v>1729</v>
      </c>
    </row>
    <row r="420" spans="1:15" s="98" customFormat="1" ht="14.25" customHeight="1">
      <c r="A420" s="22"/>
      <c r="B420" s="30" t="s">
        <v>877</v>
      </c>
      <c r="C420" s="96" t="s">
        <v>1612</v>
      </c>
      <c r="D420" s="22"/>
      <c r="E420" s="5" t="s">
        <v>878</v>
      </c>
      <c r="F420" s="5"/>
      <c r="G420" s="30"/>
      <c r="H420" s="29" t="s">
        <v>879</v>
      </c>
      <c r="I420" s="29" t="s">
        <v>880</v>
      </c>
      <c r="J420" s="143">
        <v>18</v>
      </c>
      <c r="K420" s="13">
        <f>L420+M420</f>
        <v>343</v>
      </c>
      <c r="L420" s="13">
        <v>174</v>
      </c>
      <c r="M420" s="13">
        <v>169</v>
      </c>
      <c r="N420" s="126">
        <v>29</v>
      </c>
      <c r="O420" s="126">
        <v>1</v>
      </c>
    </row>
    <row r="421" spans="1:15" s="98" customFormat="1" ht="14.25" customHeight="1">
      <c r="A421" s="22"/>
      <c r="B421" s="30" t="s">
        <v>881</v>
      </c>
      <c r="C421" s="97" t="s">
        <v>1613</v>
      </c>
      <c r="D421" s="22"/>
      <c r="E421" s="5" t="s">
        <v>882</v>
      </c>
      <c r="F421" s="5"/>
      <c r="G421" s="30"/>
      <c r="H421" s="29" t="s">
        <v>883</v>
      </c>
      <c r="I421" s="29" t="s">
        <v>884</v>
      </c>
      <c r="J421" s="143">
        <v>26</v>
      </c>
      <c r="K421" s="13">
        <f>L421+M421</f>
        <v>576</v>
      </c>
      <c r="L421" s="13">
        <v>307</v>
      </c>
      <c r="M421" s="13">
        <v>269</v>
      </c>
      <c r="N421" s="126">
        <v>33</v>
      </c>
      <c r="O421" s="126">
        <v>1</v>
      </c>
    </row>
    <row r="422" spans="1:15" s="98" customFormat="1" ht="14.25" customHeight="1">
      <c r="A422" s="22"/>
      <c r="B422" s="23" t="s">
        <v>885</v>
      </c>
      <c r="C422" s="98" t="s">
        <v>1614</v>
      </c>
      <c r="D422" s="22"/>
      <c r="E422" s="4" t="s">
        <v>886</v>
      </c>
      <c r="F422" s="4"/>
      <c r="G422" s="23"/>
      <c r="H422" s="25" t="s">
        <v>887</v>
      </c>
      <c r="I422" s="25" t="s">
        <v>888</v>
      </c>
      <c r="J422" s="143">
        <v>13</v>
      </c>
      <c r="K422" s="13">
        <f>L422+M422</f>
        <v>287</v>
      </c>
      <c r="L422" s="13">
        <v>150</v>
      </c>
      <c r="M422" s="13">
        <v>137</v>
      </c>
      <c r="N422" s="126">
        <v>27</v>
      </c>
      <c r="O422" s="126">
        <v>1</v>
      </c>
    </row>
    <row r="423" spans="1:15" s="98" customFormat="1" ht="14.25" customHeight="1">
      <c r="A423" s="22"/>
      <c r="B423" s="23"/>
      <c r="C423" s="99"/>
      <c r="D423" s="22"/>
      <c r="E423" s="4"/>
      <c r="F423" s="4"/>
      <c r="G423" s="23"/>
      <c r="H423" s="25"/>
      <c r="I423" s="25"/>
      <c r="J423" s="143"/>
      <c r="K423" s="13"/>
      <c r="L423" s="13"/>
      <c r="M423" s="13"/>
      <c r="N423" s="11"/>
      <c r="O423" s="167"/>
    </row>
    <row r="424" spans="1:15" s="98" customFormat="1" ht="14.25" customHeight="1">
      <c r="A424" s="22"/>
      <c r="B424" s="23"/>
      <c r="C424" s="99"/>
      <c r="D424" s="22"/>
      <c r="E424" s="5" t="s">
        <v>902</v>
      </c>
      <c r="F424" s="6">
        <f>COUNT(J414:J422)</f>
        <v>8</v>
      </c>
      <c r="G424" s="24" t="s">
        <v>1106</v>
      </c>
      <c r="H424" s="25"/>
      <c r="I424" s="25"/>
      <c r="J424" s="143"/>
      <c r="K424" s="13"/>
      <c r="L424" s="13"/>
      <c r="M424" s="13"/>
      <c r="N424" s="11"/>
      <c r="O424" s="167"/>
    </row>
    <row r="425" spans="1:15" s="98" customFormat="1" ht="14.25" customHeight="1">
      <c r="A425" s="22"/>
      <c r="B425" s="23"/>
      <c r="C425" s="99"/>
      <c r="D425" s="22"/>
      <c r="E425" s="5"/>
      <c r="F425" s="6"/>
      <c r="G425" s="24"/>
      <c r="H425" s="25"/>
      <c r="I425" s="25"/>
      <c r="J425" s="143"/>
      <c r="K425" s="13"/>
      <c r="L425" s="13"/>
      <c r="M425" s="13"/>
      <c r="N425" s="11"/>
      <c r="O425" s="167"/>
    </row>
    <row r="426" spans="1:15" s="104" customFormat="1" ht="14.25" customHeight="1">
      <c r="A426" s="27"/>
      <c r="B426" s="28"/>
      <c r="C426" s="110"/>
      <c r="D426" s="27"/>
      <c r="E426" s="3"/>
      <c r="F426" s="3"/>
      <c r="G426" s="28"/>
      <c r="H426" s="25"/>
      <c r="I426" s="25"/>
      <c r="J426" s="21"/>
      <c r="K426" s="21"/>
      <c r="L426" s="21"/>
      <c r="M426" s="21"/>
      <c r="N426" s="11"/>
      <c r="O426" s="167"/>
    </row>
    <row r="427" spans="1:15" s="104" customFormat="1" ht="14.25" customHeight="1">
      <c r="A427" s="27"/>
      <c r="B427" s="28"/>
      <c r="C427" s="110"/>
      <c r="D427" s="193" t="s">
        <v>256</v>
      </c>
      <c r="E427" s="194"/>
      <c r="F427" s="194"/>
      <c r="G427" s="195"/>
      <c r="H427" s="25"/>
      <c r="I427" s="25"/>
      <c r="J427" s="15"/>
      <c r="K427" s="15"/>
      <c r="L427" s="15"/>
      <c r="M427" s="15"/>
      <c r="N427" s="11"/>
      <c r="O427" s="167"/>
    </row>
    <row r="428" spans="1:16" s="104" customFormat="1" ht="14.25" customHeight="1">
      <c r="A428" s="27"/>
      <c r="B428" s="31" t="s">
        <v>904</v>
      </c>
      <c r="C428" s="105" t="s">
        <v>1615</v>
      </c>
      <c r="D428" s="27"/>
      <c r="E428" s="42" t="s">
        <v>905</v>
      </c>
      <c r="F428" s="42"/>
      <c r="G428" s="31"/>
      <c r="H428" s="29" t="s">
        <v>906</v>
      </c>
      <c r="I428" s="29" t="s">
        <v>907</v>
      </c>
      <c r="J428" s="15">
        <v>15</v>
      </c>
      <c r="K428" s="15">
        <f>L428+M428</f>
        <v>255</v>
      </c>
      <c r="L428" s="15">
        <v>129</v>
      </c>
      <c r="M428" s="15">
        <v>126</v>
      </c>
      <c r="N428" s="126">
        <v>24</v>
      </c>
      <c r="O428" s="126">
        <v>2</v>
      </c>
      <c r="P428" s="98"/>
    </row>
    <row r="429" spans="1:16" s="104" customFormat="1" ht="14.25" customHeight="1">
      <c r="A429" s="27"/>
      <c r="B429" s="31" t="s">
        <v>908</v>
      </c>
      <c r="C429" s="105" t="s">
        <v>1616</v>
      </c>
      <c r="D429" s="27"/>
      <c r="E429" s="42" t="s">
        <v>1216</v>
      </c>
      <c r="F429" s="42"/>
      <c r="G429" s="31"/>
      <c r="H429" s="29" t="s">
        <v>909</v>
      </c>
      <c r="I429" s="29" t="s">
        <v>910</v>
      </c>
      <c r="J429" s="15">
        <v>9</v>
      </c>
      <c r="K429" s="15">
        <f>L429+M429</f>
        <v>131</v>
      </c>
      <c r="L429" s="15">
        <v>74</v>
      </c>
      <c r="M429" s="15">
        <v>57</v>
      </c>
      <c r="N429" s="126">
        <v>16</v>
      </c>
      <c r="O429" s="126">
        <v>1</v>
      </c>
      <c r="P429" s="98"/>
    </row>
    <row r="430" spans="1:16" s="104" customFormat="1" ht="14.25" customHeight="1">
      <c r="A430" s="27"/>
      <c r="B430" s="31" t="s">
        <v>911</v>
      </c>
      <c r="C430" s="105" t="s">
        <v>1617</v>
      </c>
      <c r="D430" s="27"/>
      <c r="E430" s="42" t="s">
        <v>912</v>
      </c>
      <c r="F430" s="42"/>
      <c r="G430" s="31"/>
      <c r="H430" s="29" t="s">
        <v>1217</v>
      </c>
      <c r="I430" s="29" t="s">
        <v>913</v>
      </c>
      <c r="J430" s="15">
        <v>55</v>
      </c>
      <c r="K430" s="144">
        <f>L430+M430</f>
        <v>1406</v>
      </c>
      <c r="L430" s="15">
        <v>717</v>
      </c>
      <c r="M430" s="15">
        <v>689</v>
      </c>
      <c r="N430" s="126">
        <v>72</v>
      </c>
      <c r="O430" s="126">
        <v>2</v>
      </c>
      <c r="P430" s="98"/>
    </row>
    <row r="431" spans="1:16" s="104" customFormat="1" ht="14.25" customHeight="1">
      <c r="A431" s="27"/>
      <c r="B431" s="31" t="s">
        <v>914</v>
      </c>
      <c r="C431" s="105" t="s">
        <v>1618</v>
      </c>
      <c r="D431" s="27"/>
      <c r="E431" s="42" t="s">
        <v>420</v>
      </c>
      <c r="F431" s="42"/>
      <c r="G431" s="31"/>
      <c r="H431" s="29" t="s">
        <v>915</v>
      </c>
      <c r="I431" s="29" t="s">
        <v>916</v>
      </c>
      <c r="J431" s="15">
        <v>16</v>
      </c>
      <c r="K431" s="144">
        <f>L431+M431</f>
        <v>452</v>
      </c>
      <c r="L431" s="15">
        <v>235</v>
      </c>
      <c r="M431" s="15">
        <v>217</v>
      </c>
      <c r="N431" s="126">
        <v>24</v>
      </c>
      <c r="O431" s="126">
        <v>1</v>
      </c>
      <c r="P431" s="98"/>
    </row>
    <row r="432" spans="1:16" s="104" customFormat="1" ht="14.25" customHeight="1">
      <c r="A432" s="27"/>
      <c r="B432" s="31" t="s">
        <v>917</v>
      </c>
      <c r="C432" s="105" t="s">
        <v>1619</v>
      </c>
      <c r="D432" s="27"/>
      <c r="E432" s="42" t="s">
        <v>1095</v>
      </c>
      <c r="F432" s="42"/>
      <c r="G432" s="31"/>
      <c r="H432" s="29" t="s">
        <v>1218</v>
      </c>
      <c r="I432" s="29" t="s">
        <v>918</v>
      </c>
      <c r="J432" s="15">
        <v>59</v>
      </c>
      <c r="K432" s="144">
        <f>L432+M432</f>
        <v>1586</v>
      </c>
      <c r="L432" s="15">
        <v>830</v>
      </c>
      <c r="M432" s="15">
        <v>756</v>
      </c>
      <c r="N432" s="126">
        <v>77</v>
      </c>
      <c r="O432" s="126">
        <v>2</v>
      </c>
      <c r="P432" s="98"/>
    </row>
    <row r="433" spans="1:16" s="104" customFormat="1" ht="14.25" customHeight="1">
      <c r="A433" s="27"/>
      <c r="B433" s="28"/>
      <c r="C433" s="110"/>
      <c r="D433" s="27"/>
      <c r="E433" s="3"/>
      <c r="F433" s="3"/>
      <c r="G433" s="28"/>
      <c r="H433" s="25"/>
      <c r="I433" s="25"/>
      <c r="J433" s="82"/>
      <c r="K433" s="82"/>
      <c r="L433" s="15"/>
      <c r="M433" s="15"/>
      <c r="N433" s="126" t="s">
        <v>1729</v>
      </c>
      <c r="O433" s="126" t="s">
        <v>1729</v>
      </c>
      <c r="P433" s="98"/>
    </row>
    <row r="434" spans="1:16" s="104" customFormat="1" ht="14.25" customHeight="1">
      <c r="A434" s="27"/>
      <c r="B434" s="31" t="s">
        <v>919</v>
      </c>
      <c r="C434" s="105" t="s">
        <v>1620</v>
      </c>
      <c r="D434" s="27"/>
      <c r="E434" s="42" t="s">
        <v>247</v>
      </c>
      <c r="F434" s="42"/>
      <c r="G434" s="31"/>
      <c r="H434" s="29" t="s">
        <v>1219</v>
      </c>
      <c r="I434" s="29" t="s">
        <v>920</v>
      </c>
      <c r="J434" s="15">
        <v>42</v>
      </c>
      <c r="K434" s="15">
        <f>L434+M434</f>
        <v>1026</v>
      </c>
      <c r="L434" s="15">
        <v>530</v>
      </c>
      <c r="M434" s="15">
        <v>496</v>
      </c>
      <c r="N434" s="126">
        <v>56</v>
      </c>
      <c r="O434" s="126">
        <v>2</v>
      </c>
      <c r="P434" s="98"/>
    </row>
    <row r="435" spans="1:16" s="104" customFormat="1" ht="14.25" customHeight="1">
      <c r="A435" s="27"/>
      <c r="B435" s="31" t="s">
        <v>921</v>
      </c>
      <c r="C435" s="105" t="s">
        <v>1621</v>
      </c>
      <c r="D435" s="27"/>
      <c r="E435" s="42" t="s">
        <v>1220</v>
      </c>
      <c r="F435" s="131"/>
      <c r="G435" s="145"/>
      <c r="H435" s="29" t="s">
        <v>922</v>
      </c>
      <c r="I435" s="29" t="s">
        <v>923</v>
      </c>
      <c r="J435" s="15">
        <v>8</v>
      </c>
      <c r="K435" s="15">
        <f>L435+M435</f>
        <v>75</v>
      </c>
      <c r="L435" s="15">
        <v>43</v>
      </c>
      <c r="M435" s="15">
        <v>32</v>
      </c>
      <c r="N435" s="126">
        <v>12</v>
      </c>
      <c r="O435" s="126">
        <v>1</v>
      </c>
      <c r="P435" s="98"/>
    </row>
    <row r="436" spans="1:15" s="104" customFormat="1" ht="14.25" customHeight="1">
      <c r="A436" s="27"/>
      <c r="B436" s="28"/>
      <c r="C436" s="110"/>
      <c r="D436" s="27"/>
      <c r="E436" s="3"/>
      <c r="F436" s="3"/>
      <c r="G436" s="28"/>
      <c r="H436" s="25"/>
      <c r="I436" s="25"/>
      <c r="J436" s="15"/>
      <c r="K436" s="15"/>
      <c r="L436" s="15"/>
      <c r="M436" s="15"/>
      <c r="N436" s="11"/>
      <c r="O436" s="167"/>
    </row>
    <row r="437" spans="1:15" s="104" customFormat="1" ht="14.25" customHeight="1">
      <c r="A437" s="27"/>
      <c r="B437" s="28"/>
      <c r="C437" s="110"/>
      <c r="D437" s="27"/>
      <c r="E437" s="5" t="s">
        <v>902</v>
      </c>
      <c r="F437" s="6">
        <f>COUNT(J428:J435)</f>
        <v>7</v>
      </c>
      <c r="G437" s="24" t="s">
        <v>1106</v>
      </c>
      <c r="H437" s="25"/>
      <c r="I437" s="25"/>
      <c r="J437" s="15"/>
      <c r="K437" s="15"/>
      <c r="L437" s="15"/>
      <c r="M437" s="15"/>
      <c r="N437" s="11"/>
      <c r="O437" s="167"/>
    </row>
    <row r="438" spans="1:15" s="104" customFormat="1" ht="14.25" customHeight="1">
      <c r="A438" s="27"/>
      <c r="B438" s="28"/>
      <c r="C438" s="110"/>
      <c r="D438" s="27"/>
      <c r="E438" s="42"/>
      <c r="F438" s="6"/>
      <c r="G438" s="24"/>
      <c r="H438" s="25"/>
      <c r="I438" s="25"/>
      <c r="J438" s="15"/>
      <c r="K438" s="15"/>
      <c r="L438" s="15"/>
      <c r="M438" s="15"/>
      <c r="N438" s="11"/>
      <c r="O438" s="167"/>
    </row>
    <row r="439" spans="1:15" s="104" customFormat="1" ht="14.25" customHeight="1">
      <c r="A439" s="27"/>
      <c r="B439" s="28"/>
      <c r="C439" s="110"/>
      <c r="D439" s="27"/>
      <c r="E439" s="3"/>
      <c r="F439" s="3"/>
      <c r="G439" s="28"/>
      <c r="H439" s="25"/>
      <c r="I439" s="25"/>
      <c r="J439" s="15"/>
      <c r="K439" s="15"/>
      <c r="L439" s="15"/>
      <c r="M439" s="15"/>
      <c r="N439" s="11"/>
      <c r="O439" s="167"/>
    </row>
    <row r="440" spans="1:15" s="104" customFormat="1" ht="14.25" customHeight="1">
      <c r="A440" s="27"/>
      <c r="B440" s="28"/>
      <c r="C440" s="110"/>
      <c r="D440" s="193" t="s">
        <v>257</v>
      </c>
      <c r="E440" s="194"/>
      <c r="F440" s="194"/>
      <c r="G440" s="195"/>
      <c r="H440" s="25"/>
      <c r="I440" s="25"/>
      <c r="J440" s="15"/>
      <c r="K440" s="15"/>
      <c r="L440" s="15"/>
      <c r="M440" s="15"/>
      <c r="N440" s="11"/>
      <c r="O440" s="167"/>
    </row>
    <row r="441" spans="1:16" s="104" customFormat="1" ht="14.25" customHeight="1">
      <c r="A441" s="27"/>
      <c r="B441" s="31" t="s">
        <v>1075</v>
      </c>
      <c r="C441" s="105" t="s">
        <v>1622</v>
      </c>
      <c r="D441" s="27"/>
      <c r="E441" s="42" t="s">
        <v>8</v>
      </c>
      <c r="F441" s="42"/>
      <c r="G441" s="31"/>
      <c r="H441" s="29" t="s">
        <v>1076</v>
      </c>
      <c r="I441" s="29" t="s">
        <v>1221</v>
      </c>
      <c r="J441" s="15">
        <v>8</v>
      </c>
      <c r="K441" s="15">
        <f>L441+M441</f>
        <v>116</v>
      </c>
      <c r="L441" s="15">
        <v>64</v>
      </c>
      <c r="M441" s="15">
        <v>52</v>
      </c>
      <c r="N441" s="126">
        <v>13</v>
      </c>
      <c r="O441" s="126">
        <v>1</v>
      </c>
      <c r="P441" s="98"/>
    </row>
    <row r="442" spans="1:16" s="104" customFormat="1" ht="14.25" customHeight="1">
      <c r="A442" s="27"/>
      <c r="B442" s="31" t="s">
        <v>1077</v>
      </c>
      <c r="C442" s="105" t="s">
        <v>1623</v>
      </c>
      <c r="D442" s="27"/>
      <c r="E442" s="42" t="s">
        <v>9</v>
      </c>
      <c r="F442" s="42"/>
      <c r="G442" s="31"/>
      <c r="H442" s="29" t="s">
        <v>1078</v>
      </c>
      <c r="I442" s="29" t="s">
        <v>1222</v>
      </c>
      <c r="J442" s="15">
        <v>8</v>
      </c>
      <c r="K442" s="15">
        <f>L442+M442</f>
        <v>109</v>
      </c>
      <c r="L442" s="15">
        <v>60</v>
      </c>
      <c r="M442" s="15">
        <v>49</v>
      </c>
      <c r="N442" s="126">
        <v>13</v>
      </c>
      <c r="O442" s="126">
        <v>1</v>
      </c>
      <c r="P442" s="98"/>
    </row>
    <row r="443" spans="1:16" s="104" customFormat="1" ht="14.25" customHeight="1">
      <c r="A443" s="27"/>
      <c r="B443" s="31" t="s">
        <v>1079</v>
      </c>
      <c r="C443" s="105" t="s">
        <v>1624</v>
      </c>
      <c r="D443" s="27"/>
      <c r="E443" s="42" t="s">
        <v>10</v>
      </c>
      <c r="F443" s="131"/>
      <c r="G443" s="145"/>
      <c r="H443" s="29" t="s">
        <v>1080</v>
      </c>
      <c r="I443" s="29" t="s">
        <v>1223</v>
      </c>
      <c r="J443" s="15">
        <v>17</v>
      </c>
      <c r="K443" s="15">
        <f>L443+M443</f>
        <v>367</v>
      </c>
      <c r="L443" s="15">
        <v>183</v>
      </c>
      <c r="M443" s="15">
        <v>184</v>
      </c>
      <c r="N443" s="126">
        <v>29</v>
      </c>
      <c r="O443" s="126">
        <v>1</v>
      </c>
      <c r="P443" s="98"/>
    </row>
    <row r="444" spans="1:16" s="104" customFormat="1" ht="14.25" customHeight="1">
      <c r="A444" s="27"/>
      <c r="B444" s="31" t="s">
        <v>0</v>
      </c>
      <c r="C444" s="105" t="s">
        <v>1625</v>
      </c>
      <c r="D444" s="27"/>
      <c r="E444" s="42" t="s">
        <v>11</v>
      </c>
      <c r="F444" s="42"/>
      <c r="G444" s="31"/>
      <c r="H444" s="29" t="s">
        <v>1</v>
      </c>
      <c r="I444" s="29" t="s">
        <v>1224</v>
      </c>
      <c r="J444" s="15">
        <v>17</v>
      </c>
      <c r="K444" s="15">
        <f>L444+M444</f>
        <v>277</v>
      </c>
      <c r="L444" s="15">
        <v>145</v>
      </c>
      <c r="M444" s="15">
        <v>132</v>
      </c>
      <c r="N444" s="126">
        <v>25</v>
      </c>
      <c r="O444" s="126">
        <v>1</v>
      </c>
      <c r="P444" s="98"/>
    </row>
    <row r="445" spans="1:16" s="104" customFormat="1" ht="15" customHeight="1">
      <c r="A445" s="27"/>
      <c r="B445" s="31" t="s">
        <v>2</v>
      </c>
      <c r="C445" s="105" t="s">
        <v>1626</v>
      </c>
      <c r="D445" s="27"/>
      <c r="E445" s="42" t="s">
        <v>12</v>
      </c>
      <c r="F445" s="42"/>
      <c r="G445" s="31"/>
      <c r="H445" s="51" t="s">
        <v>3</v>
      </c>
      <c r="I445" s="29" t="s">
        <v>1225</v>
      </c>
      <c r="J445" s="15">
        <v>12</v>
      </c>
      <c r="K445" s="15">
        <f>L445+M445</f>
        <v>196</v>
      </c>
      <c r="L445" s="15">
        <v>113</v>
      </c>
      <c r="M445" s="15">
        <v>83</v>
      </c>
      <c r="N445" s="126">
        <v>19</v>
      </c>
      <c r="O445" s="126">
        <v>1</v>
      </c>
      <c r="P445" s="98"/>
    </row>
    <row r="446" spans="1:15" s="104" customFormat="1" ht="14.25" customHeight="1">
      <c r="A446" s="27"/>
      <c r="B446" s="28"/>
      <c r="C446" s="110"/>
      <c r="D446" s="27"/>
      <c r="E446" s="5"/>
      <c r="F446" s="6"/>
      <c r="G446" s="24"/>
      <c r="H446" s="25"/>
      <c r="I446" s="25"/>
      <c r="J446" s="15"/>
      <c r="K446" s="15"/>
      <c r="L446" s="15"/>
      <c r="M446" s="15"/>
      <c r="N446" s="11"/>
      <c r="O446" s="167"/>
    </row>
    <row r="447" spans="1:15" s="98" customFormat="1" ht="14.25" customHeight="1">
      <c r="A447" s="22"/>
      <c r="B447" s="23"/>
      <c r="C447" s="99"/>
      <c r="D447" s="22"/>
      <c r="E447" s="5"/>
      <c r="F447" s="6"/>
      <c r="G447" s="24"/>
      <c r="H447" s="25"/>
      <c r="I447" s="25"/>
      <c r="J447" s="65"/>
      <c r="K447" s="14"/>
      <c r="L447" s="14"/>
      <c r="M447" s="14"/>
      <c r="N447" s="11"/>
      <c r="O447" s="167"/>
    </row>
    <row r="448" spans="1:15" s="104" customFormat="1" ht="14.25" customHeight="1">
      <c r="A448" s="87"/>
      <c r="B448" s="140"/>
      <c r="C448" s="120"/>
      <c r="D448" s="87"/>
      <c r="E448" s="146"/>
      <c r="F448" s="147"/>
      <c r="G448" s="148"/>
      <c r="H448" s="53"/>
      <c r="I448" s="53"/>
      <c r="J448" s="26"/>
      <c r="K448" s="26"/>
      <c r="L448" s="26"/>
      <c r="M448" s="26"/>
      <c r="N448" s="26"/>
      <c r="O448" s="171"/>
    </row>
    <row r="449" spans="1:15" s="104" customFormat="1" ht="14.25" customHeight="1" thickBot="1">
      <c r="A449" s="19"/>
      <c r="B449" s="20"/>
      <c r="C449" s="121"/>
      <c r="D449" s="3"/>
      <c r="E449" s="3"/>
      <c r="F449" s="3"/>
      <c r="G449" s="3"/>
      <c r="H449" s="46"/>
      <c r="I449" s="47"/>
      <c r="J449" s="3"/>
      <c r="K449" s="19"/>
      <c r="L449" s="3"/>
      <c r="M449" s="3"/>
      <c r="N449" s="3"/>
      <c r="O449" s="149"/>
    </row>
    <row r="450" spans="1:15" s="98" customFormat="1" ht="14.25" customHeight="1" thickTop="1">
      <c r="A450" s="48"/>
      <c r="B450" s="34"/>
      <c r="C450" s="117"/>
      <c r="D450" s="48"/>
      <c r="E450" s="49"/>
      <c r="F450" s="49"/>
      <c r="G450" s="34"/>
      <c r="H450" s="50"/>
      <c r="I450" s="50"/>
      <c r="J450" s="62" t="s">
        <v>15</v>
      </c>
      <c r="K450" s="189" t="s">
        <v>16</v>
      </c>
      <c r="L450" s="189"/>
      <c r="M450" s="189"/>
      <c r="N450" s="72" t="s">
        <v>1724</v>
      </c>
      <c r="O450" s="177" t="s">
        <v>1725</v>
      </c>
    </row>
    <row r="451" spans="1:15" s="98" customFormat="1" ht="14.25" customHeight="1">
      <c r="A451" s="190" t="s">
        <v>17</v>
      </c>
      <c r="B451" s="192"/>
      <c r="C451" s="118"/>
      <c r="D451" s="190" t="s">
        <v>1097</v>
      </c>
      <c r="E451" s="191"/>
      <c r="F451" s="191"/>
      <c r="G451" s="192"/>
      <c r="H451" s="25" t="s">
        <v>258</v>
      </c>
      <c r="I451" s="29" t="s">
        <v>1098</v>
      </c>
      <c r="J451" s="63" t="s">
        <v>18</v>
      </c>
      <c r="K451" s="11"/>
      <c r="L451" s="11"/>
      <c r="M451" s="11"/>
      <c r="N451" s="11"/>
      <c r="O451" s="178" t="s">
        <v>1726</v>
      </c>
    </row>
    <row r="452" spans="1:15" s="98" customFormat="1" ht="14.25" customHeight="1">
      <c r="A452" s="44"/>
      <c r="B452" s="35"/>
      <c r="C452" s="119"/>
      <c r="D452" s="44"/>
      <c r="E452" s="43"/>
      <c r="F452" s="43"/>
      <c r="G452" s="37"/>
      <c r="H452" s="45"/>
      <c r="I452" s="45"/>
      <c r="J452" s="64" t="s">
        <v>19</v>
      </c>
      <c r="K452" s="17" t="s">
        <v>20</v>
      </c>
      <c r="L452" s="17" t="s">
        <v>21</v>
      </c>
      <c r="M452" s="17" t="s">
        <v>22</v>
      </c>
      <c r="N452" s="17" t="s">
        <v>1096</v>
      </c>
      <c r="O452" s="179" t="s">
        <v>1727</v>
      </c>
    </row>
    <row r="453" spans="1:15" s="98" customFormat="1" ht="14.25" customHeight="1">
      <c r="A453" s="22"/>
      <c r="B453" s="23"/>
      <c r="C453" s="99"/>
      <c r="D453" s="22"/>
      <c r="E453" s="4"/>
      <c r="F453" s="4"/>
      <c r="G453" s="23"/>
      <c r="H453" s="25"/>
      <c r="I453" s="25"/>
      <c r="J453" s="143"/>
      <c r="K453" s="13"/>
      <c r="L453" s="13"/>
      <c r="M453" s="13"/>
      <c r="N453" s="11"/>
      <c r="O453" s="180"/>
    </row>
    <row r="454" spans="1:16" s="104" customFormat="1" ht="14.25" customHeight="1">
      <c r="A454" s="27"/>
      <c r="B454" s="31" t="s">
        <v>4</v>
      </c>
      <c r="C454" s="103" t="s">
        <v>1627</v>
      </c>
      <c r="D454" s="27"/>
      <c r="E454" s="42" t="s">
        <v>13</v>
      </c>
      <c r="F454" s="42"/>
      <c r="G454" s="31"/>
      <c r="H454" s="29" t="s">
        <v>5</v>
      </c>
      <c r="I454" s="29" t="s">
        <v>1226</v>
      </c>
      <c r="J454" s="15">
        <v>12</v>
      </c>
      <c r="K454" s="15">
        <f>L454+M454</f>
        <v>227</v>
      </c>
      <c r="L454" s="15">
        <v>120</v>
      </c>
      <c r="M454" s="15">
        <v>107</v>
      </c>
      <c r="N454" s="126">
        <v>20</v>
      </c>
      <c r="O454" s="126">
        <v>1</v>
      </c>
      <c r="P454" s="98"/>
    </row>
    <row r="455" spans="1:16" s="104" customFormat="1" ht="14.25" customHeight="1">
      <c r="A455" s="27"/>
      <c r="B455" s="31" t="s">
        <v>6</v>
      </c>
      <c r="C455" s="103" t="s">
        <v>1628</v>
      </c>
      <c r="D455" s="27"/>
      <c r="E455" s="42" t="s">
        <v>14</v>
      </c>
      <c r="F455" s="42"/>
      <c r="G455" s="31"/>
      <c r="H455" s="29" t="s">
        <v>7</v>
      </c>
      <c r="I455" s="29" t="s">
        <v>1227</v>
      </c>
      <c r="J455" s="15">
        <v>8</v>
      </c>
      <c r="K455" s="15">
        <f>L455+M455</f>
        <v>140</v>
      </c>
      <c r="L455" s="15">
        <v>71</v>
      </c>
      <c r="M455" s="15">
        <v>69</v>
      </c>
      <c r="N455" s="126">
        <v>15</v>
      </c>
      <c r="O455" s="126">
        <v>1</v>
      </c>
      <c r="P455" s="98"/>
    </row>
    <row r="456" spans="1:16" s="104" customFormat="1" ht="14.25" customHeight="1" hidden="1">
      <c r="A456" s="27"/>
      <c r="B456" s="31"/>
      <c r="C456" s="103"/>
      <c r="D456" s="27"/>
      <c r="E456" s="42"/>
      <c r="F456" s="42"/>
      <c r="G456" s="31"/>
      <c r="H456" s="29"/>
      <c r="I456" s="29"/>
      <c r="J456" s="15" t="e">
        <f>SUM(#REF!,#REF!,#REF!,#REF!,#REF!,#REF!,#REF!,#REF!)</f>
        <v>#REF!</v>
      </c>
      <c r="K456" s="15" t="e">
        <f>L456+M456</f>
        <v>#REF!</v>
      </c>
      <c r="L456" s="15" t="e">
        <f>SUM(#REF!,#REF!,#REF!,#REF!,#REF!,#REF!)</f>
        <v>#REF!</v>
      </c>
      <c r="M456" s="15" t="e">
        <f>SUM(#REF!,#REF!,#REF!,#REF!,#REF!,#REF!)</f>
        <v>#REF!</v>
      </c>
      <c r="N456" s="126">
        <f>_xlfn.IFERROR(VLOOKUP($C456,#REF!,7,FALSE),"")</f>
      </c>
      <c r="O456" s="126">
        <f>_xlfn.IFERROR(VLOOKUP($C456,#REF!,8,FALSE),"")</f>
      </c>
      <c r="P456" s="98"/>
    </row>
    <row r="457" spans="1:15" s="104" customFormat="1" ht="14.25" customHeight="1">
      <c r="A457" s="27"/>
      <c r="B457" s="31"/>
      <c r="C457" s="103"/>
      <c r="D457" s="27"/>
      <c r="E457" s="42"/>
      <c r="F457" s="42"/>
      <c r="G457" s="31"/>
      <c r="H457" s="29"/>
      <c r="I457" s="29"/>
      <c r="J457" s="15"/>
      <c r="K457" s="15"/>
      <c r="L457" s="15"/>
      <c r="M457" s="15"/>
      <c r="N457" s="15"/>
      <c r="O457" s="181"/>
    </row>
    <row r="458" spans="1:15" s="104" customFormat="1" ht="14.25" customHeight="1">
      <c r="A458" s="27"/>
      <c r="B458" s="28"/>
      <c r="C458" s="110"/>
      <c r="D458" s="27"/>
      <c r="E458" s="5" t="s">
        <v>902</v>
      </c>
      <c r="F458" s="6">
        <v>7</v>
      </c>
      <c r="G458" s="24" t="s">
        <v>1106</v>
      </c>
      <c r="H458" s="25"/>
      <c r="I458" s="25"/>
      <c r="J458" s="15"/>
      <c r="K458" s="15"/>
      <c r="L458" s="15"/>
      <c r="M458" s="15"/>
      <c r="N458" s="15"/>
      <c r="O458" s="181"/>
    </row>
    <row r="459" spans="1:15" s="104" customFormat="1" ht="14.25" customHeight="1">
      <c r="A459" s="27"/>
      <c r="B459" s="28"/>
      <c r="C459" s="110"/>
      <c r="D459" s="27"/>
      <c r="E459" s="5"/>
      <c r="F459" s="6"/>
      <c r="G459" s="24"/>
      <c r="H459" s="25"/>
      <c r="I459" s="25"/>
      <c r="J459" s="15"/>
      <c r="K459" s="15"/>
      <c r="L459" s="15"/>
      <c r="M459" s="15"/>
      <c r="N459" s="15"/>
      <c r="O459" s="181"/>
    </row>
    <row r="460" spans="1:15" s="104" customFormat="1" ht="14.25" customHeight="1">
      <c r="A460" s="27"/>
      <c r="B460" s="28"/>
      <c r="C460" s="110"/>
      <c r="D460" s="27"/>
      <c r="E460" s="5"/>
      <c r="F460" s="6"/>
      <c r="G460" s="24"/>
      <c r="H460" s="25"/>
      <c r="I460" s="25"/>
      <c r="J460" s="15"/>
      <c r="K460" s="15"/>
      <c r="L460" s="15"/>
      <c r="M460" s="15"/>
      <c r="N460" s="15"/>
      <c r="O460" s="181"/>
    </row>
    <row r="461" spans="1:16" s="112" customFormat="1" ht="14.25" customHeight="1">
      <c r="A461" s="27"/>
      <c r="B461" s="28"/>
      <c r="C461" s="110"/>
      <c r="D461" s="193" t="s">
        <v>574</v>
      </c>
      <c r="E461" s="194"/>
      <c r="F461" s="194"/>
      <c r="G461" s="195"/>
      <c r="H461" s="25"/>
      <c r="I461" s="25"/>
      <c r="J461" s="15"/>
      <c r="K461" s="15"/>
      <c r="L461" s="15"/>
      <c r="M461" s="15"/>
      <c r="N461" s="15"/>
      <c r="O461" s="181"/>
      <c r="P461" s="104"/>
    </row>
    <row r="462" spans="1:16" s="112" customFormat="1" ht="14.25" customHeight="1">
      <c r="A462" s="27"/>
      <c r="B462" s="31" t="s">
        <v>570</v>
      </c>
      <c r="C462" s="103" t="s">
        <v>1629</v>
      </c>
      <c r="D462" s="27"/>
      <c r="E462" s="131" t="s">
        <v>1228</v>
      </c>
      <c r="F462" s="131"/>
      <c r="G462" s="145"/>
      <c r="H462" s="51" t="s">
        <v>571</v>
      </c>
      <c r="I462" s="29" t="s">
        <v>1229</v>
      </c>
      <c r="J462" s="15">
        <v>14</v>
      </c>
      <c r="K462" s="15">
        <f>L462+M462</f>
        <v>269</v>
      </c>
      <c r="L462" s="15">
        <v>136</v>
      </c>
      <c r="M462" s="15">
        <v>133</v>
      </c>
      <c r="N462" s="126">
        <v>22</v>
      </c>
      <c r="O462" s="126">
        <v>1</v>
      </c>
      <c r="P462" s="98"/>
    </row>
    <row r="463" spans="1:16" s="112" customFormat="1" ht="14.25" customHeight="1">
      <c r="A463" s="27"/>
      <c r="B463" s="31" t="s">
        <v>572</v>
      </c>
      <c r="C463" s="105" t="s">
        <v>1630</v>
      </c>
      <c r="D463" s="27"/>
      <c r="E463" s="42" t="s">
        <v>40</v>
      </c>
      <c r="F463" s="42"/>
      <c r="G463" s="31"/>
      <c r="H463" s="29" t="s">
        <v>573</v>
      </c>
      <c r="I463" s="29" t="s">
        <v>1230</v>
      </c>
      <c r="J463" s="15">
        <v>8</v>
      </c>
      <c r="K463" s="15">
        <f>L463+M463</f>
        <v>187</v>
      </c>
      <c r="L463" s="15">
        <v>101</v>
      </c>
      <c r="M463" s="15">
        <v>86</v>
      </c>
      <c r="N463" s="126">
        <v>17</v>
      </c>
      <c r="O463" s="126">
        <v>1</v>
      </c>
      <c r="P463" s="98"/>
    </row>
    <row r="464" spans="1:16" s="112" customFormat="1" ht="14.25" customHeight="1">
      <c r="A464" s="27"/>
      <c r="B464" s="31" t="s">
        <v>1283</v>
      </c>
      <c r="C464" s="103" t="s">
        <v>1631</v>
      </c>
      <c r="D464" s="27"/>
      <c r="E464" s="42" t="s">
        <v>1274</v>
      </c>
      <c r="F464" s="131"/>
      <c r="G464" s="145"/>
      <c r="H464" s="29" t="s">
        <v>1276</v>
      </c>
      <c r="I464" s="29" t="s">
        <v>1231</v>
      </c>
      <c r="J464" s="15">
        <v>21</v>
      </c>
      <c r="K464" s="15">
        <f>L464+M464</f>
        <v>497</v>
      </c>
      <c r="L464" s="15">
        <v>256</v>
      </c>
      <c r="M464" s="15">
        <v>241</v>
      </c>
      <c r="N464" s="126">
        <v>31</v>
      </c>
      <c r="O464" s="126">
        <v>1</v>
      </c>
      <c r="P464" s="98"/>
    </row>
    <row r="465" spans="1:16" s="112" customFormat="1" ht="14.25" customHeight="1">
      <c r="A465" s="27"/>
      <c r="B465" s="31" t="s">
        <v>1697</v>
      </c>
      <c r="C465" s="105" t="s">
        <v>1715</v>
      </c>
      <c r="D465" s="27"/>
      <c r="E465" s="42" t="s">
        <v>1702</v>
      </c>
      <c r="F465" s="131"/>
      <c r="G465" s="145"/>
      <c r="H465" s="29" t="s">
        <v>1703</v>
      </c>
      <c r="I465" s="29" t="s">
        <v>1696</v>
      </c>
      <c r="J465" s="15">
        <v>16</v>
      </c>
      <c r="K465" s="15">
        <f>L465+M465</f>
        <v>344</v>
      </c>
      <c r="L465" s="15">
        <v>191</v>
      </c>
      <c r="M465" s="15">
        <v>153</v>
      </c>
      <c r="N465" s="126">
        <v>29</v>
      </c>
      <c r="O465" s="126">
        <v>1</v>
      </c>
      <c r="P465" s="98"/>
    </row>
    <row r="466" spans="1:16" s="112" customFormat="1" ht="14.25" customHeight="1">
      <c r="A466" s="27"/>
      <c r="B466" s="28"/>
      <c r="C466" s="110"/>
      <c r="D466" s="27"/>
      <c r="E466" s="3"/>
      <c r="F466" s="3"/>
      <c r="G466" s="28"/>
      <c r="H466" s="25"/>
      <c r="I466" s="25"/>
      <c r="J466" s="15"/>
      <c r="K466" s="15"/>
      <c r="L466" s="15"/>
      <c r="M466" s="15"/>
      <c r="N466" s="15"/>
      <c r="O466" s="181"/>
      <c r="P466" s="104"/>
    </row>
    <row r="467" spans="1:16" s="112" customFormat="1" ht="14.25" customHeight="1">
      <c r="A467" s="27"/>
      <c r="B467" s="28"/>
      <c r="C467" s="110"/>
      <c r="D467" s="27"/>
      <c r="E467" s="5" t="s">
        <v>902</v>
      </c>
      <c r="F467" s="6">
        <f>COUNT(J462:J465)</f>
        <v>4</v>
      </c>
      <c r="G467" s="24" t="s">
        <v>1106</v>
      </c>
      <c r="H467" s="25"/>
      <c r="I467" s="25"/>
      <c r="J467" s="15"/>
      <c r="K467" s="15"/>
      <c r="L467" s="15"/>
      <c r="M467" s="15"/>
      <c r="N467" s="15"/>
      <c r="O467" s="181"/>
      <c r="P467" s="104"/>
    </row>
    <row r="468" spans="1:15" s="98" customFormat="1" ht="14.25" customHeight="1">
      <c r="A468" s="22"/>
      <c r="B468" s="23"/>
      <c r="C468" s="99"/>
      <c r="D468" s="22"/>
      <c r="E468" s="4"/>
      <c r="F468" s="4"/>
      <c r="G468" s="23"/>
      <c r="H468" s="25"/>
      <c r="I468" s="25"/>
      <c r="J468" s="143"/>
      <c r="K468" s="13"/>
      <c r="L468" s="13"/>
      <c r="M468" s="13"/>
      <c r="N468" s="15"/>
      <c r="O468" s="181"/>
    </row>
    <row r="469" spans="1:15" s="98" customFormat="1" ht="14.25" customHeight="1">
      <c r="A469" s="22"/>
      <c r="B469" s="23"/>
      <c r="C469" s="99"/>
      <c r="D469" s="22"/>
      <c r="E469" s="4"/>
      <c r="F469" s="4"/>
      <c r="G469" s="23"/>
      <c r="H469" s="25"/>
      <c r="I469" s="25"/>
      <c r="J469" s="143"/>
      <c r="K469" s="13"/>
      <c r="L469" s="13"/>
      <c r="M469" s="13"/>
      <c r="N469" s="15"/>
      <c r="O469" s="181"/>
    </row>
    <row r="470" spans="1:15" ht="14.25" customHeight="1">
      <c r="A470" s="22"/>
      <c r="B470" s="23"/>
      <c r="C470" s="23"/>
      <c r="D470" s="186" t="s">
        <v>419</v>
      </c>
      <c r="E470" s="187"/>
      <c r="F470" s="187"/>
      <c r="G470" s="188"/>
      <c r="H470" s="25"/>
      <c r="I470" s="25"/>
      <c r="J470" s="65"/>
      <c r="K470" s="13"/>
      <c r="L470" s="13"/>
      <c r="M470" s="13"/>
      <c r="N470" s="15"/>
      <c r="O470" s="181"/>
    </row>
    <row r="471" spans="1:15" s="98" customFormat="1" ht="14.25" customHeight="1">
      <c r="A471" s="22"/>
      <c r="B471" s="30" t="s">
        <v>1232</v>
      </c>
      <c r="C471" s="97" t="s">
        <v>1632</v>
      </c>
      <c r="D471" s="22"/>
      <c r="E471" s="5" t="s">
        <v>1233</v>
      </c>
      <c r="F471" s="5"/>
      <c r="G471" s="30"/>
      <c r="H471" s="29" t="s">
        <v>366</v>
      </c>
      <c r="I471" s="29" t="s">
        <v>367</v>
      </c>
      <c r="J471" s="65">
        <v>3</v>
      </c>
      <c r="K471" s="13">
        <f>L471+M471</f>
        <v>17</v>
      </c>
      <c r="L471" s="13">
        <v>9</v>
      </c>
      <c r="M471" s="13">
        <v>8</v>
      </c>
      <c r="N471" s="126">
        <v>6</v>
      </c>
      <c r="O471" s="126">
        <v>1</v>
      </c>
    </row>
    <row r="472" spans="1:15" s="98" customFormat="1" ht="14.25" customHeight="1">
      <c r="A472" s="22"/>
      <c r="B472" s="30" t="s">
        <v>368</v>
      </c>
      <c r="C472" s="97" t="s">
        <v>1633</v>
      </c>
      <c r="D472" s="22"/>
      <c r="E472" s="5" t="s">
        <v>1234</v>
      </c>
      <c r="F472" s="5"/>
      <c r="G472" s="30"/>
      <c r="H472" s="29" t="s">
        <v>369</v>
      </c>
      <c r="I472" s="29" t="s">
        <v>370</v>
      </c>
      <c r="J472" s="65">
        <v>7</v>
      </c>
      <c r="K472" s="13">
        <f>L472+M472</f>
        <v>64</v>
      </c>
      <c r="L472" s="13">
        <v>33</v>
      </c>
      <c r="M472" s="13">
        <v>31</v>
      </c>
      <c r="N472" s="126">
        <v>12</v>
      </c>
      <c r="O472" s="126">
        <v>1</v>
      </c>
    </row>
    <row r="473" spans="1:15" s="98" customFormat="1" ht="14.25" customHeight="1">
      <c r="A473" s="22"/>
      <c r="B473" s="30" t="s">
        <v>371</v>
      </c>
      <c r="C473" s="97" t="s">
        <v>1634</v>
      </c>
      <c r="D473" s="22"/>
      <c r="E473" s="5" t="s">
        <v>372</v>
      </c>
      <c r="F473" s="5"/>
      <c r="G473" s="30"/>
      <c r="H473" s="29" t="s">
        <v>373</v>
      </c>
      <c r="I473" s="29" t="s">
        <v>374</v>
      </c>
      <c r="J473" s="65">
        <v>13</v>
      </c>
      <c r="K473" s="13">
        <f>L473+M473</f>
        <v>210</v>
      </c>
      <c r="L473" s="13">
        <v>104</v>
      </c>
      <c r="M473" s="13">
        <v>106</v>
      </c>
      <c r="N473" s="126">
        <v>20</v>
      </c>
      <c r="O473" s="126">
        <v>1</v>
      </c>
    </row>
    <row r="474" spans="1:16" s="112" customFormat="1" ht="14.25" customHeight="1">
      <c r="A474" s="27"/>
      <c r="B474" s="31" t="s">
        <v>1089</v>
      </c>
      <c r="C474" s="105" t="s">
        <v>1635</v>
      </c>
      <c r="D474" s="27"/>
      <c r="E474" s="42" t="s">
        <v>1235</v>
      </c>
      <c r="F474" s="42"/>
      <c r="G474" s="31"/>
      <c r="H474" s="29" t="s">
        <v>415</v>
      </c>
      <c r="I474" s="29" t="s">
        <v>1236</v>
      </c>
      <c r="J474" s="15">
        <v>16</v>
      </c>
      <c r="K474" s="15">
        <f>L474+M474</f>
        <v>282</v>
      </c>
      <c r="L474" s="15">
        <v>141</v>
      </c>
      <c r="M474" s="15">
        <v>141</v>
      </c>
      <c r="N474" s="126">
        <v>24</v>
      </c>
      <c r="O474" s="126">
        <v>1</v>
      </c>
      <c r="P474" s="98"/>
    </row>
    <row r="475" spans="1:16" s="112" customFormat="1" ht="14.25" customHeight="1">
      <c r="A475" s="27"/>
      <c r="B475" s="31"/>
      <c r="C475" s="105"/>
      <c r="D475" s="27"/>
      <c r="E475" s="42"/>
      <c r="F475" s="42"/>
      <c r="G475" s="31"/>
      <c r="H475" s="29"/>
      <c r="I475" s="29"/>
      <c r="J475" s="15"/>
      <c r="K475" s="15"/>
      <c r="L475" s="15"/>
      <c r="M475" s="15"/>
      <c r="N475" s="126"/>
      <c r="O475" s="126"/>
      <c r="P475" s="98"/>
    </row>
    <row r="476" spans="1:16" s="112" customFormat="1" ht="14.25" customHeight="1">
      <c r="A476" s="27"/>
      <c r="B476" s="31" t="s">
        <v>416</v>
      </c>
      <c r="C476" s="105" t="s">
        <v>1636</v>
      </c>
      <c r="D476" s="27"/>
      <c r="E476" s="42" t="s">
        <v>1704</v>
      </c>
      <c r="F476" s="42"/>
      <c r="G476" s="31"/>
      <c r="H476" s="29" t="s">
        <v>417</v>
      </c>
      <c r="I476" s="29" t="s">
        <v>418</v>
      </c>
      <c r="J476" s="15">
        <v>8</v>
      </c>
      <c r="K476" s="15">
        <f>L476+M476</f>
        <v>99</v>
      </c>
      <c r="L476" s="15">
        <v>50</v>
      </c>
      <c r="M476" s="15">
        <v>49</v>
      </c>
      <c r="N476" s="126">
        <v>14</v>
      </c>
      <c r="O476" s="126">
        <v>1</v>
      </c>
      <c r="P476" s="98"/>
    </row>
    <row r="477" spans="1:15" ht="14.25" customHeight="1">
      <c r="A477" s="22"/>
      <c r="B477" s="23"/>
      <c r="C477" s="23"/>
      <c r="D477" s="22"/>
      <c r="G477" s="23"/>
      <c r="H477" s="25"/>
      <c r="I477" s="25"/>
      <c r="J477" s="65"/>
      <c r="K477" s="13"/>
      <c r="L477" s="13"/>
      <c r="M477" s="13"/>
      <c r="N477" s="15"/>
      <c r="O477" s="181"/>
    </row>
    <row r="478" spans="1:15" ht="14.25" customHeight="1">
      <c r="A478" s="22"/>
      <c r="B478" s="23"/>
      <c r="C478" s="23"/>
      <c r="D478" s="22"/>
      <c r="E478" s="5" t="s">
        <v>902</v>
      </c>
      <c r="F478" s="6">
        <f>COUNT(J471:J476)</f>
        <v>5</v>
      </c>
      <c r="G478" s="24" t="s">
        <v>1106</v>
      </c>
      <c r="H478" s="25"/>
      <c r="I478" s="25"/>
      <c r="J478" s="65"/>
      <c r="K478" s="14"/>
      <c r="L478" s="14"/>
      <c r="M478" s="14"/>
      <c r="N478" s="15"/>
      <c r="O478" s="181"/>
    </row>
    <row r="479" spans="1:15" ht="14.25" customHeight="1">
      <c r="A479" s="22"/>
      <c r="B479" s="23"/>
      <c r="C479" s="23"/>
      <c r="D479" s="22"/>
      <c r="E479" s="5"/>
      <c r="F479" s="6"/>
      <c r="G479" s="24"/>
      <c r="H479" s="25"/>
      <c r="I479" s="25"/>
      <c r="J479" s="65"/>
      <c r="K479" s="14"/>
      <c r="L479" s="14"/>
      <c r="M479" s="14"/>
      <c r="N479" s="15"/>
      <c r="O479" s="181"/>
    </row>
    <row r="480" spans="1:15" ht="14.25" customHeight="1">
      <c r="A480" s="22"/>
      <c r="B480" s="23"/>
      <c r="C480" s="23"/>
      <c r="D480" s="22"/>
      <c r="E480" s="5"/>
      <c r="F480" s="6"/>
      <c r="G480" s="24"/>
      <c r="H480" s="25"/>
      <c r="I480" s="25"/>
      <c r="J480" s="65"/>
      <c r="K480" s="14"/>
      <c r="L480" s="14"/>
      <c r="M480" s="14"/>
      <c r="N480" s="15"/>
      <c r="O480" s="181"/>
    </row>
    <row r="481" spans="1:15" s="98" customFormat="1" ht="14.25" customHeight="1">
      <c r="A481" s="22"/>
      <c r="B481" s="23"/>
      <c r="C481" s="99"/>
      <c r="D481" s="186" t="s">
        <v>384</v>
      </c>
      <c r="E481" s="187"/>
      <c r="F481" s="187"/>
      <c r="G481" s="188"/>
      <c r="H481" s="25"/>
      <c r="I481" s="25"/>
      <c r="J481" s="65"/>
      <c r="K481" s="13"/>
      <c r="L481" s="13"/>
      <c r="M481" s="13"/>
      <c r="N481" s="15"/>
      <c r="O481" s="181"/>
    </row>
    <row r="482" spans="1:15" s="98" customFormat="1" ht="14.25" customHeight="1">
      <c r="A482" s="22"/>
      <c r="B482" s="30" t="s">
        <v>1708</v>
      </c>
      <c r="C482" s="97" t="s">
        <v>1637</v>
      </c>
      <c r="D482" s="22"/>
      <c r="E482" s="5" t="s">
        <v>1237</v>
      </c>
      <c r="F482" s="5"/>
      <c r="G482" s="30"/>
      <c r="H482" s="29" t="s">
        <v>1238</v>
      </c>
      <c r="I482" s="29" t="s">
        <v>375</v>
      </c>
      <c r="J482" s="65">
        <v>8</v>
      </c>
      <c r="K482" s="13">
        <f>L482+M482</f>
        <v>160</v>
      </c>
      <c r="L482" s="13">
        <v>72</v>
      </c>
      <c r="M482" s="13">
        <v>88</v>
      </c>
      <c r="N482" s="126">
        <v>15</v>
      </c>
      <c r="O482" s="126">
        <v>1</v>
      </c>
    </row>
    <row r="483" spans="1:15" s="98" customFormat="1" ht="14.25" customHeight="1">
      <c r="A483" s="22"/>
      <c r="B483" s="128" t="s">
        <v>339</v>
      </c>
      <c r="C483" s="111" t="s">
        <v>1638</v>
      </c>
      <c r="D483" s="22"/>
      <c r="E483" s="127" t="s">
        <v>1239</v>
      </c>
      <c r="F483" s="127"/>
      <c r="G483" s="128"/>
      <c r="H483" s="29" t="s">
        <v>421</v>
      </c>
      <c r="I483" s="29" t="s">
        <v>422</v>
      </c>
      <c r="J483" s="65">
        <v>8</v>
      </c>
      <c r="K483" s="13">
        <f>L483+M483</f>
        <v>142</v>
      </c>
      <c r="L483" s="13">
        <v>75</v>
      </c>
      <c r="M483" s="13">
        <v>67</v>
      </c>
      <c r="N483" s="126">
        <v>14</v>
      </c>
      <c r="O483" s="126">
        <v>1</v>
      </c>
    </row>
    <row r="484" spans="1:15" s="98" customFormat="1" ht="14.25" customHeight="1">
      <c r="A484" s="22"/>
      <c r="B484" s="128" t="s">
        <v>423</v>
      </c>
      <c r="C484" s="111" t="s">
        <v>1639</v>
      </c>
      <c r="D484" s="22"/>
      <c r="E484" s="5" t="s">
        <v>1240</v>
      </c>
      <c r="F484" s="5"/>
      <c r="G484" s="30"/>
      <c r="H484" s="29" t="s">
        <v>424</v>
      </c>
      <c r="I484" s="29" t="s">
        <v>425</v>
      </c>
      <c r="J484" s="65">
        <v>4</v>
      </c>
      <c r="K484" s="13">
        <f>L484+M484</f>
        <v>49</v>
      </c>
      <c r="L484" s="13">
        <v>20</v>
      </c>
      <c r="M484" s="13">
        <v>29</v>
      </c>
      <c r="N484" s="126">
        <v>9</v>
      </c>
      <c r="O484" s="126">
        <v>1</v>
      </c>
    </row>
    <row r="485" spans="1:15" s="98" customFormat="1" ht="14.25" customHeight="1">
      <c r="A485" s="22"/>
      <c r="B485" s="30" t="s">
        <v>426</v>
      </c>
      <c r="C485" s="97" t="s">
        <v>1640</v>
      </c>
      <c r="D485" s="22"/>
      <c r="E485" s="5" t="s">
        <v>1241</v>
      </c>
      <c r="F485" s="5"/>
      <c r="G485" s="30"/>
      <c r="H485" s="29" t="s">
        <v>427</v>
      </c>
      <c r="I485" s="29" t="s">
        <v>428</v>
      </c>
      <c r="J485" s="65">
        <v>7</v>
      </c>
      <c r="K485" s="13">
        <f>L485+M485</f>
        <v>110</v>
      </c>
      <c r="L485" s="13">
        <v>64</v>
      </c>
      <c r="M485" s="13">
        <v>46</v>
      </c>
      <c r="N485" s="126">
        <v>13</v>
      </c>
      <c r="O485" s="126">
        <v>1</v>
      </c>
    </row>
    <row r="486" spans="1:15" s="98" customFormat="1" ht="14.25" customHeight="1">
      <c r="A486" s="22"/>
      <c r="B486" s="30" t="s">
        <v>429</v>
      </c>
      <c r="C486" s="97" t="s">
        <v>1641</v>
      </c>
      <c r="D486" s="22"/>
      <c r="E486" s="5" t="s">
        <v>1242</v>
      </c>
      <c r="F486" s="5"/>
      <c r="G486" s="30"/>
      <c r="H486" s="29" t="s">
        <v>430</v>
      </c>
      <c r="I486" s="29" t="s">
        <v>1243</v>
      </c>
      <c r="J486" s="65">
        <v>32</v>
      </c>
      <c r="K486" s="13">
        <f>L486+M486</f>
        <v>770</v>
      </c>
      <c r="L486" s="13">
        <v>407</v>
      </c>
      <c r="M486" s="13">
        <v>363</v>
      </c>
      <c r="N486" s="126">
        <v>43</v>
      </c>
      <c r="O486" s="126">
        <v>2</v>
      </c>
    </row>
    <row r="487" spans="1:15" s="98" customFormat="1" ht="14.25" customHeight="1">
      <c r="A487" s="22"/>
      <c r="B487" s="23"/>
      <c r="C487" s="99"/>
      <c r="D487" s="22"/>
      <c r="E487" s="4"/>
      <c r="F487" s="4"/>
      <c r="G487" s="23"/>
      <c r="H487" s="25"/>
      <c r="I487" s="25"/>
      <c r="J487" s="16"/>
      <c r="K487" s="11"/>
      <c r="L487" s="13"/>
      <c r="M487" s="13"/>
      <c r="N487" s="126" t="s">
        <v>1729</v>
      </c>
      <c r="O487" s="126" t="s">
        <v>1729</v>
      </c>
    </row>
    <row r="488" spans="1:15" s="98" customFormat="1" ht="14.25" customHeight="1">
      <c r="A488" s="22"/>
      <c r="B488" s="30" t="s">
        <v>432</v>
      </c>
      <c r="C488" s="97" t="s">
        <v>1642</v>
      </c>
      <c r="D488" s="22"/>
      <c r="E488" s="5" t="s">
        <v>1244</v>
      </c>
      <c r="F488" s="5"/>
      <c r="G488" s="30"/>
      <c r="H488" s="29" t="s">
        <v>433</v>
      </c>
      <c r="I488" s="29" t="s">
        <v>434</v>
      </c>
      <c r="J488" s="65">
        <v>14</v>
      </c>
      <c r="K488" s="13">
        <f>L488+M488</f>
        <v>239</v>
      </c>
      <c r="L488" s="13">
        <v>116</v>
      </c>
      <c r="M488" s="13">
        <v>123</v>
      </c>
      <c r="N488" s="126">
        <v>20</v>
      </c>
      <c r="O488" s="126">
        <v>1</v>
      </c>
    </row>
    <row r="489" spans="1:15" s="98" customFormat="1" ht="14.25" customHeight="1">
      <c r="A489" s="22"/>
      <c r="B489" s="30" t="s">
        <v>435</v>
      </c>
      <c r="C489" s="97" t="s">
        <v>1643</v>
      </c>
      <c r="D489" s="22"/>
      <c r="E489" s="5" t="s">
        <v>1245</v>
      </c>
      <c r="F489" s="5"/>
      <c r="G489" s="30"/>
      <c r="H489" s="29" t="s">
        <v>436</v>
      </c>
      <c r="I489" s="29" t="s">
        <v>437</v>
      </c>
      <c r="J489" s="65">
        <v>24</v>
      </c>
      <c r="K489" s="13">
        <f>L489+M489</f>
        <v>510</v>
      </c>
      <c r="L489" s="13">
        <v>263</v>
      </c>
      <c r="M489" s="13">
        <v>247</v>
      </c>
      <c r="N489" s="126">
        <v>37</v>
      </c>
      <c r="O489" s="126">
        <v>1</v>
      </c>
    </row>
    <row r="490" spans="1:15" s="98" customFormat="1" ht="14.25" customHeight="1">
      <c r="A490" s="22"/>
      <c r="B490" s="30" t="s">
        <v>438</v>
      </c>
      <c r="C490" s="97" t="s">
        <v>1644</v>
      </c>
      <c r="D490" s="22"/>
      <c r="E490" s="5" t="s">
        <v>1246</v>
      </c>
      <c r="F490" s="5"/>
      <c r="G490" s="30"/>
      <c r="H490" s="29" t="s">
        <v>439</v>
      </c>
      <c r="I490" s="29" t="s">
        <v>440</v>
      </c>
      <c r="J490" s="65">
        <v>8</v>
      </c>
      <c r="K490" s="13">
        <f>L490+M490</f>
        <v>87</v>
      </c>
      <c r="L490" s="13">
        <v>39</v>
      </c>
      <c r="M490" s="13">
        <v>48</v>
      </c>
      <c r="N490" s="126">
        <v>13</v>
      </c>
      <c r="O490" s="126">
        <v>1</v>
      </c>
    </row>
    <row r="491" spans="1:16" s="112" customFormat="1" ht="14.25" customHeight="1">
      <c r="A491" s="27"/>
      <c r="B491" s="31" t="s">
        <v>378</v>
      </c>
      <c r="C491" s="105" t="s">
        <v>1645</v>
      </c>
      <c r="D491" s="27"/>
      <c r="E491" s="42" t="s">
        <v>1247</v>
      </c>
      <c r="F491" s="42"/>
      <c r="G491" s="31"/>
      <c r="H491" s="29" t="s">
        <v>379</v>
      </c>
      <c r="I491" s="29" t="s">
        <v>380</v>
      </c>
      <c r="J491" s="65">
        <v>9</v>
      </c>
      <c r="K491" s="13">
        <f>L491+M491</f>
        <v>176</v>
      </c>
      <c r="L491" s="13">
        <v>92</v>
      </c>
      <c r="M491" s="13">
        <v>84</v>
      </c>
      <c r="N491" s="126">
        <v>17</v>
      </c>
      <c r="O491" s="126">
        <v>1</v>
      </c>
      <c r="P491" s="98"/>
    </row>
    <row r="492" spans="1:16" s="112" customFormat="1" ht="14.25" customHeight="1">
      <c r="A492" s="27"/>
      <c r="B492" s="31" t="s">
        <v>381</v>
      </c>
      <c r="C492" s="105" t="s">
        <v>1646</v>
      </c>
      <c r="D492" s="27"/>
      <c r="E492" s="42" t="s">
        <v>1248</v>
      </c>
      <c r="F492" s="42"/>
      <c r="G492" s="31"/>
      <c r="H492" s="29" t="s">
        <v>382</v>
      </c>
      <c r="I492" s="29" t="s">
        <v>383</v>
      </c>
      <c r="J492" s="15">
        <v>11</v>
      </c>
      <c r="K492" s="15">
        <f>L492+M492</f>
        <v>174</v>
      </c>
      <c r="L492" s="15">
        <v>85</v>
      </c>
      <c r="M492" s="15">
        <v>89</v>
      </c>
      <c r="N492" s="126">
        <v>19</v>
      </c>
      <c r="O492" s="126">
        <v>1</v>
      </c>
      <c r="P492" s="98"/>
    </row>
    <row r="493" spans="1:16" s="112" customFormat="1" ht="14.25" customHeight="1">
      <c r="A493" s="27"/>
      <c r="B493" s="31"/>
      <c r="C493" s="105"/>
      <c r="D493" s="27"/>
      <c r="E493" s="42"/>
      <c r="F493" s="42"/>
      <c r="G493" s="31"/>
      <c r="H493" s="29"/>
      <c r="I493" s="29"/>
      <c r="J493" s="15"/>
      <c r="K493" s="15"/>
      <c r="L493" s="15"/>
      <c r="M493" s="15"/>
      <c r="N493" s="126"/>
      <c r="O493" s="126"/>
      <c r="P493" s="98"/>
    </row>
    <row r="494" spans="1:16" s="112" customFormat="1" ht="14.25" customHeight="1">
      <c r="A494" s="27"/>
      <c r="B494" s="31" t="s">
        <v>376</v>
      </c>
      <c r="C494" s="103" t="s">
        <v>1647</v>
      </c>
      <c r="D494" s="27"/>
      <c r="E494" s="131" t="s">
        <v>1289</v>
      </c>
      <c r="F494" s="131"/>
      <c r="G494" s="145"/>
      <c r="H494" s="29" t="s">
        <v>1290</v>
      </c>
      <c r="I494" s="29" t="s">
        <v>377</v>
      </c>
      <c r="J494" s="65">
        <v>10</v>
      </c>
      <c r="K494" s="13">
        <f>L494+M494</f>
        <v>204</v>
      </c>
      <c r="L494" s="13">
        <v>84</v>
      </c>
      <c r="M494" s="13">
        <v>120</v>
      </c>
      <c r="N494" s="126">
        <v>18</v>
      </c>
      <c r="O494" s="126">
        <v>1</v>
      </c>
      <c r="P494" s="98"/>
    </row>
    <row r="495" spans="1:16" s="112" customFormat="1" ht="14.25" customHeight="1">
      <c r="A495" s="22"/>
      <c r="B495" s="30"/>
      <c r="C495" s="96"/>
      <c r="D495" s="22"/>
      <c r="E495" s="5"/>
      <c r="F495" s="5"/>
      <c r="G495" s="30"/>
      <c r="H495" s="29"/>
      <c r="I495" s="29"/>
      <c r="J495" s="65"/>
      <c r="K495" s="13"/>
      <c r="L495" s="13"/>
      <c r="M495" s="13"/>
      <c r="N495" s="15"/>
      <c r="O495" s="181"/>
      <c r="P495" s="104"/>
    </row>
    <row r="496" spans="1:15" s="98" customFormat="1" ht="14.25" customHeight="1">
      <c r="A496" s="22"/>
      <c r="B496" s="23"/>
      <c r="C496" s="99"/>
      <c r="D496" s="22"/>
      <c r="E496" s="5" t="s">
        <v>902</v>
      </c>
      <c r="F496" s="6">
        <f>COUNT(J482:J494)</f>
        <v>11</v>
      </c>
      <c r="G496" s="24" t="s">
        <v>1106</v>
      </c>
      <c r="H496" s="25"/>
      <c r="I496" s="25"/>
      <c r="J496" s="65"/>
      <c r="K496" s="14"/>
      <c r="L496" s="14"/>
      <c r="M496" s="14"/>
      <c r="N496" s="15"/>
      <c r="O496" s="181"/>
    </row>
    <row r="497" spans="1:15" s="98" customFormat="1" ht="14.25" customHeight="1">
      <c r="A497" s="22"/>
      <c r="B497" s="23"/>
      <c r="C497" s="99"/>
      <c r="D497" s="22"/>
      <c r="E497" s="5"/>
      <c r="F497" s="6"/>
      <c r="G497" s="24"/>
      <c r="H497" s="25"/>
      <c r="I497" s="25"/>
      <c r="J497" s="65"/>
      <c r="K497" s="14"/>
      <c r="L497" s="14"/>
      <c r="M497" s="14"/>
      <c r="N497" s="15"/>
      <c r="O497" s="181"/>
    </row>
    <row r="498" spans="1:15" s="98" customFormat="1" ht="14.25" customHeight="1">
      <c r="A498" s="22"/>
      <c r="B498" s="23"/>
      <c r="C498" s="99"/>
      <c r="D498" s="22"/>
      <c r="E498" s="5"/>
      <c r="F498" s="6"/>
      <c r="G498" s="24"/>
      <c r="H498" s="25"/>
      <c r="I498" s="25"/>
      <c r="J498" s="65"/>
      <c r="K498" s="14"/>
      <c r="L498" s="14"/>
      <c r="M498" s="14"/>
      <c r="N498" s="15"/>
      <c r="O498" s="181"/>
    </row>
    <row r="499" spans="1:15" ht="14.25" customHeight="1">
      <c r="A499" s="22"/>
      <c r="B499" s="23"/>
      <c r="C499" s="23"/>
      <c r="D499" s="193" t="s">
        <v>961</v>
      </c>
      <c r="E499" s="194"/>
      <c r="F499" s="194"/>
      <c r="G499" s="195"/>
      <c r="H499" s="25"/>
      <c r="I499" s="25"/>
      <c r="J499" s="65"/>
      <c r="K499" s="14"/>
      <c r="L499" s="14"/>
      <c r="M499" s="14"/>
      <c r="N499" s="15"/>
      <c r="O499" s="181"/>
    </row>
    <row r="500" spans="1:15" s="98" customFormat="1" ht="14.25" customHeight="1">
      <c r="A500" s="22"/>
      <c r="B500" s="23" t="s">
        <v>966</v>
      </c>
      <c r="C500" s="98" t="s">
        <v>1648</v>
      </c>
      <c r="D500" s="22"/>
      <c r="E500" s="5" t="s">
        <v>760</v>
      </c>
      <c r="F500" s="6"/>
      <c r="G500" s="24"/>
      <c r="H500" s="25" t="s">
        <v>962</v>
      </c>
      <c r="I500" s="25" t="s">
        <v>963</v>
      </c>
      <c r="J500" s="15">
        <v>9</v>
      </c>
      <c r="K500" s="15">
        <f>L500+M500</f>
        <v>141</v>
      </c>
      <c r="L500" s="15">
        <v>77</v>
      </c>
      <c r="M500" s="15">
        <v>64</v>
      </c>
      <c r="N500" s="126">
        <v>13</v>
      </c>
      <c r="O500" s="126">
        <v>1</v>
      </c>
    </row>
    <row r="501" spans="1:15" s="98" customFormat="1" ht="14.25" customHeight="1">
      <c r="A501" s="22"/>
      <c r="B501" s="23" t="s">
        <v>145</v>
      </c>
      <c r="C501" s="98" t="s">
        <v>1649</v>
      </c>
      <c r="D501" s="22"/>
      <c r="E501" s="5" t="s">
        <v>761</v>
      </c>
      <c r="F501" s="6"/>
      <c r="G501" s="24"/>
      <c r="H501" s="25" t="s">
        <v>964</v>
      </c>
      <c r="I501" s="25" t="s">
        <v>965</v>
      </c>
      <c r="J501" s="15">
        <v>11</v>
      </c>
      <c r="K501" s="15">
        <f>L501+M501</f>
        <v>166</v>
      </c>
      <c r="L501" s="15">
        <v>89</v>
      </c>
      <c r="M501" s="15">
        <v>77</v>
      </c>
      <c r="N501" s="126">
        <v>19</v>
      </c>
      <c r="O501" s="126">
        <v>1</v>
      </c>
    </row>
    <row r="502" spans="1:15" s="98" customFormat="1" ht="14.25" customHeight="1">
      <c r="A502" s="22"/>
      <c r="B502" s="23" t="s">
        <v>1358</v>
      </c>
      <c r="C502" s="98" t="s">
        <v>1723</v>
      </c>
      <c r="D502" s="22"/>
      <c r="E502" s="5" t="s">
        <v>1359</v>
      </c>
      <c r="F502" s="6"/>
      <c r="G502" s="24"/>
      <c r="H502" s="25" t="s">
        <v>1361</v>
      </c>
      <c r="I502" s="25" t="s">
        <v>1360</v>
      </c>
      <c r="J502" s="143">
        <v>15</v>
      </c>
      <c r="K502" s="143">
        <f>L502+M502</f>
        <v>390</v>
      </c>
      <c r="L502" s="143">
        <v>185</v>
      </c>
      <c r="M502" s="143">
        <v>205</v>
      </c>
      <c r="N502" s="161">
        <v>14</v>
      </c>
      <c r="O502" s="161">
        <v>1</v>
      </c>
    </row>
    <row r="503" spans="1:15" s="98" customFormat="1" ht="14.25" customHeight="1">
      <c r="A503" s="22"/>
      <c r="B503" s="23" t="s">
        <v>967</v>
      </c>
      <c r="C503" s="99" t="s">
        <v>1650</v>
      </c>
      <c r="D503" s="22"/>
      <c r="E503" s="5" t="s">
        <v>762</v>
      </c>
      <c r="F503" s="6"/>
      <c r="G503" s="24"/>
      <c r="H503" s="25" t="s">
        <v>968</v>
      </c>
      <c r="I503" s="25" t="s">
        <v>969</v>
      </c>
      <c r="J503" s="143">
        <v>9</v>
      </c>
      <c r="K503" s="143">
        <f>L503+M503</f>
        <v>114</v>
      </c>
      <c r="L503" s="143">
        <v>56</v>
      </c>
      <c r="M503" s="143">
        <v>58</v>
      </c>
      <c r="N503" s="161">
        <v>13</v>
      </c>
      <c r="O503" s="161">
        <v>2</v>
      </c>
    </row>
    <row r="504" spans="1:15" s="98" customFormat="1" ht="14.25" customHeight="1">
      <c r="A504" s="22"/>
      <c r="B504" s="23" t="s">
        <v>970</v>
      </c>
      <c r="C504" s="98" t="s">
        <v>1651</v>
      </c>
      <c r="D504" s="22"/>
      <c r="E504" s="5" t="s">
        <v>763</v>
      </c>
      <c r="F504" s="6"/>
      <c r="G504" s="24"/>
      <c r="H504" s="25" t="s">
        <v>971</v>
      </c>
      <c r="I504" s="25" t="s">
        <v>972</v>
      </c>
      <c r="J504" s="143">
        <v>8</v>
      </c>
      <c r="K504" s="143">
        <f>L504+M504</f>
        <v>104</v>
      </c>
      <c r="L504" s="143">
        <v>50</v>
      </c>
      <c r="M504" s="143">
        <v>54</v>
      </c>
      <c r="N504" s="161">
        <v>24</v>
      </c>
      <c r="O504" s="161">
        <v>1</v>
      </c>
    </row>
    <row r="505" spans="1:15" s="98" customFormat="1" ht="14.25" customHeight="1">
      <c r="A505" s="22"/>
      <c r="B505" s="23"/>
      <c r="C505" s="99"/>
      <c r="D505" s="22"/>
      <c r="E505" s="5"/>
      <c r="F505" s="6"/>
      <c r="G505" s="24"/>
      <c r="H505" s="25"/>
      <c r="I505" s="25"/>
      <c r="J505" s="143"/>
      <c r="K505" s="143"/>
      <c r="L505" s="143"/>
      <c r="M505" s="143"/>
      <c r="N505" s="161" t="s">
        <v>1729</v>
      </c>
      <c r="O505" s="161" t="s">
        <v>1729</v>
      </c>
    </row>
    <row r="506" spans="1:15" s="98" customFormat="1" ht="14.25" customHeight="1">
      <c r="A506" s="22"/>
      <c r="B506" s="23" t="s">
        <v>1271</v>
      </c>
      <c r="C506" s="98" t="s">
        <v>1652</v>
      </c>
      <c r="D506" s="22"/>
      <c r="E506" s="5" t="s">
        <v>1272</v>
      </c>
      <c r="F506" s="6"/>
      <c r="G506" s="24"/>
      <c r="H506" s="25" t="s">
        <v>1275</v>
      </c>
      <c r="I506" s="25" t="s">
        <v>1273</v>
      </c>
      <c r="J506" s="15">
        <v>15</v>
      </c>
      <c r="K506" s="15">
        <f>L506+M506</f>
        <v>259</v>
      </c>
      <c r="L506" s="15">
        <v>117</v>
      </c>
      <c r="M506" s="15">
        <v>142</v>
      </c>
      <c r="N506" s="126">
        <v>22</v>
      </c>
      <c r="O506" s="126">
        <v>2</v>
      </c>
    </row>
    <row r="507" spans="1:16" s="123" customFormat="1" ht="14.25" customHeight="1">
      <c r="A507" s="22"/>
      <c r="B507" s="23" t="s">
        <v>1709</v>
      </c>
      <c r="C507" s="122" t="s">
        <v>1716</v>
      </c>
      <c r="D507" s="22"/>
      <c r="E507" s="5" t="s">
        <v>1710</v>
      </c>
      <c r="F507" s="6"/>
      <c r="G507" s="24"/>
      <c r="H507" s="25" t="s">
        <v>1711</v>
      </c>
      <c r="I507" s="25" t="s">
        <v>1712</v>
      </c>
      <c r="J507" s="15">
        <v>19</v>
      </c>
      <c r="K507" s="15">
        <v>448</v>
      </c>
      <c r="L507" s="15">
        <v>227</v>
      </c>
      <c r="M507" s="15">
        <v>221</v>
      </c>
      <c r="N507" s="126">
        <v>27</v>
      </c>
      <c r="O507" s="126">
        <v>1</v>
      </c>
      <c r="P507" s="98"/>
    </row>
    <row r="508" spans="1:15" ht="14.25" customHeight="1">
      <c r="A508" s="22"/>
      <c r="B508" s="23"/>
      <c r="C508" s="23"/>
      <c r="D508" s="22"/>
      <c r="E508" s="5" t="s">
        <v>902</v>
      </c>
      <c r="F508" s="6">
        <f>COUNT(J500:J507)</f>
        <v>7</v>
      </c>
      <c r="G508" s="24" t="s">
        <v>1106</v>
      </c>
      <c r="H508" s="25"/>
      <c r="I508" s="25"/>
      <c r="J508" s="15"/>
      <c r="K508" s="15"/>
      <c r="L508" s="15"/>
      <c r="M508" s="15"/>
      <c r="N508" s="15"/>
      <c r="O508" s="181"/>
    </row>
    <row r="509" spans="1:15" ht="14.25" customHeight="1">
      <c r="A509" s="22"/>
      <c r="B509" s="23"/>
      <c r="C509" s="23"/>
      <c r="D509" s="22"/>
      <c r="E509" s="5"/>
      <c r="F509" s="6"/>
      <c r="G509" s="24"/>
      <c r="H509" s="25"/>
      <c r="I509" s="25"/>
      <c r="J509" s="15"/>
      <c r="K509" s="15"/>
      <c r="L509" s="15"/>
      <c r="M509" s="15"/>
      <c r="N509" s="15"/>
      <c r="O509" s="181"/>
    </row>
    <row r="510" spans="1:15" ht="15">
      <c r="A510" s="22"/>
      <c r="B510" s="23"/>
      <c r="C510" s="23"/>
      <c r="D510" s="22"/>
      <c r="E510" s="5"/>
      <c r="F510" s="6"/>
      <c r="G510" s="24"/>
      <c r="H510" s="25"/>
      <c r="I510" s="25"/>
      <c r="J510" s="15"/>
      <c r="K510" s="15"/>
      <c r="L510" s="15"/>
      <c r="M510" s="15"/>
      <c r="N510" s="15"/>
      <c r="O510" s="181"/>
    </row>
    <row r="511" spans="1:15" ht="14.25" customHeight="1">
      <c r="A511" s="22"/>
      <c r="B511" s="23"/>
      <c r="C511" s="23"/>
      <c r="D511" s="22"/>
      <c r="E511" s="5"/>
      <c r="F511" s="6"/>
      <c r="G511" s="24"/>
      <c r="H511" s="25"/>
      <c r="I511" s="25"/>
      <c r="J511" s="15"/>
      <c r="K511" s="15"/>
      <c r="L511" s="15"/>
      <c r="M511" s="15"/>
      <c r="N511" s="15"/>
      <c r="O511" s="181"/>
    </row>
    <row r="512" spans="1:15" ht="14.25" customHeight="1">
      <c r="A512" s="44"/>
      <c r="B512" s="37"/>
      <c r="C512" s="37"/>
      <c r="D512" s="44"/>
      <c r="E512" s="52"/>
      <c r="F512" s="56"/>
      <c r="G512" s="55"/>
      <c r="H512" s="45"/>
      <c r="I512" s="45"/>
      <c r="J512" s="26"/>
      <c r="K512" s="26"/>
      <c r="L512" s="26"/>
      <c r="M512" s="26"/>
      <c r="N512" s="26"/>
      <c r="O512" s="182"/>
    </row>
    <row r="513" spans="1:15" ht="14.25" customHeight="1" thickBot="1">
      <c r="A513" s="19"/>
      <c r="B513" s="20"/>
      <c r="C513" s="20"/>
      <c r="D513" s="3"/>
      <c r="E513" s="3"/>
      <c r="F513" s="3"/>
      <c r="G513" s="3"/>
      <c r="I513" s="47"/>
      <c r="J513" s="3"/>
      <c r="K513" s="19"/>
      <c r="L513" s="3"/>
      <c r="M513" s="3"/>
      <c r="N513" s="3"/>
      <c r="O513" s="183" t="s">
        <v>949</v>
      </c>
    </row>
    <row r="514" spans="1:15" ht="14.25" customHeight="1" thickTop="1">
      <c r="A514" s="48"/>
      <c r="B514" s="34"/>
      <c r="C514" s="34"/>
      <c r="D514" s="48"/>
      <c r="E514" s="49"/>
      <c r="F514" s="49"/>
      <c r="G514" s="34"/>
      <c r="H514" s="50"/>
      <c r="I514" s="50"/>
      <c r="J514" s="62" t="s">
        <v>15</v>
      </c>
      <c r="K514" s="189" t="s">
        <v>16</v>
      </c>
      <c r="L514" s="189"/>
      <c r="M514" s="189"/>
      <c r="N514" s="72" t="s">
        <v>1724</v>
      </c>
      <c r="O514" s="177" t="s">
        <v>1725</v>
      </c>
    </row>
    <row r="515" spans="1:15" ht="14.25" customHeight="1">
      <c r="A515" s="190" t="s">
        <v>17</v>
      </c>
      <c r="B515" s="192"/>
      <c r="C515" s="115"/>
      <c r="D515" s="190" t="s">
        <v>1097</v>
      </c>
      <c r="E515" s="191"/>
      <c r="F515" s="191"/>
      <c r="G515" s="192"/>
      <c r="H515" s="25" t="s">
        <v>258</v>
      </c>
      <c r="I515" s="29" t="s">
        <v>1098</v>
      </c>
      <c r="J515" s="63" t="s">
        <v>18</v>
      </c>
      <c r="K515" s="11"/>
      <c r="L515" s="11"/>
      <c r="M515" s="11"/>
      <c r="N515" s="11"/>
      <c r="O515" s="178" t="s">
        <v>1726</v>
      </c>
    </row>
    <row r="516" spans="1:15" ht="14.25" customHeight="1">
      <c r="A516" s="44"/>
      <c r="B516" s="35"/>
      <c r="C516" s="35"/>
      <c r="D516" s="44"/>
      <c r="E516" s="43"/>
      <c r="F516" s="43"/>
      <c r="G516" s="37"/>
      <c r="H516" s="45"/>
      <c r="I516" s="45"/>
      <c r="J516" s="64" t="s">
        <v>19</v>
      </c>
      <c r="K516" s="17" t="s">
        <v>20</v>
      </c>
      <c r="L516" s="17" t="s">
        <v>21</v>
      </c>
      <c r="M516" s="17" t="s">
        <v>22</v>
      </c>
      <c r="N516" s="17" t="s">
        <v>1096</v>
      </c>
      <c r="O516" s="179" t="s">
        <v>1727</v>
      </c>
    </row>
    <row r="517" spans="1:15" ht="14.25" customHeight="1">
      <c r="A517" s="22"/>
      <c r="B517" s="23"/>
      <c r="C517" s="23"/>
      <c r="D517" s="22"/>
      <c r="E517" s="5"/>
      <c r="F517" s="6"/>
      <c r="G517" s="24"/>
      <c r="H517" s="25"/>
      <c r="I517" s="25"/>
      <c r="J517" s="15"/>
      <c r="K517" s="15"/>
      <c r="L517" s="15"/>
      <c r="M517" s="61"/>
      <c r="N517" s="61"/>
      <c r="O517" s="181"/>
    </row>
    <row r="518" spans="1:15" s="98" customFormat="1" ht="14.25" customHeight="1">
      <c r="A518" s="22"/>
      <c r="B518" s="23"/>
      <c r="C518" s="99"/>
      <c r="D518" s="186" t="s">
        <v>185</v>
      </c>
      <c r="E518" s="187"/>
      <c r="F518" s="187"/>
      <c r="G518" s="188"/>
      <c r="H518" s="25"/>
      <c r="I518" s="25"/>
      <c r="J518" s="65"/>
      <c r="K518" s="13"/>
      <c r="L518" s="13"/>
      <c r="M518" s="13"/>
      <c r="N518" s="11"/>
      <c r="O518" s="180"/>
    </row>
    <row r="519" spans="1:15" s="98" customFormat="1" ht="14.25" customHeight="1">
      <c r="A519" s="22"/>
      <c r="B519" s="30" t="s">
        <v>843</v>
      </c>
      <c r="C519" s="96" t="s">
        <v>1653</v>
      </c>
      <c r="D519" s="22"/>
      <c r="E519" s="5" t="s">
        <v>901</v>
      </c>
      <c r="F519" s="5"/>
      <c r="G519" s="30"/>
      <c r="H519" s="51" t="s">
        <v>1249</v>
      </c>
      <c r="I519" s="29" t="s">
        <v>844</v>
      </c>
      <c r="J519" s="65">
        <v>31</v>
      </c>
      <c r="K519" s="13">
        <f>L519+M519</f>
        <v>779</v>
      </c>
      <c r="L519" s="13">
        <v>410</v>
      </c>
      <c r="M519" s="80">
        <v>369</v>
      </c>
      <c r="N519" s="126">
        <v>47</v>
      </c>
      <c r="O519" s="126">
        <v>2</v>
      </c>
    </row>
    <row r="520" spans="1:15" s="98" customFormat="1" ht="14.25" customHeight="1">
      <c r="A520" s="22"/>
      <c r="B520" s="30" t="s">
        <v>1270</v>
      </c>
      <c r="C520" s="96" t="s">
        <v>1654</v>
      </c>
      <c r="D520" s="22"/>
      <c r="E520" s="32" t="s">
        <v>1367</v>
      </c>
      <c r="F520" s="32"/>
      <c r="G520" s="33"/>
      <c r="H520" s="51" t="s">
        <v>1705</v>
      </c>
      <c r="I520" s="29" t="s">
        <v>845</v>
      </c>
      <c r="J520" s="65">
        <v>18</v>
      </c>
      <c r="K520" s="13">
        <f>L520+M520</f>
        <v>396</v>
      </c>
      <c r="L520" s="13">
        <v>208</v>
      </c>
      <c r="M520" s="80">
        <v>188</v>
      </c>
      <c r="N520" s="126">
        <v>29</v>
      </c>
      <c r="O520" s="126">
        <v>1</v>
      </c>
    </row>
    <row r="521" spans="1:15" s="98" customFormat="1" ht="14.25" customHeight="1">
      <c r="A521" s="22"/>
      <c r="B521" s="30" t="s">
        <v>846</v>
      </c>
      <c r="C521" s="96" t="s">
        <v>1655</v>
      </c>
      <c r="D521" s="22"/>
      <c r="E521" s="5" t="s">
        <v>567</v>
      </c>
      <c r="F521" s="5"/>
      <c r="G521" s="30"/>
      <c r="H521" s="29" t="s">
        <v>1250</v>
      </c>
      <c r="I521" s="29" t="s">
        <v>847</v>
      </c>
      <c r="J521" s="65">
        <v>27</v>
      </c>
      <c r="K521" s="13">
        <f>L521+M521</f>
        <v>708</v>
      </c>
      <c r="L521" s="13">
        <v>391</v>
      </c>
      <c r="M521" s="80">
        <v>317</v>
      </c>
      <c r="N521" s="126">
        <v>42</v>
      </c>
      <c r="O521" s="126">
        <v>2</v>
      </c>
    </row>
    <row r="522" spans="1:15" s="98" customFormat="1" ht="14.25" customHeight="1">
      <c r="A522" s="22"/>
      <c r="B522" s="30" t="s">
        <v>848</v>
      </c>
      <c r="C522" s="96" t="s">
        <v>1656</v>
      </c>
      <c r="D522" s="22"/>
      <c r="E522" s="5" t="s">
        <v>1251</v>
      </c>
      <c r="F522" s="5"/>
      <c r="G522" s="30"/>
      <c r="H522" s="29" t="s">
        <v>849</v>
      </c>
      <c r="I522" s="29" t="s">
        <v>850</v>
      </c>
      <c r="J522" s="65">
        <v>9</v>
      </c>
      <c r="K522" s="13">
        <f>L522+M522</f>
        <v>114</v>
      </c>
      <c r="L522" s="13">
        <v>55</v>
      </c>
      <c r="M522" s="80">
        <v>59</v>
      </c>
      <c r="N522" s="126">
        <v>14</v>
      </c>
      <c r="O522" s="126">
        <v>1</v>
      </c>
    </row>
    <row r="523" spans="1:15" s="98" customFormat="1" ht="14.25" customHeight="1">
      <c r="A523" s="22"/>
      <c r="B523" s="30" t="s">
        <v>851</v>
      </c>
      <c r="C523" s="96" t="s">
        <v>1657</v>
      </c>
      <c r="D523" s="22"/>
      <c r="E523" s="5" t="s">
        <v>1252</v>
      </c>
      <c r="F523" s="5"/>
      <c r="G523" s="30"/>
      <c r="H523" s="29" t="s">
        <v>852</v>
      </c>
      <c r="I523" s="29" t="s">
        <v>853</v>
      </c>
      <c r="J523" s="65">
        <v>10</v>
      </c>
      <c r="K523" s="13">
        <f>L523+M523</f>
        <v>234</v>
      </c>
      <c r="L523" s="13">
        <v>119</v>
      </c>
      <c r="M523" s="80">
        <v>115</v>
      </c>
      <c r="N523" s="126">
        <v>18</v>
      </c>
      <c r="O523" s="126">
        <v>1</v>
      </c>
    </row>
    <row r="524" spans="1:15" s="98" customFormat="1" ht="14.25" customHeight="1">
      <c r="A524" s="22"/>
      <c r="B524" s="30"/>
      <c r="C524" s="97"/>
      <c r="D524" s="22"/>
      <c r="E524" s="5"/>
      <c r="F524" s="5"/>
      <c r="G524" s="30"/>
      <c r="H524" s="29"/>
      <c r="I524" s="29"/>
      <c r="J524" s="65"/>
      <c r="K524" s="13"/>
      <c r="L524" s="13"/>
      <c r="M524" s="80"/>
      <c r="N524" s="126" t="s">
        <v>1729</v>
      </c>
      <c r="O524" s="126" t="s">
        <v>1729</v>
      </c>
    </row>
    <row r="525" spans="1:15" s="98" customFormat="1" ht="14.25" customHeight="1">
      <c r="A525" s="22"/>
      <c r="B525" s="30" t="s">
        <v>854</v>
      </c>
      <c r="C525" s="97" t="s">
        <v>1658</v>
      </c>
      <c r="D525" s="22"/>
      <c r="E525" s="5" t="s">
        <v>1364</v>
      </c>
      <c r="F525" s="5"/>
      <c r="G525" s="30"/>
      <c r="H525" s="29" t="s">
        <v>855</v>
      </c>
      <c r="I525" s="29" t="s">
        <v>856</v>
      </c>
      <c r="J525" s="65">
        <v>16</v>
      </c>
      <c r="K525" s="13">
        <f>L525+M525</f>
        <v>357</v>
      </c>
      <c r="L525" s="13">
        <v>179</v>
      </c>
      <c r="M525" s="80">
        <v>178</v>
      </c>
      <c r="N525" s="126">
        <v>24</v>
      </c>
      <c r="O525" s="126">
        <v>1</v>
      </c>
    </row>
    <row r="526" spans="1:15" s="98" customFormat="1" ht="14.25" customHeight="1">
      <c r="A526" s="27"/>
      <c r="B526" s="28" t="s">
        <v>857</v>
      </c>
      <c r="C526" s="97" t="s">
        <v>1659</v>
      </c>
      <c r="D526" s="22"/>
      <c r="E526" s="32" t="s">
        <v>1090</v>
      </c>
      <c r="F526" s="5"/>
      <c r="G526" s="30"/>
      <c r="H526" s="51" t="s">
        <v>1253</v>
      </c>
      <c r="I526" s="29" t="s">
        <v>858</v>
      </c>
      <c r="J526" s="65">
        <v>37</v>
      </c>
      <c r="K526" s="13">
        <f>L526+M526</f>
        <v>913</v>
      </c>
      <c r="L526" s="13">
        <v>458</v>
      </c>
      <c r="M526" s="80">
        <v>455</v>
      </c>
      <c r="N526" s="126">
        <v>49</v>
      </c>
      <c r="O526" s="126">
        <v>5</v>
      </c>
    </row>
    <row r="527" spans="1:15" s="98" customFormat="1" ht="14.25" customHeight="1">
      <c r="A527" s="27"/>
      <c r="B527" s="31" t="s">
        <v>859</v>
      </c>
      <c r="C527" s="97" t="s">
        <v>1660</v>
      </c>
      <c r="D527" s="22"/>
      <c r="E527" s="32" t="s">
        <v>1091</v>
      </c>
      <c r="F527" s="5"/>
      <c r="G527" s="30"/>
      <c r="H527" s="29" t="s">
        <v>1254</v>
      </c>
      <c r="I527" s="29" t="s">
        <v>1255</v>
      </c>
      <c r="J527" s="65">
        <v>20</v>
      </c>
      <c r="K527" s="13">
        <f>L527+M527</f>
        <v>488</v>
      </c>
      <c r="L527" s="13">
        <v>262</v>
      </c>
      <c r="M527" s="80">
        <v>226</v>
      </c>
      <c r="N527" s="126">
        <v>29</v>
      </c>
      <c r="O527" s="126">
        <v>1</v>
      </c>
    </row>
    <row r="528" spans="1:15" s="98" customFormat="1" ht="14.25" customHeight="1">
      <c r="A528" s="27"/>
      <c r="B528" s="31" t="s">
        <v>568</v>
      </c>
      <c r="C528" s="97" t="s">
        <v>1661</v>
      </c>
      <c r="D528" s="22"/>
      <c r="E528" s="32" t="s">
        <v>569</v>
      </c>
      <c r="F528" s="5"/>
      <c r="G528" s="30"/>
      <c r="H528" s="29" t="s">
        <v>1256</v>
      </c>
      <c r="I528" s="150" t="s">
        <v>1257</v>
      </c>
      <c r="J528" s="65">
        <v>27</v>
      </c>
      <c r="K528" s="13">
        <f>L528+M528</f>
        <v>640</v>
      </c>
      <c r="L528" s="13">
        <v>331</v>
      </c>
      <c r="M528" s="80">
        <v>309</v>
      </c>
      <c r="N528" s="126">
        <v>43</v>
      </c>
      <c r="O528" s="126">
        <v>2</v>
      </c>
    </row>
    <row r="529" spans="1:15" s="98" customFormat="1" ht="14.25" customHeight="1">
      <c r="A529" s="27"/>
      <c r="B529" s="31" t="s">
        <v>186</v>
      </c>
      <c r="C529" s="105" t="s">
        <v>1662</v>
      </c>
      <c r="D529" s="22"/>
      <c r="E529" s="42" t="s">
        <v>137</v>
      </c>
      <c r="F529" s="42"/>
      <c r="G529" s="31"/>
      <c r="H529" s="29" t="s">
        <v>187</v>
      </c>
      <c r="I529" s="134" t="s">
        <v>188</v>
      </c>
      <c r="J529" s="65">
        <v>14</v>
      </c>
      <c r="K529" s="13">
        <f>L529+M529</f>
        <v>285</v>
      </c>
      <c r="L529" s="13">
        <v>142</v>
      </c>
      <c r="M529" s="80">
        <v>143</v>
      </c>
      <c r="N529" s="126">
        <v>23</v>
      </c>
      <c r="O529" s="126">
        <v>1</v>
      </c>
    </row>
    <row r="530" spans="1:15" s="98" customFormat="1" ht="14.25" customHeight="1">
      <c r="A530" s="27"/>
      <c r="B530" s="31"/>
      <c r="C530" s="97"/>
      <c r="D530" s="22"/>
      <c r="E530" s="32"/>
      <c r="F530" s="5"/>
      <c r="G530" s="30"/>
      <c r="H530" s="29"/>
      <c r="I530" s="134"/>
      <c r="J530" s="65"/>
      <c r="K530" s="13"/>
      <c r="L530" s="13"/>
      <c r="M530" s="80"/>
      <c r="N530" s="126" t="s">
        <v>1729</v>
      </c>
      <c r="O530" s="126" t="s">
        <v>1729</v>
      </c>
    </row>
    <row r="531" spans="1:15" s="98" customFormat="1" ht="14.25" customHeight="1">
      <c r="A531" s="27"/>
      <c r="B531" s="28" t="s">
        <v>189</v>
      </c>
      <c r="C531" s="105" t="s">
        <v>1663</v>
      </c>
      <c r="D531" s="22"/>
      <c r="E531" s="131" t="s">
        <v>138</v>
      </c>
      <c r="F531" s="131"/>
      <c r="G531" s="145"/>
      <c r="H531" s="29" t="s">
        <v>190</v>
      </c>
      <c r="I531" s="134" t="s">
        <v>191</v>
      </c>
      <c r="J531" s="65">
        <v>11</v>
      </c>
      <c r="K531" s="13">
        <f>L531+M531</f>
        <v>211</v>
      </c>
      <c r="L531" s="13">
        <v>113</v>
      </c>
      <c r="M531" s="80">
        <v>98</v>
      </c>
      <c r="N531" s="126">
        <v>18</v>
      </c>
      <c r="O531" s="126">
        <v>2</v>
      </c>
    </row>
    <row r="532" spans="1:15" s="98" customFormat="1" ht="14.25" customHeight="1">
      <c r="A532" s="27"/>
      <c r="B532" s="28" t="s">
        <v>192</v>
      </c>
      <c r="C532" s="105" t="s">
        <v>1664</v>
      </c>
      <c r="D532" s="22"/>
      <c r="E532" s="42" t="s">
        <v>139</v>
      </c>
      <c r="F532" s="42"/>
      <c r="G532" s="31"/>
      <c r="H532" s="29" t="s">
        <v>193</v>
      </c>
      <c r="I532" s="134" t="s">
        <v>194</v>
      </c>
      <c r="J532" s="65">
        <v>8</v>
      </c>
      <c r="K532" s="13">
        <f>L532+M532</f>
        <v>145</v>
      </c>
      <c r="L532" s="13">
        <v>71</v>
      </c>
      <c r="M532" s="80">
        <v>74</v>
      </c>
      <c r="N532" s="126">
        <v>14</v>
      </c>
      <c r="O532" s="126">
        <v>1</v>
      </c>
    </row>
    <row r="533" spans="1:15" s="98" customFormat="1" ht="14.25" customHeight="1">
      <c r="A533" s="27"/>
      <c r="B533" s="31" t="s">
        <v>195</v>
      </c>
      <c r="C533" s="105" t="s">
        <v>1665</v>
      </c>
      <c r="D533" s="22"/>
      <c r="E533" s="42" t="s">
        <v>140</v>
      </c>
      <c r="F533" s="42"/>
      <c r="G533" s="31"/>
      <c r="H533" s="29" t="s">
        <v>199</v>
      </c>
      <c r="I533" s="134" t="s">
        <v>200</v>
      </c>
      <c r="J533" s="65">
        <v>10</v>
      </c>
      <c r="K533" s="13">
        <f>L533+M533</f>
        <v>102</v>
      </c>
      <c r="L533" s="13">
        <v>60</v>
      </c>
      <c r="M533" s="80">
        <v>42</v>
      </c>
      <c r="N533" s="126">
        <v>17</v>
      </c>
      <c r="O533" s="126">
        <v>1</v>
      </c>
    </row>
    <row r="534" spans="1:15" s="98" customFormat="1" ht="14.25" customHeight="1">
      <c r="A534" s="27"/>
      <c r="B534" s="31" t="s">
        <v>196</v>
      </c>
      <c r="C534" s="105" t="s">
        <v>1666</v>
      </c>
      <c r="D534" s="22"/>
      <c r="E534" s="42" t="s">
        <v>1365</v>
      </c>
      <c r="F534" s="42"/>
      <c r="G534" s="31"/>
      <c r="H534" s="29" t="s">
        <v>201</v>
      </c>
      <c r="I534" s="134" t="s">
        <v>202</v>
      </c>
      <c r="J534" s="65">
        <v>25</v>
      </c>
      <c r="K534" s="13">
        <f>L534+M534</f>
        <v>604</v>
      </c>
      <c r="L534" s="13">
        <v>323</v>
      </c>
      <c r="M534" s="80">
        <v>281</v>
      </c>
      <c r="N534" s="126">
        <v>35</v>
      </c>
      <c r="O534" s="126">
        <v>1</v>
      </c>
    </row>
    <row r="535" spans="1:15" s="98" customFormat="1" ht="14.25" customHeight="1">
      <c r="A535" s="27"/>
      <c r="B535" s="28" t="s">
        <v>197</v>
      </c>
      <c r="C535" s="105" t="s">
        <v>1667</v>
      </c>
      <c r="D535" s="22"/>
      <c r="E535" s="42" t="s">
        <v>1366</v>
      </c>
      <c r="F535" s="42"/>
      <c r="G535" s="31"/>
      <c r="H535" s="29" t="s">
        <v>203</v>
      </c>
      <c r="I535" s="134" t="s">
        <v>204</v>
      </c>
      <c r="J535" s="65">
        <v>2</v>
      </c>
      <c r="K535" s="13">
        <f>L535+M535</f>
        <v>7</v>
      </c>
      <c r="L535" s="13">
        <v>4</v>
      </c>
      <c r="M535" s="80">
        <v>3</v>
      </c>
      <c r="N535" s="126">
        <v>5</v>
      </c>
      <c r="O535" s="126">
        <v>1</v>
      </c>
    </row>
    <row r="536" spans="1:15" s="98" customFormat="1" ht="14.25" customHeight="1">
      <c r="A536" s="27"/>
      <c r="B536" s="31"/>
      <c r="C536" s="105"/>
      <c r="D536" s="22"/>
      <c r="E536" s="42"/>
      <c r="F536" s="42"/>
      <c r="G536" s="31"/>
      <c r="H536" s="29"/>
      <c r="I536" s="134"/>
      <c r="J536" s="65"/>
      <c r="K536" s="13"/>
      <c r="L536" s="13"/>
      <c r="M536" s="80"/>
      <c r="N536" s="126" t="s">
        <v>1729</v>
      </c>
      <c r="O536" s="126" t="s">
        <v>1729</v>
      </c>
    </row>
    <row r="537" spans="1:15" s="98" customFormat="1" ht="14.25" customHeight="1">
      <c r="A537" s="27"/>
      <c r="B537" s="31" t="s">
        <v>198</v>
      </c>
      <c r="C537" s="103" t="s">
        <v>1668</v>
      </c>
      <c r="D537" s="22"/>
      <c r="E537" s="42" t="s">
        <v>141</v>
      </c>
      <c r="F537" s="42"/>
      <c r="G537" s="31"/>
      <c r="H537" s="29" t="s">
        <v>205</v>
      </c>
      <c r="I537" s="134" t="s">
        <v>206</v>
      </c>
      <c r="J537" s="65">
        <v>10</v>
      </c>
      <c r="K537" s="13">
        <f>L537+M537</f>
        <v>216</v>
      </c>
      <c r="L537" s="13">
        <v>128</v>
      </c>
      <c r="M537" s="80">
        <v>88</v>
      </c>
      <c r="N537" s="126">
        <v>17</v>
      </c>
      <c r="O537" s="126">
        <v>1</v>
      </c>
    </row>
    <row r="538" spans="1:15" s="98" customFormat="1" ht="14.25" customHeight="1">
      <c r="A538" s="27"/>
      <c r="B538" s="31"/>
      <c r="C538" s="105"/>
      <c r="D538" s="22"/>
      <c r="E538" s="42"/>
      <c r="F538" s="42"/>
      <c r="G538" s="31"/>
      <c r="H538" s="29"/>
      <c r="I538" s="134"/>
      <c r="J538" s="65"/>
      <c r="K538" s="13"/>
      <c r="L538" s="13"/>
      <c r="M538" s="80"/>
      <c r="N538" s="82"/>
      <c r="O538" s="184"/>
    </row>
    <row r="539" spans="1:15" s="104" customFormat="1" ht="14.25" customHeight="1" hidden="1" thickBot="1">
      <c r="A539" s="27"/>
      <c r="B539" s="31"/>
      <c r="C539" s="98"/>
      <c r="D539" s="22"/>
      <c r="E539" s="4"/>
      <c r="F539" s="4"/>
      <c r="G539" s="23"/>
      <c r="H539" s="25"/>
      <c r="I539" s="151"/>
      <c r="J539" s="16"/>
      <c r="K539" s="11"/>
      <c r="L539" s="13"/>
      <c r="M539" s="80"/>
      <c r="N539" s="82"/>
      <c r="O539" s="184"/>
    </row>
    <row r="540" spans="1:15" s="98" customFormat="1" ht="14.25" customHeight="1">
      <c r="A540" s="27"/>
      <c r="B540" s="28"/>
      <c r="D540" s="22"/>
      <c r="E540" s="5" t="s">
        <v>902</v>
      </c>
      <c r="F540" s="6">
        <v>16</v>
      </c>
      <c r="G540" s="24" t="s">
        <v>1106</v>
      </c>
      <c r="H540" s="25"/>
      <c r="I540" s="25"/>
      <c r="J540" s="16"/>
      <c r="K540" s="152"/>
      <c r="L540" s="152"/>
      <c r="M540" s="80"/>
      <c r="N540" s="82"/>
      <c r="O540" s="184"/>
    </row>
    <row r="541" spans="1:15" s="98" customFormat="1" ht="14.25" customHeight="1" hidden="1" thickBot="1">
      <c r="A541" s="27"/>
      <c r="B541" s="28"/>
      <c r="D541" s="22"/>
      <c r="E541" s="5"/>
      <c r="F541" s="6"/>
      <c r="G541" s="24"/>
      <c r="H541" s="25"/>
      <c r="I541" s="25"/>
      <c r="J541" s="153"/>
      <c r="K541" s="16"/>
      <c r="L541" s="16"/>
      <c r="M541" s="80"/>
      <c r="N541" s="82"/>
      <c r="O541" s="184"/>
    </row>
    <row r="542" spans="1:16" s="98" customFormat="1" ht="14.25" customHeight="1">
      <c r="A542" s="27"/>
      <c r="B542" s="31"/>
      <c r="D542" s="22"/>
      <c r="E542" s="4"/>
      <c r="F542" s="4"/>
      <c r="G542" s="23"/>
      <c r="H542" s="25"/>
      <c r="I542" s="25"/>
      <c r="J542" s="16"/>
      <c r="K542" s="11"/>
      <c r="L542" s="11"/>
      <c r="M542" s="80"/>
      <c r="N542" s="82"/>
      <c r="O542" s="184"/>
      <c r="P542" s="162"/>
    </row>
    <row r="543" spans="1:15" s="98" customFormat="1" ht="14.25" customHeight="1">
      <c r="A543" s="27"/>
      <c r="B543" s="31"/>
      <c r="D543" s="22"/>
      <c r="E543" s="4"/>
      <c r="F543" s="4"/>
      <c r="G543" s="23"/>
      <c r="H543" s="25"/>
      <c r="I543" s="25"/>
      <c r="J543" s="16"/>
      <c r="K543" s="11"/>
      <c r="L543" s="11"/>
      <c r="M543" s="80"/>
      <c r="N543" s="82"/>
      <c r="O543" s="184"/>
    </row>
    <row r="544" spans="1:16" ht="14.25" customHeight="1">
      <c r="A544" s="27"/>
      <c r="B544" s="28"/>
      <c r="D544" s="186" t="s">
        <v>1346</v>
      </c>
      <c r="E544" s="187"/>
      <c r="F544" s="187"/>
      <c r="G544" s="188"/>
      <c r="H544" s="4"/>
      <c r="I544" s="59"/>
      <c r="J544" s="25"/>
      <c r="K544" s="65"/>
      <c r="L544" s="13"/>
      <c r="M544" s="80"/>
      <c r="N544" s="82"/>
      <c r="O544" s="184"/>
      <c r="P544" s="40"/>
    </row>
    <row r="545" spans="1:15" s="98" customFormat="1" ht="14.25" customHeight="1">
      <c r="A545" s="27"/>
      <c r="B545" s="31" t="s">
        <v>1038</v>
      </c>
      <c r="C545" s="97" t="s">
        <v>1669</v>
      </c>
      <c r="D545" s="22"/>
      <c r="E545" s="5" t="s">
        <v>1037</v>
      </c>
      <c r="F545" s="5"/>
      <c r="G545" s="115"/>
      <c r="H545" s="29" t="s">
        <v>1036</v>
      </c>
      <c r="I545" s="29" t="s">
        <v>1035</v>
      </c>
      <c r="J545" s="65">
        <v>16</v>
      </c>
      <c r="K545" s="13">
        <f>L545+M545</f>
        <v>343</v>
      </c>
      <c r="L545" s="13">
        <v>160</v>
      </c>
      <c r="M545" s="80">
        <v>183</v>
      </c>
      <c r="N545" s="126">
        <v>26</v>
      </c>
      <c r="O545" s="126">
        <v>1</v>
      </c>
    </row>
    <row r="546" spans="1:15" s="98" customFormat="1" ht="14.25" customHeight="1">
      <c r="A546" s="27"/>
      <c r="B546" s="31" t="s">
        <v>1034</v>
      </c>
      <c r="C546" s="97" t="s">
        <v>1670</v>
      </c>
      <c r="D546" s="22"/>
      <c r="E546" s="5" t="s">
        <v>1258</v>
      </c>
      <c r="F546" s="5"/>
      <c r="G546" s="30"/>
      <c r="H546" s="29" t="s">
        <v>1033</v>
      </c>
      <c r="I546" s="29" t="s">
        <v>1032</v>
      </c>
      <c r="J546" s="65">
        <v>8</v>
      </c>
      <c r="K546" s="13">
        <f>L546+M546</f>
        <v>101</v>
      </c>
      <c r="L546" s="13">
        <v>51</v>
      </c>
      <c r="M546" s="80">
        <v>50</v>
      </c>
      <c r="N546" s="126">
        <v>13</v>
      </c>
      <c r="O546" s="126">
        <v>1</v>
      </c>
    </row>
    <row r="547" spans="1:15" s="98" customFormat="1" ht="14.25" customHeight="1">
      <c r="A547" s="27"/>
      <c r="B547" s="31" t="s">
        <v>1031</v>
      </c>
      <c r="C547" s="97" t="s">
        <v>1671</v>
      </c>
      <c r="D547" s="22"/>
      <c r="E547" s="5" t="s">
        <v>1030</v>
      </c>
      <c r="F547" s="5"/>
      <c r="G547" s="30"/>
      <c r="H547" s="29" t="s">
        <v>1029</v>
      </c>
      <c r="I547" s="29" t="s">
        <v>1028</v>
      </c>
      <c r="J547" s="65">
        <v>11</v>
      </c>
      <c r="K547" s="13">
        <f>L547+M547</f>
        <v>192</v>
      </c>
      <c r="L547" s="13">
        <v>99</v>
      </c>
      <c r="M547" s="80">
        <v>93</v>
      </c>
      <c r="N547" s="126">
        <v>18</v>
      </c>
      <c r="O547" s="126">
        <v>1</v>
      </c>
    </row>
    <row r="548" spans="1:16" s="100" customFormat="1" ht="14.25" customHeight="1">
      <c r="A548" s="27"/>
      <c r="B548" s="31" t="s">
        <v>1027</v>
      </c>
      <c r="C548" s="101" t="s">
        <v>1672</v>
      </c>
      <c r="D548" s="22"/>
      <c r="E548" s="5" t="s">
        <v>1026</v>
      </c>
      <c r="F548" s="5"/>
      <c r="G548" s="30"/>
      <c r="H548" s="29" t="s">
        <v>1025</v>
      </c>
      <c r="I548" s="29" t="s">
        <v>1024</v>
      </c>
      <c r="J548" s="65">
        <v>1</v>
      </c>
      <c r="K548" s="13">
        <f>L548+M548</f>
        <v>1</v>
      </c>
      <c r="L548" s="13">
        <v>1</v>
      </c>
      <c r="M548" s="80">
        <v>0</v>
      </c>
      <c r="N548" s="126">
        <v>2</v>
      </c>
      <c r="O548" s="126">
        <v>0</v>
      </c>
      <c r="P548" s="98"/>
    </row>
    <row r="549" spans="1:15" s="98" customFormat="1" ht="14.25" customHeight="1">
      <c r="A549" s="27"/>
      <c r="B549" s="28" t="s">
        <v>1023</v>
      </c>
      <c r="C549" s="97" t="s">
        <v>1717</v>
      </c>
      <c r="D549" s="22"/>
      <c r="E549" s="5" t="s">
        <v>1022</v>
      </c>
      <c r="F549" s="5"/>
      <c r="G549" s="30"/>
      <c r="H549" s="29" t="s">
        <v>1021</v>
      </c>
      <c r="I549" s="29" t="s">
        <v>1020</v>
      </c>
      <c r="J549" s="65">
        <v>31</v>
      </c>
      <c r="K549" s="13">
        <f>L549+M549</f>
        <v>684</v>
      </c>
      <c r="L549" s="13">
        <v>345</v>
      </c>
      <c r="M549" s="80">
        <v>339</v>
      </c>
      <c r="N549" s="126">
        <v>44</v>
      </c>
      <c r="O549" s="126">
        <v>2</v>
      </c>
    </row>
    <row r="550" spans="1:15" s="98" customFormat="1" ht="14.25" customHeight="1">
      <c r="A550" s="27"/>
      <c r="B550" s="28"/>
      <c r="D550" s="22"/>
      <c r="E550" s="4"/>
      <c r="F550" s="4"/>
      <c r="G550" s="23"/>
      <c r="H550" s="25"/>
      <c r="I550" s="25"/>
      <c r="J550" s="65"/>
      <c r="K550" s="13"/>
      <c r="L550" s="13"/>
      <c r="M550" s="80"/>
      <c r="N550" s="126" t="s">
        <v>1729</v>
      </c>
      <c r="O550" s="126" t="s">
        <v>1729</v>
      </c>
    </row>
    <row r="551" spans="1:15" s="98" customFormat="1" ht="14.25" customHeight="1">
      <c r="A551" s="27"/>
      <c r="B551" s="31" t="s">
        <v>1019</v>
      </c>
      <c r="C551" s="97" t="s">
        <v>1673</v>
      </c>
      <c r="D551" s="22"/>
      <c r="E551" s="5" t="s">
        <v>1018</v>
      </c>
      <c r="F551" s="5"/>
      <c r="G551" s="30"/>
      <c r="H551" s="29" t="s">
        <v>1017</v>
      </c>
      <c r="I551" s="29" t="s">
        <v>1016</v>
      </c>
      <c r="J551" s="65">
        <v>32</v>
      </c>
      <c r="K551" s="13">
        <f>L551+M551</f>
        <v>758</v>
      </c>
      <c r="L551" s="13">
        <v>391</v>
      </c>
      <c r="M551" s="80">
        <v>367</v>
      </c>
      <c r="N551" s="126">
        <v>45</v>
      </c>
      <c r="O551" s="126">
        <v>2</v>
      </c>
    </row>
    <row r="552" spans="1:15" s="98" customFormat="1" ht="14.25" customHeight="1">
      <c r="A552" s="27"/>
      <c r="B552" s="31" t="s">
        <v>1015</v>
      </c>
      <c r="C552" s="97" t="s">
        <v>1674</v>
      </c>
      <c r="D552" s="22"/>
      <c r="E552" s="32" t="s">
        <v>1014</v>
      </c>
      <c r="F552" s="5"/>
      <c r="G552" s="30"/>
      <c r="H552" s="51" t="s">
        <v>1259</v>
      </c>
      <c r="I552" s="29" t="s">
        <v>1013</v>
      </c>
      <c r="J552" s="65">
        <v>24</v>
      </c>
      <c r="K552" s="13">
        <f>L552+M552</f>
        <v>548</v>
      </c>
      <c r="L552" s="13">
        <v>275</v>
      </c>
      <c r="M552" s="80">
        <v>273</v>
      </c>
      <c r="N552" s="126">
        <v>32</v>
      </c>
      <c r="O552" s="126">
        <v>1</v>
      </c>
    </row>
    <row r="553" spans="1:15" s="98" customFormat="1" ht="14.25" customHeight="1">
      <c r="A553" s="27"/>
      <c r="B553" s="28" t="s">
        <v>1012</v>
      </c>
      <c r="C553" s="97" t="s">
        <v>1675</v>
      </c>
      <c r="D553" s="22"/>
      <c r="E553" s="32" t="s">
        <v>1353</v>
      </c>
      <c r="F553" s="32"/>
      <c r="G553" s="33"/>
      <c r="H553" s="29" t="s">
        <v>1011</v>
      </c>
      <c r="I553" s="51" t="s">
        <v>1010</v>
      </c>
      <c r="J553" s="65">
        <v>24</v>
      </c>
      <c r="K553" s="13">
        <f>L553+M553</f>
        <v>568</v>
      </c>
      <c r="L553" s="13">
        <v>291</v>
      </c>
      <c r="M553" s="80">
        <v>277</v>
      </c>
      <c r="N553" s="126">
        <v>37</v>
      </c>
      <c r="O553" s="126">
        <v>1</v>
      </c>
    </row>
    <row r="554" spans="1:16" ht="14.25" customHeight="1">
      <c r="A554" s="27"/>
      <c r="B554" s="31"/>
      <c r="C554" s="5"/>
      <c r="D554" s="22"/>
      <c r="E554" s="32"/>
      <c r="F554" s="32"/>
      <c r="G554" s="33"/>
      <c r="H554" s="4"/>
      <c r="I554" s="29"/>
      <c r="J554" s="51"/>
      <c r="K554" s="65"/>
      <c r="L554" s="13"/>
      <c r="M554" s="80"/>
      <c r="N554" s="82"/>
      <c r="O554" s="184"/>
      <c r="P554" s="41"/>
    </row>
    <row r="555" spans="1:16" ht="14.25" customHeight="1">
      <c r="A555" s="27"/>
      <c r="B555" s="31"/>
      <c r="D555" s="22"/>
      <c r="E555" s="5" t="s">
        <v>1362</v>
      </c>
      <c r="F555" s="6">
        <f>COUNT(J545:J553)-F556</f>
        <v>7</v>
      </c>
      <c r="G555" s="24" t="s">
        <v>1106</v>
      </c>
      <c r="H555" s="4"/>
      <c r="I555" s="59"/>
      <c r="J555" s="25"/>
      <c r="K555" s="16"/>
      <c r="L555" s="11"/>
      <c r="M555" s="80"/>
      <c r="N555" s="82"/>
      <c r="O555" s="184"/>
      <c r="P555" s="40"/>
    </row>
    <row r="556" spans="1:16" ht="14.25" customHeight="1">
      <c r="A556" s="27"/>
      <c r="B556" s="31"/>
      <c r="D556" s="22"/>
      <c r="E556" s="5" t="s">
        <v>1260</v>
      </c>
      <c r="F556" s="57">
        <v>1</v>
      </c>
      <c r="G556" s="30" t="s">
        <v>1009</v>
      </c>
      <c r="H556" s="4"/>
      <c r="I556" s="59"/>
      <c r="J556" s="25"/>
      <c r="K556" s="16"/>
      <c r="L556" s="11"/>
      <c r="M556" s="80"/>
      <c r="N556" s="82"/>
      <c r="O556" s="184"/>
      <c r="P556" s="40"/>
    </row>
    <row r="557" spans="1:16" ht="14.25" customHeight="1">
      <c r="A557" s="27"/>
      <c r="B557" s="31"/>
      <c r="D557" s="22"/>
      <c r="E557" s="5"/>
      <c r="F557" s="57"/>
      <c r="G557" s="30"/>
      <c r="H557" s="4"/>
      <c r="I557" s="59"/>
      <c r="J557" s="25"/>
      <c r="K557" s="16"/>
      <c r="L557" s="11"/>
      <c r="M557" s="80"/>
      <c r="N557" s="82"/>
      <c r="O557" s="184"/>
      <c r="P557" s="40"/>
    </row>
    <row r="558" spans="1:16" ht="14.25" customHeight="1">
      <c r="A558" s="27"/>
      <c r="B558" s="28"/>
      <c r="D558" s="22"/>
      <c r="G558" s="23"/>
      <c r="H558" s="4"/>
      <c r="I558" s="25"/>
      <c r="J558" s="25"/>
      <c r="K558" s="16"/>
      <c r="L558" s="11"/>
      <c r="M558" s="80"/>
      <c r="N558" s="82"/>
      <c r="O558" s="184"/>
      <c r="P558" s="40"/>
    </row>
    <row r="559" spans="1:16" s="104" customFormat="1" ht="14.25" customHeight="1">
      <c r="A559" s="27"/>
      <c r="B559" s="28"/>
      <c r="D559" s="193" t="s">
        <v>1047</v>
      </c>
      <c r="E559" s="194"/>
      <c r="F559" s="194"/>
      <c r="G559" s="195"/>
      <c r="H559" s="3"/>
      <c r="I559" s="59"/>
      <c r="J559" s="25"/>
      <c r="K559" s="154"/>
      <c r="L559" s="82"/>
      <c r="M559" s="80"/>
      <c r="N559" s="82"/>
      <c r="O559" s="184"/>
      <c r="P559" s="114"/>
    </row>
    <row r="560" spans="1:16" s="104" customFormat="1" ht="14.25" customHeight="1">
      <c r="A560" s="27"/>
      <c r="B560" s="31" t="s">
        <v>1046</v>
      </c>
      <c r="C560" s="105" t="s">
        <v>1676</v>
      </c>
      <c r="D560" s="27"/>
      <c r="E560" s="42" t="s">
        <v>718</v>
      </c>
      <c r="F560" s="42"/>
      <c r="G560" s="31"/>
      <c r="H560" s="29" t="s">
        <v>1043</v>
      </c>
      <c r="I560" s="51" t="s">
        <v>1261</v>
      </c>
      <c r="J560" s="155">
        <v>38</v>
      </c>
      <c r="K560" s="15">
        <f>L560+M560</f>
        <v>896</v>
      </c>
      <c r="L560" s="15">
        <v>449</v>
      </c>
      <c r="M560" s="80">
        <v>447</v>
      </c>
      <c r="N560" s="126">
        <v>52</v>
      </c>
      <c r="O560" s="126">
        <v>2</v>
      </c>
      <c r="P560" s="98"/>
    </row>
    <row r="561" spans="1:16" s="104" customFormat="1" ht="14.25" customHeight="1">
      <c r="A561" s="27"/>
      <c r="B561" s="31" t="s">
        <v>509</v>
      </c>
      <c r="C561" s="105" t="s">
        <v>1677</v>
      </c>
      <c r="D561" s="27"/>
      <c r="E561" s="42" t="s">
        <v>1277</v>
      </c>
      <c r="F561" s="131"/>
      <c r="G561" s="145"/>
      <c r="H561" s="51" t="s">
        <v>1278</v>
      </c>
      <c r="I561" s="29" t="s">
        <v>1045</v>
      </c>
      <c r="J561" s="155">
        <v>37</v>
      </c>
      <c r="K561" s="15">
        <f>L561+M561</f>
        <v>724</v>
      </c>
      <c r="L561" s="15">
        <v>368</v>
      </c>
      <c r="M561" s="80">
        <v>356</v>
      </c>
      <c r="N561" s="126">
        <v>46</v>
      </c>
      <c r="O561" s="126">
        <v>2</v>
      </c>
      <c r="P561" s="98"/>
    </row>
    <row r="562" spans="1:16" s="104" customFormat="1" ht="14.25" customHeight="1">
      <c r="A562" s="27"/>
      <c r="B562" s="31" t="s">
        <v>1044</v>
      </c>
      <c r="C562" s="105" t="s">
        <v>1678</v>
      </c>
      <c r="D562" s="27"/>
      <c r="E562" s="42" t="s">
        <v>1305</v>
      </c>
      <c r="F562" s="42"/>
      <c r="G562" s="31"/>
      <c r="H562" s="29" t="s">
        <v>1043</v>
      </c>
      <c r="I562" s="29" t="s">
        <v>1042</v>
      </c>
      <c r="J562" s="155">
        <v>43</v>
      </c>
      <c r="K562" s="15">
        <f>L562+M562</f>
        <v>779</v>
      </c>
      <c r="L562" s="15">
        <v>416</v>
      </c>
      <c r="M562" s="80">
        <v>363</v>
      </c>
      <c r="N562" s="126">
        <v>56</v>
      </c>
      <c r="O562" s="126">
        <v>2</v>
      </c>
      <c r="P562" s="98"/>
    </row>
    <row r="563" spans="1:16" s="104" customFormat="1" ht="14.25" customHeight="1">
      <c r="A563" s="27"/>
      <c r="B563" s="31" t="s">
        <v>1041</v>
      </c>
      <c r="C563" s="105" t="s">
        <v>1679</v>
      </c>
      <c r="D563" s="27"/>
      <c r="E563" s="42" t="s">
        <v>1040</v>
      </c>
      <c r="F563" s="42"/>
      <c r="G563" s="31"/>
      <c r="H563" s="29" t="s">
        <v>1262</v>
      </c>
      <c r="I563" s="29" t="s">
        <v>1039</v>
      </c>
      <c r="J563" s="155">
        <v>42</v>
      </c>
      <c r="K563" s="15">
        <f>L563+M563</f>
        <v>863</v>
      </c>
      <c r="L563" s="15">
        <v>440</v>
      </c>
      <c r="M563" s="80">
        <v>423</v>
      </c>
      <c r="N563" s="126">
        <v>55</v>
      </c>
      <c r="O563" s="126">
        <v>2</v>
      </c>
      <c r="P563" s="98"/>
    </row>
    <row r="564" spans="1:16" s="104" customFormat="1" ht="14.25" customHeight="1">
      <c r="A564" s="27"/>
      <c r="B564" s="28"/>
      <c r="D564" s="27"/>
      <c r="E564" s="3"/>
      <c r="F564" s="3"/>
      <c r="G564" s="28"/>
      <c r="H564" s="25"/>
      <c r="I564" s="25"/>
      <c r="J564" s="15"/>
      <c r="K564" s="15"/>
      <c r="L564" s="15"/>
      <c r="M564" s="80"/>
      <c r="N564" s="82"/>
      <c r="O564" s="184"/>
      <c r="P564" s="114"/>
    </row>
    <row r="565" spans="1:16" s="104" customFormat="1" ht="14.25" customHeight="1">
      <c r="A565" s="27"/>
      <c r="B565" s="28"/>
      <c r="D565" s="193" t="s">
        <v>1072</v>
      </c>
      <c r="E565" s="194"/>
      <c r="F565" s="194"/>
      <c r="G565" s="195"/>
      <c r="H565" s="25"/>
      <c r="I565" s="25"/>
      <c r="J565" s="15"/>
      <c r="K565" s="15"/>
      <c r="L565" s="15"/>
      <c r="M565" s="80"/>
      <c r="N565" s="82"/>
      <c r="O565" s="184"/>
      <c r="P565" s="114"/>
    </row>
    <row r="566" spans="1:16" s="104" customFormat="1" ht="14.25" customHeight="1">
      <c r="A566" s="27"/>
      <c r="B566" s="31" t="s">
        <v>1071</v>
      </c>
      <c r="C566" s="105" t="s">
        <v>1680</v>
      </c>
      <c r="D566" s="27"/>
      <c r="E566" s="131" t="s">
        <v>1070</v>
      </c>
      <c r="F566" s="42"/>
      <c r="G566" s="31"/>
      <c r="H566" s="51" t="s">
        <v>1263</v>
      </c>
      <c r="I566" s="29" t="s">
        <v>1069</v>
      </c>
      <c r="J566" s="15">
        <v>41</v>
      </c>
      <c r="K566" s="15">
        <f>L566+M566</f>
        <v>929</v>
      </c>
      <c r="L566" s="15">
        <v>484</v>
      </c>
      <c r="M566" s="80">
        <v>445</v>
      </c>
      <c r="N566" s="126">
        <v>55</v>
      </c>
      <c r="O566" s="126">
        <v>2</v>
      </c>
      <c r="P566" s="98"/>
    </row>
    <row r="567" spans="1:16" s="104" customFormat="1" ht="14.25" customHeight="1">
      <c r="A567" s="27"/>
      <c r="B567" s="31" t="s">
        <v>1068</v>
      </c>
      <c r="C567" s="105" t="s">
        <v>1681</v>
      </c>
      <c r="D567" s="27"/>
      <c r="E567" s="42" t="s">
        <v>1067</v>
      </c>
      <c r="F567" s="42"/>
      <c r="G567" s="31"/>
      <c r="H567" s="29" t="s">
        <v>1066</v>
      </c>
      <c r="I567" s="29" t="s">
        <v>1065</v>
      </c>
      <c r="J567" s="15">
        <v>46</v>
      </c>
      <c r="K567" s="13">
        <f>L567+M567</f>
        <v>1098</v>
      </c>
      <c r="L567" s="15">
        <v>537</v>
      </c>
      <c r="M567" s="80">
        <v>561</v>
      </c>
      <c r="N567" s="126">
        <v>64</v>
      </c>
      <c r="O567" s="126">
        <v>2</v>
      </c>
      <c r="P567" s="98"/>
    </row>
    <row r="568" spans="1:16" s="104" customFormat="1" ht="14.25" customHeight="1">
      <c r="A568" s="27"/>
      <c r="B568" s="31" t="s">
        <v>1064</v>
      </c>
      <c r="C568" s="105" t="s">
        <v>1682</v>
      </c>
      <c r="D568" s="27"/>
      <c r="E568" s="131" t="s">
        <v>1063</v>
      </c>
      <c r="F568" s="42"/>
      <c r="G568" s="31"/>
      <c r="H568" s="29" t="s">
        <v>1264</v>
      </c>
      <c r="I568" s="29" t="s">
        <v>1062</v>
      </c>
      <c r="J568" s="15">
        <v>24</v>
      </c>
      <c r="K568" s="15">
        <f>L568+M568</f>
        <v>514</v>
      </c>
      <c r="L568" s="15">
        <v>273</v>
      </c>
      <c r="M568" s="80">
        <v>241</v>
      </c>
      <c r="N568" s="126">
        <v>32</v>
      </c>
      <c r="O568" s="126">
        <v>1</v>
      </c>
      <c r="P568" s="98"/>
    </row>
    <row r="569" spans="1:16" s="104" customFormat="1" ht="14.25" customHeight="1">
      <c r="A569" s="27"/>
      <c r="B569" s="31" t="s">
        <v>1061</v>
      </c>
      <c r="C569" s="105" t="s">
        <v>1683</v>
      </c>
      <c r="D569" s="3"/>
      <c r="E569" s="42" t="s">
        <v>1306</v>
      </c>
      <c r="F569" s="42"/>
      <c r="G569" s="31"/>
      <c r="H569" s="29" t="s">
        <v>1060</v>
      </c>
      <c r="I569" s="29" t="s">
        <v>1059</v>
      </c>
      <c r="J569" s="15">
        <v>18</v>
      </c>
      <c r="K569" s="15">
        <f>L569+M569</f>
        <v>387</v>
      </c>
      <c r="L569" s="15">
        <v>206</v>
      </c>
      <c r="M569" s="80">
        <v>181</v>
      </c>
      <c r="N569" s="126">
        <v>28</v>
      </c>
      <c r="O569" s="126">
        <v>1</v>
      </c>
      <c r="P569" s="98"/>
    </row>
    <row r="570" spans="1:16" s="104" customFormat="1" ht="14.25" customHeight="1">
      <c r="A570" s="27"/>
      <c r="B570" s="28"/>
      <c r="D570" s="3"/>
      <c r="E570" s="3"/>
      <c r="F570" s="3"/>
      <c r="G570" s="28"/>
      <c r="H570" s="25"/>
      <c r="I570" s="25"/>
      <c r="J570" s="15"/>
      <c r="K570" s="15"/>
      <c r="L570" s="15"/>
      <c r="M570" s="80"/>
      <c r="N570" s="82"/>
      <c r="O570" s="184"/>
      <c r="P570" s="114"/>
    </row>
    <row r="571" spans="1:16" s="3" customFormat="1" ht="14.25" customHeight="1">
      <c r="A571" s="27"/>
      <c r="B571" s="28"/>
      <c r="D571" s="194" t="s">
        <v>1265</v>
      </c>
      <c r="E571" s="194"/>
      <c r="F571" s="194"/>
      <c r="G571" s="195"/>
      <c r="H571" s="25"/>
      <c r="I571" s="25"/>
      <c r="J571" s="15"/>
      <c r="K571" s="15"/>
      <c r="L571" s="15"/>
      <c r="M571" s="80"/>
      <c r="N571" s="82"/>
      <c r="O571" s="184"/>
      <c r="P571" s="40"/>
    </row>
    <row r="572" spans="1:16" s="104" customFormat="1" ht="14.25" customHeight="1">
      <c r="A572" s="27"/>
      <c r="B572" s="42" t="s">
        <v>1058</v>
      </c>
      <c r="C572" s="105" t="s">
        <v>1684</v>
      </c>
      <c r="D572" s="3"/>
      <c r="E572" s="42" t="s">
        <v>1057</v>
      </c>
      <c r="F572" s="42"/>
      <c r="G572" s="31"/>
      <c r="H572" s="29" t="s">
        <v>1056</v>
      </c>
      <c r="I572" s="29" t="s">
        <v>1055</v>
      </c>
      <c r="J572" s="15">
        <v>34</v>
      </c>
      <c r="K572" s="15">
        <f>L572+M572</f>
        <v>734</v>
      </c>
      <c r="L572" s="15">
        <v>396</v>
      </c>
      <c r="M572" s="80">
        <v>338</v>
      </c>
      <c r="N572" s="126">
        <v>51</v>
      </c>
      <c r="O572" s="126">
        <v>2</v>
      </c>
      <c r="P572" s="98"/>
    </row>
    <row r="573" spans="1:16" s="104" customFormat="1" ht="14.25" customHeight="1">
      <c r="A573" s="27"/>
      <c r="B573" s="42" t="s">
        <v>1092</v>
      </c>
      <c r="C573" s="105" t="s">
        <v>1685</v>
      </c>
      <c r="D573" s="3"/>
      <c r="E573" s="42" t="s">
        <v>1307</v>
      </c>
      <c r="F573" s="42"/>
      <c r="G573" s="31"/>
      <c r="H573" s="29" t="s">
        <v>1054</v>
      </c>
      <c r="I573" s="29" t="s">
        <v>1053</v>
      </c>
      <c r="J573" s="15">
        <v>23</v>
      </c>
      <c r="K573" s="15">
        <f>L573+M573</f>
        <v>455</v>
      </c>
      <c r="L573" s="15">
        <v>218</v>
      </c>
      <c r="M573" s="80">
        <v>237</v>
      </c>
      <c r="N573" s="126">
        <v>31</v>
      </c>
      <c r="O573" s="126">
        <v>1</v>
      </c>
      <c r="P573" s="98"/>
    </row>
    <row r="574" spans="1:16" s="109" customFormat="1" ht="14.25" customHeight="1">
      <c r="A574" s="27"/>
      <c r="B574" s="42" t="s">
        <v>1093</v>
      </c>
      <c r="C574" s="108" t="s">
        <v>1686</v>
      </c>
      <c r="D574" s="3"/>
      <c r="E574" s="42" t="s">
        <v>1308</v>
      </c>
      <c r="F574" s="42"/>
      <c r="G574" s="31"/>
      <c r="H574" s="29" t="s">
        <v>1052</v>
      </c>
      <c r="I574" s="29" t="s">
        <v>1051</v>
      </c>
      <c r="J574" s="15">
        <v>3</v>
      </c>
      <c r="K574" s="15">
        <f>L574+M574</f>
        <v>8</v>
      </c>
      <c r="L574" s="15">
        <v>4</v>
      </c>
      <c r="M574" s="80">
        <v>4</v>
      </c>
      <c r="N574" s="126">
        <v>4</v>
      </c>
      <c r="O574" s="126">
        <v>0</v>
      </c>
      <c r="P574" s="98"/>
    </row>
    <row r="575" spans="1:16" s="104" customFormat="1" ht="14.25" customHeight="1">
      <c r="A575" s="84"/>
      <c r="B575" s="85" t="s">
        <v>1094</v>
      </c>
      <c r="C575" s="107" t="s">
        <v>1687</v>
      </c>
      <c r="D575" s="3"/>
      <c r="E575" s="42" t="s">
        <v>1050</v>
      </c>
      <c r="F575" s="42"/>
      <c r="G575" s="31"/>
      <c r="H575" s="29" t="s">
        <v>1049</v>
      </c>
      <c r="I575" s="29" t="s">
        <v>1048</v>
      </c>
      <c r="J575" s="15">
        <v>27</v>
      </c>
      <c r="K575" s="15">
        <f>L575+M575</f>
        <v>604</v>
      </c>
      <c r="L575" s="15">
        <v>326</v>
      </c>
      <c r="M575" s="80">
        <v>278</v>
      </c>
      <c r="N575" s="126">
        <v>39</v>
      </c>
      <c r="O575" s="126">
        <v>2</v>
      </c>
      <c r="P575" s="98"/>
    </row>
    <row r="576" spans="1:16" s="3" customFormat="1" ht="14.25" customHeight="1">
      <c r="A576" s="84"/>
      <c r="B576" s="85"/>
      <c r="C576" s="85"/>
      <c r="H576" s="82"/>
      <c r="I576" s="46"/>
      <c r="J576" s="83"/>
      <c r="K576" s="80"/>
      <c r="L576" s="81"/>
      <c r="M576" s="80"/>
      <c r="N576" s="82"/>
      <c r="O576" s="184"/>
      <c r="P576" s="40"/>
    </row>
    <row r="577" spans="1:16" s="98" customFormat="1" ht="14.25" customHeight="1">
      <c r="A577" s="84"/>
      <c r="B577" s="141"/>
      <c r="C577" s="124"/>
      <c r="D577" s="194" t="s">
        <v>1312</v>
      </c>
      <c r="E577" s="194"/>
      <c r="F577" s="194"/>
      <c r="G577" s="194"/>
      <c r="H577" s="83"/>
      <c r="I577" s="47"/>
      <c r="J577" s="156"/>
      <c r="K577" s="157"/>
      <c r="L577" s="158"/>
      <c r="M577" s="80"/>
      <c r="N577" s="82"/>
      <c r="O577" s="184"/>
      <c r="P577" s="102"/>
    </row>
    <row r="578" spans="1:16" s="104" customFormat="1" ht="14.25" customHeight="1">
      <c r="A578" s="84"/>
      <c r="B578" s="85" t="s">
        <v>1313</v>
      </c>
      <c r="C578" s="107" t="s">
        <v>1688</v>
      </c>
      <c r="D578" s="3"/>
      <c r="E578" s="42" t="s">
        <v>1314</v>
      </c>
      <c r="F578" s="42"/>
      <c r="G578" s="42"/>
      <c r="H578" s="159" t="s">
        <v>1315</v>
      </c>
      <c r="I578" s="134" t="s">
        <v>1316</v>
      </c>
      <c r="J578" s="81">
        <v>32</v>
      </c>
      <c r="K578" s="80">
        <f>L578+M578</f>
        <v>730</v>
      </c>
      <c r="L578" s="81">
        <v>392</v>
      </c>
      <c r="M578" s="80">
        <v>338</v>
      </c>
      <c r="N578" s="126">
        <v>45</v>
      </c>
      <c r="O578" s="126">
        <v>3</v>
      </c>
      <c r="P578" s="98"/>
    </row>
    <row r="579" spans="1:16" s="104" customFormat="1" ht="14.25" customHeight="1">
      <c r="A579" s="84"/>
      <c r="B579" s="85" t="s">
        <v>1317</v>
      </c>
      <c r="C579" s="107" t="s">
        <v>1689</v>
      </c>
      <c r="D579" s="3"/>
      <c r="E579" s="42" t="s">
        <v>1318</v>
      </c>
      <c r="F579" s="42"/>
      <c r="G579" s="42"/>
      <c r="H579" s="159" t="s">
        <v>1319</v>
      </c>
      <c r="I579" s="134" t="s">
        <v>1320</v>
      </c>
      <c r="J579" s="81">
        <v>37</v>
      </c>
      <c r="K579" s="80">
        <f>L579+M579</f>
        <v>794</v>
      </c>
      <c r="L579" s="81">
        <v>400</v>
      </c>
      <c r="M579" s="80">
        <v>394</v>
      </c>
      <c r="N579" s="126">
        <v>50</v>
      </c>
      <c r="O579" s="126">
        <v>3</v>
      </c>
      <c r="P579" s="98"/>
    </row>
    <row r="580" spans="1:16" s="104" customFormat="1" ht="14.25" customHeight="1">
      <c r="A580" s="84"/>
      <c r="B580" s="85" t="s">
        <v>1321</v>
      </c>
      <c r="C580" s="107" t="s">
        <v>1690</v>
      </c>
      <c r="D580" s="3"/>
      <c r="E580" s="42" t="s">
        <v>1322</v>
      </c>
      <c r="F580" s="42"/>
      <c r="G580" s="42"/>
      <c r="H580" s="159" t="s">
        <v>1323</v>
      </c>
      <c r="I580" s="134" t="s">
        <v>1324</v>
      </c>
      <c r="J580" s="81">
        <v>27</v>
      </c>
      <c r="K580" s="80">
        <f>L580+M580</f>
        <v>528</v>
      </c>
      <c r="L580" s="81">
        <v>279</v>
      </c>
      <c r="M580" s="80">
        <v>249</v>
      </c>
      <c r="N580" s="126">
        <v>38</v>
      </c>
      <c r="O580" s="126">
        <v>1</v>
      </c>
      <c r="P580" s="98"/>
    </row>
    <row r="581" spans="1:16" s="104" customFormat="1" ht="14.25" customHeight="1">
      <c r="A581" s="84"/>
      <c r="B581" s="141"/>
      <c r="C581" s="124"/>
      <c r="D581" s="3"/>
      <c r="E581" s="3"/>
      <c r="F581" s="3"/>
      <c r="G581" s="3"/>
      <c r="H581" s="83"/>
      <c r="I581" s="47"/>
      <c r="J581" s="82"/>
      <c r="K581" s="3"/>
      <c r="L581" s="81"/>
      <c r="M581" s="80"/>
      <c r="N581" s="82"/>
      <c r="O581" s="184"/>
      <c r="P581" s="106"/>
    </row>
    <row r="582" spans="1:16" s="104" customFormat="1" ht="14.25" customHeight="1">
      <c r="A582" s="84"/>
      <c r="B582" s="141"/>
      <c r="C582" s="124"/>
      <c r="D582" s="194" t="s">
        <v>1325</v>
      </c>
      <c r="E582" s="194"/>
      <c r="F582" s="194"/>
      <c r="G582" s="194"/>
      <c r="H582" s="83"/>
      <c r="I582" s="47"/>
      <c r="J582" s="81"/>
      <c r="K582" s="80"/>
      <c r="L582" s="81"/>
      <c r="M582" s="80"/>
      <c r="N582" s="82"/>
      <c r="O582" s="184"/>
      <c r="P582" s="106"/>
    </row>
    <row r="583" spans="1:16" s="104" customFormat="1" ht="14.25" customHeight="1">
      <c r="A583" s="84"/>
      <c r="B583" s="85" t="s">
        <v>1326</v>
      </c>
      <c r="C583" s="107" t="s">
        <v>1691</v>
      </c>
      <c r="D583" s="3"/>
      <c r="E583" s="42" t="s">
        <v>1327</v>
      </c>
      <c r="F583" s="42"/>
      <c r="G583" s="42"/>
      <c r="H583" s="159" t="s">
        <v>1328</v>
      </c>
      <c r="I583" s="134" t="s">
        <v>1329</v>
      </c>
      <c r="J583" s="81">
        <v>8</v>
      </c>
      <c r="K583" s="80">
        <f>L583+M583</f>
        <v>119</v>
      </c>
      <c r="L583" s="81">
        <v>59</v>
      </c>
      <c r="M583" s="80">
        <v>60</v>
      </c>
      <c r="N583" s="126">
        <v>13</v>
      </c>
      <c r="O583" s="126">
        <v>1</v>
      </c>
      <c r="P583" s="98"/>
    </row>
    <row r="584" spans="1:16" s="104" customFormat="1" ht="14.25" customHeight="1">
      <c r="A584" s="84"/>
      <c r="B584" s="85" t="s">
        <v>1330</v>
      </c>
      <c r="C584" s="107" t="s">
        <v>1692</v>
      </c>
      <c r="D584" s="3"/>
      <c r="E584" s="42" t="s">
        <v>1331</v>
      </c>
      <c r="F584" s="42"/>
      <c r="G584" s="42"/>
      <c r="H584" s="159" t="s">
        <v>1332</v>
      </c>
      <c r="I584" s="134" t="s">
        <v>1333</v>
      </c>
      <c r="J584" s="81">
        <v>40</v>
      </c>
      <c r="K584" s="160">
        <f>L584+M584</f>
        <v>948</v>
      </c>
      <c r="L584" s="81">
        <v>500</v>
      </c>
      <c r="M584" s="80">
        <v>448</v>
      </c>
      <c r="N584" s="126">
        <v>57</v>
      </c>
      <c r="O584" s="126">
        <v>2</v>
      </c>
      <c r="P584" s="98"/>
    </row>
    <row r="585" spans="1:16" s="104" customFormat="1" ht="14.25" customHeight="1">
      <c r="A585" s="84"/>
      <c r="B585" s="85" t="s">
        <v>1334</v>
      </c>
      <c r="C585" s="107" t="s">
        <v>1693</v>
      </c>
      <c r="D585" s="3"/>
      <c r="E585" s="42" t="s">
        <v>1335</v>
      </c>
      <c r="F585" s="42"/>
      <c r="G585" s="42"/>
      <c r="H585" s="159" t="s">
        <v>1336</v>
      </c>
      <c r="I585" s="134" t="s">
        <v>1337</v>
      </c>
      <c r="J585" s="81">
        <v>4</v>
      </c>
      <c r="K585" s="80">
        <f>L585+M585</f>
        <v>20</v>
      </c>
      <c r="L585" s="81">
        <v>8</v>
      </c>
      <c r="M585" s="80">
        <v>12</v>
      </c>
      <c r="N585" s="126">
        <v>7</v>
      </c>
      <c r="O585" s="126">
        <v>1</v>
      </c>
      <c r="P585" s="98"/>
    </row>
    <row r="586" spans="1:16" s="104" customFormat="1" ht="14.25" customHeight="1">
      <c r="A586" s="84"/>
      <c r="B586" s="85" t="s">
        <v>1338</v>
      </c>
      <c r="C586" s="107" t="s">
        <v>1694</v>
      </c>
      <c r="D586" s="3"/>
      <c r="E586" s="42" t="s">
        <v>1339</v>
      </c>
      <c r="F586" s="42"/>
      <c r="G586" s="42"/>
      <c r="H586" s="159" t="s">
        <v>1343</v>
      </c>
      <c r="I586" s="134" t="s">
        <v>1340</v>
      </c>
      <c r="J586" s="81">
        <v>34</v>
      </c>
      <c r="K586" s="80">
        <f>L586+M586</f>
        <v>796</v>
      </c>
      <c r="L586" s="81">
        <v>412</v>
      </c>
      <c r="M586" s="80">
        <v>384</v>
      </c>
      <c r="N586" s="126">
        <v>46</v>
      </c>
      <c r="O586" s="126">
        <v>2</v>
      </c>
      <c r="P586" s="98"/>
    </row>
    <row r="587" spans="1:16" s="104" customFormat="1" ht="14.25" customHeight="1">
      <c r="A587" s="84"/>
      <c r="B587" s="85" t="s">
        <v>1341</v>
      </c>
      <c r="C587" s="107" t="s">
        <v>1695</v>
      </c>
      <c r="D587" s="3"/>
      <c r="E587" s="42" t="s">
        <v>1342</v>
      </c>
      <c r="F587" s="42"/>
      <c r="G587" s="42"/>
      <c r="H587" s="159" t="s">
        <v>1344</v>
      </c>
      <c r="I587" s="134" t="s">
        <v>1345</v>
      </c>
      <c r="J587" s="81">
        <v>33</v>
      </c>
      <c r="K587" s="80">
        <f>L587+M587</f>
        <v>936</v>
      </c>
      <c r="L587" s="81">
        <v>459</v>
      </c>
      <c r="M587" s="80">
        <v>477</v>
      </c>
      <c r="N587" s="126">
        <v>47</v>
      </c>
      <c r="O587" s="126">
        <v>2</v>
      </c>
      <c r="P587" s="98"/>
    </row>
    <row r="588" spans="1:16" s="3" customFormat="1" ht="14.25" customHeight="1">
      <c r="A588" s="87"/>
      <c r="B588" s="88"/>
      <c r="C588" s="88"/>
      <c r="D588" s="86"/>
      <c r="E588" s="86"/>
      <c r="F588" s="86"/>
      <c r="G588" s="86"/>
      <c r="H588" s="89"/>
      <c r="I588" s="90"/>
      <c r="J588" s="91"/>
      <c r="K588" s="92"/>
      <c r="L588" s="91"/>
      <c r="M588" s="94"/>
      <c r="N588" s="93"/>
      <c r="O588" s="185"/>
      <c r="P588" s="58"/>
    </row>
    <row r="589" spans="8:10" ht="13.5" customHeight="1">
      <c r="H589" s="47"/>
      <c r="I589" s="47"/>
      <c r="J589" s="2"/>
    </row>
    <row r="590" spans="8:10" ht="13.5" customHeight="1">
      <c r="H590" s="47"/>
      <c r="I590" s="47"/>
      <c r="J590" s="2"/>
    </row>
    <row r="591" spans="8:15" ht="13.5" customHeight="1">
      <c r="H591" s="47"/>
      <c r="I591" s="47"/>
      <c r="J591" s="2"/>
      <c r="K591" s="4"/>
      <c r="L591" s="4"/>
      <c r="M591" s="4"/>
      <c r="N591" s="4"/>
      <c r="O591" s="4"/>
    </row>
    <row r="592" spans="8:15" ht="13.5" customHeight="1">
      <c r="H592" s="47"/>
      <c r="I592" s="47"/>
      <c r="J592" s="2"/>
      <c r="K592" s="4"/>
      <c r="L592" s="4"/>
      <c r="M592" s="4"/>
      <c r="N592" s="4"/>
      <c r="O592" s="4"/>
    </row>
    <row r="593" spans="8:15" ht="13.5" customHeight="1">
      <c r="H593" s="47"/>
      <c r="I593" s="47"/>
      <c r="J593" s="2"/>
      <c r="K593" s="4"/>
      <c r="L593" s="4"/>
      <c r="M593" s="4"/>
      <c r="N593" s="4"/>
      <c r="O593" s="4"/>
    </row>
    <row r="594" spans="8:15" ht="13.5" customHeight="1">
      <c r="H594" s="47"/>
      <c r="I594" s="47"/>
      <c r="J594" s="2"/>
      <c r="K594" s="4"/>
      <c r="L594" s="4"/>
      <c r="M594" s="4"/>
      <c r="N594" s="4"/>
      <c r="O594" s="4"/>
    </row>
    <row r="595" spans="8:15" ht="13.5" customHeight="1">
      <c r="H595" s="47"/>
      <c r="I595" s="47"/>
      <c r="J595" s="2"/>
      <c r="K595" s="4"/>
      <c r="L595" s="4"/>
      <c r="M595" s="4"/>
      <c r="N595" s="4"/>
      <c r="O595" s="4"/>
    </row>
    <row r="596" spans="8:15" ht="13.5" customHeight="1">
      <c r="H596" s="47"/>
      <c r="I596" s="47"/>
      <c r="J596" s="2"/>
      <c r="K596" s="4"/>
      <c r="L596" s="4"/>
      <c r="M596" s="4"/>
      <c r="N596" s="4"/>
      <c r="O596" s="4"/>
    </row>
    <row r="597" spans="8:15" ht="13.5" customHeight="1">
      <c r="H597" s="47"/>
      <c r="I597" s="47"/>
      <c r="J597" s="2"/>
      <c r="K597" s="4"/>
      <c r="L597" s="4"/>
      <c r="M597" s="4"/>
      <c r="N597" s="4"/>
      <c r="O597" s="4"/>
    </row>
    <row r="598" spans="8:15" ht="13.5" customHeight="1">
      <c r="H598" s="47"/>
      <c r="I598" s="47"/>
      <c r="J598" s="2"/>
      <c r="K598" s="4"/>
      <c r="L598" s="4"/>
      <c r="M598" s="4"/>
      <c r="N598" s="4"/>
      <c r="O598" s="4"/>
    </row>
    <row r="599" spans="8:15" ht="13.5" customHeight="1">
      <c r="H599" s="47"/>
      <c r="I599" s="47"/>
      <c r="J599" s="2"/>
      <c r="K599" s="4"/>
      <c r="L599" s="4"/>
      <c r="M599" s="4"/>
      <c r="N599" s="4"/>
      <c r="O599" s="4"/>
    </row>
    <row r="600" spans="8:15" ht="13.5" customHeight="1">
      <c r="H600" s="47"/>
      <c r="I600" s="47"/>
      <c r="J600" s="2"/>
      <c r="K600" s="4"/>
      <c r="L600" s="4"/>
      <c r="M600" s="4"/>
      <c r="N600" s="4"/>
      <c r="O600" s="4"/>
    </row>
    <row r="601" spans="8:15" ht="13.5" customHeight="1">
      <c r="H601" s="47"/>
      <c r="I601" s="47"/>
      <c r="J601" s="2"/>
      <c r="K601" s="4"/>
      <c r="L601" s="4"/>
      <c r="M601" s="4"/>
      <c r="N601" s="4"/>
      <c r="O601" s="4"/>
    </row>
    <row r="602" spans="8:15" ht="13.5" customHeight="1">
      <c r="H602" s="47"/>
      <c r="I602" s="47"/>
      <c r="J602" s="2"/>
      <c r="K602" s="4"/>
      <c r="L602" s="4"/>
      <c r="M602" s="4"/>
      <c r="N602" s="4"/>
      <c r="O602" s="4"/>
    </row>
    <row r="603" spans="8:15" ht="13.5" customHeight="1">
      <c r="H603" s="47"/>
      <c r="I603" s="47"/>
      <c r="J603" s="2"/>
      <c r="K603" s="4"/>
      <c r="L603" s="4"/>
      <c r="M603" s="4"/>
      <c r="N603" s="4"/>
      <c r="O603" s="4"/>
    </row>
    <row r="604" spans="8:15" ht="13.5" customHeight="1">
      <c r="H604" s="47"/>
      <c r="I604" s="47"/>
      <c r="J604" s="2"/>
      <c r="K604" s="4"/>
      <c r="L604" s="4"/>
      <c r="M604" s="4"/>
      <c r="N604" s="4"/>
      <c r="O604" s="4"/>
    </row>
    <row r="605" spans="8:15" ht="13.5" customHeight="1">
      <c r="H605" s="47"/>
      <c r="I605" s="47"/>
      <c r="J605" s="2"/>
      <c r="K605" s="4"/>
      <c r="L605" s="4"/>
      <c r="M605" s="4"/>
      <c r="N605" s="4"/>
      <c r="O605" s="4"/>
    </row>
    <row r="606" spans="8:15" ht="13.5" customHeight="1">
      <c r="H606" s="47"/>
      <c r="I606" s="47"/>
      <c r="J606" s="2"/>
      <c r="K606" s="4"/>
      <c r="L606" s="4"/>
      <c r="M606" s="4"/>
      <c r="N606" s="4"/>
      <c r="O606" s="4"/>
    </row>
    <row r="607" spans="8:15" ht="13.5" customHeight="1">
      <c r="H607" s="47"/>
      <c r="I607" s="47"/>
      <c r="J607" s="2"/>
      <c r="K607" s="4"/>
      <c r="L607" s="4"/>
      <c r="M607" s="4"/>
      <c r="N607" s="4"/>
      <c r="O607" s="4"/>
    </row>
    <row r="608" spans="8:15" ht="13.5" customHeight="1">
      <c r="H608" s="47"/>
      <c r="I608" s="47"/>
      <c r="J608" s="2"/>
      <c r="K608" s="4"/>
      <c r="L608" s="4"/>
      <c r="M608" s="4"/>
      <c r="N608" s="4"/>
      <c r="O608" s="4"/>
    </row>
    <row r="609" spans="8:15" ht="13.5" customHeight="1">
      <c r="H609" s="47"/>
      <c r="I609" s="47"/>
      <c r="J609" s="2"/>
      <c r="K609" s="4"/>
      <c r="L609" s="4"/>
      <c r="M609" s="4"/>
      <c r="N609" s="4"/>
      <c r="O609" s="4"/>
    </row>
    <row r="610" spans="8:15" ht="13.5" customHeight="1">
      <c r="H610" s="47"/>
      <c r="I610" s="47"/>
      <c r="J610" s="2"/>
      <c r="K610" s="4"/>
      <c r="L610" s="4"/>
      <c r="M610" s="4"/>
      <c r="N610" s="4"/>
      <c r="O610" s="4"/>
    </row>
    <row r="611" spans="8:15" ht="13.5" customHeight="1">
      <c r="H611" s="47"/>
      <c r="I611" s="47"/>
      <c r="J611" s="2"/>
      <c r="K611" s="4"/>
      <c r="L611" s="4"/>
      <c r="M611" s="4"/>
      <c r="N611" s="4"/>
      <c r="O611" s="4"/>
    </row>
    <row r="612" spans="8:15" ht="13.5" customHeight="1">
      <c r="H612" s="47"/>
      <c r="I612" s="47"/>
      <c r="J612" s="2"/>
      <c r="K612" s="4"/>
      <c r="L612" s="4"/>
      <c r="M612" s="4"/>
      <c r="N612" s="4"/>
      <c r="O612" s="4"/>
    </row>
    <row r="613" spans="8:15" ht="13.5" customHeight="1">
      <c r="H613" s="47"/>
      <c r="I613" s="47"/>
      <c r="J613" s="2"/>
      <c r="K613" s="4"/>
      <c r="L613" s="4"/>
      <c r="M613" s="4"/>
      <c r="N613" s="4"/>
      <c r="O613" s="4"/>
    </row>
    <row r="614" spans="8:15" ht="13.5" customHeight="1">
      <c r="H614" s="47"/>
      <c r="I614" s="47"/>
      <c r="J614" s="2"/>
      <c r="K614" s="4"/>
      <c r="L614" s="4"/>
      <c r="M614" s="4"/>
      <c r="N614" s="4"/>
      <c r="O614" s="4"/>
    </row>
    <row r="615" spans="8:15" ht="13.5" customHeight="1">
      <c r="H615" s="47"/>
      <c r="I615" s="47"/>
      <c r="J615" s="2"/>
      <c r="K615" s="4"/>
      <c r="L615" s="4"/>
      <c r="M615" s="4"/>
      <c r="N615" s="4"/>
      <c r="O615" s="4"/>
    </row>
    <row r="616" spans="8:15" ht="13.5" customHeight="1">
      <c r="H616" s="47"/>
      <c r="I616" s="47"/>
      <c r="J616" s="2"/>
      <c r="K616" s="4"/>
      <c r="L616" s="4"/>
      <c r="M616" s="4"/>
      <c r="N616" s="4"/>
      <c r="O616" s="4"/>
    </row>
    <row r="617" spans="8:15" ht="13.5" customHeight="1">
      <c r="H617" s="47"/>
      <c r="I617" s="47"/>
      <c r="J617" s="2"/>
      <c r="K617" s="4"/>
      <c r="L617" s="4"/>
      <c r="M617" s="4"/>
      <c r="N617" s="4"/>
      <c r="O617" s="4"/>
    </row>
    <row r="618" spans="8:15" ht="13.5" customHeight="1">
      <c r="H618" s="47"/>
      <c r="I618" s="47"/>
      <c r="J618" s="2"/>
      <c r="K618" s="4"/>
      <c r="L618" s="4"/>
      <c r="M618" s="4"/>
      <c r="N618" s="4"/>
      <c r="O618" s="4"/>
    </row>
    <row r="619" spans="8:15" ht="13.5" customHeight="1">
      <c r="H619" s="47"/>
      <c r="I619" s="47"/>
      <c r="J619" s="2"/>
      <c r="K619" s="4"/>
      <c r="L619" s="4"/>
      <c r="M619" s="4"/>
      <c r="N619" s="4"/>
      <c r="O619" s="4"/>
    </row>
    <row r="620" spans="8:15" ht="13.5" customHeight="1">
      <c r="H620" s="47"/>
      <c r="I620" s="47"/>
      <c r="J620" s="2"/>
      <c r="K620" s="4"/>
      <c r="L620" s="4"/>
      <c r="M620" s="4"/>
      <c r="N620" s="4"/>
      <c r="O620" s="4"/>
    </row>
    <row r="621" spans="8:15" ht="13.5" customHeight="1">
      <c r="H621" s="47"/>
      <c r="I621" s="47"/>
      <c r="J621" s="2"/>
      <c r="K621" s="4"/>
      <c r="L621" s="4"/>
      <c r="M621" s="4"/>
      <c r="N621" s="4"/>
      <c r="O621" s="4"/>
    </row>
    <row r="622" spans="8:15" ht="13.5" customHeight="1">
      <c r="H622" s="47"/>
      <c r="I622" s="47"/>
      <c r="J622" s="2"/>
      <c r="K622" s="4"/>
      <c r="L622" s="4"/>
      <c r="M622" s="4"/>
      <c r="N622" s="4"/>
      <c r="O622" s="4"/>
    </row>
    <row r="623" spans="8:15" ht="13.5" customHeight="1">
      <c r="H623" s="47"/>
      <c r="I623" s="47"/>
      <c r="J623" s="2"/>
      <c r="K623" s="4"/>
      <c r="L623" s="4"/>
      <c r="M623" s="4"/>
      <c r="N623" s="4"/>
      <c r="O623" s="4"/>
    </row>
    <row r="624" spans="8:15" ht="13.5" customHeight="1">
      <c r="H624" s="47"/>
      <c r="I624" s="47"/>
      <c r="J624" s="2"/>
      <c r="K624" s="4"/>
      <c r="L624" s="4"/>
      <c r="M624" s="4"/>
      <c r="N624" s="4"/>
      <c r="O624" s="4"/>
    </row>
    <row r="625" spans="8:15" ht="13.5" customHeight="1">
      <c r="H625" s="47"/>
      <c r="I625" s="47"/>
      <c r="J625" s="2"/>
      <c r="K625" s="4"/>
      <c r="L625" s="4"/>
      <c r="M625" s="4"/>
      <c r="N625" s="4"/>
      <c r="O625" s="4"/>
    </row>
    <row r="626" spans="8:15" ht="13.5" customHeight="1">
      <c r="H626" s="47"/>
      <c r="I626" s="47"/>
      <c r="J626" s="2"/>
      <c r="K626" s="4"/>
      <c r="L626" s="4"/>
      <c r="M626" s="4"/>
      <c r="N626" s="4"/>
      <c r="O626" s="4"/>
    </row>
    <row r="627" spans="8:15" ht="13.5" customHeight="1">
      <c r="H627" s="47"/>
      <c r="I627" s="47"/>
      <c r="J627" s="2"/>
      <c r="K627" s="4"/>
      <c r="L627" s="4"/>
      <c r="M627" s="4"/>
      <c r="N627" s="4"/>
      <c r="O627" s="4"/>
    </row>
    <row r="628" spans="8:15" ht="13.5" customHeight="1">
      <c r="H628" s="47"/>
      <c r="I628" s="47"/>
      <c r="J628" s="2"/>
      <c r="K628" s="4"/>
      <c r="L628" s="4"/>
      <c r="M628" s="4"/>
      <c r="N628" s="4"/>
      <c r="O628" s="4"/>
    </row>
    <row r="629" spans="8:15" ht="13.5" customHeight="1">
      <c r="H629" s="47"/>
      <c r="I629" s="47"/>
      <c r="J629" s="2"/>
      <c r="K629" s="4"/>
      <c r="L629" s="4"/>
      <c r="M629" s="4"/>
      <c r="N629" s="4"/>
      <c r="O629" s="4"/>
    </row>
    <row r="630" spans="8:15" ht="13.5" customHeight="1">
      <c r="H630" s="47"/>
      <c r="I630" s="47"/>
      <c r="J630" s="2"/>
      <c r="K630" s="4"/>
      <c r="L630" s="4"/>
      <c r="M630" s="4"/>
      <c r="N630" s="4"/>
      <c r="O630" s="4"/>
    </row>
    <row r="631" spans="8:15" ht="13.5" customHeight="1">
      <c r="H631" s="47"/>
      <c r="I631" s="47"/>
      <c r="J631" s="2"/>
      <c r="K631" s="4"/>
      <c r="L631" s="4"/>
      <c r="M631" s="4"/>
      <c r="N631" s="4"/>
      <c r="O631" s="4"/>
    </row>
    <row r="632" spans="8:15" ht="13.5" customHeight="1">
      <c r="H632" s="47"/>
      <c r="I632" s="47"/>
      <c r="J632" s="2"/>
      <c r="K632" s="4"/>
      <c r="L632" s="4"/>
      <c r="M632" s="4"/>
      <c r="N632" s="4"/>
      <c r="O632" s="4"/>
    </row>
    <row r="633" spans="8:15" ht="13.5" customHeight="1">
      <c r="H633" s="47"/>
      <c r="I633" s="47"/>
      <c r="J633" s="2"/>
      <c r="K633" s="4"/>
      <c r="L633" s="4"/>
      <c r="M633" s="4"/>
      <c r="N633" s="4"/>
      <c r="O633" s="4"/>
    </row>
    <row r="634" spans="8:15" ht="13.5" customHeight="1">
      <c r="H634" s="47"/>
      <c r="I634" s="47"/>
      <c r="J634" s="2"/>
      <c r="K634" s="4"/>
      <c r="L634" s="4"/>
      <c r="M634" s="4"/>
      <c r="N634" s="4"/>
      <c r="O634" s="4"/>
    </row>
    <row r="635" spans="8:15" ht="13.5" customHeight="1">
      <c r="H635" s="47"/>
      <c r="I635" s="47"/>
      <c r="J635" s="2"/>
      <c r="K635" s="4"/>
      <c r="L635" s="4"/>
      <c r="M635" s="4"/>
      <c r="N635" s="4"/>
      <c r="O635" s="4"/>
    </row>
    <row r="636" spans="8:15" ht="13.5" customHeight="1">
      <c r="H636" s="47"/>
      <c r="I636" s="47"/>
      <c r="J636" s="2"/>
      <c r="K636" s="4"/>
      <c r="L636" s="4"/>
      <c r="M636" s="4"/>
      <c r="N636" s="4"/>
      <c r="O636" s="4"/>
    </row>
    <row r="637" spans="8:15" ht="13.5" customHeight="1">
      <c r="H637" s="47"/>
      <c r="I637" s="47"/>
      <c r="J637" s="2"/>
      <c r="K637" s="4"/>
      <c r="L637" s="4"/>
      <c r="M637" s="4"/>
      <c r="N637" s="4"/>
      <c r="O637" s="4"/>
    </row>
    <row r="638" spans="8:15" ht="13.5" customHeight="1">
      <c r="H638" s="47"/>
      <c r="I638" s="47"/>
      <c r="J638" s="2"/>
      <c r="K638" s="4"/>
      <c r="L638" s="4"/>
      <c r="M638" s="4"/>
      <c r="N638" s="4"/>
      <c r="O638" s="4"/>
    </row>
    <row r="639" spans="8:15" ht="13.5" customHeight="1">
      <c r="H639" s="47"/>
      <c r="I639" s="47"/>
      <c r="J639" s="2"/>
      <c r="K639" s="4"/>
      <c r="L639" s="4"/>
      <c r="M639" s="4"/>
      <c r="N639" s="4"/>
      <c r="O639" s="4"/>
    </row>
    <row r="640" spans="8:15" ht="13.5" customHeight="1">
      <c r="H640" s="47"/>
      <c r="I640" s="47"/>
      <c r="J640" s="2"/>
      <c r="K640" s="4"/>
      <c r="L640" s="4"/>
      <c r="M640" s="4"/>
      <c r="N640" s="4"/>
      <c r="O640" s="4"/>
    </row>
    <row r="641" spans="8:15" ht="13.5" customHeight="1">
      <c r="H641" s="47"/>
      <c r="I641" s="47"/>
      <c r="J641" s="2"/>
      <c r="K641" s="4"/>
      <c r="L641" s="4"/>
      <c r="M641" s="4"/>
      <c r="N641" s="4"/>
      <c r="O641" s="4"/>
    </row>
    <row r="642" spans="8:15" ht="13.5" customHeight="1">
      <c r="H642" s="47"/>
      <c r="I642" s="47"/>
      <c r="J642" s="2"/>
      <c r="K642" s="4"/>
      <c r="L642" s="4"/>
      <c r="M642" s="4"/>
      <c r="N642" s="4"/>
      <c r="O642" s="4"/>
    </row>
    <row r="643" spans="8:15" ht="13.5" customHeight="1">
      <c r="H643" s="47"/>
      <c r="I643" s="47"/>
      <c r="J643" s="2"/>
      <c r="K643" s="4"/>
      <c r="L643" s="4"/>
      <c r="M643" s="4"/>
      <c r="N643" s="4"/>
      <c r="O643" s="4"/>
    </row>
    <row r="644" spans="8:15" ht="13.5" customHeight="1">
      <c r="H644" s="47"/>
      <c r="I644" s="47"/>
      <c r="J644" s="2"/>
      <c r="K644" s="4"/>
      <c r="L644" s="4"/>
      <c r="M644" s="4"/>
      <c r="N644" s="4"/>
      <c r="O644" s="4"/>
    </row>
    <row r="645" spans="8:15" ht="13.5" customHeight="1">
      <c r="H645" s="47"/>
      <c r="I645" s="47"/>
      <c r="J645" s="2"/>
      <c r="K645" s="4"/>
      <c r="L645" s="4"/>
      <c r="M645" s="4"/>
      <c r="N645" s="4"/>
      <c r="O645" s="4"/>
    </row>
    <row r="646" spans="8:15" ht="13.5" customHeight="1">
      <c r="H646" s="47"/>
      <c r="I646" s="47"/>
      <c r="J646" s="2"/>
      <c r="K646" s="4"/>
      <c r="L646" s="4"/>
      <c r="M646" s="4"/>
      <c r="N646" s="4"/>
      <c r="O646" s="4"/>
    </row>
    <row r="647" spans="8:15" ht="13.5" customHeight="1">
      <c r="H647" s="47"/>
      <c r="I647" s="47"/>
      <c r="J647" s="2"/>
      <c r="K647" s="4"/>
      <c r="L647" s="4"/>
      <c r="M647" s="4"/>
      <c r="N647" s="4"/>
      <c r="O647" s="4"/>
    </row>
    <row r="648" spans="8:15" ht="13.5" customHeight="1">
      <c r="H648" s="47"/>
      <c r="I648" s="47"/>
      <c r="J648" s="2"/>
      <c r="K648" s="4"/>
      <c r="L648" s="4"/>
      <c r="M648" s="4"/>
      <c r="N648" s="4"/>
      <c r="O648" s="4"/>
    </row>
    <row r="649" spans="8:15" ht="13.5" customHeight="1">
      <c r="H649" s="47"/>
      <c r="I649" s="47"/>
      <c r="J649" s="2"/>
      <c r="K649" s="4"/>
      <c r="L649" s="4"/>
      <c r="M649" s="4"/>
      <c r="N649" s="4"/>
      <c r="O649" s="4"/>
    </row>
    <row r="650" spans="8:15" ht="13.5" customHeight="1">
      <c r="H650" s="47"/>
      <c r="I650" s="47"/>
      <c r="J650" s="2"/>
      <c r="K650" s="4"/>
      <c r="L650" s="4"/>
      <c r="M650" s="4"/>
      <c r="N650" s="4"/>
      <c r="O650" s="4"/>
    </row>
    <row r="651" spans="8:15" ht="13.5" customHeight="1">
      <c r="H651" s="47"/>
      <c r="I651" s="47"/>
      <c r="J651" s="2"/>
      <c r="K651" s="4"/>
      <c r="L651" s="4"/>
      <c r="M651" s="4"/>
      <c r="N651" s="4"/>
      <c r="O651" s="4"/>
    </row>
    <row r="652" spans="8:15" ht="13.5" customHeight="1">
      <c r="H652" s="47"/>
      <c r="I652" s="47"/>
      <c r="J652" s="2"/>
      <c r="K652" s="4"/>
      <c r="L652" s="4"/>
      <c r="M652" s="4"/>
      <c r="N652" s="4"/>
      <c r="O652" s="4"/>
    </row>
    <row r="653" spans="8:15" ht="13.5" customHeight="1">
      <c r="H653" s="47"/>
      <c r="I653" s="47"/>
      <c r="J653" s="2"/>
      <c r="K653" s="4"/>
      <c r="L653" s="4"/>
      <c r="M653" s="4"/>
      <c r="N653" s="4"/>
      <c r="O653" s="4"/>
    </row>
    <row r="654" spans="8:15" ht="13.5" customHeight="1">
      <c r="H654" s="47"/>
      <c r="I654" s="47"/>
      <c r="J654" s="2"/>
      <c r="K654" s="4"/>
      <c r="L654" s="4"/>
      <c r="M654" s="4"/>
      <c r="N654" s="4"/>
      <c r="O654" s="4"/>
    </row>
    <row r="655" spans="8:15" ht="13.5" customHeight="1">
      <c r="H655" s="47"/>
      <c r="I655" s="47"/>
      <c r="J655" s="2"/>
      <c r="K655" s="4"/>
      <c r="L655" s="4"/>
      <c r="M655" s="4"/>
      <c r="N655" s="4"/>
      <c r="O655" s="4"/>
    </row>
    <row r="656" spans="8:15" ht="13.5" customHeight="1">
      <c r="H656" s="47"/>
      <c r="I656" s="47"/>
      <c r="J656" s="2"/>
      <c r="K656" s="4"/>
      <c r="L656" s="4"/>
      <c r="M656" s="4"/>
      <c r="N656" s="4"/>
      <c r="O656" s="4"/>
    </row>
    <row r="657" spans="8:15" ht="13.5" customHeight="1">
      <c r="H657" s="47"/>
      <c r="I657" s="47"/>
      <c r="J657" s="2"/>
      <c r="K657" s="4"/>
      <c r="L657" s="4"/>
      <c r="M657" s="4"/>
      <c r="N657" s="4"/>
      <c r="O657" s="4"/>
    </row>
    <row r="658" spans="8:15" ht="13.5" customHeight="1">
      <c r="H658" s="47"/>
      <c r="I658" s="47"/>
      <c r="J658" s="2"/>
      <c r="K658" s="4"/>
      <c r="L658" s="4"/>
      <c r="M658" s="4"/>
      <c r="N658" s="4"/>
      <c r="O658" s="4"/>
    </row>
    <row r="659" spans="8:15" ht="13.5" customHeight="1">
      <c r="H659" s="47"/>
      <c r="I659" s="47"/>
      <c r="J659" s="2"/>
      <c r="K659" s="4"/>
      <c r="L659" s="4"/>
      <c r="M659" s="4"/>
      <c r="N659" s="4"/>
      <c r="O659" s="4"/>
    </row>
    <row r="660" spans="8:15" ht="13.5" customHeight="1">
      <c r="H660" s="47"/>
      <c r="I660" s="47"/>
      <c r="J660" s="2"/>
      <c r="K660" s="4"/>
      <c r="L660" s="4"/>
      <c r="M660" s="4"/>
      <c r="N660" s="4"/>
      <c r="O660" s="4"/>
    </row>
    <row r="661" spans="8:15" ht="13.5" customHeight="1">
      <c r="H661" s="47"/>
      <c r="I661" s="47"/>
      <c r="J661" s="2"/>
      <c r="K661" s="4"/>
      <c r="L661" s="4"/>
      <c r="M661" s="4"/>
      <c r="N661" s="4"/>
      <c r="O661" s="4"/>
    </row>
    <row r="662" spans="8:15" ht="13.5" customHeight="1">
      <c r="H662" s="47"/>
      <c r="I662" s="47"/>
      <c r="J662" s="2"/>
      <c r="K662" s="4"/>
      <c r="L662" s="4"/>
      <c r="M662" s="4"/>
      <c r="N662" s="4"/>
      <c r="O662" s="4"/>
    </row>
    <row r="663" spans="8:15" ht="13.5" customHeight="1">
      <c r="H663" s="47"/>
      <c r="I663" s="47"/>
      <c r="J663" s="2"/>
      <c r="K663" s="4"/>
      <c r="L663" s="4"/>
      <c r="M663" s="4"/>
      <c r="N663" s="4"/>
      <c r="O663" s="4"/>
    </row>
    <row r="664" spans="8:15" ht="13.5" customHeight="1">
      <c r="H664" s="47"/>
      <c r="I664" s="47"/>
      <c r="J664" s="2"/>
      <c r="K664" s="4"/>
      <c r="L664" s="4"/>
      <c r="M664" s="4"/>
      <c r="N664" s="4"/>
      <c r="O664" s="4"/>
    </row>
    <row r="665" spans="8:15" ht="13.5" customHeight="1">
      <c r="H665" s="47"/>
      <c r="I665" s="47"/>
      <c r="J665" s="2"/>
      <c r="K665" s="4"/>
      <c r="L665" s="4"/>
      <c r="M665" s="4"/>
      <c r="N665" s="4"/>
      <c r="O665" s="4"/>
    </row>
    <row r="666" spans="8:15" ht="13.5" customHeight="1">
      <c r="H666" s="47"/>
      <c r="I666" s="47"/>
      <c r="J666" s="2"/>
      <c r="K666" s="4"/>
      <c r="L666" s="4"/>
      <c r="M666" s="4"/>
      <c r="N666" s="4"/>
      <c r="O666" s="4"/>
    </row>
    <row r="667" spans="8:15" ht="13.5" customHeight="1">
      <c r="H667" s="47"/>
      <c r="I667" s="47"/>
      <c r="J667" s="2"/>
      <c r="K667" s="4"/>
      <c r="L667" s="4"/>
      <c r="M667" s="4"/>
      <c r="N667" s="4"/>
      <c r="O667" s="4"/>
    </row>
    <row r="668" spans="8:15" ht="13.5" customHeight="1">
      <c r="H668" s="47"/>
      <c r="I668" s="47"/>
      <c r="J668" s="2"/>
      <c r="K668" s="4"/>
      <c r="L668" s="4"/>
      <c r="M668" s="4"/>
      <c r="N668" s="4"/>
      <c r="O668" s="4"/>
    </row>
    <row r="669" spans="8:15" ht="13.5" customHeight="1">
      <c r="H669" s="47"/>
      <c r="I669" s="47"/>
      <c r="J669" s="2"/>
      <c r="K669" s="4"/>
      <c r="L669" s="4"/>
      <c r="M669" s="4"/>
      <c r="N669" s="4"/>
      <c r="O669" s="4"/>
    </row>
    <row r="670" spans="8:15" ht="13.5" customHeight="1">
      <c r="H670" s="47"/>
      <c r="I670" s="47"/>
      <c r="J670" s="2"/>
      <c r="K670" s="4"/>
      <c r="L670" s="4"/>
      <c r="M670" s="4"/>
      <c r="N670" s="4"/>
      <c r="O670" s="4"/>
    </row>
    <row r="671" spans="8:15" ht="13.5" customHeight="1">
      <c r="H671" s="47"/>
      <c r="I671" s="47"/>
      <c r="J671" s="2"/>
      <c r="K671" s="4"/>
      <c r="L671" s="4"/>
      <c r="M671" s="4"/>
      <c r="N671" s="4"/>
      <c r="O671" s="4"/>
    </row>
    <row r="672" spans="8:15" ht="13.5" customHeight="1">
      <c r="H672" s="47"/>
      <c r="I672" s="47"/>
      <c r="J672" s="2"/>
      <c r="K672" s="4"/>
      <c r="L672" s="4"/>
      <c r="M672" s="4"/>
      <c r="N672" s="4"/>
      <c r="O672" s="4"/>
    </row>
    <row r="673" spans="8:15" ht="13.5" customHeight="1">
      <c r="H673" s="47"/>
      <c r="I673" s="47"/>
      <c r="J673" s="2"/>
      <c r="K673" s="4"/>
      <c r="L673" s="4"/>
      <c r="M673" s="4"/>
      <c r="N673" s="4"/>
      <c r="O673" s="4"/>
    </row>
    <row r="674" spans="8:15" ht="13.5" customHeight="1">
      <c r="H674" s="47"/>
      <c r="I674" s="47"/>
      <c r="J674" s="2"/>
      <c r="K674" s="4"/>
      <c r="L674" s="4"/>
      <c r="M674" s="4"/>
      <c r="N674" s="4"/>
      <c r="O674" s="4"/>
    </row>
    <row r="675" spans="8:15" ht="13.5" customHeight="1">
      <c r="H675" s="47"/>
      <c r="I675" s="47"/>
      <c r="J675" s="2"/>
      <c r="K675" s="4"/>
      <c r="L675" s="4"/>
      <c r="M675" s="4"/>
      <c r="N675" s="4"/>
      <c r="O675" s="4"/>
    </row>
    <row r="676" spans="8:15" ht="13.5" customHeight="1">
      <c r="H676" s="47"/>
      <c r="I676" s="47"/>
      <c r="J676" s="2"/>
      <c r="K676" s="4"/>
      <c r="L676" s="4"/>
      <c r="M676" s="4"/>
      <c r="N676" s="4"/>
      <c r="O676" s="4"/>
    </row>
    <row r="677" spans="8:15" ht="13.5" customHeight="1">
      <c r="H677" s="47"/>
      <c r="I677" s="47"/>
      <c r="J677" s="2"/>
      <c r="K677" s="4"/>
      <c r="L677" s="4"/>
      <c r="M677" s="4"/>
      <c r="N677" s="4"/>
      <c r="O677" s="4"/>
    </row>
    <row r="678" spans="8:15" ht="13.5" customHeight="1">
      <c r="H678" s="47"/>
      <c r="I678" s="47"/>
      <c r="J678" s="2"/>
      <c r="K678" s="4"/>
      <c r="L678" s="4"/>
      <c r="M678" s="4"/>
      <c r="N678" s="4"/>
      <c r="O678" s="4"/>
    </row>
    <row r="679" spans="8:15" ht="13.5" customHeight="1">
      <c r="H679" s="47"/>
      <c r="I679" s="47"/>
      <c r="J679" s="2"/>
      <c r="K679" s="4"/>
      <c r="L679" s="4"/>
      <c r="M679" s="4"/>
      <c r="N679" s="4"/>
      <c r="O679" s="4"/>
    </row>
    <row r="680" spans="8:15" ht="13.5" customHeight="1">
      <c r="H680" s="47"/>
      <c r="I680" s="47"/>
      <c r="J680" s="2"/>
      <c r="K680" s="4"/>
      <c r="L680" s="4"/>
      <c r="M680" s="4"/>
      <c r="N680" s="4"/>
      <c r="O680" s="4"/>
    </row>
    <row r="681" spans="8:15" ht="13.5" customHeight="1">
      <c r="H681" s="47"/>
      <c r="I681" s="47"/>
      <c r="J681" s="2"/>
      <c r="K681" s="4"/>
      <c r="L681" s="4"/>
      <c r="M681" s="4"/>
      <c r="N681" s="4"/>
      <c r="O681" s="4"/>
    </row>
    <row r="682" spans="8:15" ht="13.5" customHeight="1">
      <c r="H682" s="47"/>
      <c r="I682" s="47"/>
      <c r="J682" s="2"/>
      <c r="K682" s="4"/>
      <c r="L682" s="4"/>
      <c r="M682" s="4"/>
      <c r="N682" s="4"/>
      <c r="O682" s="4"/>
    </row>
    <row r="683" spans="8:15" ht="13.5" customHeight="1">
      <c r="H683" s="47"/>
      <c r="I683" s="47"/>
      <c r="J683" s="2"/>
      <c r="K683" s="4"/>
      <c r="L683" s="4"/>
      <c r="M683" s="4"/>
      <c r="N683" s="4"/>
      <c r="O683" s="4"/>
    </row>
    <row r="684" spans="8:15" ht="13.5" customHeight="1">
      <c r="H684" s="47"/>
      <c r="I684" s="47"/>
      <c r="J684" s="2"/>
      <c r="K684" s="4"/>
      <c r="L684" s="4"/>
      <c r="M684" s="4"/>
      <c r="N684" s="4"/>
      <c r="O684" s="4"/>
    </row>
    <row r="685" spans="8:15" ht="13.5" customHeight="1">
      <c r="H685" s="47"/>
      <c r="I685" s="47"/>
      <c r="J685" s="2"/>
      <c r="K685" s="4"/>
      <c r="L685" s="4"/>
      <c r="M685" s="4"/>
      <c r="N685" s="4"/>
      <c r="O685" s="4"/>
    </row>
    <row r="686" spans="8:15" ht="13.5" customHeight="1">
      <c r="H686" s="47"/>
      <c r="I686" s="47"/>
      <c r="J686" s="2"/>
      <c r="K686" s="4"/>
      <c r="L686" s="4"/>
      <c r="M686" s="4"/>
      <c r="N686" s="4"/>
      <c r="O686" s="4"/>
    </row>
    <row r="687" spans="8:15" ht="13.5" customHeight="1">
      <c r="H687" s="47"/>
      <c r="I687" s="47"/>
      <c r="J687" s="2"/>
      <c r="K687" s="4"/>
      <c r="L687" s="4"/>
      <c r="M687" s="4"/>
      <c r="N687" s="4"/>
      <c r="O687" s="4"/>
    </row>
    <row r="688" spans="8:15" ht="13.5" customHeight="1">
      <c r="H688" s="47"/>
      <c r="I688" s="47"/>
      <c r="J688" s="2"/>
      <c r="K688" s="4"/>
      <c r="L688" s="4"/>
      <c r="M688" s="4"/>
      <c r="N688" s="4"/>
      <c r="O688" s="4"/>
    </row>
    <row r="689" spans="8:15" ht="13.5" customHeight="1">
      <c r="H689" s="47"/>
      <c r="I689" s="47"/>
      <c r="J689" s="2"/>
      <c r="K689" s="4"/>
      <c r="L689" s="4"/>
      <c r="M689" s="4"/>
      <c r="N689" s="4"/>
      <c r="O689" s="4"/>
    </row>
    <row r="690" spans="8:15" ht="13.5" customHeight="1">
      <c r="H690" s="47"/>
      <c r="I690" s="47"/>
      <c r="J690" s="2"/>
      <c r="K690" s="4"/>
      <c r="L690" s="4"/>
      <c r="M690" s="4"/>
      <c r="N690" s="4"/>
      <c r="O690" s="4"/>
    </row>
    <row r="691" spans="8:15" ht="13.5" customHeight="1">
      <c r="H691" s="47"/>
      <c r="I691" s="47"/>
      <c r="J691" s="2"/>
      <c r="K691" s="4"/>
      <c r="L691" s="4"/>
      <c r="M691" s="4"/>
      <c r="N691" s="4"/>
      <c r="O691" s="4"/>
    </row>
    <row r="692" spans="8:15" ht="13.5" customHeight="1">
      <c r="H692" s="47"/>
      <c r="I692" s="47"/>
      <c r="J692" s="2"/>
      <c r="K692" s="4"/>
      <c r="L692" s="4"/>
      <c r="M692" s="4"/>
      <c r="N692" s="4"/>
      <c r="O692" s="4"/>
    </row>
    <row r="693" spans="8:15" ht="13.5" customHeight="1">
      <c r="H693" s="47"/>
      <c r="I693" s="47"/>
      <c r="J693" s="2"/>
      <c r="K693" s="4"/>
      <c r="L693" s="4"/>
      <c r="M693" s="4"/>
      <c r="N693" s="4"/>
      <c r="O693" s="4"/>
    </row>
    <row r="694" spans="8:15" ht="13.5" customHeight="1">
      <c r="H694" s="47"/>
      <c r="I694" s="47"/>
      <c r="J694" s="2"/>
      <c r="K694" s="4"/>
      <c r="L694" s="4"/>
      <c r="M694" s="4"/>
      <c r="N694" s="4"/>
      <c r="O694" s="4"/>
    </row>
    <row r="695" spans="8:15" ht="13.5" customHeight="1">
      <c r="H695" s="47"/>
      <c r="I695" s="47"/>
      <c r="J695" s="2"/>
      <c r="K695" s="4"/>
      <c r="L695" s="4"/>
      <c r="M695" s="4"/>
      <c r="N695" s="4"/>
      <c r="O695" s="4"/>
    </row>
    <row r="696" spans="8:15" ht="13.5" customHeight="1">
      <c r="H696" s="47"/>
      <c r="I696" s="47"/>
      <c r="J696" s="2"/>
      <c r="K696" s="4"/>
      <c r="L696" s="4"/>
      <c r="M696" s="4"/>
      <c r="N696" s="4"/>
      <c r="O696" s="4"/>
    </row>
    <row r="697" spans="8:15" ht="13.5" customHeight="1">
      <c r="H697" s="47"/>
      <c r="I697" s="47"/>
      <c r="J697" s="2"/>
      <c r="K697" s="4"/>
      <c r="L697" s="4"/>
      <c r="M697" s="4"/>
      <c r="N697" s="4"/>
      <c r="O697" s="4"/>
    </row>
    <row r="698" spans="8:15" ht="13.5" customHeight="1">
      <c r="H698" s="47"/>
      <c r="I698" s="47"/>
      <c r="J698" s="2"/>
      <c r="K698" s="4"/>
      <c r="L698" s="4"/>
      <c r="M698" s="4"/>
      <c r="N698" s="4"/>
      <c r="O698" s="4"/>
    </row>
    <row r="699" spans="8:15" ht="13.5" customHeight="1">
      <c r="H699" s="47"/>
      <c r="I699" s="47"/>
      <c r="J699" s="2"/>
      <c r="K699" s="4"/>
      <c r="L699" s="4"/>
      <c r="M699" s="4"/>
      <c r="N699" s="4"/>
      <c r="O699" s="4"/>
    </row>
    <row r="700" spans="8:15" ht="13.5" customHeight="1">
      <c r="H700" s="47"/>
      <c r="I700" s="47"/>
      <c r="J700" s="2"/>
      <c r="K700" s="4"/>
      <c r="L700" s="4"/>
      <c r="M700" s="4"/>
      <c r="N700" s="4"/>
      <c r="O700" s="4"/>
    </row>
    <row r="701" spans="8:15" ht="13.5" customHeight="1">
      <c r="H701" s="47"/>
      <c r="I701" s="47"/>
      <c r="J701" s="2"/>
      <c r="K701" s="4"/>
      <c r="L701" s="4"/>
      <c r="M701" s="4"/>
      <c r="N701" s="4"/>
      <c r="O701" s="4"/>
    </row>
    <row r="702" spans="8:15" ht="13.5" customHeight="1">
      <c r="H702" s="47"/>
      <c r="I702" s="47"/>
      <c r="J702" s="2"/>
      <c r="K702" s="4"/>
      <c r="L702" s="4"/>
      <c r="M702" s="4"/>
      <c r="N702" s="4"/>
      <c r="O702" s="4"/>
    </row>
    <row r="703" spans="8:15" ht="13.5" customHeight="1">
      <c r="H703" s="47"/>
      <c r="I703" s="47"/>
      <c r="J703" s="2"/>
      <c r="K703" s="4"/>
      <c r="L703" s="4"/>
      <c r="M703" s="4"/>
      <c r="N703" s="4"/>
      <c r="O703" s="4"/>
    </row>
    <row r="704" spans="8:15" ht="13.5" customHeight="1">
      <c r="H704" s="47"/>
      <c r="I704" s="47"/>
      <c r="J704" s="2"/>
      <c r="K704" s="4"/>
      <c r="L704" s="4"/>
      <c r="M704" s="4"/>
      <c r="N704" s="4"/>
      <c r="O704" s="4"/>
    </row>
    <row r="705" spans="8:15" ht="13.5" customHeight="1">
      <c r="H705" s="47"/>
      <c r="I705" s="47"/>
      <c r="J705" s="2"/>
      <c r="K705" s="4"/>
      <c r="L705" s="4"/>
      <c r="M705" s="4"/>
      <c r="N705" s="4"/>
      <c r="O705" s="4"/>
    </row>
    <row r="706" spans="8:15" ht="13.5" customHeight="1">
      <c r="H706" s="47"/>
      <c r="I706" s="47"/>
      <c r="J706" s="2"/>
      <c r="K706" s="4"/>
      <c r="L706" s="4"/>
      <c r="M706" s="4"/>
      <c r="N706" s="4"/>
      <c r="O706" s="4"/>
    </row>
    <row r="707" spans="8:15" ht="13.5" customHeight="1">
      <c r="H707" s="47"/>
      <c r="I707" s="47"/>
      <c r="J707" s="2"/>
      <c r="K707" s="4"/>
      <c r="L707" s="4"/>
      <c r="M707" s="4"/>
      <c r="N707" s="4"/>
      <c r="O707" s="4"/>
    </row>
    <row r="708" spans="8:15" ht="13.5" customHeight="1">
      <c r="H708" s="47"/>
      <c r="I708" s="47"/>
      <c r="J708" s="2"/>
      <c r="K708" s="4"/>
      <c r="L708" s="4"/>
      <c r="M708" s="4"/>
      <c r="N708" s="4"/>
      <c r="O708" s="4"/>
    </row>
    <row r="709" spans="8:15" ht="13.5" customHeight="1">
      <c r="H709" s="47"/>
      <c r="I709" s="47"/>
      <c r="J709" s="2"/>
      <c r="K709" s="4"/>
      <c r="L709" s="4"/>
      <c r="M709" s="4"/>
      <c r="N709" s="4"/>
      <c r="O709" s="4"/>
    </row>
    <row r="710" spans="8:15" ht="13.5" customHeight="1">
      <c r="H710" s="47"/>
      <c r="I710" s="47"/>
      <c r="J710" s="2"/>
      <c r="K710" s="4"/>
      <c r="L710" s="4"/>
      <c r="M710" s="4"/>
      <c r="N710" s="4"/>
      <c r="O710" s="4"/>
    </row>
    <row r="711" spans="8:15" ht="13.5" customHeight="1">
      <c r="H711" s="47"/>
      <c r="I711" s="47"/>
      <c r="J711" s="2"/>
      <c r="K711" s="4"/>
      <c r="L711" s="4"/>
      <c r="M711" s="4"/>
      <c r="N711" s="4"/>
      <c r="O711" s="4"/>
    </row>
    <row r="712" spans="8:15" ht="13.5" customHeight="1">
      <c r="H712" s="47"/>
      <c r="I712" s="47"/>
      <c r="J712" s="2"/>
      <c r="K712" s="4"/>
      <c r="L712" s="4"/>
      <c r="M712" s="4"/>
      <c r="N712" s="4"/>
      <c r="O712" s="4"/>
    </row>
    <row r="713" spans="8:15" ht="13.5" customHeight="1">
      <c r="H713" s="47"/>
      <c r="I713" s="47"/>
      <c r="J713" s="2"/>
      <c r="K713" s="4"/>
      <c r="L713" s="4"/>
      <c r="M713" s="4"/>
      <c r="N713" s="4"/>
      <c r="O713" s="4"/>
    </row>
    <row r="714" spans="8:15" ht="13.5" customHeight="1">
      <c r="H714" s="47"/>
      <c r="I714" s="47"/>
      <c r="J714" s="2"/>
      <c r="K714" s="4"/>
      <c r="L714" s="4"/>
      <c r="M714" s="4"/>
      <c r="N714" s="4"/>
      <c r="O714" s="4"/>
    </row>
    <row r="715" spans="8:15" ht="13.5" customHeight="1">
      <c r="H715" s="47"/>
      <c r="I715" s="47"/>
      <c r="J715" s="2"/>
      <c r="K715" s="4"/>
      <c r="L715" s="4"/>
      <c r="M715" s="4"/>
      <c r="N715" s="4"/>
      <c r="O715" s="4"/>
    </row>
    <row r="716" spans="8:15" ht="13.5" customHeight="1">
      <c r="H716" s="47"/>
      <c r="I716" s="47"/>
      <c r="J716" s="2"/>
      <c r="K716" s="4"/>
      <c r="L716" s="4"/>
      <c r="M716" s="4"/>
      <c r="N716" s="4"/>
      <c r="O716" s="4"/>
    </row>
    <row r="717" spans="8:15" ht="13.5" customHeight="1">
      <c r="H717" s="47"/>
      <c r="I717" s="47"/>
      <c r="J717" s="2"/>
      <c r="K717" s="4"/>
      <c r="L717" s="4"/>
      <c r="M717" s="4"/>
      <c r="N717" s="4"/>
      <c r="O717" s="4"/>
    </row>
    <row r="718" spans="8:15" ht="13.5" customHeight="1">
      <c r="H718" s="47"/>
      <c r="I718" s="47"/>
      <c r="J718" s="2"/>
      <c r="K718" s="4"/>
      <c r="L718" s="4"/>
      <c r="M718" s="4"/>
      <c r="N718" s="4"/>
      <c r="O718" s="4"/>
    </row>
    <row r="719" spans="8:15" ht="13.5" customHeight="1">
      <c r="H719" s="47"/>
      <c r="I719" s="47"/>
      <c r="J719" s="2"/>
      <c r="K719" s="4"/>
      <c r="L719" s="4"/>
      <c r="M719" s="4"/>
      <c r="N719" s="4"/>
      <c r="O719" s="4"/>
    </row>
    <row r="720" spans="8:15" ht="13.5" customHeight="1">
      <c r="H720" s="47"/>
      <c r="I720" s="47"/>
      <c r="J720" s="2"/>
      <c r="K720" s="4"/>
      <c r="L720" s="4"/>
      <c r="M720" s="4"/>
      <c r="N720" s="4"/>
      <c r="O720" s="4"/>
    </row>
    <row r="721" spans="8:15" ht="13.5" customHeight="1">
      <c r="H721" s="47"/>
      <c r="I721" s="47"/>
      <c r="J721" s="2"/>
      <c r="K721" s="4"/>
      <c r="L721" s="4"/>
      <c r="M721" s="4"/>
      <c r="N721" s="4"/>
      <c r="O721" s="4"/>
    </row>
    <row r="722" spans="8:15" ht="13.5" customHeight="1">
      <c r="H722" s="47"/>
      <c r="I722" s="47"/>
      <c r="J722" s="2"/>
      <c r="K722" s="4"/>
      <c r="L722" s="4"/>
      <c r="M722" s="4"/>
      <c r="N722" s="4"/>
      <c r="O722" s="4"/>
    </row>
    <row r="723" spans="8:15" ht="13.5" customHeight="1">
      <c r="H723" s="47"/>
      <c r="I723" s="47"/>
      <c r="J723" s="2"/>
      <c r="K723" s="4"/>
      <c r="L723" s="4"/>
      <c r="M723" s="4"/>
      <c r="N723" s="4"/>
      <c r="O723" s="4"/>
    </row>
    <row r="724" spans="8:15" ht="13.5" customHeight="1">
      <c r="H724" s="47"/>
      <c r="I724" s="47"/>
      <c r="J724" s="2"/>
      <c r="K724" s="4"/>
      <c r="L724" s="4"/>
      <c r="M724" s="4"/>
      <c r="N724" s="4"/>
      <c r="O724" s="4"/>
    </row>
    <row r="725" spans="8:15" ht="13.5" customHeight="1">
      <c r="H725" s="47"/>
      <c r="I725" s="47"/>
      <c r="J725" s="2"/>
      <c r="K725" s="4"/>
      <c r="L725" s="4"/>
      <c r="M725" s="4"/>
      <c r="N725" s="4"/>
      <c r="O725" s="4"/>
    </row>
    <row r="726" spans="8:15" ht="13.5" customHeight="1">
      <c r="H726" s="47"/>
      <c r="I726" s="47"/>
      <c r="J726" s="2"/>
      <c r="K726" s="4"/>
      <c r="L726" s="4"/>
      <c r="M726" s="4"/>
      <c r="N726" s="4"/>
      <c r="O726" s="4"/>
    </row>
    <row r="727" spans="8:15" ht="13.5" customHeight="1">
      <c r="H727" s="47"/>
      <c r="I727" s="47"/>
      <c r="J727" s="2"/>
      <c r="K727" s="4"/>
      <c r="L727" s="4"/>
      <c r="M727" s="4"/>
      <c r="N727" s="4"/>
      <c r="O727" s="4"/>
    </row>
    <row r="728" spans="8:15" ht="13.5" customHeight="1">
      <c r="H728" s="47"/>
      <c r="I728" s="47"/>
      <c r="J728" s="2"/>
      <c r="K728" s="4"/>
      <c r="L728" s="4"/>
      <c r="M728" s="4"/>
      <c r="N728" s="4"/>
      <c r="O728" s="4"/>
    </row>
    <row r="729" spans="8:15" ht="13.5" customHeight="1">
      <c r="H729" s="47"/>
      <c r="I729" s="47"/>
      <c r="J729" s="2"/>
      <c r="K729" s="4"/>
      <c r="L729" s="4"/>
      <c r="M729" s="4"/>
      <c r="N729" s="4"/>
      <c r="O729" s="4"/>
    </row>
    <row r="730" spans="8:15" ht="13.5" customHeight="1">
      <c r="H730" s="47"/>
      <c r="I730" s="47"/>
      <c r="J730" s="2"/>
      <c r="K730" s="4"/>
      <c r="L730" s="4"/>
      <c r="M730" s="4"/>
      <c r="N730" s="4"/>
      <c r="O730" s="4"/>
    </row>
    <row r="731" spans="8:15" ht="13.5" customHeight="1">
      <c r="H731" s="47"/>
      <c r="I731" s="47"/>
      <c r="J731" s="2"/>
      <c r="K731" s="4"/>
      <c r="L731" s="4"/>
      <c r="M731" s="4"/>
      <c r="N731" s="4"/>
      <c r="O731" s="4"/>
    </row>
    <row r="732" spans="8:15" ht="13.5" customHeight="1">
      <c r="H732" s="47"/>
      <c r="I732" s="47"/>
      <c r="J732" s="2"/>
      <c r="K732" s="4"/>
      <c r="L732" s="4"/>
      <c r="M732" s="4"/>
      <c r="N732" s="4"/>
      <c r="O732" s="4"/>
    </row>
    <row r="733" spans="8:15" ht="13.5" customHeight="1">
      <c r="H733" s="47"/>
      <c r="I733" s="47"/>
      <c r="J733" s="2"/>
      <c r="K733" s="4"/>
      <c r="L733" s="4"/>
      <c r="M733" s="4"/>
      <c r="N733" s="4"/>
      <c r="O733" s="4"/>
    </row>
    <row r="734" spans="8:15" ht="13.5" customHeight="1">
      <c r="H734" s="47"/>
      <c r="I734" s="47"/>
      <c r="J734" s="2"/>
      <c r="K734" s="4"/>
      <c r="L734" s="4"/>
      <c r="M734" s="4"/>
      <c r="N734" s="4"/>
      <c r="O734" s="4"/>
    </row>
    <row r="735" spans="8:15" ht="13.5" customHeight="1">
      <c r="H735" s="47"/>
      <c r="I735" s="47"/>
      <c r="J735" s="2"/>
      <c r="K735" s="4"/>
      <c r="L735" s="4"/>
      <c r="M735" s="4"/>
      <c r="N735" s="4"/>
      <c r="O735" s="4"/>
    </row>
    <row r="736" spans="8:15" ht="13.5" customHeight="1">
      <c r="H736" s="47"/>
      <c r="I736" s="47"/>
      <c r="J736" s="2"/>
      <c r="K736" s="4"/>
      <c r="L736" s="4"/>
      <c r="M736" s="4"/>
      <c r="N736" s="4"/>
      <c r="O736" s="4"/>
    </row>
    <row r="737" spans="8:15" ht="13.5" customHeight="1">
      <c r="H737" s="47"/>
      <c r="I737" s="47"/>
      <c r="J737" s="2"/>
      <c r="K737" s="4"/>
      <c r="L737" s="4"/>
      <c r="M737" s="4"/>
      <c r="N737" s="4"/>
      <c r="O737" s="4"/>
    </row>
    <row r="738" spans="8:15" ht="13.5" customHeight="1">
      <c r="H738" s="47"/>
      <c r="I738" s="47"/>
      <c r="J738" s="2"/>
      <c r="K738" s="4"/>
      <c r="L738" s="4"/>
      <c r="M738" s="4"/>
      <c r="N738" s="4"/>
      <c r="O738" s="4"/>
    </row>
    <row r="739" spans="8:15" ht="13.5" customHeight="1">
      <c r="H739" s="47"/>
      <c r="I739" s="47"/>
      <c r="J739" s="2"/>
      <c r="K739" s="4"/>
      <c r="L739" s="4"/>
      <c r="M739" s="4"/>
      <c r="N739" s="4"/>
      <c r="O739" s="4"/>
    </row>
    <row r="740" spans="8:15" ht="13.5" customHeight="1">
      <c r="H740" s="47"/>
      <c r="I740" s="47"/>
      <c r="J740" s="2"/>
      <c r="K740" s="4"/>
      <c r="L740" s="4"/>
      <c r="M740" s="4"/>
      <c r="N740" s="4"/>
      <c r="O740" s="4"/>
    </row>
    <row r="741" spans="8:15" ht="13.5" customHeight="1">
      <c r="H741" s="47"/>
      <c r="I741" s="47"/>
      <c r="J741" s="2"/>
      <c r="K741" s="4"/>
      <c r="L741" s="4"/>
      <c r="M741" s="4"/>
      <c r="N741" s="4"/>
      <c r="O741" s="4"/>
    </row>
    <row r="742" spans="8:15" ht="13.5" customHeight="1">
      <c r="H742" s="47"/>
      <c r="I742" s="47"/>
      <c r="J742" s="2"/>
      <c r="K742" s="4"/>
      <c r="L742" s="4"/>
      <c r="M742" s="4"/>
      <c r="N742" s="4"/>
      <c r="O742" s="4"/>
    </row>
    <row r="743" spans="8:15" ht="13.5" customHeight="1">
      <c r="H743" s="47"/>
      <c r="I743" s="47"/>
      <c r="J743" s="2"/>
      <c r="K743" s="4"/>
      <c r="L743" s="4"/>
      <c r="M743" s="4"/>
      <c r="N743" s="4"/>
      <c r="O743" s="4"/>
    </row>
    <row r="744" spans="8:15" ht="13.5" customHeight="1">
      <c r="H744" s="47"/>
      <c r="I744" s="47"/>
      <c r="J744" s="2"/>
      <c r="K744" s="4"/>
      <c r="L744" s="4"/>
      <c r="M744" s="4"/>
      <c r="N744" s="4"/>
      <c r="O744" s="4"/>
    </row>
    <row r="745" spans="8:15" ht="13.5" customHeight="1">
      <c r="H745" s="47"/>
      <c r="I745" s="47"/>
      <c r="J745" s="2"/>
      <c r="K745" s="4"/>
      <c r="L745" s="4"/>
      <c r="M745" s="4"/>
      <c r="N745" s="4"/>
      <c r="O745" s="4"/>
    </row>
    <row r="746" spans="8:15" ht="13.5" customHeight="1">
      <c r="H746" s="47"/>
      <c r="I746" s="47"/>
      <c r="J746" s="2"/>
      <c r="K746" s="4"/>
      <c r="L746" s="4"/>
      <c r="M746" s="4"/>
      <c r="N746" s="4"/>
      <c r="O746" s="4"/>
    </row>
    <row r="747" spans="8:15" ht="13.5" customHeight="1">
      <c r="H747" s="47"/>
      <c r="I747" s="47"/>
      <c r="J747" s="2"/>
      <c r="K747" s="4"/>
      <c r="L747" s="4"/>
      <c r="M747" s="4"/>
      <c r="N747" s="4"/>
      <c r="O747" s="4"/>
    </row>
    <row r="748" spans="8:15" ht="13.5" customHeight="1">
      <c r="H748" s="47"/>
      <c r="I748" s="47"/>
      <c r="J748" s="2"/>
      <c r="K748" s="4"/>
      <c r="L748" s="4"/>
      <c r="M748" s="4"/>
      <c r="N748" s="4"/>
      <c r="O748" s="4"/>
    </row>
    <row r="749" spans="8:15" ht="13.5" customHeight="1">
      <c r="H749" s="47"/>
      <c r="I749" s="47"/>
      <c r="J749" s="2"/>
      <c r="K749" s="4"/>
      <c r="L749" s="4"/>
      <c r="M749" s="4"/>
      <c r="N749" s="4"/>
      <c r="O749" s="4"/>
    </row>
    <row r="750" spans="8:15" ht="13.5" customHeight="1">
      <c r="H750" s="47"/>
      <c r="I750" s="47"/>
      <c r="J750" s="2"/>
      <c r="K750" s="4"/>
      <c r="L750" s="4"/>
      <c r="M750" s="4"/>
      <c r="N750" s="4"/>
      <c r="O750" s="4"/>
    </row>
    <row r="751" spans="8:15" ht="13.5" customHeight="1">
      <c r="H751" s="47"/>
      <c r="I751" s="47"/>
      <c r="J751" s="2"/>
      <c r="K751" s="4"/>
      <c r="L751" s="4"/>
      <c r="M751" s="4"/>
      <c r="N751" s="4"/>
      <c r="O751" s="4"/>
    </row>
    <row r="752" spans="8:15" ht="13.5" customHeight="1">
      <c r="H752" s="47"/>
      <c r="I752" s="47"/>
      <c r="J752" s="2"/>
      <c r="K752" s="4"/>
      <c r="L752" s="4"/>
      <c r="M752" s="4"/>
      <c r="N752" s="4"/>
      <c r="O752" s="4"/>
    </row>
    <row r="753" spans="8:15" ht="13.5" customHeight="1">
      <c r="H753" s="47"/>
      <c r="I753" s="47"/>
      <c r="J753" s="2"/>
      <c r="K753" s="4"/>
      <c r="L753" s="4"/>
      <c r="M753" s="4"/>
      <c r="N753" s="4"/>
      <c r="O753" s="4"/>
    </row>
    <row r="754" spans="8:15" ht="13.5" customHeight="1">
      <c r="H754" s="47"/>
      <c r="I754" s="47"/>
      <c r="J754" s="2"/>
      <c r="K754" s="4"/>
      <c r="L754" s="4"/>
      <c r="M754" s="4"/>
      <c r="N754" s="4"/>
      <c r="O754" s="4"/>
    </row>
    <row r="755" spans="8:15" ht="13.5" customHeight="1">
      <c r="H755" s="47"/>
      <c r="I755" s="47"/>
      <c r="J755" s="2"/>
      <c r="K755" s="4"/>
      <c r="L755" s="4"/>
      <c r="M755" s="4"/>
      <c r="N755" s="4"/>
      <c r="O755" s="4"/>
    </row>
    <row r="756" spans="8:15" ht="13.5" customHeight="1">
      <c r="H756" s="47"/>
      <c r="I756" s="47"/>
      <c r="J756" s="2"/>
      <c r="K756" s="4"/>
      <c r="L756" s="4"/>
      <c r="M756" s="4"/>
      <c r="N756" s="4"/>
      <c r="O756" s="4"/>
    </row>
    <row r="757" spans="8:15" ht="13.5" customHeight="1">
      <c r="H757" s="47"/>
      <c r="I757" s="47"/>
      <c r="J757" s="2"/>
      <c r="K757" s="4"/>
      <c r="L757" s="4"/>
      <c r="M757" s="4"/>
      <c r="N757" s="4"/>
      <c r="O757" s="4"/>
    </row>
    <row r="758" spans="8:15" ht="13.5" customHeight="1">
      <c r="H758" s="47"/>
      <c r="I758" s="47"/>
      <c r="J758" s="2"/>
      <c r="K758" s="4"/>
      <c r="L758" s="4"/>
      <c r="M758" s="4"/>
      <c r="N758" s="4"/>
      <c r="O758" s="4"/>
    </row>
    <row r="759" spans="8:15" ht="13.5" customHeight="1">
      <c r="H759" s="47"/>
      <c r="I759" s="47"/>
      <c r="J759" s="2"/>
      <c r="K759" s="4"/>
      <c r="L759" s="4"/>
      <c r="M759" s="4"/>
      <c r="N759" s="4"/>
      <c r="O759" s="4"/>
    </row>
    <row r="760" spans="8:15" ht="13.5" customHeight="1">
      <c r="H760" s="47"/>
      <c r="I760" s="47"/>
      <c r="J760" s="2"/>
      <c r="K760" s="4"/>
      <c r="L760" s="4"/>
      <c r="M760" s="4"/>
      <c r="N760" s="4"/>
      <c r="O760" s="4"/>
    </row>
    <row r="761" spans="8:15" ht="13.5" customHeight="1">
      <c r="H761" s="47"/>
      <c r="I761" s="47"/>
      <c r="J761" s="2"/>
      <c r="K761" s="4"/>
      <c r="L761" s="4"/>
      <c r="M761" s="4"/>
      <c r="N761" s="4"/>
      <c r="O761" s="4"/>
    </row>
    <row r="762" spans="8:15" ht="13.5" customHeight="1">
      <c r="H762" s="47"/>
      <c r="I762" s="47"/>
      <c r="J762" s="2"/>
      <c r="K762" s="4"/>
      <c r="L762" s="4"/>
      <c r="M762" s="4"/>
      <c r="N762" s="4"/>
      <c r="O762" s="4"/>
    </row>
    <row r="763" spans="8:15" ht="13.5" customHeight="1">
      <c r="H763" s="47"/>
      <c r="I763" s="47"/>
      <c r="J763" s="2"/>
      <c r="K763" s="4"/>
      <c r="L763" s="4"/>
      <c r="M763" s="4"/>
      <c r="N763" s="4"/>
      <c r="O763" s="4"/>
    </row>
    <row r="764" spans="8:15" ht="13.5" customHeight="1">
      <c r="H764" s="47"/>
      <c r="I764" s="47"/>
      <c r="J764" s="2"/>
      <c r="K764" s="4"/>
      <c r="L764" s="4"/>
      <c r="M764" s="4"/>
      <c r="N764" s="4"/>
      <c r="O764" s="4"/>
    </row>
    <row r="765" spans="8:15" ht="13.5" customHeight="1">
      <c r="H765" s="47"/>
      <c r="I765" s="47"/>
      <c r="J765" s="2"/>
      <c r="K765" s="4"/>
      <c r="L765" s="4"/>
      <c r="M765" s="4"/>
      <c r="N765" s="4"/>
      <c r="O765" s="4"/>
    </row>
    <row r="766" spans="8:15" ht="13.5" customHeight="1">
      <c r="H766" s="47"/>
      <c r="I766" s="47"/>
      <c r="J766" s="2"/>
      <c r="K766" s="4"/>
      <c r="L766" s="4"/>
      <c r="M766" s="4"/>
      <c r="N766" s="4"/>
      <c r="O766" s="4"/>
    </row>
    <row r="767" spans="8:15" ht="13.5" customHeight="1">
      <c r="H767" s="47"/>
      <c r="I767" s="47"/>
      <c r="J767" s="2"/>
      <c r="K767" s="4"/>
      <c r="L767" s="4"/>
      <c r="M767" s="4"/>
      <c r="N767" s="4"/>
      <c r="O767" s="4"/>
    </row>
    <row r="768" spans="8:15" ht="13.5" customHeight="1">
      <c r="H768" s="47"/>
      <c r="I768" s="47"/>
      <c r="J768" s="2"/>
      <c r="K768" s="4"/>
      <c r="L768" s="4"/>
      <c r="M768" s="4"/>
      <c r="N768" s="4"/>
      <c r="O768" s="4"/>
    </row>
    <row r="769" spans="8:15" ht="13.5" customHeight="1">
      <c r="H769" s="47"/>
      <c r="I769" s="47"/>
      <c r="J769" s="2"/>
      <c r="K769" s="4"/>
      <c r="L769" s="4"/>
      <c r="M769" s="4"/>
      <c r="N769" s="4"/>
      <c r="O769" s="4"/>
    </row>
    <row r="770" spans="8:15" ht="13.5" customHeight="1">
      <c r="H770" s="47"/>
      <c r="I770" s="47"/>
      <c r="J770" s="2"/>
      <c r="K770" s="4"/>
      <c r="L770" s="4"/>
      <c r="M770" s="4"/>
      <c r="N770" s="4"/>
      <c r="O770" s="4"/>
    </row>
    <row r="771" spans="8:15" ht="13.5" customHeight="1">
      <c r="H771" s="47"/>
      <c r="I771" s="47"/>
      <c r="J771" s="2"/>
      <c r="K771" s="4"/>
      <c r="L771" s="4"/>
      <c r="M771" s="4"/>
      <c r="N771" s="4"/>
      <c r="O771" s="4"/>
    </row>
    <row r="772" spans="8:15" ht="13.5" customHeight="1">
      <c r="H772" s="47"/>
      <c r="I772" s="47"/>
      <c r="J772" s="2"/>
      <c r="K772" s="4"/>
      <c r="L772" s="4"/>
      <c r="M772" s="4"/>
      <c r="N772" s="4"/>
      <c r="O772" s="4"/>
    </row>
    <row r="773" spans="8:15" ht="13.5" customHeight="1">
      <c r="H773" s="47"/>
      <c r="I773" s="47"/>
      <c r="J773" s="2"/>
      <c r="K773" s="4"/>
      <c r="L773" s="4"/>
      <c r="M773" s="4"/>
      <c r="N773" s="4"/>
      <c r="O773" s="4"/>
    </row>
    <row r="774" spans="8:15" ht="13.5" customHeight="1">
      <c r="H774" s="47"/>
      <c r="I774" s="47"/>
      <c r="J774" s="2"/>
      <c r="K774" s="4"/>
      <c r="L774" s="4"/>
      <c r="M774" s="4"/>
      <c r="N774" s="4"/>
      <c r="O774" s="4"/>
    </row>
    <row r="775" spans="8:15" ht="13.5" customHeight="1">
      <c r="H775" s="47"/>
      <c r="I775" s="47"/>
      <c r="J775" s="2"/>
      <c r="K775" s="4"/>
      <c r="L775" s="4"/>
      <c r="M775" s="4"/>
      <c r="N775" s="4"/>
      <c r="O775" s="4"/>
    </row>
    <row r="776" spans="8:15" ht="13.5" customHeight="1">
      <c r="H776" s="47"/>
      <c r="I776" s="47"/>
      <c r="J776" s="2"/>
      <c r="K776" s="4"/>
      <c r="L776" s="4"/>
      <c r="M776" s="4"/>
      <c r="N776" s="4"/>
      <c r="O776" s="4"/>
    </row>
    <row r="777" spans="8:15" ht="13.5" customHeight="1">
      <c r="H777" s="47"/>
      <c r="I777" s="47"/>
      <c r="J777" s="2"/>
      <c r="K777" s="4"/>
      <c r="L777" s="4"/>
      <c r="M777" s="4"/>
      <c r="N777" s="4"/>
      <c r="O777" s="4"/>
    </row>
    <row r="778" spans="8:15" ht="13.5" customHeight="1">
      <c r="H778" s="47"/>
      <c r="I778" s="47"/>
      <c r="J778" s="2"/>
      <c r="K778" s="4"/>
      <c r="L778" s="4"/>
      <c r="M778" s="4"/>
      <c r="N778" s="4"/>
      <c r="O778" s="4"/>
    </row>
    <row r="779" spans="8:15" ht="13.5" customHeight="1">
      <c r="H779" s="47"/>
      <c r="I779" s="47"/>
      <c r="J779" s="2"/>
      <c r="K779" s="4"/>
      <c r="L779" s="4"/>
      <c r="M779" s="4"/>
      <c r="N779" s="4"/>
      <c r="O779" s="4"/>
    </row>
    <row r="780" spans="8:15" ht="13.5" customHeight="1">
      <c r="H780" s="47"/>
      <c r="I780" s="47"/>
      <c r="J780" s="2"/>
      <c r="K780" s="4"/>
      <c r="L780" s="4"/>
      <c r="M780" s="4"/>
      <c r="N780" s="4"/>
      <c r="O780" s="4"/>
    </row>
    <row r="781" spans="8:15" ht="13.5" customHeight="1">
      <c r="H781" s="47"/>
      <c r="I781" s="47"/>
      <c r="J781" s="2"/>
      <c r="K781" s="4"/>
      <c r="L781" s="4"/>
      <c r="M781" s="4"/>
      <c r="N781" s="4"/>
      <c r="O781" s="4"/>
    </row>
    <row r="782" spans="8:15" ht="13.5" customHeight="1">
      <c r="H782" s="47"/>
      <c r="I782" s="47"/>
      <c r="J782" s="2"/>
      <c r="K782" s="4"/>
      <c r="L782" s="4"/>
      <c r="M782" s="4"/>
      <c r="N782" s="4"/>
      <c r="O782" s="4"/>
    </row>
    <row r="783" spans="8:15" ht="13.5" customHeight="1">
      <c r="H783" s="47"/>
      <c r="I783" s="47"/>
      <c r="J783" s="2"/>
      <c r="K783" s="4"/>
      <c r="L783" s="4"/>
      <c r="M783" s="4"/>
      <c r="N783" s="4"/>
      <c r="O783" s="4"/>
    </row>
    <row r="784" spans="8:15" ht="13.5" customHeight="1">
      <c r="H784" s="47"/>
      <c r="I784" s="47"/>
      <c r="J784" s="2"/>
      <c r="K784" s="4"/>
      <c r="L784" s="4"/>
      <c r="M784" s="4"/>
      <c r="N784" s="4"/>
      <c r="O784" s="4"/>
    </row>
    <row r="785" spans="8:15" ht="13.5" customHeight="1">
      <c r="H785" s="47"/>
      <c r="I785" s="47"/>
      <c r="J785" s="2"/>
      <c r="K785" s="4"/>
      <c r="L785" s="4"/>
      <c r="M785" s="4"/>
      <c r="N785" s="4"/>
      <c r="O785" s="4"/>
    </row>
    <row r="786" spans="8:15" ht="13.5" customHeight="1">
      <c r="H786" s="47"/>
      <c r="I786" s="47"/>
      <c r="J786" s="2"/>
      <c r="K786" s="4"/>
      <c r="L786" s="4"/>
      <c r="M786" s="4"/>
      <c r="N786" s="4"/>
      <c r="O786" s="4"/>
    </row>
    <row r="787" spans="8:15" ht="13.5" customHeight="1">
      <c r="H787" s="47"/>
      <c r="I787" s="47"/>
      <c r="J787" s="2"/>
      <c r="K787" s="4"/>
      <c r="L787" s="4"/>
      <c r="M787" s="4"/>
      <c r="N787" s="4"/>
      <c r="O787" s="4"/>
    </row>
    <row r="788" spans="8:15" ht="13.5" customHeight="1">
      <c r="H788" s="47"/>
      <c r="I788" s="47"/>
      <c r="J788" s="2"/>
      <c r="K788" s="4"/>
      <c r="L788" s="4"/>
      <c r="M788" s="4"/>
      <c r="N788" s="4"/>
      <c r="O788" s="4"/>
    </row>
    <row r="789" spans="8:15" ht="13.5" customHeight="1">
      <c r="H789" s="47"/>
      <c r="I789" s="47"/>
      <c r="J789" s="2"/>
      <c r="K789" s="4"/>
      <c r="L789" s="4"/>
      <c r="M789" s="4"/>
      <c r="N789" s="4"/>
      <c r="O789" s="4"/>
    </row>
    <row r="790" spans="8:15" ht="13.5" customHeight="1">
      <c r="H790" s="47"/>
      <c r="I790" s="47"/>
      <c r="J790" s="2"/>
      <c r="K790" s="4"/>
      <c r="L790" s="4"/>
      <c r="M790" s="4"/>
      <c r="N790" s="4"/>
      <c r="O790" s="4"/>
    </row>
    <row r="791" spans="8:15" ht="13.5" customHeight="1">
      <c r="H791" s="47"/>
      <c r="I791" s="47"/>
      <c r="J791" s="2"/>
      <c r="K791" s="4"/>
      <c r="L791" s="4"/>
      <c r="M791" s="4"/>
      <c r="N791" s="4"/>
      <c r="O791" s="4"/>
    </row>
    <row r="792" spans="8:15" ht="13.5" customHeight="1">
      <c r="H792" s="47"/>
      <c r="I792" s="47"/>
      <c r="J792" s="2"/>
      <c r="K792" s="4"/>
      <c r="L792" s="4"/>
      <c r="M792" s="4"/>
      <c r="N792" s="4"/>
      <c r="O792" s="4"/>
    </row>
    <row r="793" spans="8:15" ht="13.5" customHeight="1">
      <c r="H793" s="47"/>
      <c r="I793" s="47"/>
      <c r="J793" s="2"/>
      <c r="K793" s="4"/>
      <c r="L793" s="4"/>
      <c r="M793" s="4"/>
      <c r="N793" s="4"/>
      <c r="O793" s="4"/>
    </row>
    <row r="794" spans="8:15" ht="13.5" customHeight="1">
      <c r="H794" s="47"/>
      <c r="I794" s="47"/>
      <c r="J794" s="2"/>
      <c r="K794" s="4"/>
      <c r="L794" s="4"/>
      <c r="M794" s="4"/>
      <c r="N794" s="4"/>
      <c r="O794" s="4"/>
    </row>
    <row r="795" spans="8:15" ht="13.5" customHeight="1">
      <c r="H795" s="47"/>
      <c r="I795" s="47"/>
      <c r="J795" s="2"/>
      <c r="K795" s="4"/>
      <c r="L795" s="4"/>
      <c r="M795" s="4"/>
      <c r="N795" s="4"/>
      <c r="O795" s="4"/>
    </row>
    <row r="796" spans="8:15" ht="13.5" customHeight="1">
      <c r="H796" s="47"/>
      <c r="I796" s="47"/>
      <c r="J796" s="2"/>
      <c r="K796" s="4"/>
      <c r="L796" s="4"/>
      <c r="M796" s="4"/>
      <c r="N796" s="4"/>
      <c r="O796" s="4"/>
    </row>
    <row r="797" spans="8:15" ht="13.5" customHeight="1">
      <c r="H797" s="47"/>
      <c r="I797" s="47"/>
      <c r="J797" s="2"/>
      <c r="K797" s="4"/>
      <c r="L797" s="4"/>
      <c r="M797" s="4"/>
      <c r="N797" s="4"/>
      <c r="O797" s="4"/>
    </row>
    <row r="798" spans="8:15" ht="13.5" customHeight="1">
      <c r="H798" s="47"/>
      <c r="I798" s="47"/>
      <c r="J798" s="2"/>
      <c r="K798" s="4"/>
      <c r="L798" s="4"/>
      <c r="M798" s="4"/>
      <c r="N798" s="4"/>
      <c r="O798" s="4"/>
    </row>
    <row r="799" spans="8:15" ht="13.5" customHeight="1">
      <c r="H799" s="47"/>
      <c r="I799" s="47"/>
      <c r="J799" s="2"/>
      <c r="K799" s="4"/>
      <c r="L799" s="4"/>
      <c r="M799" s="4"/>
      <c r="N799" s="4"/>
      <c r="O799" s="4"/>
    </row>
    <row r="800" spans="8:15" ht="13.5" customHeight="1">
      <c r="H800" s="47"/>
      <c r="I800" s="47"/>
      <c r="J800" s="2"/>
      <c r="K800" s="4"/>
      <c r="L800" s="4"/>
      <c r="M800" s="4"/>
      <c r="N800" s="4"/>
      <c r="O800" s="4"/>
    </row>
    <row r="801" spans="8:15" ht="13.5" customHeight="1">
      <c r="H801" s="47"/>
      <c r="I801" s="47"/>
      <c r="J801" s="2"/>
      <c r="K801" s="4"/>
      <c r="L801" s="4"/>
      <c r="M801" s="4"/>
      <c r="N801" s="4"/>
      <c r="O801" s="4"/>
    </row>
    <row r="802" spans="8:15" ht="13.5" customHeight="1">
      <c r="H802" s="47"/>
      <c r="I802" s="47"/>
      <c r="J802" s="2"/>
      <c r="K802" s="4"/>
      <c r="L802" s="4"/>
      <c r="M802" s="4"/>
      <c r="N802" s="4"/>
      <c r="O802" s="4"/>
    </row>
    <row r="803" spans="8:15" ht="13.5" customHeight="1">
      <c r="H803" s="47"/>
      <c r="I803" s="47"/>
      <c r="J803" s="2"/>
      <c r="K803" s="4"/>
      <c r="L803" s="4"/>
      <c r="M803" s="4"/>
      <c r="N803" s="4"/>
      <c r="O803" s="4"/>
    </row>
    <row r="804" spans="8:15" ht="13.5" customHeight="1">
      <c r="H804" s="47"/>
      <c r="I804" s="47"/>
      <c r="J804" s="2"/>
      <c r="K804" s="4"/>
      <c r="L804" s="4"/>
      <c r="M804" s="4"/>
      <c r="N804" s="4"/>
      <c r="O804" s="4"/>
    </row>
    <row r="805" spans="8:15" ht="13.5" customHeight="1">
      <c r="H805" s="47"/>
      <c r="I805" s="47"/>
      <c r="J805" s="2"/>
      <c r="K805" s="4"/>
      <c r="L805" s="4"/>
      <c r="M805" s="4"/>
      <c r="N805" s="4"/>
      <c r="O805" s="4"/>
    </row>
    <row r="806" spans="8:15" ht="13.5" customHeight="1">
      <c r="H806" s="47"/>
      <c r="I806" s="47"/>
      <c r="J806" s="2"/>
      <c r="K806" s="4"/>
      <c r="L806" s="4"/>
      <c r="M806" s="4"/>
      <c r="N806" s="4"/>
      <c r="O806" s="4"/>
    </row>
    <row r="807" spans="8:15" ht="13.5" customHeight="1">
      <c r="H807" s="47"/>
      <c r="I807" s="47"/>
      <c r="J807" s="2"/>
      <c r="K807" s="4"/>
      <c r="L807" s="4"/>
      <c r="M807" s="4"/>
      <c r="N807" s="4"/>
      <c r="O807" s="4"/>
    </row>
    <row r="808" spans="8:15" ht="13.5" customHeight="1">
      <c r="H808" s="47"/>
      <c r="I808" s="47"/>
      <c r="J808" s="2"/>
      <c r="K808" s="4"/>
      <c r="L808" s="4"/>
      <c r="M808" s="4"/>
      <c r="N808" s="4"/>
      <c r="O808" s="4"/>
    </row>
    <row r="809" spans="8:15" ht="13.5" customHeight="1">
      <c r="H809" s="47"/>
      <c r="I809" s="47"/>
      <c r="J809" s="2"/>
      <c r="K809" s="4"/>
      <c r="L809" s="4"/>
      <c r="M809" s="4"/>
      <c r="N809" s="4"/>
      <c r="O809" s="4"/>
    </row>
    <row r="810" spans="8:15" ht="13.5" customHeight="1">
      <c r="H810" s="47"/>
      <c r="I810" s="47"/>
      <c r="J810" s="2"/>
      <c r="K810" s="4"/>
      <c r="L810" s="4"/>
      <c r="M810" s="4"/>
      <c r="N810" s="4"/>
      <c r="O810" s="4"/>
    </row>
    <row r="811" spans="8:15" ht="13.5" customHeight="1">
      <c r="H811" s="47"/>
      <c r="I811" s="47"/>
      <c r="J811" s="2"/>
      <c r="K811" s="4"/>
      <c r="L811" s="4"/>
      <c r="M811" s="4"/>
      <c r="N811" s="4"/>
      <c r="O811" s="4"/>
    </row>
    <row r="812" spans="8:15" ht="13.5" customHeight="1">
      <c r="H812" s="47"/>
      <c r="I812" s="47"/>
      <c r="J812" s="2"/>
      <c r="K812" s="4"/>
      <c r="L812" s="4"/>
      <c r="M812" s="4"/>
      <c r="N812" s="4"/>
      <c r="O812" s="4"/>
    </row>
    <row r="813" spans="8:15" ht="13.5" customHeight="1">
      <c r="H813" s="47"/>
      <c r="I813" s="47"/>
      <c r="J813" s="2"/>
      <c r="K813" s="4"/>
      <c r="L813" s="4"/>
      <c r="M813" s="4"/>
      <c r="N813" s="4"/>
      <c r="O813" s="4"/>
    </row>
    <row r="814" spans="8:15" ht="13.5" customHeight="1">
      <c r="H814" s="47"/>
      <c r="I814" s="47"/>
      <c r="J814" s="2"/>
      <c r="K814" s="4"/>
      <c r="L814" s="4"/>
      <c r="M814" s="4"/>
      <c r="N814" s="4"/>
      <c r="O814" s="4"/>
    </row>
    <row r="815" spans="8:15" ht="13.5" customHeight="1">
      <c r="H815" s="47"/>
      <c r="I815" s="47"/>
      <c r="J815" s="2"/>
      <c r="K815" s="4"/>
      <c r="L815" s="4"/>
      <c r="M815" s="4"/>
      <c r="N815" s="4"/>
      <c r="O815" s="4"/>
    </row>
    <row r="816" spans="8:15" ht="13.5" customHeight="1">
      <c r="H816" s="47"/>
      <c r="I816" s="47"/>
      <c r="J816" s="2"/>
      <c r="K816" s="4"/>
      <c r="L816" s="4"/>
      <c r="M816" s="4"/>
      <c r="N816" s="4"/>
      <c r="O816" s="4"/>
    </row>
    <row r="817" spans="8:15" ht="13.5" customHeight="1">
      <c r="H817" s="47"/>
      <c r="I817" s="47"/>
      <c r="J817" s="2"/>
      <c r="K817" s="4"/>
      <c r="L817" s="4"/>
      <c r="M817" s="4"/>
      <c r="N817" s="4"/>
      <c r="O817" s="4"/>
    </row>
    <row r="818" spans="8:15" ht="13.5" customHeight="1">
      <c r="H818" s="47"/>
      <c r="I818" s="47"/>
      <c r="J818" s="2"/>
      <c r="K818" s="4"/>
      <c r="L818" s="4"/>
      <c r="M818" s="4"/>
      <c r="N818" s="4"/>
      <c r="O818" s="4"/>
    </row>
    <row r="819" spans="8:15" ht="13.5" customHeight="1">
      <c r="H819" s="47"/>
      <c r="I819" s="47"/>
      <c r="J819" s="2"/>
      <c r="K819" s="4"/>
      <c r="L819" s="4"/>
      <c r="M819" s="4"/>
      <c r="N819" s="4"/>
      <c r="O819" s="4"/>
    </row>
    <row r="820" spans="8:15" ht="13.5" customHeight="1">
      <c r="H820" s="47"/>
      <c r="I820" s="47"/>
      <c r="J820" s="2"/>
      <c r="K820" s="4"/>
      <c r="L820" s="4"/>
      <c r="M820" s="4"/>
      <c r="N820" s="4"/>
      <c r="O820" s="4"/>
    </row>
    <row r="821" spans="8:15" ht="13.5" customHeight="1">
      <c r="H821" s="47"/>
      <c r="I821" s="47"/>
      <c r="J821" s="2"/>
      <c r="K821" s="4"/>
      <c r="L821" s="4"/>
      <c r="M821" s="4"/>
      <c r="N821" s="4"/>
      <c r="O821" s="4"/>
    </row>
    <row r="822" spans="8:15" ht="13.5" customHeight="1">
      <c r="H822" s="47"/>
      <c r="I822" s="47"/>
      <c r="J822" s="2"/>
      <c r="K822" s="4"/>
      <c r="L822" s="4"/>
      <c r="M822" s="4"/>
      <c r="N822" s="4"/>
      <c r="O822" s="4"/>
    </row>
    <row r="823" spans="8:15" ht="13.5" customHeight="1">
      <c r="H823" s="47"/>
      <c r="I823" s="47"/>
      <c r="J823" s="2"/>
      <c r="K823" s="4"/>
      <c r="L823" s="4"/>
      <c r="M823" s="4"/>
      <c r="N823" s="4"/>
      <c r="O823" s="4"/>
    </row>
    <row r="824" spans="8:15" ht="13.5" customHeight="1">
      <c r="H824" s="47"/>
      <c r="I824" s="47"/>
      <c r="J824" s="2"/>
      <c r="K824" s="4"/>
      <c r="L824" s="4"/>
      <c r="M824" s="4"/>
      <c r="N824" s="4"/>
      <c r="O824" s="4"/>
    </row>
    <row r="825" spans="8:15" ht="13.5" customHeight="1">
      <c r="H825" s="47"/>
      <c r="I825" s="47"/>
      <c r="J825" s="2"/>
      <c r="K825" s="4"/>
      <c r="L825" s="4"/>
      <c r="M825" s="4"/>
      <c r="N825" s="4"/>
      <c r="O825" s="4"/>
    </row>
    <row r="826" spans="8:15" ht="13.5" customHeight="1">
      <c r="H826" s="47"/>
      <c r="I826" s="47"/>
      <c r="J826" s="2"/>
      <c r="K826" s="4"/>
      <c r="L826" s="4"/>
      <c r="M826" s="4"/>
      <c r="N826" s="4"/>
      <c r="O826" s="4"/>
    </row>
    <row r="827" spans="8:15" ht="13.5" customHeight="1">
      <c r="H827" s="47"/>
      <c r="I827" s="47"/>
      <c r="J827" s="2"/>
      <c r="K827" s="4"/>
      <c r="L827" s="4"/>
      <c r="M827" s="4"/>
      <c r="N827" s="4"/>
      <c r="O827" s="4"/>
    </row>
    <row r="828" spans="8:15" ht="13.5" customHeight="1">
      <c r="H828" s="47"/>
      <c r="I828" s="47"/>
      <c r="J828" s="2"/>
      <c r="K828" s="4"/>
      <c r="L828" s="4"/>
      <c r="M828" s="4"/>
      <c r="N828" s="4"/>
      <c r="O828" s="4"/>
    </row>
    <row r="829" spans="8:15" ht="13.5" customHeight="1">
      <c r="H829" s="47"/>
      <c r="I829" s="47"/>
      <c r="J829" s="2"/>
      <c r="K829" s="4"/>
      <c r="L829" s="4"/>
      <c r="M829" s="4"/>
      <c r="N829" s="4"/>
      <c r="O829" s="4"/>
    </row>
    <row r="830" spans="8:15" ht="13.5" customHeight="1">
      <c r="H830" s="47"/>
      <c r="I830" s="47"/>
      <c r="J830" s="2"/>
      <c r="K830" s="4"/>
      <c r="L830" s="4"/>
      <c r="M830" s="4"/>
      <c r="N830" s="4"/>
      <c r="O830" s="4"/>
    </row>
    <row r="831" spans="8:15" ht="13.5" customHeight="1">
      <c r="H831" s="47"/>
      <c r="I831" s="47"/>
      <c r="J831" s="2"/>
      <c r="K831" s="4"/>
      <c r="L831" s="4"/>
      <c r="M831" s="4"/>
      <c r="N831" s="4"/>
      <c r="O831" s="4"/>
    </row>
    <row r="832" spans="8:15" ht="13.5" customHeight="1">
      <c r="H832" s="47"/>
      <c r="I832" s="47"/>
      <c r="J832" s="2"/>
      <c r="K832" s="4"/>
      <c r="L832" s="4"/>
      <c r="M832" s="4"/>
      <c r="N832" s="4"/>
      <c r="O832" s="4"/>
    </row>
    <row r="833" spans="8:15" ht="13.5" customHeight="1">
      <c r="H833" s="47"/>
      <c r="I833" s="47"/>
      <c r="J833" s="2"/>
      <c r="K833" s="4"/>
      <c r="L833" s="4"/>
      <c r="M833" s="4"/>
      <c r="N833" s="4"/>
      <c r="O833" s="4"/>
    </row>
    <row r="834" spans="8:15" ht="13.5" customHeight="1">
      <c r="H834" s="47"/>
      <c r="I834" s="47"/>
      <c r="J834" s="2"/>
      <c r="K834" s="4"/>
      <c r="L834" s="4"/>
      <c r="M834" s="4"/>
      <c r="N834" s="4"/>
      <c r="O834" s="4"/>
    </row>
    <row r="835" spans="8:15" ht="13.5" customHeight="1">
      <c r="H835" s="47"/>
      <c r="I835" s="47"/>
      <c r="J835" s="2"/>
      <c r="K835" s="4"/>
      <c r="L835" s="4"/>
      <c r="M835" s="4"/>
      <c r="N835" s="4"/>
      <c r="O835" s="4"/>
    </row>
    <row r="836" spans="8:15" ht="13.5" customHeight="1">
      <c r="H836" s="47"/>
      <c r="I836" s="47"/>
      <c r="J836" s="2"/>
      <c r="K836" s="4"/>
      <c r="L836" s="4"/>
      <c r="M836" s="4"/>
      <c r="N836" s="4"/>
      <c r="O836" s="4"/>
    </row>
    <row r="837" spans="8:15" ht="13.5" customHeight="1">
      <c r="H837" s="47"/>
      <c r="I837" s="47"/>
      <c r="J837" s="2"/>
      <c r="K837" s="4"/>
      <c r="L837" s="4"/>
      <c r="M837" s="4"/>
      <c r="N837" s="4"/>
      <c r="O837" s="4"/>
    </row>
    <row r="838" spans="8:15" ht="13.5" customHeight="1">
      <c r="H838" s="47"/>
      <c r="I838" s="47"/>
      <c r="J838" s="2"/>
      <c r="K838" s="4"/>
      <c r="L838" s="4"/>
      <c r="M838" s="4"/>
      <c r="N838" s="4"/>
      <c r="O838" s="4"/>
    </row>
    <row r="839" spans="8:15" ht="13.5" customHeight="1">
      <c r="H839" s="47"/>
      <c r="I839" s="47"/>
      <c r="J839" s="2"/>
      <c r="K839" s="4"/>
      <c r="L839" s="4"/>
      <c r="M839" s="4"/>
      <c r="N839" s="4"/>
      <c r="O839" s="4"/>
    </row>
    <row r="840" spans="8:15" ht="13.5" customHeight="1">
      <c r="H840" s="47"/>
      <c r="I840" s="47"/>
      <c r="J840" s="2"/>
      <c r="K840" s="4"/>
      <c r="L840" s="4"/>
      <c r="M840" s="4"/>
      <c r="N840" s="4"/>
      <c r="O840" s="4"/>
    </row>
    <row r="841" spans="8:15" ht="13.5" customHeight="1">
      <c r="H841" s="47"/>
      <c r="I841" s="47"/>
      <c r="J841" s="2"/>
      <c r="K841" s="4"/>
      <c r="L841" s="4"/>
      <c r="M841" s="4"/>
      <c r="N841" s="4"/>
      <c r="O841" s="4"/>
    </row>
    <row r="842" spans="8:15" ht="13.5" customHeight="1">
      <c r="H842" s="47"/>
      <c r="I842" s="47"/>
      <c r="J842" s="2"/>
      <c r="K842" s="4"/>
      <c r="L842" s="4"/>
      <c r="M842" s="4"/>
      <c r="N842" s="4"/>
      <c r="O842" s="4"/>
    </row>
    <row r="843" spans="8:15" ht="13.5" customHeight="1">
      <c r="H843" s="47"/>
      <c r="I843" s="47"/>
      <c r="J843" s="2"/>
      <c r="K843" s="4"/>
      <c r="L843" s="4"/>
      <c r="M843" s="4"/>
      <c r="N843" s="4"/>
      <c r="O843" s="4"/>
    </row>
    <row r="844" spans="8:15" ht="13.5" customHeight="1">
      <c r="H844" s="47"/>
      <c r="I844" s="47"/>
      <c r="J844" s="2"/>
      <c r="K844" s="4"/>
      <c r="L844" s="4"/>
      <c r="M844" s="4"/>
      <c r="N844" s="4"/>
      <c r="O844" s="4"/>
    </row>
    <row r="845" spans="8:15" ht="13.5" customHeight="1">
      <c r="H845" s="47"/>
      <c r="I845" s="47"/>
      <c r="J845" s="2"/>
      <c r="K845" s="4"/>
      <c r="L845" s="4"/>
      <c r="M845" s="4"/>
      <c r="N845" s="4"/>
      <c r="O845" s="4"/>
    </row>
    <row r="846" spans="8:15" ht="13.5" customHeight="1">
      <c r="H846" s="47"/>
      <c r="I846" s="47"/>
      <c r="J846" s="2"/>
      <c r="K846" s="4"/>
      <c r="L846" s="4"/>
      <c r="M846" s="4"/>
      <c r="N846" s="4"/>
      <c r="O846" s="4"/>
    </row>
    <row r="847" spans="8:15" ht="13.5" customHeight="1">
      <c r="H847" s="47"/>
      <c r="I847" s="47"/>
      <c r="J847" s="2"/>
      <c r="K847" s="4"/>
      <c r="L847" s="4"/>
      <c r="M847" s="4"/>
      <c r="N847" s="4"/>
      <c r="O847" s="4"/>
    </row>
    <row r="848" spans="8:15" ht="13.5" customHeight="1">
      <c r="H848" s="47"/>
      <c r="I848" s="47"/>
      <c r="J848" s="2"/>
      <c r="K848" s="4"/>
      <c r="L848" s="4"/>
      <c r="M848" s="4"/>
      <c r="N848" s="4"/>
      <c r="O848" s="4"/>
    </row>
    <row r="849" spans="8:15" ht="13.5" customHeight="1">
      <c r="H849" s="47"/>
      <c r="I849" s="47"/>
      <c r="J849" s="2"/>
      <c r="K849" s="4"/>
      <c r="L849" s="4"/>
      <c r="M849" s="4"/>
      <c r="N849" s="4"/>
      <c r="O849" s="4"/>
    </row>
    <row r="850" spans="8:15" ht="13.5" customHeight="1">
      <c r="H850" s="47"/>
      <c r="I850" s="47"/>
      <c r="J850" s="2"/>
      <c r="K850" s="4"/>
      <c r="L850" s="4"/>
      <c r="M850" s="4"/>
      <c r="N850" s="4"/>
      <c r="O850" s="4"/>
    </row>
    <row r="851" spans="8:15" ht="13.5" customHeight="1">
      <c r="H851" s="47"/>
      <c r="I851" s="47"/>
      <c r="J851" s="2"/>
      <c r="K851" s="4"/>
      <c r="L851" s="4"/>
      <c r="M851" s="4"/>
      <c r="N851" s="4"/>
      <c r="O851" s="4"/>
    </row>
    <row r="852" spans="8:15" ht="13.5" customHeight="1">
      <c r="H852" s="47"/>
      <c r="I852" s="47"/>
      <c r="J852" s="2"/>
      <c r="K852" s="4"/>
      <c r="L852" s="4"/>
      <c r="M852" s="4"/>
      <c r="N852" s="4"/>
      <c r="O852" s="4"/>
    </row>
    <row r="853" spans="8:15" ht="13.5" customHeight="1">
      <c r="H853" s="47"/>
      <c r="I853" s="47"/>
      <c r="J853" s="2"/>
      <c r="K853" s="4"/>
      <c r="L853" s="4"/>
      <c r="M853" s="4"/>
      <c r="N853" s="4"/>
      <c r="O853" s="4"/>
    </row>
    <row r="854" spans="8:15" ht="13.5" customHeight="1">
      <c r="H854" s="47"/>
      <c r="I854" s="47"/>
      <c r="J854" s="2"/>
      <c r="K854" s="4"/>
      <c r="L854" s="4"/>
      <c r="M854" s="4"/>
      <c r="N854" s="4"/>
      <c r="O854" s="4"/>
    </row>
    <row r="855" spans="8:15" ht="13.5" customHeight="1">
      <c r="H855" s="47"/>
      <c r="I855" s="47"/>
      <c r="J855" s="2"/>
      <c r="K855" s="4"/>
      <c r="L855" s="4"/>
      <c r="M855" s="4"/>
      <c r="N855" s="4"/>
      <c r="O855" s="4"/>
    </row>
    <row r="856" spans="8:15" ht="13.5" customHeight="1">
      <c r="H856" s="47"/>
      <c r="I856" s="47"/>
      <c r="J856" s="2"/>
      <c r="K856" s="4"/>
      <c r="L856" s="4"/>
      <c r="M856" s="4"/>
      <c r="N856" s="4"/>
      <c r="O856" s="4"/>
    </row>
    <row r="857" spans="8:15" ht="13.5" customHeight="1">
      <c r="H857" s="47"/>
      <c r="I857" s="47"/>
      <c r="J857" s="2"/>
      <c r="K857" s="4"/>
      <c r="L857" s="4"/>
      <c r="M857" s="4"/>
      <c r="N857" s="4"/>
      <c r="O857" s="4"/>
    </row>
    <row r="858" spans="8:15" ht="13.5" customHeight="1">
      <c r="H858" s="47"/>
      <c r="I858" s="47"/>
      <c r="J858" s="2"/>
      <c r="K858" s="4"/>
      <c r="L858" s="4"/>
      <c r="M858" s="4"/>
      <c r="N858" s="4"/>
      <c r="O858" s="4"/>
    </row>
    <row r="859" spans="8:15" ht="13.5" customHeight="1">
      <c r="H859" s="47"/>
      <c r="I859" s="47"/>
      <c r="J859" s="2"/>
      <c r="K859" s="4"/>
      <c r="L859" s="4"/>
      <c r="M859" s="4"/>
      <c r="N859" s="4"/>
      <c r="O859" s="4"/>
    </row>
    <row r="860" spans="8:15" ht="13.5" customHeight="1">
      <c r="H860" s="47"/>
      <c r="I860" s="47"/>
      <c r="J860" s="2"/>
      <c r="K860" s="4"/>
      <c r="L860" s="4"/>
      <c r="M860" s="4"/>
      <c r="N860" s="4"/>
      <c r="O860" s="4"/>
    </row>
    <row r="861" spans="8:15" ht="13.5" customHeight="1">
      <c r="H861" s="47"/>
      <c r="I861" s="47"/>
      <c r="J861" s="2"/>
      <c r="K861" s="4"/>
      <c r="L861" s="4"/>
      <c r="M861" s="4"/>
      <c r="N861" s="4"/>
      <c r="O861" s="4"/>
    </row>
    <row r="862" spans="8:15" ht="13.5" customHeight="1">
      <c r="H862" s="47"/>
      <c r="I862" s="47"/>
      <c r="J862" s="2"/>
      <c r="K862" s="4"/>
      <c r="L862" s="4"/>
      <c r="M862" s="4"/>
      <c r="N862" s="4"/>
      <c r="O862" s="4"/>
    </row>
    <row r="863" spans="8:15" ht="13.5" customHeight="1">
      <c r="H863" s="47"/>
      <c r="I863" s="47"/>
      <c r="J863" s="2"/>
      <c r="K863" s="4"/>
      <c r="L863" s="4"/>
      <c r="M863" s="4"/>
      <c r="N863" s="4"/>
      <c r="O863" s="4"/>
    </row>
    <row r="864" spans="8:15" ht="13.5" customHeight="1">
      <c r="H864" s="47"/>
      <c r="I864" s="47"/>
      <c r="J864" s="2"/>
      <c r="K864" s="4"/>
      <c r="L864" s="4"/>
      <c r="M864" s="4"/>
      <c r="N864" s="4"/>
      <c r="O864" s="4"/>
    </row>
    <row r="865" spans="8:15" ht="13.5" customHeight="1">
      <c r="H865" s="47"/>
      <c r="I865" s="47"/>
      <c r="J865" s="2"/>
      <c r="K865" s="4"/>
      <c r="L865" s="4"/>
      <c r="M865" s="4"/>
      <c r="N865" s="4"/>
      <c r="O865" s="4"/>
    </row>
    <row r="866" spans="8:15" ht="13.5" customHeight="1">
      <c r="H866" s="47"/>
      <c r="I866" s="47"/>
      <c r="J866" s="2"/>
      <c r="K866" s="4"/>
      <c r="L866" s="4"/>
      <c r="M866" s="4"/>
      <c r="N866" s="4"/>
      <c r="O866" s="4"/>
    </row>
    <row r="867" spans="8:15" ht="13.5" customHeight="1">
      <c r="H867" s="47"/>
      <c r="I867" s="47"/>
      <c r="J867" s="2"/>
      <c r="K867" s="4"/>
      <c r="L867" s="4"/>
      <c r="M867" s="4"/>
      <c r="N867" s="4"/>
      <c r="O867" s="4"/>
    </row>
    <row r="868" spans="8:15" ht="13.5" customHeight="1">
      <c r="H868" s="47"/>
      <c r="I868" s="47"/>
      <c r="J868" s="2"/>
      <c r="K868" s="4"/>
      <c r="L868" s="4"/>
      <c r="M868" s="4"/>
      <c r="N868" s="4"/>
      <c r="O868" s="4"/>
    </row>
    <row r="869" spans="8:15" ht="13.5" customHeight="1">
      <c r="H869" s="47"/>
      <c r="I869" s="47"/>
      <c r="J869" s="2"/>
      <c r="K869" s="4"/>
      <c r="L869" s="4"/>
      <c r="M869" s="4"/>
      <c r="N869" s="4"/>
      <c r="O869" s="4"/>
    </row>
    <row r="870" spans="8:15" ht="13.5" customHeight="1">
      <c r="H870" s="47"/>
      <c r="I870" s="47"/>
      <c r="J870" s="2"/>
      <c r="K870" s="4"/>
      <c r="L870" s="4"/>
      <c r="M870" s="4"/>
      <c r="N870" s="4"/>
      <c r="O870" s="4"/>
    </row>
    <row r="871" spans="8:15" ht="13.5" customHeight="1">
      <c r="H871" s="47"/>
      <c r="I871" s="47"/>
      <c r="J871" s="2"/>
      <c r="K871" s="4"/>
      <c r="L871" s="4"/>
      <c r="M871" s="4"/>
      <c r="N871" s="4"/>
      <c r="O871" s="4"/>
    </row>
    <row r="872" spans="8:15" ht="13.5" customHeight="1">
      <c r="H872" s="47"/>
      <c r="I872" s="47"/>
      <c r="J872" s="2"/>
      <c r="K872" s="4"/>
      <c r="L872" s="4"/>
      <c r="M872" s="4"/>
      <c r="N872" s="4"/>
      <c r="O872" s="4"/>
    </row>
    <row r="873" spans="8:15" ht="13.5" customHeight="1">
      <c r="H873" s="47"/>
      <c r="I873" s="47"/>
      <c r="J873" s="2"/>
      <c r="K873" s="4"/>
      <c r="L873" s="4"/>
      <c r="M873" s="4"/>
      <c r="N873" s="4"/>
      <c r="O873" s="4"/>
    </row>
    <row r="874" spans="8:15" ht="13.5" customHeight="1">
      <c r="H874" s="47"/>
      <c r="I874" s="47"/>
      <c r="J874" s="2"/>
      <c r="K874" s="4"/>
      <c r="L874" s="4"/>
      <c r="M874" s="4"/>
      <c r="N874" s="4"/>
      <c r="O874" s="4"/>
    </row>
    <row r="875" spans="8:15" ht="13.5" customHeight="1">
      <c r="H875" s="47"/>
      <c r="I875" s="47"/>
      <c r="J875" s="2"/>
      <c r="K875" s="4"/>
      <c r="L875" s="4"/>
      <c r="M875" s="4"/>
      <c r="N875" s="4"/>
      <c r="O875" s="4"/>
    </row>
    <row r="876" spans="8:15" ht="13.5" customHeight="1">
      <c r="H876" s="47"/>
      <c r="I876" s="47"/>
      <c r="J876" s="2"/>
      <c r="K876" s="4"/>
      <c r="L876" s="4"/>
      <c r="M876" s="4"/>
      <c r="N876" s="4"/>
      <c r="O876" s="4"/>
    </row>
    <row r="877" spans="8:15" ht="13.5" customHeight="1">
      <c r="H877" s="47"/>
      <c r="I877" s="47"/>
      <c r="J877" s="2"/>
      <c r="K877" s="4"/>
      <c r="L877" s="4"/>
      <c r="M877" s="4"/>
      <c r="N877" s="4"/>
      <c r="O877" s="4"/>
    </row>
    <row r="878" spans="8:15" ht="13.5" customHeight="1">
      <c r="H878" s="47"/>
      <c r="I878" s="47"/>
      <c r="J878" s="2"/>
      <c r="K878" s="4"/>
      <c r="L878" s="4"/>
      <c r="M878" s="4"/>
      <c r="N878" s="4"/>
      <c r="O878" s="4"/>
    </row>
    <row r="879" spans="8:15" ht="13.5" customHeight="1">
      <c r="H879" s="47"/>
      <c r="I879" s="47"/>
      <c r="J879" s="2"/>
      <c r="K879" s="4"/>
      <c r="L879" s="4"/>
      <c r="M879" s="4"/>
      <c r="N879" s="4"/>
      <c r="O879" s="4"/>
    </row>
    <row r="880" spans="8:15" ht="13.5" customHeight="1">
      <c r="H880" s="47"/>
      <c r="I880" s="47"/>
      <c r="J880" s="2"/>
      <c r="K880" s="4"/>
      <c r="L880" s="4"/>
      <c r="M880" s="4"/>
      <c r="N880" s="4"/>
      <c r="O880" s="4"/>
    </row>
    <row r="881" spans="8:15" ht="13.5" customHeight="1">
      <c r="H881" s="47"/>
      <c r="I881" s="47"/>
      <c r="J881" s="2"/>
      <c r="K881" s="4"/>
      <c r="L881" s="4"/>
      <c r="M881" s="4"/>
      <c r="N881" s="4"/>
      <c r="O881" s="4"/>
    </row>
    <row r="882" spans="8:15" ht="13.5" customHeight="1">
      <c r="H882" s="47"/>
      <c r="I882" s="47"/>
      <c r="J882" s="2"/>
      <c r="K882" s="4"/>
      <c r="L882" s="4"/>
      <c r="M882" s="4"/>
      <c r="N882" s="4"/>
      <c r="O882" s="4"/>
    </row>
    <row r="883" spans="8:15" ht="13.5" customHeight="1">
      <c r="H883" s="47"/>
      <c r="I883" s="47"/>
      <c r="J883" s="2"/>
      <c r="K883" s="4"/>
      <c r="L883" s="4"/>
      <c r="M883" s="4"/>
      <c r="N883" s="4"/>
      <c r="O883" s="4"/>
    </row>
    <row r="884" spans="8:15" ht="13.5" customHeight="1">
      <c r="H884" s="47"/>
      <c r="I884" s="47"/>
      <c r="J884" s="2"/>
      <c r="K884" s="4"/>
      <c r="L884" s="4"/>
      <c r="M884" s="4"/>
      <c r="N884" s="4"/>
      <c r="O884" s="4"/>
    </row>
    <row r="885" spans="8:15" ht="13.5" customHeight="1">
      <c r="H885" s="47"/>
      <c r="I885" s="47"/>
      <c r="J885" s="2"/>
      <c r="K885" s="4"/>
      <c r="L885" s="4"/>
      <c r="M885" s="4"/>
      <c r="N885" s="4"/>
      <c r="O885" s="4"/>
    </row>
    <row r="886" spans="8:15" ht="13.5" customHeight="1">
      <c r="H886" s="47"/>
      <c r="I886" s="47"/>
      <c r="J886" s="2"/>
      <c r="K886" s="4"/>
      <c r="L886" s="4"/>
      <c r="M886" s="4"/>
      <c r="N886" s="4"/>
      <c r="O886" s="4"/>
    </row>
    <row r="887" spans="8:15" ht="13.5" customHeight="1">
      <c r="H887" s="47"/>
      <c r="I887" s="47"/>
      <c r="J887" s="2"/>
      <c r="K887" s="4"/>
      <c r="L887" s="4"/>
      <c r="M887" s="4"/>
      <c r="N887" s="4"/>
      <c r="O887" s="4"/>
    </row>
    <row r="888" spans="8:15" ht="13.5" customHeight="1">
      <c r="H888" s="47"/>
      <c r="I888" s="47"/>
      <c r="J888" s="2"/>
      <c r="K888" s="4"/>
      <c r="L888" s="4"/>
      <c r="M888" s="4"/>
      <c r="N888" s="4"/>
      <c r="O888" s="4"/>
    </row>
    <row r="889" spans="8:15" ht="13.5" customHeight="1">
      <c r="H889" s="47"/>
      <c r="I889" s="47"/>
      <c r="J889" s="2"/>
      <c r="K889" s="4"/>
      <c r="L889" s="4"/>
      <c r="M889" s="4"/>
      <c r="N889" s="4"/>
      <c r="O889" s="4"/>
    </row>
    <row r="890" spans="8:15" ht="13.5" customHeight="1">
      <c r="H890" s="47"/>
      <c r="I890" s="47"/>
      <c r="J890" s="2"/>
      <c r="K890" s="4"/>
      <c r="L890" s="4"/>
      <c r="M890" s="4"/>
      <c r="N890" s="4"/>
      <c r="O890" s="4"/>
    </row>
    <row r="891" spans="8:15" ht="13.5" customHeight="1">
      <c r="H891" s="47"/>
      <c r="I891" s="47"/>
      <c r="J891" s="2"/>
      <c r="K891" s="4"/>
      <c r="L891" s="4"/>
      <c r="M891" s="4"/>
      <c r="N891" s="4"/>
      <c r="O891" s="4"/>
    </row>
    <row r="892" spans="8:15" ht="13.5" customHeight="1">
      <c r="H892" s="47"/>
      <c r="I892" s="47"/>
      <c r="J892" s="2"/>
      <c r="K892" s="4"/>
      <c r="L892" s="4"/>
      <c r="M892" s="4"/>
      <c r="N892" s="4"/>
      <c r="O892" s="4"/>
    </row>
    <row r="893" spans="8:15" ht="13.5" customHeight="1">
      <c r="H893" s="47"/>
      <c r="I893" s="47"/>
      <c r="J893" s="2"/>
      <c r="K893" s="4"/>
      <c r="L893" s="4"/>
      <c r="M893" s="4"/>
      <c r="N893" s="4"/>
      <c r="O893" s="4"/>
    </row>
    <row r="894" spans="8:15" ht="13.5" customHeight="1">
      <c r="H894" s="47"/>
      <c r="I894" s="47"/>
      <c r="J894" s="2"/>
      <c r="K894" s="4"/>
      <c r="L894" s="4"/>
      <c r="M894" s="4"/>
      <c r="N894" s="4"/>
      <c r="O894" s="4"/>
    </row>
    <row r="895" spans="8:15" ht="13.5" customHeight="1">
      <c r="H895" s="47"/>
      <c r="I895" s="47"/>
      <c r="J895" s="2"/>
      <c r="K895" s="4"/>
      <c r="L895" s="4"/>
      <c r="M895" s="4"/>
      <c r="N895" s="4"/>
      <c r="O895" s="4"/>
    </row>
    <row r="896" spans="8:15" ht="13.5" customHeight="1">
      <c r="H896" s="47"/>
      <c r="I896" s="47"/>
      <c r="J896" s="2"/>
      <c r="K896" s="4"/>
      <c r="L896" s="4"/>
      <c r="M896" s="4"/>
      <c r="N896" s="4"/>
      <c r="O896" s="4"/>
    </row>
    <row r="897" spans="8:15" ht="13.5" customHeight="1">
      <c r="H897" s="47"/>
      <c r="I897" s="47"/>
      <c r="J897" s="2"/>
      <c r="K897" s="4"/>
      <c r="L897" s="4"/>
      <c r="M897" s="4"/>
      <c r="N897" s="4"/>
      <c r="O897" s="4"/>
    </row>
    <row r="898" spans="8:15" ht="13.5" customHeight="1">
      <c r="H898" s="47"/>
      <c r="I898" s="47"/>
      <c r="J898" s="2"/>
      <c r="K898" s="4"/>
      <c r="L898" s="4"/>
      <c r="M898" s="4"/>
      <c r="N898" s="4"/>
      <c r="O898" s="4"/>
    </row>
    <row r="899" spans="8:15" ht="13.5" customHeight="1">
      <c r="H899" s="47"/>
      <c r="I899" s="47"/>
      <c r="J899" s="2"/>
      <c r="K899" s="4"/>
      <c r="L899" s="4"/>
      <c r="M899" s="4"/>
      <c r="N899" s="4"/>
      <c r="O899" s="4"/>
    </row>
    <row r="900" spans="8:15" ht="13.5" customHeight="1">
      <c r="H900" s="47"/>
      <c r="I900" s="47"/>
      <c r="J900" s="2"/>
      <c r="K900" s="4"/>
      <c r="L900" s="4"/>
      <c r="M900" s="4"/>
      <c r="N900" s="4"/>
      <c r="O900" s="4"/>
    </row>
    <row r="901" spans="8:15" ht="13.5" customHeight="1">
      <c r="H901" s="47"/>
      <c r="I901" s="47"/>
      <c r="J901" s="2"/>
      <c r="K901" s="4"/>
      <c r="L901" s="4"/>
      <c r="M901" s="4"/>
      <c r="N901" s="4"/>
      <c r="O901" s="4"/>
    </row>
    <row r="902" spans="8:15" ht="13.5" customHeight="1">
      <c r="H902" s="47"/>
      <c r="I902" s="47"/>
      <c r="J902" s="2"/>
      <c r="K902" s="4"/>
      <c r="L902" s="4"/>
      <c r="M902" s="4"/>
      <c r="N902" s="4"/>
      <c r="O902" s="4"/>
    </row>
    <row r="903" spans="8:15" ht="13.5" customHeight="1">
      <c r="H903" s="47"/>
      <c r="I903" s="47"/>
      <c r="J903" s="2"/>
      <c r="K903" s="4"/>
      <c r="L903" s="4"/>
      <c r="M903" s="4"/>
      <c r="N903" s="4"/>
      <c r="O903" s="4"/>
    </row>
    <row r="904" spans="8:15" ht="13.5" customHeight="1">
      <c r="H904" s="47"/>
      <c r="I904" s="47"/>
      <c r="J904" s="2"/>
      <c r="K904" s="4"/>
      <c r="L904" s="4"/>
      <c r="M904" s="4"/>
      <c r="N904" s="4"/>
      <c r="O904" s="4"/>
    </row>
    <row r="905" spans="8:15" ht="13.5" customHeight="1">
      <c r="H905" s="47"/>
      <c r="I905" s="47"/>
      <c r="J905" s="2"/>
      <c r="K905" s="4"/>
      <c r="L905" s="4"/>
      <c r="M905" s="4"/>
      <c r="N905" s="4"/>
      <c r="O905" s="4"/>
    </row>
    <row r="906" spans="8:15" ht="13.5" customHeight="1">
      <c r="H906" s="47"/>
      <c r="I906" s="47"/>
      <c r="J906" s="2"/>
      <c r="K906" s="4"/>
      <c r="L906" s="4"/>
      <c r="M906" s="4"/>
      <c r="N906" s="4"/>
      <c r="O906" s="4"/>
    </row>
    <row r="907" spans="8:15" ht="13.5" customHeight="1">
      <c r="H907" s="47"/>
      <c r="I907" s="47"/>
      <c r="J907" s="2"/>
      <c r="K907" s="4"/>
      <c r="L907" s="4"/>
      <c r="M907" s="4"/>
      <c r="N907" s="4"/>
      <c r="O907" s="4"/>
    </row>
    <row r="908" spans="8:15" ht="13.5" customHeight="1">
      <c r="H908" s="47"/>
      <c r="I908" s="47"/>
      <c r="J908" s="2"/>
      <c r="K908" s="4"/>
      <c r="L908" s="4"/>
      <c r="M908" s="4"/>
      <c r="N908" s="4"/>
      <c r="O908" s="4"/>
    </row>
    <row r="909" spans="8:15" ht="13.5" customHeight="1">
      <c r="H909" s="47"/>
      <c r="I909" s="47"/>
      <c r="J909" s="2"/>
      <c r="K909" s="4"/>
      <c r="L909" s="4"/>
      <c r="M909" s="4"/>
      <c r="N909" s="4"/>
      <c r="O909" s="4"/>
    </row>
    <row r="910" spans="8:15" ht="13.5" customHeight="1">
      <c r="H910" s="47"/>
      <c r="I910" s="47"/>
      <c r="J910" s="2"/>
      <c r="K910" s="4"/>
      <c r="L910" s="4"/>
      <c r="M910" s="4"/>
      <c r="N910" s="4"/>
      <c r="O910" s="4"/>
    </row>
    <row r="911" spans="8:15" ht="13.5" customHeight="1">
      <c r="H911" s="47"/>
      <c r="I911" s="47"/>
      <c r="J911" s="2"/>
      <c r="K911" s="4"/>
      <c r="L911" s="4"/>
      <c r="M911" s="4"/>
      <c r="N911" s="4"/>
      <c r="O911" s="4"/>
    </row>
    <row r="912" spans="8:15" ht="13.5" customHeight="1">
      <c r="H912" s="47"/>
      <c r="I912" s="47"/>
      <c r="J912" s="2"/>
      <c r="K912" s="4"/>
      <c r="L912" s="4"/>
      <c r="M912" s="4"/>
      <c r="N912" s="4"/>
      <c r="O912" s="4"/>
    </row>
    <row r="913" spans="8:15" ht="13.5" customHeight="1">
      <c r="H913" s="47"/>
      <c r="I913" s="47"/>
      <c r="J913" s="2"/>
      <c r="K913" s="4"/>
      <c r="L913" s="4"/>
      <c r="M913" s="4"/>
      <c r="N913" s="4"/>
      <c r="O913" s="4"/>
    </row>
    <row r="914" spans="8:15" ht="13.5" customHeight="1">
      <c r="H914" s="47"/>
      <c r="I914" s="47"/>
      <c r="J914" s="2"/>
      <c r="K914" s="4"/>
      <c r="L914" s="4"/>
      <c r="M914" s="4"/>
      <c r="N914" s="4"/>
      <c r="O914" s="4"/>
    </row>
    <row r="915" spans="8:15" ht="13.5" customHeight="1">
      <c r="H915" s="47"/>
      <c r="I915" s="47"/>
      <c r="J915" s="2"/>
      <c r="K915" s="4"/>
      <c r="L915" s="4"/>
      <c r="M915" s="4"/>
      <c r="N915" s="4"/>
      <c r="O915" s="4"/>
    </row>
    <row r="916" spans="8:15" ht="13.5" customHeight="1">
      <c r="H916" s="47"/>
      <c r="I916" s="47"/>
      <c r="J916" s="2"/>
      <c r="K916" s="4"/>
      <c r="L916" s="4"/>
      <c r="M916" s="4"/>
      <c r="N916" s="4"/>
      <c r="O916" s="4"/>
    </row>
    <row r="917" spans="8:15" ht="13.5" customHeight="1">
      <c r="H917" s="47"/>
      <c r="I917" s="47"/>
      <c r="J917" s="2"/>
      <c r="K917" s="4"/>
      <c r="L917" s="4"/>
      <c r="M917" s="4"/>
      <c r="N917" s="4"/>
      <c r="O917" s="4"/>
    </row>
    <row r="918" spans="8:15" ht="13.5" customHeight="1">
      <c r="H918" s="47"/>
      <c r="I918" s="47"/>
      <c r="J918" s="2"/>
      <c r="K918" s="4"/>
      <c r="L918" s="4"/>
      <c r="M918" s="4"/>
      <c r="N918" s="4"/>
      <c r="O918" s="4"/>
    </row>
    <row r="919" spans="8:15" ht="13.5" customHeight="1">
      <c r="H919" s="47"/>
      <c r="I919" s="47"/>
      <c r="J919" s="2"/>
      <c r="K919" s="4"/>
      <c r="L919" s="4"/>
      <c r="M919" s="4"/>
      <c r="N919" s="4"/>
      <c r="O919" s="4"/>
    </row>
    <row r="920" spans="8:15" ht="13.5" customHeight="1">
      <c r="H920" s="47"/>
      <c r="I920" s="47"/>
      <c r="J920" s="2"/>
      <c r="K920" s="4"/>
      <c r="L920" s="4"/>
      <c r="M920" s="4"/>
      <c r="N920" s="4"/>
      <c r="O920" s="4"/>
    </row>
    <row r="921" spans="8:15" ht="13.5" customHeight="1">
      <c r="H921" s="47"/>
      <c r="I921" s="47"/>
      <c r="J921" s="2"/>
      <c r="K921" s="4"/>
      <c r="L921" s="4"/>
      <c r="M921" s="4"/>
      <c r="N921" s="4"/>
      <c r="O921" s="4"/>
    </row>
    <row r="922" spans="8:15" ht="13.5" customHeight="1">
      <c r="H922" s="47"/>
      <c r="I922" s="47"/>
      <c r="J922" s="2"/>
      <c r="K922" s="4"/>
      <c r="L922" s="4"/>
      <c r="M922" s="4"/>
      <c r="N922" s="4"/>
      <c r="O922" s="4"/>
    </row>
    <row r="923" spans="8:15" ht="13.5" customHeight="1">
      <c r="H923" s="47"/>
      <c r="I923" s="47"/>
      <c r="J923" s="2"/>
      <c r="K923" s="4"/>
      <c r="L923" s="4"/>
      <c r="M923" s="4"/>
      <c r="N923" s="4"/>
      <c r="O923" s="4"/>
    </row>
    <row r="924" spans="8:15" ht="13.5" customHeight="1">
      <c r="H924" s="47"/>
      <c r="I924" s="47"/>
      <c r="J924" s="2"/>
      <c r="K924" s="4"/>
      <c r="L924" s="4"/>
      <c r="M924" s="4"/>
      <c r="N924" s="4"/>
      <c r="O924" s="4"/>
    </row>
    <row r="925" spans="8:15" ht="13.5" customHeight="1">
      <c r="H925" s="47"/>
      <c r="I925" s="47"/>
      <c r="J925" s="2"/>
      <c r="K925" s="4"/>
      <c r="L925" s="4"/>
      <c r="M925" s="4"/>
      <c r="N925" s="4"/>
      <c r="O925" s="4"/>
    </row>
    <row r="926" spans="8:15" ht="13.5" customHeight="1">
      <c r="H926" s="47"/>
      <c r="I926" s="47"/>
      <c r="J926" s="2"/>
      <c r="K926" s="4"/>
      <c r="L926" s="4"/>
      <c r="M926" s="4"/>
      <c r="N926" s="4"/>
      <c r="O926" s="4"/>
    </row>
    <row r="927" spans="8:10" ht="13.5" customHeight="1">
      <c r="H927" s="47"/>
      <c r="I927" s="47"/>
      <c r="J927" s="2"/>
    </row>
    <row r="928" spans="8:10" ht="13.5" customHeight="1">
      <c r="H928" s="47"/>
      <c r="I928" s="47"/>
      <c r="J928" s="2"/>
    </row>
    <row r="929" spans="8:10" ht="13.5" customHeight="1">
      <c r="H929" s="47"/>
      <c r="I929" s="47"/>
      <c r="J929" s="2"/>
    </row>
    <row r="930" spans="8:10" ht="13.5" customHeight="1">
      <c r="H930" s="47"/>
      <c r="I930" s="47"/>
      <c r="J930" s="2"/>
    </row>
    <row r="931" spans="8:10" ht="13.5" customHeight="1">
      <c r="H931" s="47"/>
      <c r="I931" s="47"/>
      <c r="J931" s="2"/>
    </row>
    <row r="932" spans="8:10" ht="13.5" customHeight="1">
      <c r="H932" s="47"/>
      <c r="I932" s="47"/>
      <c r="J932" s="2"/>
    </row>
    <row r="933" spans="8:10" ht="13.5" customHeight="1">
      <c r="H933" s="47"/>
      <c r="I933" s="47"/>
      <c r="J933" s="2"/>
    </row>
    <row r="934" spans="8:10" ht="13.5" customHeight="1">
      <c r="H934" s="47"/>
      <c r="I934" s="47"/>
      <c r="J934" s="2"/>
    </row>
    <row r="935" spans="8:10" ht="13.5" customHeight="1">
      <c r="H935" s="47"/>
      <c r="I935" s="47"/>
      <c r="J935" s="2"/>
    </row>
    <row r="936" spans="8:10" ht="13.5" customHeight="1">
      <c r="H936" s="47"/>
      <c r="I936" s="47"/>
      <c r="J936" s="2"/>
    </row>
    <row r="937" spans="8:10" ht="13.5" customHeight="1">
      <c r="H937" s="47"/>
      <c r="I937" s="47"/>
      <c r="J937" s="2"/>
    </row>
    <row r="938" spans="8:10" ht="13.5" customHeight="1">
      <c r="H938" s="47"/>
      <c r="I938" s="47"/>
      <c r="J938" s="2"/>
    </row>
    <row r="939" spans="8:10" ht="13.5" customHeight="1">
      <c r="H939" s="47"/>
      <c r="I939" s="47"/>
      <c r="J939" s="2"/>
    </row>
    <row r="940" spans="8:10" ht="13.5" customHeight="1">
      <c r="H940" s="47"/>
      <c r="I940" s="47"/>
      <c r="J940" s="2"/>
    </row>
    <row r="941" spans="8:10" ht="13.5" customHeight="1">
      <c r="H941" s="47"/>
      <c r="I941" s="47"/>
      <c r="J941" s="2"/>
    </row>
    <row r="942" spans="8:10" ht="13.5" customHeight="1">
      <c r="H942" s="47"/>
      <c r="I942" s="47"/>
      <c r="J942" s="2"/>
    </row>
    <row r="943" spans="8:15" ht="13.5" customHeight="1">
      <c r="H943" s="47"/>
      <c r="I943" s="47"/>
      <c r="J943" s="2"/>
      <c r="K943" s="4"/>
      <c r="L943" s="4"/>
      <c r="M943" s="4"/>
      <c r="N943" s="4"/>
      <c r="O943" s="4"/>
    </row>
    <row r="944" spans="8:15" ht="13.5" customHeight="1">
      <c r="H944" s="47"/>
      <c r="I944" s="47"/>
      <c r="J944" s="2"/>
      <c r="K944" s="4"/>
      <c r="L944" s="4"/>
      <c r="M944" s="4"/>
      <c r="N944" s="4"/>
      <c r="O944" s="4"/>
    </row>
    <row r="945" spans="8:15" ht="13.5" customHeight="1">
      <c r="H945" s="47"/>
      <c r="I945" s="47"/>
      <c r="J945" s="2"/>
      <c r="K945" s="4"/>
      <c r="L945" s="4"/>
      <c r="M945" s="4"/>
      <c r="N945" s="4"/>
      <c r="O945" s="4"/>
    </row>
    <row r="946" spans="8:15" ht="13.5" customHeight="1">
      <c r="H946" s="47"/>
      <c r="I946" s="47"/>
      <c r="J946" s="2"/>
      <c r="K946" s="4"/>
      <c r="L946" s="4"/>
      <c r="M946" s="4"/>
      <c r="N946" s="4"/>
      <c r="O946" s="4"/>
    </row>
    <row r="947" spans="8:15" ht="13.5" customHeight="1">
      <c r="H947" s="47"/>
      <c r="I947" s="47"/>
      <c r="J947" s="2"/>
      <c r="K947" s="4"/>
      <c r="L947" s="4"/>
      <c r="M947" s="4"/>
      <c r="N947" s="4"/>
      <c r="O947" s="4"/>
    </row>
    <row r="948" spans="8:15" ht="13.5" customHeight="1">
      <c r="H948" s="47"/>
      <c r="I948" s="47"/>
      <c r="J948" s="2"/>
      <c r="K948" s="4"/>
      <c r="L948" s="4"/>
      <c r="M948" s="4"/>
      <c r="N948" s="4"/>
      <c r="O948" s="4"/>
    </row>
    <row r="949" spans="8:15" ht="13.5" customHeight="1">
      <c r="H949" s="47"/>
      <c r="I949" s="47"/>
      <c r="J949" s="2"/>
      <c r="K949" s="4"/>
      <c r="L949" s="4"/>
      <c r="M949" s="4"/>
      <c r="N949" s="4"/>
      <c r="O949" s="4"/>
    </row>
    <row r="950" spans="8:15" ht="13.5" customHeight="1">
      <c r="H950" s="47"/>
      <c r="I950" s="47"/>
      <c r="J950" s="2"/>
      <c r="K950" s="4"/>
      <c r="L950" s="4"/>
      <c r="M950" s="4"/>
      <c r="N950" s="4"/>
      <c r="O950" s="4"/>
    </row>
    <row r="951" spans="8:15" ht="13.5" customHeight="1">
      <c r="H951" s="47"/>
      <c r="I951" s="47"/>
      <c r="J951" s="2"/>
      <c r="K951" s="4"/>
      <c r="L951" s="4"/>
      <c r="M951" s="4"/>
      <c r="N951" s="4"/>
      <c r="O951" s="4"/>
    </row>
    <row r="952" spans="8:15" ht="13.5" customHeight="1">
      <c r="H952" s="47"/>
      <c r="I952" s="47"/>
      <c r="J952" s="2"/>
      <c r="K952" s="4"/>
      <c r="L952" s="4"/>
      <c r="M952" s="4"/>
      <c r="N952" s="4"/>
      <c r="O952" s="4"/>
    </row>
    <row r="953" spans="8:15" ht="13.5" customHeight="1">
      <c r="H953" s="47"/>
      <c r="I953" s="47"/>
      <c r="J953" s="2"/>
      <c r="K953" s="4"/>
      <c r="L953" s="4"/>
      <c r="M953" s="4"/>
      <c r="N953" s="4"/>
      <c r="O953" s="4"/>
    </row>
    <row r="954" spans="8:15" ht="13.5" customHeight="1">
      <c r="H954" s="47"/>
      <c r="I954" s="47"/>
      <c r="J954" s="2"/>
      <c r="K954" s="4"/>
      <c r="L954" s="4"/>
      <c r="M954" s="4"/>
      <c r="N954" s="4"/>
      <c r="O954" s="4"/>
    </row>
    <row r="955" spans="8:15" ht="13.5" customHeight="1">
      <c r="H955" s="47"/>
      <c r="I955" s="47"/>
      <c r="J955" s="2"/>
      <c r="K955" s="4"/>
      <c r="L955" s="4"/>
      <c r="M955" s="4"/>
      <c r="N955" s="4"/>
      <c r="O955" s="4"/>
    </row>
    <row r="956" spans="8:15" ht="13.5" customHeight="1">
      <c r="H956" s="47"/>
      <c r="I956" s="47"/>
      <c r="J956" s="2"/>
      <c r="K956" s="4"/>
      <c r="L956" s="4"/>
      <c r="M956" s="4"/>
      <c r="N956" s="4"/>
      <c r="O956" s="4"/>
    </row>
    <row r="957" spans="8:15" ht="13.5" customHeight="1">
      <c r="H957" s="47"/>
      <c r="I957" s="47"/>
      <c r="J957" s="2"/>
      <c r="K957" s="4"/>
      <c r="L957" s="4"/>
      <c r="M957" s="4"/>
      <c r="N957" s="4"/>
      <c r="O957" s="4"/>
    </row>
    <row r="958" spans="8:15" ht="13.5" customHeight="1">
      <c r="H958" s="47"/>
      <c r="I958" s="47"/>
      <c r="J958" s="2"/>
      <c r="K958" s="4"/>
      <c r="L958" s="4"/>
      <c r="M958" s="4"/>
      <c r="N958" s="4"/>
      <c r="O958" s="4"/>
    </row>
    <row r="959" spans="8:15" ht="13.5" customHeight="1">
      <c r="H959" s="47"/>
      <c r="I959" s="47"/>
      <c r="J959" s="2"/>
      <c r="K959" s="4"/>
      <c r="L959" s="4"/>
      <c r="M959" s="4"/>
      <c r="N959" s="4"/>
      <c r="O959" s="4"/>
    </row>
    <row r="960" spans="8:15" ht="13.5" customHeight="1">
      <c r="H960" s="47"/>
      <c r="I960" s="47"/>
      <c r="J960" s="2"/>
      <c r="K960" s="4"/>
      <c r="L960" s="4"/>
      <c r="M960" s="4"/>
      <c r="N960" s="4"/>
      <c r="O960" s="4"/>
    </row>
    <row r="961" spans="8:15" ht="13.5" customHeight="1">
      <c r="H961" s="47"/>
      <c r="I961" s="47"/>
      <c r="J961" s="2"/>
      <c r="K961" s="4"/>
      <c r="L961" s="4"/>
      <c r="M961" s="4"/>
      <c r="N961" s="4"/>
      <c r="O961" s="4"/>
    </row>
    <row r="962" spans="8:15" ht="13.5" customHeight="1">
      <c r="H962" s="47"/>
      <c r="I962" s="47"/>
      <c r="J962" s="2"/>
      <c r="K962" s="4"/>
      <c r="L962" s="4"/>
      <c r="M962" s="4"/>
      <c r="N962" s="4"/>
      <c r="O962" s="4"/>
    </row>
    <row r="963" spans="8:15" ht="13.5" customHeight="1">
      <c r="H963" s="47"/>
      <c r="I963" s="47"/>
      <c r="J963" s="2"/>
      <c r="K963" s="4"/>
      <c r="L963" s="4"/>
      <c r="M963" s="4"/>
      <c r="N963" s="4"/>
      <c r="O963" s="4"/>
    </row>
    <row r="964" spans="8:15" ht="13.5" customHeight="1">
      <c r="H964" s="47"/>
      <c r="I964" s="47"/>
      <c r="J964" s="2"/>
      <c r="K964" s="4"/>
      <c r="L964" s="4"/>
      <c r="M964" s="4"/>
      <c r="N964" s="4"/>
      <c r="O964" s="4"/>
    </row>
    <row r="965" spans="8:15" ht="13.5" customHeight="1">
      <c r="H965" s="47"/>
      <c r="I965" s="47"/>
      <c r="J965" s="2"/>
      <c r="K965" s="4"/>
      <c r="L965" s="4"/>
      <c r="M965" s="4"/>
      <c r="N965" s="4"/>
      <c r="O965" s="4"/>
    </row>
    <row r="966" spans="8:15" ht="13.5" customHeight="1">
      <c r="H966" s="47"/>
      <c r="I966" s="47"/>
      <c r="J966" s="2"/>
      <c r="K966" s="4"/>
      <c r="L966" s="4"/>
      <c r="M966" s="4"/>
      <c r="N966" s="4"/>
      <c r="O966" s="4"/>
    </row>
    <row r="967" spans="8:15" ht="13.5" customHeight="1">
      <c r="H967" s="47"/>
      <c r="I967" s="47"/>
      <c r="J967" s="2"/>
      <c r="K967" s="4"/>
      <c r="L967" s="4"/>
      <c r="M967" s="4"/>
      <c r="N967" s="4"/>
      <c r="O967" s="4"/>
    </row>
    <row r="968" spans="8:15" ht="13.5" customHeight="1">
      <c r="H968" s="47"/>
      <c r="I968" s="47"/>
      <c r="J968" s="2"/>
      <c r="K968" s="4"/>
      <c r="L968" s="4"/>
      <c r="M968" s="4"/>
      <c r="N968" s="4"/>
      <c r="O968" s="4"/>
    </row>
    <row r="969" spans="8:15" ht="13.5" customHeight="1">
      <c r="H969" s="47"/>
      <c r="I969" s="47"/>
      <c r="J969" s="2"/>
      <c r="K969" s="4"/>
      <c r="L969" s="4"/>
      <c r="M969" s="4"/>
      <c r="N969" s="4"/>
      <c r="O969" s="4"/>
    </row>
    <row r="970" spans="8:15" ht="13.5" customHeight="1">
      <c r="H970" s="47"/>
      <c r="I970" s="47"/>
      <c r="J970" s="2"/>
      <c r="K970" s="4"/>
      <c r="L970" s="4"/>
      <c r="M970" s="4"/>
      <c r="N970" s="4"/>
      <c r="O970" s="4"/>
    </row>
    <row r="971" spans="8:15" ht="13.5" customHeight="1">
      <c r="H971" s="47"/>
      <c r="I971" s="47"/>
      <c r="J971" s="2"/>
      <c r="K971" s="4"/>
      <c r="L971" s="4"/>
      <c r="M971" s="4"/>
      <c r="N971" s="4"/>
      <c r="O971" s="4"/>
    </row>
    <row r="972" spans="8:15" ht="13.5" customHeight="1">
      <c r="H972" s="47"/>
      <c r="I972" s="47"/>
      <c r="J972" s="2"/>
      <c r="K972" s="4"/>
      <c r="L972" s="4"/>
      <c r="M972" s="4"/>
      <c r="N972" s="4"/>
      <c r="O972" s="4"/>
    </row>
    <row r="973" spans="8:15" ht="13.5" customHeight="1">
      <c r="H973" s="47"/>
      <c r="I973" s="47"/>
      <c r="J973" s="2"/>
      <c r="K973" s="4"/>
      <c r="L973" s="4"/>
      <c r="M973" s="4"/>
      <c r="N973" s="4"/>
      <c r="O973" s="4"/>
    </row>
    <row r="974" spans="8:15" ht="13.5" customHeight="1">
      <c r="H974" s="47"/>
      <c r="I974" s="47"/>
      <c r="J974" s="2"/>
      <c r="K974" s="4"/>
      <c r="L974" s="4"/>
      <c r="M974" s="4"/>
      <c r="N974" s="4"/>
      <c r="O974" s="4"/>
    </row>
    <row r="975" spans="8:15" ht="13.5" customHeight="1">
      <c r="H975" s="47"/>
      <c r="I975" s="47"/>
      <c r="J975" s="2"/>
      <c r="K975" s="4"/>
      <c r="L975" s="4"/>
      <c r="M975" s="4"/>
      <c r="N975" s="4"/>
      <c r="O975" s="4"/>
    </row>
    <row r="976" spans="8:15" ht="13.5" customHeight="1">
      <c r="H976" s="47"/>
      <c r="I976" s="47"/>
      <c r="J976" s="2"/>
      <c r="K976" s="4"/>
      <c r="L976" s="4"/>
      <c r="M976" s="4"/>
      <c r="N976" s="4"/>
      <c r="O976" s="4"/>
    </row>
    <row r="977" spans="8:15" ht="13.5" customHeight="1">
      <c r="H977" s="47"/>
      <c r="I977" s="47"/>
      <c r="J977" s="2"/>
      <c r="K977" s="4"/>
      <c r="L977" s="4"/>
      <c r="M977" s="4"/>
      <c r="N977" s="4"/>
      <c r="O977" s="4"/>
    </row>
    <row r="978" spans="8:15" ht="13.5" customHeight="1">
      <c r="H978" s="47"/>
      <c r="I978" s="47"/>
      <c r="J978" s="2"/>
      <c r="K978" s="4"/>
      <c r="L978" s="4"/>
      <c r="M978" s="4"/>
      <c r="N978" s="4"/>
      <c r="O978" s="4"/>
    </row>
    <row r="979" spans="8:15" ht="13.5" customHeight="1">
      <c r="H979" s="47"/>
      <c r="I979" s="47"/>
      <c r="J979" s="2"/>
      <c r="K979" s="4"/>
      <c r="L979" s="4"/>
      <c r="M979" s="4"/>
      <c r="N979" s="4"/>
      <c r="O979" s="4"/>
    </row>
    <row r="980" spans="8:15" ht="13.5" customHeight="1">
      <c r="H980" s="47"/>
      <c r="I980" s="47"/>
      <c r="J980" s="2"/>
      <c r="K980" s="4"/>
      <c r="L980" s="4"/>
      <c r="M980" s="4"/>
      <c r="N980" s="4"/>
      <c r="O980" s="4"/>
    </row>
    <row r="981" spans="8:15" ht="13.5" customHeight="1">
      <c r="H981" s="47"/>
      <c r="I981" s="47"/>
      <c r="J981" s="2"/>
      <c r="K981" s="4"/>
      <c r="L981" s="4"/>
      <c r="M981" s="4"/>
      <c r="N981" s="4"/>
      <c r="O981" s="4"/>
    </row>
    <row r="982" spans="8:15" ht="13.5" customHeight="1">
      <c r="H982" s="47"/>
      <c r="I982" s="47"/>
      <c r="J982" s="2"/>
      <c r="K982" s="4"/>
      <c r="L982" s="4"/>
      <c r="M982" s="4"/>
      <c r="N982" s="4"/>
      <c r="O982" s="4"/>
    </row>
    <row r="983" spans="8:15" ht="13.5" customHeight="1">
      <c r="H983" s="47"/>
      <c r="I983" s="47"/>
      <c r="J983" s="2"/>
      <c r="K983" s="4"/>
      <c r="L983" s="4"/>
      <c r="M983" s="4"/>
      <c r="N983" s="4"/>
      <c r="O983" s="4"/>
    </row>
    <row r="984" spans="8:15" ht="13.5" customHeight="1">
      <c r="H984" s="47"/>
      <c r="I984" s="47"/>
      <c r="J984" s="2"/>
      <c r="K984" s="4"/>
      <c r="L984" s="4"/>
      <c r="M984" s="4"/>
      <c r="N984" s="4"/>
      <c r="O984" s="4"/>
    </row>
    <row r="985" spans="8:15" ht="13.5" customHeight="1">
      <c r="H985" s="47"/>
      <c r="I985" s="47"/>
      <c r="J985" s="2"/>
      <c r="K985" s="4"/>
      <c r="L985" s="4"/>
      <c r="M985" s="4"/>
      <c r="N985" s="4"/>
      <c r="O985" s="4"/>
    </row>
    <row r="986" spans="8:15" ht="13.5" customHeight="1">
      <c r="H986" s="47"/>
      <c r="I986" s="47"/>
      <c r="J986" s="2"/>
      <c r="K986" s="4"/>
      <c r="L986" s="4"/>
      <c r="M986" s="4"/>
      <c r="N986" s="4"/>
      <c r="O986" s="4"/>
    </row>
    <row r="987" spans="8:15" ht="13.5" customHeight="1">
      <c r="H987" s="47"/>
      <c r="I987" s="47"/>
      <c r="J987" s="2"/>
      <c r="K987" s="4"/>
      <c r="L987" s="4"/>
      <c r="M987" s="4"/>
      <c r="N987" s="4"/>
      <c r="O987" s="4"/>
    </row>
    <row r="988" spans="8:15" ht="13.5" customHeight="1">
      <c r="H988" s="47"/>
      <c r="I988" s="47"/>
      <c r="J988" s="2"/>
      <c r="K988" s="4"/>
      <c r="L988" s="4"/>
      <c r="M988" s="4"/>
      <c r="N988" s="4"/>
      <c r="O988" s="4"/>
    </row>
    <row r="989" spans="8:15" ht="13.5" customHeight="1">
      <c r="H989" s="47"/>
      <c r="I989" s="47"/>
      <c r="J989" s="2"/>
      <c r="K989" s="4"/>
      <c r="L989" s="4"/>
      <c r="M989" s="4"/>
      <c r="N989" s="4"/>
      <c r="O989" s="4"/>
    </row>
    <row r="990" spans="8:15" ht="13.5" customHeight="1">
      <c r="H990" s="47"/>
      <c r="I990" s="47"/>
      <c r="J990" s="2"/>
      <c r="K990" s="4"/>
      <c r="L990" s="4"/>
      <c r="M990" s="4"/>
      <c r="N990" s="4"/>
      <c r="O990" s="4"/>
    </row>
    <row r="991" spans="8:15" ht="13.5" customHeight="1">
      <c r="H991" s="47"/>
      <c r="I991" s="47"/>
      <c r="J991" s="2"/>
      <c r="K991" s="4"/>
      <c r="L991" s="4"/>
      <c r="M991" s="4"/>
      <c r="N991" s="4"/>
      <c r="O991" s="4"/>
    </row>
    <row r="992" spans="8:15" ht="13.5" customHeight="1">
      <c r="H992" s="47"/>
      <c r="I992" s="47"/>
      <c r="J992" s="2"/>
      <c r="K992" s="4"/>
      <c r="L992" s="4"/>
      <c r="M992" s="4"/>
      <c r="N992" s="4"/>
      <c r="O992" s="4"/>
    </row>
    <row r="993" spans="8:15" ht="13.5" customHeight="1">
      <c r="H993" s="47"/>
      <c r="I993" s="47"/>
      <c r="J993" s="2"/>
      <c r="K993" s="4"/>
      <c r="L993" s="4"/>
      <c r="M993" s="4"/>
      <c r="N993" s="4"/>
      <c r="O993" s="4"/>
    </row>
    <row r="994" spans="8:15" ht="13.5" customHeight="1">
      <c r="H994" s="47"/>
      <c r="I994" s="47"/>
      <c r="J994" s="2"/>
      <c r="K994" s="4"/>
      <c r="L994" s="4"/>
      <c r="M994" s="4"/>
      <c r="N994" s="4"/>
      <c r="O994" s="4"/>
    </row>
    <row r="995" spans="8:15" ht="13.5" customHeight="1">
      <c r="H995" s="47"/>
      <c r="I995" s="47"/>
      <c r="J995" s="2"/>
      <c r="K995" s="4"/>
      <c r="L995" s="4"/>
      <c r="M995" s="4"/>
      <c r="N995" s="4"/>
      <c r="O995" s="4"/>
    </row>
    <row r="996" spans="8:15" ht="13.5" customHeight="1">
      <c r="H996" s="47"/>
      <c r="I996" s="47"/>
      <c r="J996" s="2"/>
      <c r="K996" s="4"/>
      <c r="L996" s="4"/>
      <c r="M996" s="4"/>
      <c r="N996" s="4"/>
      <c r="O996" s="4"/>
    </row>
    <row r="997" spans="8:15" ht="13.5" customHeight="1">
      <c r="H997" s="47"/>
      <c r="I997" s="47"/>
      <c r="J997" s="2"/>
      <c r="K997" s="4"/>
      <c r="L997" s="4"/>
      <c r="M997" s="4"/>
      <c r="N997" s="4"/>
      <c r="O997" s="4"/>
    </row>
    <row r="998" spans="8:15" ht="13.5" customHeight="1">
      <c r="H998" s="47"/>
      <c r="I998" s="47"/>
      <c r="J998" s="2"/>
      <c r="K998" s="4"/>
      <c r="L998" s="4"/>
      <c r="M998" s="4"/>
      <c r="N998" s="4"/>
      <c r="O998" s="4"/>
    </row>
    <row r="999" spans="8:15" ht="13.5" customHeight="1">
      <c r="H999" s="47"/>
      <c r="I999" s="47"/>
      <c r="J999" s="2"/>
      <c r="K999" s="4"/>
      <c r="L999" s="4"/>
      <c r="M999" s="4"/>
      <c r="N999" s="4"/>
      <c r="O999" s="4"/>
    </row>
    <row r="1000" spans="8:15" ht="13.5" customHeight="1">
      <c r="H1000" s="47"/>
      <c r="I1000" s="47"/>
      <c r="J1000" s="2"/>
      <c r="K1000" s="4"/>
      <c r="L1000" s="4"/>
      <c r="M1000" s="4"/>
      <c r="N1000" s="4"/>
      <c r="O1000" s="4"/>
    </row>
    <row r="1001" spans="8:15" ht="13.5" customHeight="1">
      <c r="H1001" s="47"/>
      <c r="I1001" s="47"/>
      <c r="J1001" s="2"/>
      <c r="K1001" s="4"/>
      <c r="L1001" s="4"/>
      <c r="M1001" s="4"/>
      <c r="N1001" s="4"/>
      <c r="O1001" s="4"/>
    </row>
    <row r="1002" spans="8:15" ht="13.5" customHeight="1">
      <c r="H1002" s="47"/>
      <c r="I1002" s="47"/>
      <c r="J1002" s="2"/>
      <c r="K1002" s="4"/>
      <c r="L1002" s="4"/>
      <c r="M1002" s="4"/>
      <c r="N1002" s="4"/>
      <c r="O1002" s="4"/>
    </row>
    <row r="1003" spans="8:15" ht="13.5" customHeight="1">
      <c r="H1003" s="47"/>
      <c r="I1003" s="47"/>
      <c r="J1003" s="2"/>
      <c r="K1003" s="4"/>
      <c r="L1003" s="4"/>
      <c r="M1003" s="4"/>
      <c r="N1003" s="4"/>
      <c r="O1003" s="4"/>
    </row>
    <row r="1004" spans="8:15" ht="13.5" customHeight="1">
      <c r="H1004" s="47"/>
      <c r="I1004" s="47"/>
      <c r="J1004" s="2"/>
      <c r="K1004" s="4"/>
      <c r="L1004" s="4"/>
      <c r="M1004" s="4"/>
      <c r="N1004" s="4"/>
      <c r="O1004" s="4"/>
    </row>
    <row r="1005" spans="8:15" ht="13.5" customHeight="1">
      <c r="H1005" s="47"/>
      <c r="I1005" s="47"/>
      <c r="J1005" s="2"/>
      <c r="K1005" s="4"/>
      <c r="L1005" s="4"/>
      <c r="M1005" s="4"/>
      <c r="N1005" s="4"/>
      <c r="O1005" s="4"/>
    </row>
    <row r="1006" spans="8:15" ht="13.5" customHeight="1">
      <c r="H1006" s="47"/>
      <c r="I1006" s="47"/>
      <c r="J1006" s="2"/>
      <c r="K1006" s="4"/>
      <c r="L1006" s="4"/>
      <c r="M1006" s="4"/>
      <c r="N1006" s="4"/>
      <c r="O1006" s="4"/>
    </row>
    <row r="1007" spans="8:15" ht="13.5" customHeight="1">
      <c r="H1007" s="47"/>
      <c r="I1007" s="47"/>
      <c r="J1007" s="2"/>
      <c r="K1007" s="4"/>
      <c r="L1007" s="4"/>
      <c r="M1007" s="4"/>
      <c r="N1007" s="4"/>
      <c r="O1007" s="4"/>
    </row>
    <row r="1008" spans="8:15" ht="13.5" customHeight="1">
      <c r="H1008" s="47"/>
      <c r="I1008" s="47"/>
      <c r="J1008" s="2"/>
      <c r="K1008" s="4"/>
      <c r="L1008" s="4"/>
      <c r="M1008" s="4"/>
      <c r="N1008" s="4"/>
      <c r="O1008" s="4"/>
    </row>
    <row r="1009" spans="8:15" ht="13.5" customHeight="1">
      <c r="H1009" s="47"/>
      <c r="I1009" s="47"/>
      <c r="J1009" s="2"/>
      <c r="K1009" s="4"/>
      <c r="L1009" s="4"/>
      <c r="M1009" s="4"/>
      <c r="N1009" s="4"/>
      <c r="O1009" s="4"/>
    </row>
    <row r="1010" spans="8:15" ht="13.5" customHeight="1">
      <c r="H1010" s="47"/>
      <c r="I1010" s="47"/>
      <c r="J1010" s="2"/>
      <c r="K1010" s="4"/>
      <c r="L1010" s="4"/>
      <c r="M1010" s="4"/>
      <c r="N1010" s="4"/>
      <c r="O1010" s="4"/>
    </row>
    <row r="1011" spans="8:15" ht="13.5" customHeight="1">
      <c r="H1011" s="47"/>
      <c r="I1011" s="47"/>
      <c r="J1011" s="2"/>
      <c r="K1011" s="4"/>
      <c r="L1011" s="4"/>
      <c r="M1011" s="4"/>
      <c r="N1011" s="4"/>
      <c r="O1011" s="4"/>
    </row>
    <row r="1012" spans="8:15" ht="13.5" customHeight="1">
      <c r="H1012" s="47"/>
      <c r="I1012" s="47"/>
      <c r="J1012" s="2"/>
      <c r="K1012" s="4"/>
      <c r="L1012" s="4"/>
      <c r="M1012" s="4"/>
      <c r="N1012" s="4"/>
      <c r="O1012" s="4"/>
    </row>
    <row r="1013" spans="8:15" ht="13.5" customHeight="1">
      <c r="H1013" s="47"/>
      <c r="I1013" s="47"/>
      <c r="J1013" s="2"/>
      <c r="K1013" s="4"/>
      <c r="L1013" s="4"/>
      <c r="M1013" s="4"/>
      <c r="N1013" s="4"/>
      <c r="O1013" s="4"/>
    </row>
    <row r="1014" spans="8:15" ht="13.5" customHeight="1">
      <c r="H1014" s="47"/>
      <c r="I1014" s="47"/>
      <c r="J1014" s="2"/>
      <c r="K1014" s="4"/>
      <c r="L1014" s="4"/>
      <c r="M1014" s="4"/>
      <c r="N1014" s="4"/>
      <c r="O1014" s="4"/>
    </row>
    <row r="1015" spans="8:15" ht="13.5" customHeight="1">
      <c r="H1015" s="47"/>
      <c r="I1015" s="47"/>
      <c r="J1015" s="2"/>
      <c r="K1015" s="4"/>
      <c r="L1015" s="4"/>
      <c r="M1015" s="4"/>
      <c r="N1015" s="4"/>
      <c r="O1015" s="4"/>
    </row>
    <row r="1016" spans="8:15" ht="13.5" customHeight="1">
      <c r="H1016" s="47"/>
      <c r="I1016" s="47"/>
      <c r="J1016" s="2"/>
      <c r="K1016" s="4"/>
      <c r="L1016" s="4"/>
      <c r="M1016" s="4"/>
      <c r="N1016" s="4"/>
      <c r="O1016" s="4"/>
    </row>
    <row r="1017" spans="8:15" ht="13.5" customHeight="1">
      <c r="H1017" s="47"/>
      <c r="I1017" s="47"/>
      <c r="J1017" s="2"/>
      <c r="K1017" s="4"/>
      <c r="L1017" s="4"/>
      <c r="M1017" s="4"/>
      <c r="N1017" s="4"/>
      <c r="O1017" s="4"/>
    </row>
    <row r="1018" spans="8:15" ht="13.5" customHeight="1">
      <c r="H1018" s="47"/>
      <c r="I1018" s="47"/>
      <c r="J1018" s="2"/>
      <c r="K1018" s="4"/>
      <c r="L1018" s="4"/>
      <c r="M1018" s="4"/>
      <c r="N1018" s="4"/>
      <c r="O1018" s="4"/>
    </row>
    <row r="1019" spans="8:15" ht="13.5" customHeight="1">
      <c r="H1019" s="47"/>
      <c r="I1019" s="47"/>
      <c r="J1019" s="2"/>
      <c r="K1019" s="4"/>
      <c r="L1019" s="4"/>
      <c r="M1019" s="4"/>
      <c r="N1019" s="4"/>
      <c r="O1019" s="4"/>
    </row>
    <row r="1020" spans="8:15" ht="13.5" customHeight="1">
      <c r="H1020" s="47"/>
      <c r="I1020" s="47"/>
      <c r="J1020" s="2"/>
      <c r="K1020" s="4"/>
      <c r="L1020" s="4"/>
      <c r="M1020" s="4"/>
      <c r="N1020" s="4"/>
      <c r="O1020" s="4"/>
    </row>
    <row r="1021" spans="8:15" ht="13.5" customHeight="1">
      <c r="H1021" s="47"/>
      <c r="I1021" s="47"/>
      <c r="J1021" s="2"/>
      <c r="K1021" s="4"/>
      <c r="L1021" s="4"/>
      <c r="M1021" s="4"/>
      <c r="N1021" s="4"/>
      <c r="O1021" s="4"/>
    </row>
    <row r="1022" spans="8:15" ht="13.5" customHeight="1">
      <c r="H1022" s="47"/>
      <c r="I1022" s="47"/>
      <c r="J1022" s="2"/>
      <c r="K1022" s="4"/>
      <c r="L1022" s="4"/>
      <c r="M1022" s="4"/>
      <c r="N1022" s="4"/>
      <c r="O1022" s="4"/>
    </row>
    <row r="1023" spans="8:15" ht="13.5" customHeight="1">
      <c r="H1023" s="47"/>
      <c r="I1023" s="47"/>
      <c r="J1023" s="2"/>
      <c r="K1023" s="4"/>
      <c r="L1023" s="4"/>
      <c r="M1023" s="4"/>
      <c r="N1023" s="4"/>
      <c r="O1023" s="4"/>
    </row>
    <row r="1024" spans="8:15" ht="13.5" customHeight="1">
      <c r="H1024" s="47"/>
      <c r="I1024" s="47"/>
      <c r="J1024" s="2"/>
      <c r="K1024" s="4"/>
      <c r="L1024" s="4"/>
      <c r="M1024" s="4"/>
      <c r="N1024" s="4"/>
      <c r="O1024" s="4"/>
    </row>
    <row r="1025" spans="8:15" ht="13.5" customHeight="1">
      <c r="H1025" s="47"/>
      <c r="I1025" s="47"/>
      <c r="J1025" s="2"/>
      <c r="K1025" s="4"/>
      <c r="L1025" s="4"/>
      <c r="M1025" s="4"/>
      <c r="N1025" s="4"/>
      <c r="O1025" s="4"/>
    </row>
    <row r="1026" spans="8:15" ht="13.5" customHeight="1">
      <c r="H1026" s="47"/>
      <c r="I1026" s="47"/>
      <c r="J1026" s="2"/>
      <c r="K1026" s="4"/>
      <c r="L1026" s="4"/>
      <c r="M1026" s="4"/>
      <c r="N1026" s="4"/>
      <c r="O1026" s="4"/>
    </row>
    <row r="1027" spans="8:15" ht="13.5" customHeight="1">
      <c r="H1027" s="47"/>
      <c r="I1027" s="47"/>
      <c r="J1027" s="2"/>
      <c r="K1027" s="4"/>
      <c r="L1027" s="4"/>
      <c r="M1027" s="4"/>
      <c r="N1027" s="4"/>
      <c r="O1027" s="4"/>
    </row>
    <row r="1028" spans="8:15" ht="13.5" customHeight="1">
      <c r="H1028" s="47"/>
      <c r="I1028" s="47"/>
      <c r="J1028" s="2"/>
      <c r="K1028" s="4"/>
      <c r="L1028" s="4"/>
      <c r="M1028" s="4"/>
      <c r="N1028" s="4"/>
      <c r="O1028" s="4"/>
    </row>
    <row r="1029" spans="8:15" ht="13.5" customHeight="1">
      <c r="H1029" s="47"/>
      <c r="I1029" s="47"/>
      <c r="J1029" s="2"/>
      <c r="K1029" s="4"/>
      <c r="L1029" s="4"/>
      <c r="M1029" s="4"/>
      <c r="N1029" s="4"/>
      <c r="O1029" s="4"/>
    </row>
    <row r="1030" spans="8:15" ht="13.5" customHeight="1">
      <c r="H1030" s="47"/>
      <c r="I1030" s="47"/>
      <c r="J1030" s="2"/>
      <c r="K1030" s="4"/>
      <c r="L1030" s="4"/>
      <c r="M1030" s="4"/>
      <c r="N1030" s="4"/>
      <c r="O1030" s="4"/>
    </row>
    <row r="1031" spans="8:15" ht="13.5" customHeight="1">
      <c r="H1031" s="47"/>
      <c r="I1031" s="47"/>
      <c r="J1031" s="2"/>
      <c r="K1031" s="4"/>
      <c r="L1031" s="4"/>
      <c r="M1031" s="4"/>
      <c r="N1031" s="4"/>
      <c r="O1031" s="4"/>
    </row>
    <row r="1032" spans="8:15" ht="13.5" customHeight="1">
      <c r="H1032" s="47"/>
      <c r="I1032" s="47"/>
      <c r="J1032" s="2"/>
      <c r="K1032" s="4"/>
      <c r="L1032" s="4"/>
      <c r="M1032" s="4"/>
      <c r="N1032" s="4"/>
      <c r="O1032" s="4"/>
    </row>
    <row r="1033" spans="8:15" ht="13.5" customHeight="1">
      <c r="H1033" s="47"/>
      <c r="I1033" s="47"/>
      <c r="J1033" s="2"/>
      <c r="K1033" s="4"/>
      <c r="L1033" s="4"/>
      <c r="M1033" s="4"/>
      <c r="N1033" s="4"/>
      <c r="O1033" s="4"/>
    </row>
    <row r="1034" spans="8:15" ht="13.5" customHeight="1">
      <c r="H1034" s="47"/>
      <c r="I1034" s="47"/>
      <c r="J1034" s="2"/>
      <c r="K1034" s="4"/>
      <c r="L1034" s="4"/>
      <c r="M1034" s="4"/>
      <c r="N1034" s="4"/>
      <c r="O1034" s="4"/>
    </row>
    <row r="1035" spans="8:15" ht="13.5" customHeight="1">
      <c r="H1035" s="47"/>
      <c r="I1035" s="47"/>
      <c r="J1035" s="2"/>
      <c r="K1035" s="4"/>
      <c r="L1035" s="4"/>
      <c r="M1035" s="4"/>
      <c r="N1035" s="4"/>
      <c r="O1035" s="4"/>
    </row>
    <row r="1036" spans="8:15" ht="13.5" customHeight="1">
      <c r="H1036" s="47"/>
      <c r="I1036" s="47"/>
      <c r="J1036" s="2"/>
      <c r="K1036" s="4"/>
      <c r="L1036" s="4"/>
      <c r="M1036" s="4"/>
      <c r="N1036" s="4"/>
      <c r="O1036" s="4"/>
    </row>
    <row r="1037" spans="8:15" ht="13.5" customHeight="1">
      <c r="H1037" s="47"/>
      <c r="I1037" s="47"/>
      <c r="J1037" s="2"/>
      <c r="K1037" s="4"/>
      <c r="L1037" s="4"/>
      <c r="M1037" s="4"/>
      <c r="N1037" s="4"/>
      <c r="O1037" s="4"/>
    </row>
    <row r="1038" spans="8:15" ht="13.5" customHeight="1">
      <c r="H1038" s="47"/>
      <c r="I1038" s="47"/>
      <c r="J1038" s="2"/>
      <c r="K1038" s="4"/>
      <c r="L1038" s="4"/>
      <c r="M1038" s="4"/>
      <c r="N1038" s="4"/>
      <c r="O1038" s="4"/>
    </row>
    <row r="1039" spans="8:15" ht="13.5" customHeight="1">
      <c r="H1039" s="47"/>
      <c r="I1039" s="47"/>
      <c r="J1039" s="2"/>
      <c r="K1039" s="4"/>
      <c r="L1039" s="4"/>
      <c r="M1039" s="4"/>
      <c r="N1039" s="4"/>
      <c r="O1039" s="4"/>
    </row>
    <row r="1040" spans="8:15" ht="13.5" customHeight="1">
      <c r="H1040" s="47"/>
      <c r="I1040" s="47"/>
      <c r="J1040" s="2"/>
      <c r="K1040" s="4"/>
      <c r="L1040" s="4"/>
      <c r="M1040" s="4"/>
      <c r="N1040" s="4"/>
      <c r="O1040" s="4"/>
    </row>
    <row r="1041" spans="8:15" ht="13.5" customHeight="1">
      <c r="H1041" s="47"/>
      <c r="I1041" s="47"/>
      <c r="J1041" s="2"/>
      <c r="K1041" s="4"/>
      <c r="L1041" s="4"/>
      <c r="M1041" s="4"/>
      <c r="N1041" s="4"/>
      <c r="O1041" s="4"/>
    </row>
    <row r="1042" spans="8:15" ht="13.5" customHeight="1">
      <c r="H1042" s="47"/>
      <c r="I1042" s="47"/>
      <c r="J1042" s="2"/>
      <c r="K1042" s="4"/>
      <c r="L1042" s="4"/>
      <c r="M1042" s="4"/>
      <c r="N1042" s="4"/>
      <c r="O1042" s="4"/>
    </row>
    <row r="1043" spans="8:15" ht="13.5" customHeight="1">
      <c r="H1043" s="47"/>
      <c r="I1043" s="47"/>
      <c r="J1043" s="2"/>
      <c r="K1043" s="4"/>
      <c r="L1043" s="4"/>
      <c r="M1043" s="4"/>
      <c r="N1043" s="4"/>
      <c r="O1043" s="4"/>
    </row>
    <row r="1044" spans="8:15" ht="13.5" customHeight="1">
      <c r="H1044" s="47"/>
      <c r="I1044" s="47"/>
      <c r="J1044" s="2"/>
      <c r="K1044" s="4"/>
      <c r="L1044" s="4"/>
      <c r="M1044" s="4"/>
      <c r="N1044" s="4"/>
      <c r="O1044" s="4"/>
    </row>
    <row r="1045" spans="8:15" ht="13.5" customHeight="1">
      <c r="H1045" s="47"/>
      <c r="I1045" s="47"/>
      <c r="J1045" s="2"/>
      <c r="K1045" s="4"/>
      <c r="L1045" s="4"/>
      <c r="M1045" s="4"/>
      <c r="N1045" s="4"/>
      <c r="O1045" s="4"/>
    </row>
    <row r="1046" spans="8:15" ht="13.5" customHeight="1">
      <c r="H1046" s="47"/>
      <c r="I1046" s="47"/>
      <c r="J1046" s="2"/>
      <c r="K1046" s="4"/>
      <c r="L1046" s="4"/>
      <c r="M1046" s="4"/>
      <c r="N1046" s="4"/>
      <c r="O1046" s="4"/>
    </row>
  </sheetData>
  <sheetProtection/>
  <mergeCells count="57">
    <mergeCell ref="D577:G577"/>
    <mergeCell ref="D582:G582"/>
    <mergeCell ref="A515:B515"/>
    <mergeCell ref="D470:G470"/>
    <mergeCell ref="K514:M514"/>
    <mergeCell ref="D571:G571"/>
    <mergeCell ref="D518:G518"/>
    <mergeCell ref="D427:G427"/>
    <mergeCell ref="D565:G565"/>
    <mergeCell ref="D481:G481"/>
    <mergeCell ref="D515:G515"/>
    <mergeCell ref="D499:G499"/>
    <mergeCell ref="D559:G559"/>
    <mergeCell ref="A301:B301"/>
    <mergeCell ref="D301:G301"/>
    <mergeCell ref="K375:M375"/>
    <mergeCell ref="D318:G318"/>
    <mergeCell ref="D336:G336"/>
    <mergeCell ref="A376:B376"/>
    <mergeCell ref="D304:G304"/>
    <mergeCell ref="A451:B451"/>
    <mergeCell ref="D451:G451"/>
    <mergeCell ref="K450:M450"/>
    <mergeCell ref="D400:G400"/>
    <mergeCell ref="A226:B226"/>
    <mergeCell ref="D226:G226"/>
    <mergeCell ref="D355:G355"/>
    <mergeCell ref="E348:G348"/>
    <mergeCell ref="D376:G376"/>
    <mergeCell ref="D236:G236"/>
    <mergeCell ref="A151:B151"/>
    <mergeCell ref="D268:G268"/>
    <mergeCell ref="D284:G284"/>
    <mergeCell ref="A3:B3"/>
    <mergeCell ref="K78:M78"/>
    <mergeCell ref="D3:G3"/>
    <mergeCell ref="K225:M225"/>
    <mergeCell ref="D189:G189"/>
    <mergeCell ref="D209:G209"/>
    <mergeCell ref="D162:G162"/>
    <mergeCell ref="K2:M2"/>
    <mergeCell ref="D6:G6"/>
    <mergeCell ref="D34:G34"/>
    <mergeCell ref="A79:B79"/>
    <mergeCell ref="D114:G114"/>
    <mergeCell ref="D96:G96"/>
    <mergeCell ref="D79:G79"/>
    <mergeCell ref="D141:G141"/>
    <mergeCell ref="K300:M300"/>
    <mergeCell ref="K150:M150"/>
    <mergeCell ref="D151:G151"/>
    <mergeCell ref="D544:G544"/>
    <mergeCell ref="D440:G440"/>
    <mergeCell ref="D461:G461"/>
    <mergeCell ref="D250:G250"/>
    <mergeCell ref="D379:G379"/>
    <mergeCell ref="D413:G413"/>
  </mergeCells>
  <printOptions horizontalCentered="1"/>
  <pageMargins left="0.24" right="0.17" top="0.23" bottom="0.17" header="0.17" footer="0.1968503937007874"/>
  <pageSetup fitToHeight="0" fitToWidth="1" horizontalDpi="600" verticalDpi="600" orientation="portrait" paperSize="9" scale="99" r:id="rId3"/>
  <rowBreaks count="10" manualBreakCount="10">
    <brk id="70" max="14" man="1"/>
    <brk id="139" max="14" man="1"/>
    <brk id="207" max="14" man="1"/>
    <brk id="267" max="14" man="1"/>
    <brk id="317" max="14" man="1"/>
    <brk id="374" max="14" man="1"/>
    <brk id="399" max="14" man="1"/>
    <brk id="469" max="14" man="1"/>
    <brk id="512" max="14" man="1"/>
    <brk id="576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教育庁企画調整課</dc:creator>
  <cp:keywords/>
  <dc:description/>
  <cp:lastModifiedBy>福岡県</cp:lastModifiedBy>
  <cp:lastPrinted>2023-12-04T08:15:37Z</cp:lastPrinted>
  <dcterms:created xsi:type="dcterms:W3CDTF">2002-06-28T07:40:02Z</dcterms:created>
  <dcterms:modified xsi:type="dcterms:W3CDTF">2023-12-21T02:11:37Z</dcterms:modified>
  <cp:category/>
  <cp:version/>
  <cp:contentType/>
  <cp:contentStatus/>
</cp:coreProperties>
</file>