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45" yWindow="65521" windowWidth="7680" windowHeight="8115" activeTab="0"/>
  </bookViews>
  <sheets>
    <sheet name="教便7" sheetId="1" r:id="rId1"/>
  </sheets>
  <definedNames>
    <definedName name="_Regression_Int" localSheetId="0" hidden="1">1</definedName>
    <definedName name="_xlnm.Print_Area" localSheetId="0">'教便7'!$A:$S</definedName>
    <definedName name="Print_Area_MI" localSheetId="0">'教便7'!$A$1:$S$20</definedName>
  </definedNames>
  <calcPr fullCalcOnLoad="1"/>
</workbook>
</file>

<file path=xl/sharedStrings.xml><?xml version="1.0" encoding="utf-8"?>
<sst xmlns="http://schemas.openxmlformats.org/spreadsheetml/2006/main" count="52" uniqueCount="29">
  <si>
    <t>課程別、設置者別</t>
  </si>
  <si>
    <t>学 校 数</t>
  </si>
  <si>
    <t>１    学    年</t>
  </si>
  <si>
    <t>２    学    年</t>
  </si>
  <si>
    <t>３    学    年</t>
  </si>
  <si>
    <t>４    学    年</t>
  </si>
  <si>
    <t>合        計</t>
  </si>
  <si>
    <t>本校</t>
  </si>
  <si>
    <t>分校</t>
  </si>
  <si>
    <t>計</t>
  </si>
  <si>
    <t>男</t>
  </si>
  <si>
    <t>女</t>
  </si>
  <si>
    <t>全</t>
  </si>
  <si>
    <t>県　　　立</t>
  </si>
  <si>
    <t>日</t>
  </si>
  <si>
    <t>市町組合立</t>
  </si>
  <si>
    <t>（公立計）</t>
  </si>
  <si>
    <t>制</t>
  </si>
  <si>
    <t>私　　　立</t>
  </si>
  <si>
    <t>定</t>
  </si>
  <si>
    <t>時</t>
  </si>
  <si>
    <t>通</t>
  </si>
  <si>
    <t>信</t>
  </si>
  <si>
    <t>専</t>
  </si>
  <si>
    <t>攻</t>
  </si>
  <si>
    <t>科</t>
  </si>
  <si>
    <t>市  町  立</t>
  </si>
  <si>
    <t>７．　高等学校課程別、設置者別、学年別生徒数</t>
  </si>
  <si>
    <t>令和５年５月１日現在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</si>
</sst>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_ "/>
    <numFmt numFmtId="178" formatCode="0;\-0;&quot;－&quot;"/>
  </numFmts>
  <fonts count="43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b/>
      <sz val="1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42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6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 applyProtection="1">
      <alignment horizontal="centerContinuous"/>
      <protection/>
    </xf>
    <xf numFmtId="37" fontId="6" fillId="0" borderId="10" xfId="0" applyFont="1" applyFill="1" applyBorder="1" applyAlignment="1">
      <alignment horizontal="centerContinuous"/>
    </xf>
    <xf numFmtId="37" fontId="6" fillId="0" borderId="0" xfId="0" applyFont="1" applyFill="1" applyBorder="1" applyAlignment="1" applyProtection="1">
      <alignment horizontal="centerContinuous"/>
      <protection/>
    </xf>
    <xf numFmtId="37" fontId="6" fillId="0" borderId="0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0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>
      <alignment vertical="top"/>
    </xf>
    <xf numFmtId="37" fontId="6" fillId="0" borderId="12" xfId="0" applyFont="1" applyFill="1" applyBorder="1" applyAlignment="1" applyProtection="1">
      <alignment vertical="center"/>
      <protection locked="0"/>
    </xf>
    <xf numFmtId="37" fontId="6" fillId="0" borderId="10" xfId="0" applyFont="1" applyFill="1" applyBorder="1" applyAlignment="1" applyProtection="1">
      <alignment horizontal="center" vertical="top"/>
      <protection/>
    </xf>
    <xf numFmtId="37" fontId="6" fillId="0" borderId="11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10" xfId="0" applyFont="1" applyFill="1" applyBorder="1" applyAlignment="1" applyProtection="1">
      <alignment horizontal="center" vertical="center"/>
      <protection/>
    </xf>
    <xf numFmtId="37" fontId="6" fillId="0" borderId="11" xfId="0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"/>
  <sheetViews>
    <sheetView showZeros="0"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" sqref="N5"/>
    </sheetView>
  </sheetViews>
  <sheetFormatPr defaultColWidth="10.66015625" defaultRowHeight="18"/>
  <cols>
    <col min="1" max="1" width="5.83203125" style="1" customWidth="1"/>
    <col min="2" max="2" width="13.33203125" style="1" customWidth="1"/>
    <col min="3" max="3" width="6.5" style="1" customWidth="1"/>
    <col min="4" max="4" width="5.58203125" style="1" customWidth="1"/>
    <col min="5" max="13" width="9" style="1" customWidth="1"/>
    <col min="14" max="16" width="7.58203125" style="1" customWidth="1"/>
    <col min="17" max="17" width="10.08203125" style="1" customWidth="1"/>
    <col min="18" max="19" width="10" style="1" customWidth="1"/>
    <col min="20" max="16384" width="10.58203125" style="1" customWidth="1"/>
  </cols>
  <sheetData>
    <row r="1" ht="21.75" customHeight="1">
      <c r="B1" s="2" t="s">
        <v>27</v>
      </c>
    </row>
    <row r="2" spans="1:19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28</v>
      </c>
      <c r="Q2" s="6"/>
      <c r="R2" s="5"/>
      <c r="S2" s="6"/>
    </row>
    <row r="3" spans="1:20" s="12" customFormat="1" ht="37.5" customHeight="1">
      <c r="A3" s="7" t="s">
        <v>0</v>
      </c>
      <c r="B3" s="8"/>
      <c r="C3" s="9" t="s">
        <v>1</v>
      </c>
      <c r="D3" s="10"/>
      <c r="E3" s="9" t="s">
        <v>2</v>
      </c>
      <c r="F3" s="10"/>
      <c r="G3" s="10"/>
      <c r="H3" s="9" t="s">
        <v>3</v>
      </c>
      <c r="I3" s="10"/>
      <c r="J3" s="10"/>
      <c r="K3" s="9" t="s">
        <v>4</v>
      </c>
      <c r="L3" s="10"/>
      <c r="M3" s="10"/>
      <c r="N3" s="9" t="s">
        <v>5</v>
      </c>
      <c r="O3" s="10"/>
      <c r="P3" s="10"/>
      <c r="Q3" s="9" t="s">
        <v>6</v>
      </c>
      <c r="R3" s="10"/>
      <c r="S3" s="10"/>
      <c r="T3" s="11"/>
    </row>
    <row r="4" spans="1:20" s="12" customFormat="1" ht="37.5" customHeight="1">
      <c r="A4" s="13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4" t="s">
        <v>9</v>
      </c>
      <c r="R4" s="14" t="s">
        <v>10</v>
      </c>
      <c r="S4" s="14" t="s">
        <v>11</v>
      </c>
      <c r="T4" s="11"/>
    </row>
    <row r="5" spans="1:20" s="12" customFormat="1" ht="37.5" customHeight="1">
      <c r="A5" s="11"/>
      <c r="B5" s="16" t="s">
        <v>9</v>
      </c>
      <c r="C5" s="17">
        <f>C9+C10</f>
        <v>158</v>
      </c>
      <c r="D5" s="17"/>
      <c r="E5" s="17">
        <f>E9+E10</f>
        <v>41819</v>
      </c>
      <c r="F5" s="17">
        <f aca="true" t="shared" si="0" ref="F5:M5">F9+F10</f>
        <v>21137</v>
      </c>
      <c r="G5" s="17">
        <f t="shared" si="0"/>
        <v>20682</v>
      </c>
      <c r="H5" s="17">
        <f t="shared" si="0"/>
        <v>39711</v>
      </c>
      <c r="I5" s="17">
        <f t="shared" si="0"/>
        <v>20178</v>
      </c>
      <c r="J5" s="17">
        <f t="shared" si="0"/>
        <v>19533</v>
      </c>
      <c r="K5" s="17">
        <f t="shared" si="0"/>
        <v>37732</v>
      </c>
      <c r="L5" s="17">
        <f t="shared" si="0"/>
        <v>19042</v>
      </c>
      <c r="M5" s="17">
        <f t="shared" si="0"/>
        <v>18690</v>
      </c>
      <c r="N5" s="18"/>
      <c r="O5" s="18"/>
      <c r="P5" s="18"/>
      <c r="Q5" s="17">
        <f>Q9+Q10</f>
        <v>119262</v>
      </c>
      <c r="R5" s="17">
        <f>R9+R10</f>
        <v>60357</v>
      </c>
      <c r="S5" s="17">
        <f>S9+S10</f>
        <v>58905</v>
      </c>
      <c r="T5" s="11"/>
    </row>
    <row r="6" spans="1:20" s="12" customFormat="1" ht="37.5" customHeight="1">
      <c r="A6" s="1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1"/>
    </row>
    <row r="7" spans="1:20" s="12" customFormat="1" ht="37.5" customHeight="1">
      <c r="A7" s="20"/>
      <c r="B7" s="16" t="s">
        <v>13</v>
      </c>
      <c r="C7" s="21">
        <v>90</v>
      </c>
      <c r="D7" s="21"/>
      <c r="E7" s="17">
        <f>F7+G7</f>
        <v>21245</v>
      </c>
      <c r="F7" s="17">
        <v>11159</v>
      </c>
      <c r="G7" s="17">
        <v>10086</v>
      </c>
      <c r="H7" s="17">
        <f>I7+J7</f>
        <v>20294</v>
      </c>
      <c r="I7" s="17">
        <v>10614</v>
      </c>
      <c r="J7" s="17">
        <v>9680</v>
      </c>
      <c r="K7" s="17">
        <f>L7+M7</f>
        <v>19058</v>
      </c>
      <c r="L7" s="17">
        <v>9936</v>
      </c>
      <c r="M7" s="17">
        <v>9122</v>
      </c>
      <c r="N7" s="17">
        <f>+N9-N8</f>
        <v>0</v>
      </c>
      <c r="O7" s="17">
        <f>+O9-O8</f>
        <v>0</v>
      </c>
      <c r="P7" s="17">
        <f>+P9-P8</f>
        <v>0</v>
      </c>
      <c r="Q7" s="17">
        <f>R7+S7</f>
        <v>60597</v>
      </c>
      <c r="R7" s="17">
        <f>F7+I7+L7+O7</f>
        <v>31709</v>
      </c>
      <c r="S7" s="17">
        <f>G7+J7+M7+P7</f>
        <v>28888</v>
      </c>
      <c r="T7" s="11"/>
    </row>
    <row r="8" spans="1:20" s="12" customFormat="1" ht="37.5" customHeight="1">
      <c r="A8" s="19" t="s">
        <v>14</v>
      </c>
      <c r="B8" s="16" t="s">
        <v>15</v>
      </c>
      <c r="C8" s="21">
        <v>9</v>
      </c>
      <c r="D8" s="21"/>
      <c r="E8" s="17">
        <f>F8+G8</f>
        <v>2227</v>
      </c>
      <c r="F8" s="21">
        <v>806</v>
      </c>
      <c r="G8" s="21">
        <v>1421</v>
      </c>
      <c r="H8" s="17">
        <f>I8+J8</f>
        <v>2156</v>
      </c>
      <c r="I8" s="21">
        <v>843</v>
      </c>
      <c r="J8" s="21">
        <v>1313</v>
      </c>
      <c r="K8" s="17">
        <f>L8+M8</f>
        <v>2110</v>
      </c>
      <c r="L8" s="21">
        <v>815</v>
      </c>
      <c r="M8" s="21">
        <v>1295</v>
      </c>
      <c r="N8" s="21"/>
      <c r="O8" s="21"/>
      <c r="P8" s="21"/>
      <c r="Q8" s="17">
        <f>R8+S8</f>
        <v>6493</v>
      </c>
      <c r="R8" s="21">
        <f>R9-R7</f>
        <v>2464</v>
      </c>
      <c r="S8" s="17">
        <f>G8+J8+M8+P8</f>
        <v>4029</v>
      </c>
      <c r="T8" s="11"/>
    </row>
    <row r="9" spans="1:20" s="12" customFormat="1" ht="37.5" customHeight="1">
      <c r="A9" s="20"/>
      <c r="B9" s="16" t="s">
        <v>16</v>
      </c>
      <c r="C9" s="17">
        <f>SUM(C7:C8)</f>
        <v>99</v>
      </c>
      <c r="D9" s="17">
        <f>SUM(D7:D8)</f>
        <v>0</v>
      </c>
      <c r="E9" s="17">
        <f>F9+G9</f>
        <v>23472</v>
      </c>
      <c r="F9" s="17">
        <f>SUM(F7:F8)</f>
        <v>11965</v>
      </c>
      <c r="G9" s="17">
        <f>SUM(G7:G8)</f>
        <v>11507</v>
      </c>
      <c r="H9" s="17">
        <f>I9+J9</f>
        <v>22450</v>
      </c>
      <c r="I9" s="17">
        <f>SUM(I7:I8)</f>
        <v>11457</v>
      </c>
      <c r="J9" s="17">
        <f>SUM(J7:J8)</f>
        <v>10993</v>
      </c>
      <c r="K9" s="17">
        <f>L9+M9</f>
        <v>21168</v>
      </c>
      <c r="L9" s="17">
        <f>SUM(L7:L8)</f>
        <v>10751</v>
      </c>
      <c r="M9" s="17">
        <f>SUM(M7:M8)</f>
        <v>10417</v>
      </c>
      <c r="N9" s="18"/>
      <c r="O9" s="18"/>
      <c r="P9" s="18"/>
      <c r="Q9" s="17">
        <f>R9+S9</f>
        <v>67090</v>
      </c>
      <c r="R9" s="17">
        <f>F9+I9+L9+O9</f>
        <v>34173</v>
      </c>
      <c r="S9" s="17">
        <f>G9+J9+M9+P9</f>
        <v>32917</v>
      </c>
      <c r="T9" s="11"/>
    </row>
    <row r="10" spans="1:20" s="12" customFormat="1" ht="37.5" customHeight="1">
      <c r="A10" s="22" t="s">
        <v>17</v>
      </c>
      <c r="B10" s="14" t="s">
        <v>18</v>
      </c>
      <c r="C10" s="23">
        <v>59</v>
      </c>
      <c r="D10" s="23"/>
      <c r="E10" s="27">
        <f>F10+G10</f>
        <v>18347</v>
      </c>
      <c r="F10" s="23">
        <v>9172</v>
      </c>
      <c r="G10" s="23">
        <v>9175</v>
      </c>
      <c r="H10" s="27">
        <f>I10+J10</f>
        <v>17261</v>
      </c>
      <c r="I10" s="23">
        <v>8721</v>
      </c>
      <c r="J10" s="23">
        <v>8540</v>
      </c>
      <c r="K10" s="27">
        <f>L10+M10</f>
        <v>16564</v>
      </c>
      <c r="L10" s="23">
        <v>8291</v>
      </c>
      <c r="M10" s="23">
        <v>8273</v>
      </c>
      <c r="N10" s="24"/>
      <c r="O10" s="23">
        <v>0</v>
      </c>
      <c r="P10" s="23">
        <v>0</v>
      </c>
      <c r="Q10" s="27">
        <f>R10+S10</f>
        <v>52172</v>
      </c>
      <c r="R10" s="27">
        <f>F10+I10+L10</f>
        <v>26184</v>
      </c>
      <c r="S10" s="27">
        <f>M10+J10+G10</f>
        <v>25988</v>
      </c>
      <c r="T10" s="11"/>
    </row>
    <row r="11" spans="1:20" s="12" customFormat="1" ht="37.5" customHeight="1">
      <c r="A11" s="25" t="s">
        <v>19</v>
      </c>
      <c r="B11" s="16" t="s">
        <v>9</v>
      </c>
      <c r="C11" s="17">
        <f>C12+C13</f>
        <v>21</v>
      </c>
      <c r="D11" s="17">
        <f>D12+D13</f>
        <v>1</v>
      </c>
      <c r="E11" s="17">
        <f>F11+G11</f>
        <v>1149</v>
      </c>
      <c r="F11" s="17">
        <f>F12+F13</f>
        <v>528</v>
      </c>
      <c r="G11" s="17">
        <f>G12+G13</f>
        <v>621</v>
      </c>
      <c r="H11" s="17">
        <f>J11+I11</f>
        <v>986</v>
      </c>
      <c r="I11" s="17">
        <f>I12+I13</f>
        <v>431</v>
      </c>
      <c r="J11" s="17">
        <f>J12+J13</f>
        <v>555</v>
      </c>
      <c r="K11" s="17">
        <f>M11+L11</f>
        <v>725</v>
      </c>
      <c r="L11" s="17">
        <f>L12+L13</f>
        <v>342</v>
      </c>
      <c r="M11" s="17">
        <f>M12+M13</f>
        <v>383</v>
      </c>
      <c r="N11" s="17">
        <f>P11+O11</f>
        <v>327</v>
      </c>
      <c r="O11" s="17">
        <f>O12+O13</f>
        <v>177</v>
      </c>
      <c r="P11" s="17">
        <f>P12+P13</f>
        <v>150</v>
      </c>
      <c r="Q11" s="17">
        <f>Q12+Q13</f>
        <v>3187</v>
      </c>
      <c r="R11" s="17">
        <f>R12+R13</f>
        <v>1478</v>
      </c>
      <c r="S11" s="17">
        <f>S12+S13</f>
        <v>1709</v>
      </c>
      <c r="T11" s="11"/>
    </row>
    <row r="12" spans="1:20" s="12" customFormat="1" ht="37.5" customHeight="1">
      <c r="A12" s="25" t="s">
        <v>20</v>
      </c>
      <c r="B12" s="16" t="s">
        <v>13</v>
      </c>
      <c r="C12" s="21">
        <v>21</v>
      </c>
      <c r="D12" s="21"/>
      <c r="E12" s="17">
        <f>SUM(F12:G12)</f>
        <v>1134</v>
      </c>
      <c r="F12" s="21">
        <v>521</v>
      </c>
      <c r="G12" s="21">
        <v>613</v>
      </c>
      <c r="H12" s="17">
        <f>I12+J12</f>
        <v>969</v>
      </c>
      <c r="I12" s="21">
        <v>420</v>
      </c>
      <c r="J12" s="21">
        <v>549</v>
      </c>
      <c r="K12" s="17">
        <f>L12+M12</f>
        <v>715</v>
      </c>
      <c r="L12" s="21">
        <v>335</v>
      </c>
      <c r="M12" s="21">
        <v>380</v>
      </c>
      <c r="N12" s="17">
        <f>O12+P12</f>
        <v>327</v>
      </c>
      <c r="O12" s="21">
        <v>177</v>
      </c>
      <c r="P12" s="21">
        <v>150</v>
      </c>
      <c r="Q12" s="17">
        <f>SUM(R12:S12)</f>
        <v>3145</v>
      </c>
      <c r="R12" s="21">
        <f>F12+I12+L12+O12</f>
        <v>1453</v>
      </c>
      <c r="S12" s="21">
        <f>G12+J12+M12+P12</f>
        <v>1692</v>
      </c>
      <c r="T12" s="11"/>
    </row>
    <row r="13" spans="1:20" s="12" customFormat="1" ht="37.5" customHeight="1">
      <c r="A13" s="26" t="s">
        <v>17</v>
      </c>
      <c r="B13" s="14" t="s">
        <v>26</v>
      </c>
      <c r="C13" s="23"/>
      <c r="D13" s="23">
        <v>1</v>
      </c>
      <c r="E13" s="27">
        <f>E11-E12</f>
        <v>15</v>
      </c>
      <c r="F13" s="28">
        <v>7</v>
      </c>
      <c r="G13" s="28">
        <v>8</v>
      </c>
      <c r="H13" s="27">
        <f>I13+J13</f>
        <v>17</v>
      </c>
      <c r="I13" s="23">
        <v>11</v>
      </c>
      <c r="J13" s="23">
        <v>6</v>
      </c>
      <c r="K13" s="27">
        <f>L13+M13</f>
        <v>10</v>
      </c>
      <c r="L13" s="23">
        <v>7</v>
      </c>
      <c r="M13" s="23">
        <v>3</v>
      </c>
      <c r="N13" s="27">
        <f>O13+P13</f>
        <v>0</v>
      </c>
      <c r="O13" s="23">
        <v>0</v>
      </c>
      <c r="P13" s="23"/>
      <c r="Q13" s="27">
        <f>SUM(R13:S13)</f>
        <v>42</v>
      </c>
      <c r="R13" s="27">
        <f>F13+I13+L13+O13</f>
        <v>25</v>
      </c>
      <c r="S13" s="27">
        <f>G13+J13+M13+P13</f>
        <v>17</v>
      </c>
      <c r="T13" s="11"/>
    </row>
    <row r="14" spans="1:20" s="12" customFormat="1" ht="37.5" customHeight="1">
      <c r="A14" s="25" t="s">
        <v>21</v>
      </c>
      <c r="B14" s="16" t="s">
        <v>9</v>
      </c>
      <c r="C14" s="17">
        <f>C15+C16</f>
        <v>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>
        <f>Q15+Q16</f>
        <v>4645</v>
      </c>
      <c r="R14" s="17">
        <f>R15+R16</f>
        <v>2378</v>
      </c>
      <c r="S14" s="17">
        <f>S15+S16</f>
        <v>2267</v>
      </c>
      <c r="T14" s="11"/>
    </row>
    <row r="15" spans="1:20" s="12" customFormat="1" ht="37.5" customHeight="1">
      <c r="A15" s="25" t="s">
        <v>22</v>
      </c>
      <c r="B15" s="16" t="s">
        <v>13</v>
      </c>
      <c r="C15" s="21">
        <v>1</v>
      </c>
      <c r="D15" s="21"/>
      <c r="E15" s="18"/>
      <c r="F15" s="21"/>
      <c r="G15" s="21"/>
      <c r="H15" s="18"/>
      <c r="I15" s="21"/>
      <c r="J15" s="21"/>
      <c r="K15" s="18"/>
      <c r="L15" s="21"/>
      <c r="M15" s="21"/>
      <c r="N15" s="18"/>
      <c r="O15" s="21"/>
      <c r="P15" s="21"/>
      <c r="Q15" s="17">
        <f>SUM(R15:S15)</f>
        <v>1652</v>
      </c>
      <c r="R15" s="17">
        <v>727</v>
      </c>
      <c r="S15" s="17">
        <v>925</v>
      </c>
      <c r="T15" s="11"/>
    </row>
    <row r="16" spans="1:20" s="12" customFormat="1" ht="37.5" customHeight="1">
      <c r="A16" s="26" t="s">
        <v>17</v>
      </c>
      <c r="B16" s="14" t="s">
        <v>18</v>
      </c>
      <c r="C16" s="23">
        <v>7</v>
      </c>
      <c r="D16" s="23"/>
      <c r="E16" s="24"/>
      <c r="F16" s="23"/>
      <c r="G16" s="23"/>
      <c r="H16" s="24"/>
      <c r="I16" s="23"/>
      <c r="J16" s="23"/>
      <c r="K16" s="24"/>
      <c r="L16" s="23"/>
      <c r="M16" s="23"/>
      <c r="N16" s="24"/>
      <c r="O16" s="23"/>
      <c r="P16" s="23"/>
      <c r="Q16" s="27">
        <f>+R16+S16</f>
        <v>2993</v>
      </c>
      <c r="R16" s="27">
        <v>1651</v>
      </c>
      <c r="S16" s="27">
        <v>1342</v>
      </c>
      <c r="T16" s="11"/>
    </row>
    <row r="17" spans="1:20" s="12" customFormat="1" ht="37.5" customHeight="1">
      <c r="A17" s="25" t="s">
        <v>23</v>
      </c>
      <c r="B17" s="16" t="s">
        <v>9</v>
      </c>
      <c r="C17" s="17">
        <f>SUM(C18+C19)</f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>
        <f>Q18+Q19</f>
        <v>938</v>
      </c>
      <c r="R17" s="17">
        <f>R18+R19</f>
        <v>114</v>
      </c>
      <c r="S17" s="17">
        <f>S18+S19</f>
        <v>824</v>
      </c>
      <c r="T17" s="11"/>
    </row>
    <row r="18" spans="1:20" s="12" customFormat="1" ht="37.5" customHeight="1">
      <c r="A18" s="25" t="s">
        <v>24</v>
      </c>
      <c r="B18" s="16" t="s">
        <v>13</v>
      </c>
      <c r="C18" s="21">
        <v>2</v>
      </c>
      <c r="D18" s="21"/>
      <c r="E18" s="18"/>
      <c r="F18" s="21"/>
      <c r="G18" s="21"/>
      <c r="H18" s="18"/>
      <c r="I18" s="21"/>
      <c r="J18" s="21"/>
      <c r="K18" s="18"/>
      <c r="L18" s="21"/>
      <c r="M18" s="21"/>
      <c r="N18" s="18"/>
      <c r="O18" s="21"/>
      <c r="P18" s="21"/>
      <c r="Q18" s="17">
        <f>R18+S18</f>
        <v>60</v>
      </c>
      <c r="R18" s="17">
        <v>47</v>
      </c>
      <c r="S18" s="17">
        <v>13</v>
      </c>
      <c r="T18" s="11"/>
    </row>
    <row r="19" spans="1:20" s="12" customFormat="1" ht="37.5" customHeight="1">
      <c r="A19" s="26" t="s">
        <v>25</v>
      </c>
      <c r="B19" s="14" t="s">
        <v>18</v>
      </c>
      <c r="C19" s="23">
        <v>10</v>
      </c>
      <c r="D19" s="23"/>
      <c r="E19" s="24"/>
      <c r="F19" s="23"/>
      <c r="G19" s="23"/>
      <c r="H19" s="24"/>
      <c r="I19" s="23"/>
      <c r="J19" s="23"/>
      <c r="K19" s="24"/>
      <c r="L19" s="23"/>
      <c r="M19" s="23"/>
      <c r="N19" s="24"/>
      <c r="O19" s="23"/>
      <c r="P19" s="23"/>
      <c r="Q19" s="27">
        <f>R19+S19</f>
        <v>878</v>
      </c>
      <c r="R19" s="27">
        <v>67</v>
      </c>
      <c r="S19" s="27">
        <v>811</v>
      </c>
      <c r="T19" s="11"/>
    </row>
    <row r="20" spans="1:20" ht="3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2021-07-30T12:19:54Z</cp:lastPrinted>
  <dcterms:created xsi:type="dcterms:W3CDTF">1997-07-08T06:28:46Z</dcterms:created>
  <dcterms:modified xsi:type="dcterms:W3CDTF">2023-11-30T13:35:36Z</dcterms:modified>
  <cp:category/>
  <cp:version/>
  <cp:contentType/>
  <cp:contentStatus/>
</cp:coreProperties>
</file>