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firstSheet="3" activeTab="4"/>
  </bookViews>
  <sheets>
    <sheet name="概償20-1" sheetId="1" r:id="rId1"/>
    <sheet name="概償20-2" sheetId="2" r:id="rId2"/>
    <sheet name="概償20-3-1" sheetId="3" r:id="rId3"/>
    <sheet name="概償20-3-2" sheetId="4" r:id="rId4"/>
    <sheet name="概償20-3-3" sheetId="5" r:id="rId5"/>
  </sheets>
  <definedNames>
    <definedName name="_">#REF!</definedName>
    <definedName name="\P">#REF!</definedName>
    <definedName name="\Q">#REF!</definedName>
    <definedName name="\X">#REF!</definedName>
    <definedName name="_xlnm.Print_Area" localSheetId="1">'概償20-2'!$A$1:$M$207</definedName>
    <definedName name="_xlnm.Print_Area" localSheetId="2">'概償20-3-1'!$A$1:$AK$70</definedName>
    <definedName name="_xlnm.Print_Area" localSheetId="3">'概償20-3-2'!$A$1:$AK$70</definedName>
    <definedName name="_xlnm.Print_Area" localSheetId="4">'概償20-3-3'!$A$1:$AK$70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<sst xmlns="http://schemas.openxmlformats.org/spreadsheetml/2006/main" count="1187" uniqueCount="168">
  <si>
    <t>課　税　標　準　額　の　内　訳</t>
  </si>
  <si>
    <t>決  定  価  格</t>
  </si>
  <si>
    <t>課 税 標 準 額</t>
  </si>
  <si>
    <t>課税標準の特例規定の</t>
  </si>
  <si>
    <t>(ｲ)左以外のもの</t>
  </si>
  <si>
    <t>(ｲ)</t>
  </si>
  <si>
    <t>(ﾛ)</t>
  </si>
  <si>
    <t>市町村長</t>
  </si>
  <si>
    <t>が価格等</t>
  </si>
  <si>
    <t>を決定し</t>
  </si>
  <si>
    <t>同  内</t>
  </si>
  <si>
    <t>上  訳</t>
  </si>
  <si>
    <t>法</t>
  </si>
  <si>
    <t>第389条</t>
  </si>
  <si>
    <t>関係</t>
  </si>
  <si>
    <t>決定価格</t>
  </si>
  <si>
    <t>課税標準額</t>
  </si>
  <si>
    <t>(A)</t>
  </si>
  <si>
    <t>(B)</t>
  </si>
  <si>
    <t>(C)</t>
  </si>
  <si>
    <t>(D)</t>
  </si>
  <si>
    <t>(E)</t>
  </si>
  <si>
    <t>(F)</t>
  </si>
  <si>
    <t>(A)+(C)+(E)</t>
  </si>
  <si>
    <t>(B)+(D)+(F)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</si>
  <si>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</si>
  <si>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</si>
  <si>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</si>
  <si>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</si>
  <si>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</si>
  <si>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</si>
  <si>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</si>
  <si>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</si>
  <si>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</si>
  <si>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</si>
  <si>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</si>
  <si>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</si>
  <si>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</si>
  <si>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</si>
  <si>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</si>
  <si>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</si>
  <si>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</si>
  <si>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</si>
  <si>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</si>
  <si>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</si>
  <si>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</si>
  <si>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</si>
  <si>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</si>
  <si>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</si>
  <si>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</si>
  <si>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</si>
  <si>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</si>
  <si>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</si>
  <si>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</si>
  <si>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</si>
  <si>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</si>
  <si>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</si>
  <si>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</si>
  <si>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</si>
  <si>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</si>
  <si>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</si>
  <si>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</si>
  <si>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</si>
  <si>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</si>
  <si>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</si>
  <si>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</si>
  <si>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</si>
  <si>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</si>
  <si>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</si>
  <si>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</si>
  <si>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</si>
  <si>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</si>
  <si>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</si>
  <si>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</si>
  <si>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</si>
  <si>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</si>
  <si>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</si>
  <si>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</si>
  <si>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</si>
  <si>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</si>
  <si>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</si>
  <si>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</si>
  <si>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</si>
  <si>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</si>
  <si>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構　　築　　物</t>
  </si>
  <si>
    <t>機　械　及　び　装　置</t>
  </si>
  <si>
    <t>船　舶</t>
  </si>
  <si>
    <t>航　空　機</t>
  </si>
  <si>
    <t>車　両　及　び  運　搬　具</t>
  </si>
  <si>
    <t>工　具、　器　具　及　び　備　品</t>
  </si>
  <si>
    <t>計</t>
  </si>
  <si>
    <t>たもの</t>
  </si>
  <si>
    <t>　(注1)　総務大臣が価格等を決定し配分したもの</t>
  </si>
  <si>
    <t>構      築      物</t>
  </si>
  <si>
    <t>機 械 及 び 装 置</t>
  </si>
  <si>
    <t xml:space="preserve">車 両 及 び 運 搬 具 </t>
  </si>
  <si>
    <t>工 具、器 具 及 び 備 品</t>
  </si>
  <si>
    <t>小      計　　　(ﾊ)</t>
  </si>
  <si>
    <t>適用を受けるもの</t>
  </si>
  <si>
    <t>(千円)</t>
  </si>
  <si>
    <t>種            類</t>
  </si>
  <si>
    <t>航      空      機</t>
  </si>
  <si>
    <t>大臣配分   (注1)</t>
  </si>
  <si>
    <t>知事配分   (注2)</t>
  </si>
  <si>
    <t>知  事  決  定 (注3)(ﾎ)</t>
  </si>
  <si>
    <t>合          計　(ﾊ+ﾆ+ﾎ)</t>
  </si>
  <si>
    <t>市 町 村 分  の 額</t>
  </si>
  <si>
    <t>市 町 村 長 が 価 格 等 を 決 定 し た も の</t>
  </si>
  <si>
    <t>法 第 ３ ８ ９ 条 関 係</t>
  </si>
  <si>
    <t>課税標準額の内訳</t>
  </si>
  <si>
    <t>(ｲ)以外のもの</t>
  </si>
  <si>
    <t>合　　　　　計　</t>
  </si>
  <si>
    <t>大 臣 配 分</t>
  </si>
  <si>
    <t>知 事 配 分</t>
  </si>
  <si>
    <t>(ｲ)以外のもの</t>
  </si>
  <si>
    <t>船              舶</t>
  </si>
  <si>
    <t>市町村名</t>
  </si>
  <si>
    <t>糸島市</t>
  </si>
  <si>
    <t>（１）総括</t>
  </si>
  <si>
    <t>（ⅱ）個人</t>
  </si>
  <si>
    <t>（ⅲ）法人</t>
  </si>
  <si>
    <t>（２）市町村別　（ⅰ）合計</t>
  </si>
  <si>
    <t>（２）市町村別 　（ⅱ）個人</t>
  </si>
  <si>
    <t>（３）資産別　（ⅰ）合計</t>
  </si>
  <si>
    <t>（単位：千円）</t>
  </si>
  <si>
    <t>（２）市町村別　（ⅲ）法人</t>
  </si>
  <si>
    <t>（３）資産別　（ⅱ）個人</t>
  </si>
  <si>
    <t>（３）資産別　（ⅲ）法人分</t>
  </si>
  <si>
    <t>（つづき）</t>
  </si>
  <si>
    <t>課税標準の特例規定の適用を受けるもの（イ）</t>
  </si>
  <si>
    <t>都市計</t>
  </si>
  <si>
    <t>町村計</t>
  </si>
  <si>
    <t>県計</t>
  </si>
  <si>
    <t>課税標準の特例規定の適用を受けるもの（イ）</t>
  </si>
  <si>
    <t>（ⅰ）合計</t>
  </si>
  <si>
    <t>２０　償却資産の価格等に関する調</t>
  </si>
  <si>
    <t>那珂川市</t>
  </si>
  <si>
    <t>那珂川市</t>
  </si>
  <si>
    <t>大臣配分   (注1)</t>
  </si>
  <si>
    <t>小      計　　　(ﾆ)</t>
  </si>
  <si>
    <t>道 府 県 分  の 額</t>
  </si>
  <si>
    <t>適用を受けるもの</t>
  </si>
  <si>
    <t>(千円)</t>
  </si>
  <si>
    <t>構      築      物</t>
  </si>
  <si>
    <t>機 械 及 び 装 置</t>
  </si>
  <si>
    <t>船              舶</t>
  </si>
  <si>
    <t>航      空      機</t>
  </si>
  <si>
    <t xml:space="preserve">車 両 及 び 運 搬 具 </t>
  </si>
  <si>
    <t>小      計　　　(ﾊ)</t>
  </si>
  <si>
    <t>知事配分   (注2)</t>
  </si>
  <si>
    <t>合          計　(ﾊ+ﾆ+ﾎ)</t>
  </si>
  <si>
    <t>種            類</t>
  </si>
  <si>
    <t>工 具、器 具 及 び 備 品</t>
  </si>
  <si>
    <t>知  事  決  定 (注3)(ﾎ)</t>
  </si>
  <si>
    <t>市 町 村 分  の 額</t>
  </si>
  <si>
    <t>　(注2)　道府県知事が価格等を決定し配分したもの</t>
  </si>
  <si>
    <t>　(注3)　法第７４３条第１項の規定により道府県知事が価格等を決定したもの</t>
  </si>
  <si>
    <t>大 臣 配 分</t>
  </si>
  <si>
    <t>知 事 配 分</t>
  </si>
  <si>
    <t>課税標準の特例規定の適用を受けるもの（イ）</t>
  </si>
  <si>
    <t>課税標準の特例規定の適用を受けるもの（イ）</t>
  </si>
  <si>
    <t>（つづき）</t>
  </si>
  <si>
    <t>課税標準の特例規定の適用を受けるもの（イ）</t>
  </si>
  <si>
    <t>都市計</t>
  </si>
  <si>
    <t>町村計</t>
  </si>
  <si>
    <t>町村計</t>
  </si>
  <si>
    <t>県計</t>
  </si>
  <si>
    <t>（つづき）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</si>
</sst>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9" fillId="0" borderId="19" xfId="49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38" fontId="9" fillId="0" borderId="20" xfId="49" applyFont="1" applyBorder="1" applyAlignment="1">
      <alignment vertical="center"/>
    </xf>
    <xf numFmtId="38" fontId="9" fillId="0" borderId="21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0" xfId="61" applyNumberFormat="1" applyFont="1" applyBorder="1" applyAlignment="1" applyProtection="1">
      <alignment horizontal="center" vertical="center"/>
      <protection/>
    </xf>
    <xf numFmtId="0" fontId="10" fillId="0" borderId="13" xfId="61" applyNumberFormat="1" applyFont="1" applyBorder="1" applyAlignment="1" applyProtection="1">
      <alignment horizontal="distributed" vertical="center"/>
      <protection/>
    </xf>
    <xf numFmtId="0" fontId="10" fillId="0" borderId="13" xfId="61" applyNumberFormat="1" applyFont="1" applyBorder="1" applyAlignment="1" applyProtection="1">
      <alignment horizontal="center" vertical="center"/>
      <protection/>
    </xf>
    <xf numFmtId="38" fontId="10" fillId="0" borderId="12" xfId="49" applyFont="1" applyBorder="1" applyAlignment="1" quotePrefix="1">
      <alignment vertical="center"/>
    </xf>
    <xf numFmtId="38" fontId="10" fillId="0" borderId="13" xfId="49" applyFont="1" applyBorder="1" applyAlignment="1" quotePrefix="1">
      <alignment vertical="center"/>
    </xf>
    <xf numFmtId="0" fontId="10" fillId="0" borderId="16" xfId="61" applyNumberFormat="1" applyFont="1" applyBorder="1" applyAlignment="1" applyProtection="1">
      <alignment horizontal="center" vertical="center"/>
      <protection/>
    </xf>
    <xf numFmtId="0" fontId="10" fillId="0" borderId="0" xfId="61" applyNumberFormat="1" applyFont="1" applyBorder="1" applyAlignment="1" applyProtection="1">
      <alignment horizontal="distributed" vertical="center"/>
      <protection/>
    </xf>
    <xf numFmtId="0" fontId="10" fillId="0" borderId="0" xfId="61" applyNumberFormat="1" applyFont="1" applyBorder="1" applyAlignment="1" applyProtection="1">
      <alignment horizontal="center" vertical="center"/>
      <protection/>
    </xf>
    <xf numFmtId="38" fontId="10" fillId="0" borderId="15" xfId="49" applyFont="1" applyBorder="1" applyAlignment="1" quotePrefix="1">
      <alignment vertical="center"/>
    </xf>
    <xf numFmtId="38" fontId="10" fillId="0" borderId="0" xfId="49" applyFont="1" applyBorder="1" applyAlignment="1" quotePrefix="1">
      <alignment vertical="center"/>
    </xf>
    <xf numFmtId="0" fontId="10" fillId="0" borderId="23" xfId="61" applyNumberFormat="1" applyFont="1" applyBorder="1" applyAlignment="1" applyProtection="1">
      <alignment horizontal="center" vertical="center"/>
      <protection/>
    </xf>
    <xf numFmtId="0" fontId="10" fillId="0" borderId="24" xfId="61" applyNumberFormat="1" applyFont="1" applyBorder="1" applyAlignment="1" applyProtection="1">
      <alignment horizontal="distributed" vertical="center"/>
      <protection/>
    </xf>
    <xf numFmtId="0" fontId="10" fillId="0" borderId="24" xfId="61" applyNumberFormat="1" applyFont="1" applyBorder="1" applyAlignment="1" applyProtection="1">
      <alignment horizontal="center" vertical="center"/>
      <protection/>
    </xf>
    <xf numFmtId="38" fontId="10" fillId="0" borderId="25" xfId="49" applyFont="1" applyBorder="1" applyAlignment="1" quotePrefix="1">
      <alignment vertical="center"/>
    </xf>
    <xf numFmtId="38" fontId="10" fillId="0" borderId="24" xfId="49" applyFont="1" applyBorder="1" applyAlignment="1" quotePrefix="1">
      <alignment vertical="center"/>
    </xf>
    <xf numFmtId="0" fontId="10" fillId="0" borderId="26" xfId="61" applyNumberFormat="1" applyFont="1" applyBorder="1" applyAlignment="1" applyProtection="1">
      <alignment horizontal="center" vertical="center"/>
      <protection/>
    </xf>
    <xf numFmtId="0" fontId="10" fillId="0" borderId="27" xfId="61" applyNumberFormat="1" applyFont="1" applyBorder="1" applyAlignment="1" applyProtection="1">
      <alignment horizontal="distributed" vertical="center"/>
      <protection/>
    </xf>
    <xf numFmtId="0" fontId="10" fillId="0" borderId="27" xfId="61" applyNumberFormat="1" applyFont="1" applyBorder="1" applyAlignment="1" applyProtection="1">
      <alignment horizontal="center" vertical="center"/>
      <protection/>
    </xf>
    <xf numFmtId="0" fontId="10" fillId="0" borderId="14" xfId="61" applyNumberFormat="1" applyFont="1" applyBorder="1" applyAlignment="1" applyProtection="1">
      <alignment horizontal="center" vertical="center"/>
      <protection/>
    </xf>
    <xf numFmtId="0" fontId="10" fillId="0" borderId="28" xfId="61" applyNumberFormat="1" applyFont="1" applyBorder="1" applyAlignment="1" applyProtection="1">
      <alignment horizontal="center" vertical="center"/>
      <protection/>
    </xf>
    <xf numFmtId="38" fontId="10" fillId="0" borderId="29" xfId="49" applyFont="1" applyBorder="1" applyAlignment="1" quotePrefix="1">
      <alignment vertical="center"/>
    </xf>
    <xf numFmtId="0" fontId="10" fillId="0" borderId="17" xfId="61" applyNumberFormat="1" applyFont="1" applyBorder="1" applyAlignment="1" applyProtection="1">
      <alignment horizontal="center" vertical="center"/>
      <protection/>
    </xf>
    <xf numFmtId="0" fontId="10" fillId="0" borderId="22" xfId="61" applyNumberFormat="1" applyFont="1" applyBorder="1" applyAlignment="1" applyProtection="1">
      <alignment horizontal="distributed" vertical="center"/>
      <protection/>
    </xf>
    <xf numFmtId="0" fontId="10" fillId="0" borderId="22" xfId="61" applyNumberFormat="1" applyFont="1" applyBorder="1" applyAlignment="1" applyProtection="1">
      <alignment horizontal="center" vertical="center"/>
      <protection/>
    </xf>
    <xf numFmtId="38" fontId="10" fillId="0" borderId="19" xfId="49" applyFont="1" applyBorder="1" applyAlignment="1" quotePrefix="1">
      <alignment vertical="center"/>
    </xf>
    <xf numFmtId="38" fontId="10" fillId="0" borderId="22" xfId="49" applyFont="1" applyBorder="1" applyAlignment="1" quotePrefix="1">
      <alignment vertical="center"/>
    </xf>
    <xf numFmtId="38" fontId="10" fillId="0" borderId="15" xfId="49" applyFont="1" applyBorder="1" applyAlignment="1">
      <alignment vertical="center" shrinkToFit="1"/>
    </xf>
    <xf numFmtId="38" fontId="10" fillId="0" borderId="19" xfId="49" applyFont="1" applyBorder="1" applyAlignment="1">
      <alignment vertical="center" shrinkToFit="1"/>
    </xf>
    <xf numFmtId="38" fontId="10" fillId="0" borderId="10" xfId="49" applyFont="1" applyBorder="1" applyAlignment="1" quotePrefix="1">
      <alignment vertical="center"/>
    </xf>
    <xf numFmtId="38" fontId="10" fillId="0" borderId="13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10" fillId="0" borderId="16" xfId="49" applyFont="1" applyBorder="1" applyAlignment="1" quotePrefix="1">
      <alignment vertical="center"/>
    </xf>
    <xf numFmtId="38" fontId="10" fillId="0" borderId="0" xfId="49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38" fontId="10" fillId="0" borderId="23" xfId="49" applyFont="1" applyBorder="1" applyAlignment="1" quotePrefix="1">
      <alignment vertical="center"/>
    </xf>
    <xf numFmtId="38" fontId="10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0" fillId="0" borderId="26" xfId="49" applyFont="1" applyBorder="1" applyAlignment="1" quotePrefix="1">
      <alignment vertical="center"/>
    </xf>
    <xf numFmtId="38" fontId="10" fillId="0" borderId="27" xfId="49" applyFont="1" applyBorder="1" applyAlignment="1" quotePrefix="1">
      <alignment vertical="center"/>
    </xf>
    <xf numFmtId="38" fontId="10" fillId="0" borderId="27" xfId="49" applyFont="1" applyBorder="1" applyAlignment="1">
      <alignment vertical="center"/>
    </xf>
    <xf numFmtId="38" fontId="10" fillId="0" borderId="29" xfId="49" applyFont="1" applyBorder="1" applyAlignment="1">
      <alignment vertical="center"/>
    </xf>
    <xf numFmtId="38" fontId="10" fillId="0" borderId="17" xfId="49" applyFont="1" applyBorder="1" applyAlignment="1" quotePrefix="1">
      <alignment vertical="center"/>
    </xf>
    <xf numFmtId="38" fontId="10" fillId="0" borderId="22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0" fontId="10" fillId="0" borderId="30" xfId="61" applyNumberFormat="1" applyFont="1" applyBorder="1" applyAlignment="1" applyProtection="1">
      <alignment horizontal="center" vertical="center"/>
      <protection/>
    </xf>
    <xf numFmtId="0" fontId="10" fillId="0" borderId="31" xfId="61" applyNumberFormat="1" applyFont="1" applyBorder="1" applyAlignment="1" applyProtection="1">
      <alignment horizontal="center" vertical="center"/>
      <protection/>
    </xf>
    <xf numFmtId="38" fontId="10" fillId="0" borderId="0" xfId="49" applyFont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38" fontId="10" fillId="0" borderId="16" xfId="49" applyFont="1" applyBorder="1" applyAlignment="1">
      <alignment horizontal="center" vertical="center"/>
    </xf>
    <xf numFmtId="38" fontId="10" fillId="0" borderId="15" xfId="49" applyFont="1" applyBorder="1" applyAlignment="1">
      <alignment horizontal="center" vertical="center"/>
    </xf>
    <xf numFmtId="38" fontId="10" fillId="0" borderId="12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right" vertical="center"/>
    </xf>
    <xf numFmtId="38" fontId="10" fillId="0" borderId="15" xfId="49" applyFont="1" applyBorder="1" applyAlignment="1">
      <alignment horizontal="right" vertical="center"/>
    </xf>
    <xf numFmtId="38" fontId="10" fillId="0" borderId="10" xfId="49" applyFont="1" applyBorder="1" applyAlignment="1" applyProtection="1">
      <alignment horizontal="center" vertical="center"/>
      <protection/>
    </xf>
    <xf numFmtId="38" fontId="10" fillId="0" borderId="13" xfId="49" applyFont="1" applyBorder="1" applyAlignment="1" applyProtection="1">
      <alignment horizontal="distributed" vertical="center"/>
      <protection/>
    </xf>
    <xf numFmtId="38" fontId="10" fillId="0" borderId="13" xfId="49" applyFont="1" applyBorder="1" applyAlignment="1" applyProtection="1">
      <alignment horizontal="center" vertical="center"/>
      <protection/>
    </xf>
    <xf numFmtId="38" fontId="10" fillId="0" borderId="11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 applyProtection="1">
      <alignment horizontal="center" vertical="center"/>
      <protection/>
    </xf>
    <xf numFmtId="38" fontId="10" fillId="0" borderId="0" xfId="49" applyFont="1" applyBorder="1" applyAlignment="1" applyProtection="1">
      <alignment horizontal="distributed" vertical="center"/>
      <protection/>
    </xf>
    <xf numFmtId="38" fontId="10" fillId="0" borderId="0" xfId="49" applyFont="1" applyBorder="1" applyAlignment="1" applyProtection="1">
      <alignment horizontal="center" vertical="center"/>
      <protection/>
    </xf>
    <xf numFmtId="38" fontId="10" fillId="0" borderId="14" xfId="49" applyFont="1" applyBorder="1" applyAlignment="1" applyProtection="1">
      <alignment horizontal="center" vertical="center"/>
      <protection/>
    </xf>
    <xf numFmtId="38" fontId="10" fillId="0" borderId="23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 applyProtection="1">
      <alignment horizontal="distributed" vertical="center"/>
      <protection/>
    </xf>
    <xf numFmtId="38" fontId="10" fillId="0" borderId="32" xfId="49" applyFont="1" applyBorder="1" applyAlignment="1" applyProtection="1">
      <alignment horizontal="center" vertical="center"/>
      <protection/>
    </xf>
    <xf numFmtId="38" fontId="10" fillId="0" borderId="26" xfId="49" applyFont="1" applyBorder="1" applyAlignment="1" applyProtection="1">
      <alignment horizontal="center" vertical="center"/>
      <protection/>
    </xf>
    <xf numFmtId="38" fontId="10" fillId="0" borderId="27" xfId="49" applyFont="1" applyBorder="1" applyAlignment="1" applyProtection="1">
      <alignment horizontal="distributed" vertical="center"/>
      <protection/>
    </xf>
    <xf numFmtId="38" fontId="10" fillId="0" borderId="2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 applyProtection="1">
      <alignment horizontal="center" vertical="center"/>
      <protection/>
    </xf>
    <xf numFmtId="38" fontId="10" fillId="0" borderId="28" xfId="49" applyFont="1" applyBorder="1" applyAlignment="1" applyProtection="1">
      <alignment horizontal="center" vertical="center"/>
      <protection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2" xfId="49" applyFont="1" applyBorder="1" applyAlignment="1" applyProtection="1">
      <alignment horizontal="distributed" vertical="center"/>
      <protection/>
    </xf>
    <xf numFmtId="38" fontId="10" fillId="0" borderId="22" xfId="49" applyFont="1" applyBorder="1" applyAlignment="1" applyProtection="1">
      <alignment horizontal="center" vertical="center"/>
      <protection/>
    </xf>
    <xf numFmtId="38" fontId="10" fillId="0" borderId="18" xfId="49" applyFont="1" applyBorder="1" applyAlignment="1" applyProtection="1">
      <alignment horizontal="center" vertical="center"/>
      <protection/>
    </xf>
    <xf numFmtId="38" fontId="10" fillId="0" borderId="16" xfId="49" applyFont="1" applyBorder="1" applyAlignment="1">
      <alignment vertical="center" shrinkToFit="1"/>
    </xf>
    <xf numFmtId="38" fontId="10" fillId="0" borderId="23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1" xfId="61" applyNumberFormat="1" applyFont="1" applyBorder="1" applyAlignment="1" applyProtection="1">
      <alignment horizontal="center" vertical="center"/>
      <protection/>
    </xf>
    <xf numFmtId="0" fontId="10" fillId="0" borderId="32" xfId="61" applyNumberFormat="1" applyFont="1" applyBorder="1" applyAlignment="1" applyProtection="1">
      <alignment horizontal="center" vertical="center"/>
      <protection/>
    </xf>
    <xf numFmtId="0" fontId="10" fillId="0" borderId="18" xfId="61" applyNumberFormat="1" applyFont="1" applyBorder="1" applyAlignment="1" applyProtection="1">
      <alignment horizontal="center" vertical="center"/>
      <protection/>
    </xf>
    <xf numFmtId="38" fontId="10" fillId="0" borderId="14" xfId="49" applyFont="1" applyBorder="1" applyAlignment="1">
      <alignment vertical="center" shrinkToFit="1"/>
    </xf>
    <xf numFmtId="38" fontId="10" fillId="0" borderId="12" xfId="49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35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38" fontId="10" fillId="0" borderId="20" xfId="49" applyFont="1" applyBorder="1" applyAlignment="1">
      <alignment horizontal="center" vertical="center"/>
    </xf>
    <xf numFmtId="38" fontId="10" fillId="0" borderId="12" xfId="49" applyFont="1" applyBorder="1" applyAlignment="1">
      <alignment horizontal="center" vertical="center" wrapText="1" shrinkToFit="1"/>
    </xf>
    <xf numFmtId="38" fontId="10" fillId="0" borderId="15" xfId="49" applyFont="1" applyBorder="1" applyAlignment="1">
      <alignment horizontal="center" vertical="center" wrapText="1" shrinkToFit="1"/>
    </xf>
    <xf numFmtId="38" fontId="10" fillId="0" borderId="35" xfId="49" applyFont="1" applyBorder="1" applyAlignment="1">
      <alignment horizontal="center" vertical="center"/>
    </xf>
    <xf numFmtId="38" fontId="10" fillId="0" borderId="34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10" fillId="0" borderId="22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13" xfId="49" applyFont="1" applyBorder="1" applyAlignment="1">
      <alignment horizontal="distributed" vertical="center"/>
    </xf>
    <xf numFmtId="38" fontId="10" fillId="0" borderId="0" xfId="49" applyFont="1" applyBorder="1" applyAlignment="1">
      <alignment horizontal="distributed" vertical="center"/>
    </xf>
    <xf numFmtId="38" fontId="10" fillId="0" borderId="22" xfId="49" applyFont="1" applyBorder="1" applyAlignment="1">
      <alignment horizontal="distributed" vertical="center"/>
    </xf>
    <xf numFmtId="38" fontId="10" fillId="0" borderId="0" xfId="49" applyFont="1" applyAlignment="1">
      <alignment horizontal="distributed" vertical="center"/>
    </xf>
    <xf numFmtId="38" fontId="10" fillId="0" borderId="19" xfId="49" applyFont="1" applyBorder="1" applyAlignment="1">
      <alignment horizontal="center" vertical="center"/>
    </xf>
    <xf numFmtId="38" fontId="12" fillId="0" borderId="12" xfId="49" applyFont="1" applyBorder="1" applyAlignment="1">
      <alignment horizontal="center" vertical="center" wrapText="1" shrinkToFit="1"/>
    </xf>
    <xf numFmtId="38" fontId="12" fillId="0" borderId="15" xfId="49" applyFont="1" applyBorder="1" applyAlignment="1">
      <alignment horizontal="center" vertical="center" wrapText="1" shrinkToFit="1"/>
    </xf>
    <xf numFmtId="38" fontId="12" fillId="0" borderId="19" xfId="49" applyFont="1" applyBorder="1" applyAlignment="1">
      <alignment horizontal="center" vertical="center" wrapText="1" shrinkToFit="1"/>
    </xf>
    <xf numFmtId="38" fontId="10" fillId="0" borderId="22" xfId="49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38" fontId="10" fillId="0" borderId="19" xfId="49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課03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view="pageBreakPreview" zoomScale="60" zoomScalePageLayoutView="0" workbookViewId="0" topLeftCell="A1">
      <selection activeCell="D21" sqref="D21"/>
    </sheetView>
  </sheetViews>
  <sheetFormatPr defaultColWidth="9.00390625" defaultRowHeight="14.25" customHeight="1"/>
  <cols>
    <col min="1" max="1" width="9.50390625" style="3" customWidth="1"/>
    <col min="2" max="2" width="24.00390625" style="3" customWidth="1"/>
    <col min="3" max="6" width="18.875" style="3" customWidth="1"/>
    <col min="7" max="16384" width="9.00390625" style="3" customWidth="1"/>
  </cols>
  <sheetData>
    <row r="1" spans="1:3" ht="14.25" customHeight="1">
      <c r="A1" s="2" t="s">
        <v>135</v>
      </c>
      <c r="C1" s="4"/>
    </row>
    <row r="2" ht="14.25" customHeight="1">
      <c r="A2" s="3" t="s">
        <v>118</v>
      </c>
    </row>
    <row r="3" ht="14.25" customHeight="1">
      <c r="A3" s="3" t="s">
        <v>134</v>
      </c>
    </row>
    <row r="4" spans="1:6" ht="14.25" customHeight="1">
      <c r="A4" s="5"/>
      <c r="B4" s="6"/>
      <c r="C4" s="7"/>
      <c r="D4" s="8"/>
      <c r="E4" s="132" t="s">
        <v>0</v>
      </c>
      <c r="F4" s="133"/>
    </row>
    <row r="5" spans="1:6" ht="14.25" customHeight="1">
      <c r="A5" s="134" t="s">
        <v>100</v>
      </c>
      <c r="B5" s="135"/>
      <c r="C5" s="10" t="s">
        <v>1</v>
      </c>
      <c r="D5" s="11" t="s">
        <v>2</v>
      </c>
      <c r="E5" s="10" t="s">
        <v>3</v>
      </c>
      <c r="F5" s="9" t="s">
        <v>4</v>
      </c>
    </row>
    <row r="6" spans="1:6" ht="14.25" customHeight="1">
      <c r="A6" s="12"/>
      <c r="B6" s="13"/>
      <c r="C6" s="14"/>
      <c r="D6" s="15"/>
      <c r="E6" s="10" t="s">
        <v>98</v>
      </c>
      <c r="F6" s="9"/>
    </row>
    <row r="7" spans="1:6" ht="14.25" customHeight="1">
      <c r="A7" s="12"/>
      <c r="B7" s="13"/>
      <c r="C7" s="14"/>
      <c r="D7" s="15"/>
      <c r="E7" s="10" t="s">
        <v>5</v>
      </c>
      <c r="F7" s="9" t="s">
        <v>6</v>
      </c>
    </row>
    <row r="8" spans="1:6" ht="14.25" customHeight="1">
      <c r="A8" s="16"/>
      <c r="B8" s="17"/>
      <c r="C8" s="18" t="s">
        <v>99</v>
      </c>
      <c r="D8" s="18" t="s">
        <v>99</v>
      </c>
      <c r="E8" s="18" t="s">
        <v>99</v>
      </c>
      <c r="F8" s="18" t="s">
        <v>99</v>
      </c>
    </row>
    <row r="9" spans="1:6" ht="14.25" customHeight="1">
      <c r="A9" s="19"/>
      <c r="B9" s="20" t="s">
        <v>93</v>
      </c>
      <c r="C9" s="21">
        <v>836694945</v>
      </c>
      <c r="D9" s="21">
        <v>805605097</v>
      </c>
      <c r="E9" s="21">
        <v>28030748</v>
      </c>
      <c r="F9" s="21">
        <v>777574349</v>
      </c>
    </row>
    <row r="10" spans="1:6" ht="14.25" customHeight="1">
      <c r="A10" s="10"/>
      <c r="B10" s="22" t="s">
        <v>94</v>
      </c>
      <c r="C10" s="21">
        <v>1656118514</v>
      </c>
      <c r="D10" s="21">
        <v>1580346312</v>
      </c>
      <c r="E10" s="21">
        <v>50281431</v>
      </c>
      <c r="F10" s="21">
        <v>1530064881</v>
      </c>
    </row>
    <row r="11" spans="1:6" ht="14.25" customHeight="1">
      <c r="A11" s="10" t="s">
        <v>7</v>
      </c>
      <c r="B11" s="22" t="s">
        <v>115</v>
      </c>
      <c r="C11" s="21">
        <v>30757390</v>
      </c>
      <c r="D11" s="21">
        <v>21041154</v>
      </c>
      <c r="E11" s="21">
        <v>9218846</v>
      </c>
      <c r="F11" s="21">
        <v>11822308</v>
      </c>
    </row>
    <row r="12" spans="1:6" ht="14.25" customHeight="1">
      <c r="A12" s="10" t="s">
        <v>8</v>
      </c>
      <c r="B12" s="22" t="s">
        <v>101</v>
      </c>
      <c r="C12" s="21">
        <v>1938113</v>
      </c>
      <c r="D12" s="21">
        <v>1883247</v>
      </c>
      <c r="E12" s="21">
        <v>54866</v>
      </c>
      <c r="F12" s="21">
        <v>1828381</v>
      </c>
    </row>
    <row r="13" spans="1:6" ht="14.25" customHeight="1">
      <c r="A13" s="10" t="s">
        <v>9</v>
      </c>
      <c r="B13" s="22" t="s">
        <v>95</v>
      </c>
      <c r="C13" s="21">
        <v>23546295</v>
      </c>
      <c r="D13" s="21">
        <v>22561460</v>
      </c>
      <c r="E13" s="21">
        <v>869521</v>
      </c>
      <c r="F13" s="21">
        <v>21691939</v>
      </c>
    </row>
    <row r="14" spans="1:6" ht="14.25" customHeight="1">
      <c r="A14" s="10" t="s">
        <v>91</v>
      </c>
      <c r="B14" s="22" t="s">
        <v>96</v>
      </c>
      <c r="C14" s="21">
        <v>518643408</v>
      </c>
      <c r="D14" s="21">
        <v>509204438</v>
      </c>
      <c r="E14" s="21">
        <v>7221853</v>
      </c>
      <c r="F14" s="21">
        <v>501982585</v>
      </c>
    </row>
    <row r="15" spans="1:6" ht="14.25" customHeight="1">
      <c r="A15" s="20"/>
      <c r="B15" s="22" t="s">
        <v>97</v>
      </c>
      <c r="C15" s="21">
        <v>3067698665</v>
      </c>
      <c r="D15" s="21">
        <v>2940641708</v>
      </c>
      <c r="E15" s="21">
        <v>95677265</v>
      </c>
      <c r="F15" s="21">
        <v>2844964443</v>
      </c>
    </row>
    <row r="16" spans="1:6" ht="14.25" customHeight="1">
      <c r="A16" s="19" t="s">
        <v>12</v>
      </c>
      <c r="B16" s="22" t="s">
        <v>138</v>
      </c>
      <c r="C16" s="21">
        <v>1117815078</v>
      </c>
      <c r="D16" s="21">
        <v>953497824</v>
      </c>
      <c r="E16" s="24"/>
      <c r="F16" s="24"/>
    </row>
    <row r="17" spans="1:6" ht="14.25" customHeight="1">
      <c r="A17" s="10" t="s">
        <v>13</v>
      </c>
      <c r="B17" s="22" t="s">
        <v>103</v>
      </c>
      <c r="C17" s="21">
        <v>131152664</v>
      </c>
      <c r="D17" s="21">
        <v>108965137</v>
      </c>
      <c r="E17" s="24"/>
      <c r="F17" s="24"/>
    </row>
    <row r="18" spans="1:6" ht="14.25" customHeight="1">
      <c r="A18" s="20" t="s">
        <v>14</v>
      </c>
      <c r="B18" s="22" t="s">
        <v>139</v>
      </c>
      <c r="C18" s="21">
        <v>1248967742</v>
      </c>
      <c r="D18" s="21">
        <v>1062462961</v>
      </c>
      <c r="E18" s="24"/>
      <c r="F18" s="24"/>
    </row>
    <row r="19" spans="1:6" ht="14.25" customHeight="1">
      <c r="A19" s="132" t="s">
        <v>104</v>
      </c>
      <c r="B19" s="133"/>
      <c r="C19" s="21">
        <v>0</v>
      </c>
      <c r="D19" s="21">
        <v>0</v>
      </c>
      <c r="E19" s="24"/>
      <c r="F19" s="24"/>
    </row>
    <row r="20" spans="1:6" ht="14.25" customHeight="1">
      <c r="A20" s="132" t="s">
        <v>105</v>
      </c>
      <c r="B20" s="133"/>
      <c r="C20" s="21">
        <v>4316666407</v>
      </c>
      <c r="D20" s="21">
        <v>4003104669</v>
      </c>
      <c r="E20" s="24"/>
      <c r="F20" s="24"/>
    </row>
    <row r="21" spans="1:6" ht="14.25" customHeight="1">
      <c r="A21" s="19" t="s">
        <v>10</v>
      </c>
      <c r="B21" s="20" t="s">
        <v>106</v>
      </c>
      <c r="C21" s="24"/>
      <c r="D21" s="21">
        <v>4003104669</v>
      </c>
      <c r="E21" s="24"/>
      <c r="F21" s="24"/>
    </row>
    <row r="22" spans="1:6" ht="14.25" customHeight="1">
      <c r="A22" s="20" t="s">
        <v>11</v>
      </c>
      <c r="B22" s="22" t="s">
        <v>140</v>
      </c>
      <c r="C22" s="24"/>
      <c r="D22" s="21">
        <v>0</v>
      </c>
      <c r="E22" s="24"/>
      <c r="F22" s="24"/>
    </row>
    <row r="24" spans="1:6" ht="14.25" customHeight="1">
      <c r="A24" s="3" t="s">
        <v>119</v>
      </c>
      <c r="C24" s="26"/>
      <c r="D24" s="26"/>
      <c r="E24" s="26"/>
      <c r="F24" s="26"/>
    </row>
    <row r="25" spans="1:6" ht="14.25" customHeight="1">
      <c r="A25" s="5"/>
      <c r="B25" s="6"/>
      <c r="C25" s="7"/>
      <c r="D25" s="8"/>
      <c r="E25" s="132" t="s">
        <v>0</v>
      </c>
      <c r="F25" s="133"/>
    </row>
    <row r="26" spans="1:6" ht="14.25" customHeight="1">
      <c r="A26" s="134" t="s">
        <v>100</v>
      </c>
      <c r="B26" s="135"/>
      <c r="C26" s="10" t="s">
        <v>1</v>
      </c>
      <c r="D26" s="11" t="s">
        <v>2</v>
      </c>
      <c r="E26" s="10" t="s">
        <v>3</v>
      </c>
      <c r="F26" s="9" t="s">
        <v>4</v>
      </c>
    </row>
    <row r="27" spans="1:6" ht="14.25" customHeight="1">
      <c r="A27" s="12"/>
      <c r="B27" s="13"/>
      <c r="C27" s="14"/>
      <c r="D27" s="15"/>
      <c r="E27" s="10" t="s">
        <v>141</v>
      </c>
      <c r="F27" s="9"/>
    </row>
    <row r="28" spans="1:6" ht="14.25" customHeight="1">
      <c r="A28" s="12"/>
      <c r="B28" s="13"/>
      <c r="C28" s="14"/>
      <c r="D28" s="15"/>
      <c r="E28" s="10" t="s">
        <v>5</v>
      </c>
      <c r="F28" s="9" t="s">
        <v>6</v>
      </c>
    </row>
    <row r="29" spans="1:6" ht="14.25" customHeight="1">
      <c r="A29" s="16"/>
      <c r="B29" s="17"/>
      <c r="C29" s="18" t="s">
        <v>99</v>
      </c>
      <c r="D29" s="18" t="s">
        <v>142</v>
      </c>
      <c r="E29" s="18" t="s">
        <v>99</v>
      </c>
      <c r="F29" s="18" t="s">
        <v>99</v>
      </c>
    </row>
    <row r="30" spans="1:6" ht="14.25" customHeight="1">
      <c r="A30" s="19"/>
      <c r="B30" s="20" t="s">
        <v>143</v>
      </c>
      <c r="C30" s="21">
        <v>46555876</v>
      </c>
      <c r="D30" s="21">
        <v>45708212</v>
      </c>
      <c r="E30" s="21">
        <v>836229</v>
      </c>
      <c r="F30" s="21">
        <v>44871983</v>
      </c>
    </row>
    <row r="31" spans="1:6" ht="14.25" customHeight="1">
      <c r="A31" s="10"/>
      <c r="B31" s="22" t="s">
        <v>144</v>
      </c>
      <c r="C31" s="23">
        <v>34704575</v>
      </c>
      <c r="D31" s="23">
        <v>33868342</v>
      </c>
      <c r="E31" s="23">
        <v>513282</v>
      </c>
      <c r="F31" s="23">
        <v>33355060</v>
      </c>
    </row>
    <row r="32" spans="1:6" ht="14.25" customHeight="1">
      <c r="A32" s="10" t="s">
        <v>7</v>
      </c>
      <c r="B32" s="22" t="s">
        <v>145</v>
      </c>
      <c r="C32" s="23">
        <v>640221</v>
      </c>
      <c r="D32" s="23">
        <v>362474</v>
      </c>
      <c r="E32" s="23">
        <v>292688</v>
      </c>
      <c r="F32" s="23">
        <v>69786</v>
      </c>
    </row>
    <row r="33" spans="1:6" ht="14.25" customHeight="1">
      <c r="A33" s="10" t="s">
        <v>8</v>
      </c>
      <c r="B33" s="22" t="s">
        <v>146</v>
      </c>
      <c r="C33" s="23">
        <v>0</v>
      </c>
      <c r="D33" s="23">
        <v>0</v>
      </c>
      <c r="E33" s="23">
        <v>0</v>
      </c>
      <c r="F33" s="23">
        <v>0</v>
      </c>
    </row>
    <row r="34" spans="1:6" ht="14.25" customHeight="1">
      <c r="A34" s="10" t="s">
        <v>9</v>
      </c>
      <c r="B34" s="22" t="s">
        <v>147</v>
      </c>
      <c r="C34" s="23">
        <v>215033</v>
      </c>
      <c r="D34" s="23">
        <v>214393</v>
      </c>
      <c r="E34" s="23">
        <v>641</v>
      </c>
      <c r="F34" s="23">
        <v>213752</v>
      </c>
    </row>
    <row r="35" spans="1:6" ht="14.25" customHeight="1">
      <c r="A35" s="10" t="s">
        <v>91</v>
      </c>
      <c r="B35" s="22" t="s">
        <v>96</v>
      </c>
      <c r="C35" s="23">
        <v>15756245</v>
      </c>
      <c r="D35" s="23">
        <v>15090181</v>
      </c>
      <c r="E35" s="23">
        <v>518052</v>
      </c>
      <c r="F35" s="23">
        <v>14572129</v>
      </c>
    </row>
    <row r="36" spans="1:6" ht="14.25" customHeight="1">
      <c r="A36" s="20"/>
      <c r="B36" s="22" t="s">
        <v>148</v>
      </c>
      <c r="C36" s="23">
        <v>97871950</v>
      </c>
      <c r="D36" s="23">
        <v>95243602</v>
      </c>
      <c r="E36" s="23">
        <v>2160892</v>
      </c>
      <c r="F36" s="23">
        <v>93082710</v>
      </c>
    </row>
    <row r="37" spans="1:6" ht="14.25" customHeight="1">
      <c r="A37" s="19" t="s">
        <v>12</v>
      </c>
      <c r="B37" s="22" t="s">
        <v>102</v>
      </c>
      <c r="C37" s="23">
        <v>0</v>
      </c>
      <c r="D37" s="23">
        <v>0</v>
      </c>
      <c r="E37" s="24"/>
      <c r="F37" s="24"/>
    </row>
    <row r="38" spans="1:6" ht="14.25" customHeight="1">
      <c r="A38" s="10" t="s">
        <v>13</v>
      </c>
      <c r="B38" s="22" t="s">
        <v>149</v>
      </c>
      <c r="C38" s="23">
        <v>0</v>
      </c>
      <c r="D38" s="23">
        <v>0</v>
      </c>
      <c r="E38" s="24"/>
      <c r="F38" s="24"/>
    </row>
    <row r="39" spans="1:6" ht="14.25" customHeight="1">
      <c r="A39" s="20" t="s">
        <v>14</v>
      </c>
      <c r="B39" s="22" t="s">
        <v>139</v>
      </c>
      <c r="C39" s="23">
        <v>0</v>
      </c>
      <c r="D39" s="23">
        <v>0</v>
      </c>
      <c r="E39" s="24"/>
      <c r="F39" s="24"/>
    </row>
    <row r="40" spans="1:6" ht="14.25" customHeight="1">
      <c r="A40" s="132" t="s">
        <v>104</v>
      </c>
      <c r="B40" s="133"/>
      <c r="C40" s="23">
        <v>0</v>
      </c>
      <c r="D40" s="23">
        <v>0</v>
      </c>
      <c r="E40" s="24"/>
      <c r="F40" s="24"/>
    </row>
    <row r="41" spans="1:6" ht="14.25" customHeight="1">
      <c r="A41" s="132" t="s">
        <v>150</v>
      </c>
      <c r="B41" s="133"/>
      <c r="C41" s="23">
        <v>97871950</v>
      </c>
      <c r="D41" s="23">
        <v>95243602</v>
      </c>
      <c r="E41" s="24"/>
      <c r="F41" s="24"/>
    </row>
    <row r="42" spans="1:6" ht="14.25" customHeight="1">
      <c r="A42" s="19" t="s">
        <v>10</v>
      </c>
      <c r="B42" s="20" t="s">
        <v>106</v>
      </c>
      <c r="C42" s="24"/>
      <c r="D42" s="23">
        <v>95243602</v>
      </c>
      <c r="E42" s="24"/>
      <c r="F42" s="24"/>
    </row>
    <row r="43" spans="1:6" ht="14.25" customHeight="1">
      <c r="A43" s="20" t="s">
        <v>11</v>
      </c>
      <c r="B43" s="22" t="s">
        <v>140</v>
      </c>
      <c r="C43" s="24"/>
      <c r="D43" s="23">
        <v>0</v>
      </c>
      <c r="E43" s="24"/>
      <c r="F43" s="24"/>
    </row>
    <row r="44" spans="1:6" ht="14.25" customHeight="1">
      <c r="A44" s="11"/>
      <c r="B44" s="11"/>
      <c r="C44" s="25"/>
      <c r="D44" s="25"/>
      <c r="E44" s="25"/>
      <c r="F44" s="25"/>
    </row>
    <row r="45" ht="14.25" customHeight="1">
      <c r="A45" s="3" t="s">
        <v>120</v>
      </c>
    </row>
    <row r="46" spans="1:6" ht="14.25" customHeight="1">
      <c r="A46" s="5"/>
      <c r="B46" s="6"/>
      <c r="C46" s="7"/>
      <c r="D46" s="8"/>
      <c r="E46" s="132" t="s">
        <v>0</v>
      </c>
      <c r="F46" s="133"/>
    </row>
    <row r="47" spans="1:6" ht="14.25" customHeight="1">
      <c r="A47" s="134" t="s">
        <v>151</v>
      </c>
      <c r="B47" s="135"/>
      <c r="C47" s="10" t="s">
        <v>1</v>
      </c>
      <c r="D47" s="11" t="s">
        <v>2</v>
      </c>
      <c r="E47" s="10" t="s">
        <v>3</v>
      </c>
      <c r="F47" s="9" t="s">
        <v>4</v>
      </c>
    </row>
    <row r="48" spans="1:6" ht="14.25" customHeight="1">
      <c r="A48" s="12"/>
      <c r="B48" s="13"/>
      <c r="C48" s="14"/>
      <c r="D48" s="15"/>
      <c r="E48" s="10" t="s">
        <v>98</v>
      </c>
      <c r="F48" s="9"/>
    </row>
    <row r="49" spans="1:6" ht="14.25" customHeight="1">
      <c r="A49" s="12"/>
      <c r="B49" s="13"/>
      <c r="C49" s="14"/>
      <c r="D49" s="15"/>
      <c r="E49" s="10" t="s">
        <v>5</v>
      </c>
      <c r="F49" s="9" t="s">
        <v>6</v>
      </c>
    </row>
    <row r="50" spans="1:6" ht="14.25" customHeight="1">
      <c r="A50" s="16"/>
      <c r="B50" s="17"/>
      <c r="C50" s="18" t="s">
        <v>142</v>
      </c>
      <c r="D50" s="18" t="s">
        <v>99</v>
      </c>
      <c r="E50" s="18" t="s">
        <v>142</v>
      </c>
      <c r="F50" s="18" t="s">
        <v>142</v>
      </c>
    </row>
    <row r="51" spans="1:6" ht="14.25" customHeight="1">
      <c r="A51" s="19"/>
      <c r="B51" s="20" t="s">
        <v>143</v>
      </c>
      <c r="C51" s="21">
        <v>790139069</v>
      </c>
      <c r="D51" s="21">
        <v>759896885</v>
      </c>
      <c r="E51" s="21">
        <v>27194519</v>
      </c>
      <c r="F51" s="21">
        <v>732702366</v>
      </c>
    </row>
    <row r="52" spans="1:6" ht="14.25" customHeight="1">
      <c r="A52" s="10"/>
      <c r="B52" s="22" t="s">
        <v>144</v>
      </c>
      <c r="C52" s="23">
        <v>1621413939</v>
      </c>
      <c r="D52" s="23">
        <v>1546477970</v>
      </c>
      <c r="E52" s="23">
        <v>49768149</v>
      </c>
      <c r="F52" s="23">
        <v>1496709821</v>
      </c>
    </row>
    <row r="53" spans="1:6" ht="14.25" customHeight="1">
      <c r="A53" s="10" t="s">
        <v>7</v>
      </c>
      <c r="B53" s="22" t="s">
        <v>145</v>
      </c>
      <c r="C53" s="23">
        <v>30117169</v>
      </c>
      <c r="D53" s="23">
        <v>20678680</v>
      </c>
      <c r="E53" s="23">
        <v>8926158</v>
      </c>
      <c r="F53" s="23">
        <v>11752522</v>
      </c>
    </row>
    <row r="54" spans="1:6" ht="14.25" customHeight="1">
      <c r="A54" s="10" t="s">
        <v>8</v>
      </c>
      <c r="B54" s="22" t="s">
        <v>101</v>
      </c>
      <c r="C54" s="23">
        <v>1938113</v>
      </c>
      <c r="D54" s="23">
        <v>1883247</v>
      </c>
      <c r="E54" s="23">
        <v>54866</v>
      </c>
      <c r="F54" s="23">
        <v>1828381</v>
      </c>
    </row>
    <row r="55" spans="1:6" ht="14.25" customHeight="1">
      <c r="A55" s="10" t="s">
        <v>9</v>
      </c>
      <c r="B55" s="22" t="s">
        <v>147</v>
      </c>
      <c r="C55" s="23">
        <v>23331262</v>
      </c>
      <c r="D55" s="23">
        <v>22347067</v>
      </c>
      <c r="E55" s="23">
        <v>868880</v>
      </c>
      <c r="F55" s="23">
        <v>21478187</v>
      </c>
    </row>
    <row r="56" spans="1:6" ht="14.25" customHeight="1">
      <c r="A56" s="10" t="s">
        <v>91</v>
      </c>
      <c r="B56" s="22" t="s">
        <v>152</v>
      </c>
      <c r="C56" s="23">
        <v>502887163</v>
      </c>
      <c r="D56" s="23">
        <v>494114257</v>
      </c>
      <c r="E56" s="23">
        <v>6703801</v>
      </c>
      <c r="F56" s="23">
        <v>487410456</v>
      </c>
    </row>
    <row r="57" spans="1:6" ht="14.25" customHeight="1">
      <c r="A57" s="20"/>
      <c r="B57" s="22" t="s">
        <v>148</v>
      </c>
      <c r="C57" s="23">
        <v>2969826715</v>
      </c>
      <c r="D57" s="23">
        <v>2845398106</v>
      </c>
      <c r="E57" s="23">
        <v>93516373</v>
      </c>
      <c r="F57" s="23">
        <v>2751881733</v>
      </c>
    </row>
    <row r="58" spans="1:6" ht="14.25" customHeight="1">
      <c r="A58" s="19" t="s">
        <v>12</v>
      </c>
      <c r="B58" s="22" t="s">
        <v>138</v>
      </c>
      <c r="C58" s="23">
        <f>1117431438+383640</f>
        <v>1117815078</v>
      </c>
      <c r="D58" s="23">
        <f>953114184+383640</f>
        <v>953497824</v>
      </c>
      <c r="E58" s="24"/>
      <c r="F58" s="24"/>
    </row>
    <row r="59" spans="1:6" ht="14.25" customHeight="1">
      <c r="A59" s="10" t="s">
        <v>13</v>
      </c>
      <c r="B59" s="22" t="s">
        <v>149</v>
      </c>
      <c r="C59" s="23">
        <v>131152664</v>
      </c>
      <c r="D59" s="23">
        <v>108965137</v>
      </c>
      <c r="E59" s="24"/>
      <c r="F59" s="24"/>
    </row>
    <row r="60" spans="1:6" ht="14.25" customHeight="1">
      <c r="A60" s="20" t="s">
        <v>14</v>
      </c>
      <c r="B60" s="22" t="s">
        <v>139</v>
      </c>
      <c r="C60" s="23">
        <f>SUM(C58:C59)</f>
        <v>1248967742</v>
      </c>
      <c r="D60" s="23">
        <f>SUM(D58:D59)</f>
        <v>1062462961</v>
      </c>
      <c r="E60" s="24"/>
      <c r="F60" s="24"/>
    </row>
    <row r="61" spans="1:6" ht="14.25" customHeight="1">
      <c r="A61" s="132" t="s">
        <v>153</v>
      </c>
      <c r="B61" s="133"/>
      <c r="C61" s="23">
        <v>0</v>
      </c>
      <c r="D61" s="23">
        <v>0</v>
      </c>
      <c r="E61" s="24"/>
      <c r="F61" s="24"/>
    </row>
    <row r="62" spans="1:6" ht="14.25" customHeight="1">
      <c r="A62" s="132" t="s">
        <v>150</v>
      </c>
      <c r="B62" s="133"/>
      <c r="C62" s="23">
        <f>SUM(C57,C60,C61)</f>
        <v>4218794457</v>
      </c>
      <c r="D62" s="23">
        <f>SUM(D57,D60,D61)</f>
        <v>3907861067</v>
      </c>
      <c r="E62" s="24"/>
      <c r="F62" s="24"/>
    </row>
    <row r="63" spans="1:6" ht="14.25" customHeight="1">
      <c r="A63" s="19" t="s">
        <v>10</v>
      </c>
      <c r="B63" s="20" t="s">
        <v>154</v>
      </c>
      <c r="C63" s="24"/>
      <c r="D63" s="23">
        <v>3907861067</v>
      </c>
      <c r="E63" s="24"/>
      <c r="F63" s="24"/>
    </row>
    <row r="64" spans="1:6" ht="14.25" customHeight="1">
      <c r="A64" s="20" t="s">
        <v>11</v>
      </c>
      <c r="B64" s="22" t="s">
        <v>140</v>
      </c>
      <c r="C64" s="24"/>
      <c r="D64" s="23">
        <v>0</v>
      </c>
      <c r="E64" s="24"/>
      <c r="F64" s="24"/>
    </row>
    <row r="65" spans="1:6" ht="14.25" customHeight="1">
      <c r="A65" s="11"/>
      <c r="B65" s="11"/>
      <c r="C65" s="25"/>
      <c r="D65" s="25"/>
      <c r="E65" s="25"/>
      <c r="F65" s="25"/>
    </row>
    <row r="66" ht="12">
      <c r="A66" s="1" t="s">
        <v>92</v>
      </c>
    </row>
    <row r="67" ht="12">
      <c r="A67" s="1" t="s">
        <v>155</v>
      </c>
    </row>
    <row r="68" ht="12">
      <c r="A68" s="1" t="s">
        <v>156</v>
      </c>
    </row>
    <row r="69" ht="14.25" customHeight="1">
      <c r="A69" s="1"/>
    </row>
  </sheetData>
  <sheetProtection/>
  <mergeCells count="12">
    <mergeCell ref="A19:B19"/>
    <mergeCell ref="A20:B20"/>
    <mergeCell ref="E4:F4"/>
    <mergeCell ref="A5:B5"/>
    <mergeCell ref="E46:F46"/>
    <mergeCell ref="A47:B47"/>
    <mergeCell ref="A61:B61"/>
    <mergeCell ref="A62:B62"/>
    <mergeCell ref="E25:F25"/>
    <mergeCell ref="A26:B26"/>
    <mergeCell ref="A40:B40"/>
    <mergeCell ref="A41:B41"/>
  </mergeCells>
  <printOptions/>
  <pageMargins left="0.5905511811023623" right="0.5905511811023623" top="0.5905511811023623" bottom="0.5905511811023623" header="0.31496062992125984" footer="0.31496062992125984"/>
  <pageSetup firstPageNumber="187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0"/>
  <sheetViews>
    <sheetView view="pageBreakPreview" zoomScale="60" zoomScalePageLayoutView="0" workbookViewId="0" topLeftCell="A169">
      <selection activeCell="L190" sqref="L190"/>
    </sheetView>
  </sheetViews>
  <sheetFormatPr defaultColWidth="9.00390625" defaultRowHeight="13.5" customHeight="1"/>
  <cols>
    <col min="1" max="1" width="1.12109375" style="27" customWidth="1"/>
    <col min="2" max="2" width="7.125" style="27" customWidth="1"/>
    <col min="3" max="3" width="1.12109375" style="27" customWidth="1"/>
    <col min="4" max="11" width="10.375" style="27" customWidth="1"/>
    <col min="12" max="13" width="11.25390625" style="27" customWidth="1"/>
    <col min="14" max="16384" width="9.00390625" style="27" customWidth="1"/>
  </cols>
  <sheetData>
    <row r="1" spans="2:13" ht="14.25" customHeight="1">
      <c r="B1" s="27" t="s">
        <v>121</v>
      </c>
      <c r="K1" s="142" t="s">
        <v>124</v>
      </c>
      <c r="L1" s="142"/>
      <c r="M1" s="142"/>
    </row>
    <row r="2" spans="1:13" ht="14.25" customHeight="1">
      <c r="A2" s="28"/>
      <c r="B2" s="139" t="s">
        <v>116</v>
      </c>
      <c r="C2" s="29"/>
      <c r="D2" s="138" t="s">
        <v>107</v>
      </c>
      <c r="E2" s="136"/>
      <c r="F2" s="136"/>
      <c r="G2" s="136"/>
      <c r="H2" s="136" t="s">
        <v>108</v>
      </c>
      <c r="I2" s="136"/>
      <c r="J2" s="136"/>
      <c r="K2" s="136"/>
      <c r="L2" s="136" t="s">
        <v>111</v>
      </c>
      <c r="M2" s="136"/>
    </row>
    <row r="3" spans="1:13" ht="14.25" customHeight="1">
      <c r="A3" s="30"/>
      <c r="B3" s="140"/>
      <c r="C3" s="31"/>
      <c r="D3" s="32"/>
      <c r="E3" s="33"/>
      <c r="F3" s="136" t="s">
        <v>109</v>
      </c>
      <c r="G3" s="136"/>
      <c r="H3" s="136" t="s">
        <v>112</v>
      </c>
      <c r="I3" s="136"/>
      <c r="J3" s="136" t="s">
        <v>113</v>
      </c>
      <c r="K3" s="137"/>
      <c r="L3" s="32"/>
      <c r="M3" s="34"/>
    </row>
    <row r="4" spans="1:13" ht="14.25" customHeight="1">
      <c r="A4" s="30"/>
      <c r="B4" s="140"/>
      <c r="C4" s="31"/>
      <c r="D4" s="35" t="s">
        <v>15</v>
      </c>
      <c r="E4" s="33" t="s">
        <v>16</v>
      </c>
      <c r="F4" s="143" t="s">
        <v>129</v>
      </c>
      <c r="G4" s="36" t="s">
        <v>114</v>
      </c>
      <c r="H4" s="32" t="s">
        <v>15</v>
      </c>
      <c r="I4" s="33" t="s">
        <v>16</v>
      </c>
      <c r="J4" s="32" t="s">
        <v>15</v>
      </c>
      <c r="K4" s="33" t="s">
        <v>16</v>
      </c>
      <c r="L4" s="35" t="s">
        <v>15</v>
      </c>
      <c r="M4" s="34" t="s">
        <v>16</v>
      </c>
    </row>
    <row r="5" spans="1:13" ht="14.25" customHeight="1">
      <c r="A5" s="30"/>
      <c r="B5" s="140"/>
      <c r="C5" s="31"/>
      <c r="D5" s="35" t="s">
        <v>17</v>
      </c>
      <c r="E5" s="33" t="s">
        <v>18</v>
      </c>
      <c r="F5" s="144"/>
      <c r="G5" s="33" t="s">
        <v>6</v>
      </c>
      <c r="H5" s="35" t="s">
        <v>19</v>
      </c>
      <c r="I5" s="33" t="s">
        <v>20</v>
      </c>
      <c r="J5" s="35" t="s">
        <v>21</v>
      </c>
      <c r="K5" s="33" t="s">
        <v>22</v>
      </c>
      <c r="L5" s="35" t="s">
        <v>23</v>
      </c>
      <c r="M5" s="34" t="s">
        <v>24</v>
      </c>
    </row>
    <row r="6" spans="1:13" ht="14.25" customHeight="1">
      <c r="A6" s="37"/>
      <c r="B6" s="38" t="s">
        <v>25</v>
      </c>
      <c r="C6" s="39"/>
      <c r="D6" s="40">
        <v>964276628</v>
      </c>
      <c r="E6" s="40">
        <v>926688713</v>
      </c>
      <c r="F6" s="41">
        <v>33604798</v>
      </c>
      <c r="G6" s="40">
        <v>893083915</v>
      </c>
      <c r="H6" s="41">
        <v>230528166</v>
      </c>
      <c r="I6" s="40">
        <v>195308221</v>
      </c>
      <c r="J6" s="41">
        <v>32844882</v>
      </c>
      <c r="K6" s="40">
        <v>24412682</v>
      </c>
      <c r="L6" s="41">
        <v>1227649676</v>
      </c>
      <c r="M6" s="40">
        <v>1146409616</v>
      </c>
    </row>
    <row r="7" spans="1:13" ht="14.25" customHeight="1">
      <c r="A7" s="42"/>
      <c r="B7" s="43" t="s">
        <v>26</v>
      </c>
      <c r="C7" s="44"/>
      <c r="D7" s="45">
        <v>683855526</v>
      </c>
      <c r="E7" s="45">
        <v>659782428</v>
      </c>
      <c r="F7" s="46">
        <v>18223159</v>
      </c>
      <c r="G7" s="45">
        <v>641559269</v>
      </c>
      <c r="H7" s="46">
        <v>324158884</v>
      </c>
      <c r="I7" s="45">
        <v>269565157</v>
      </c>
      <c r="J7" s="46">
        <v>32970499</v>
      </c>
      <c r="K7" s="45">
        <v>23621273</v>
      </c>
      <c r="L7" s="46">
        <v>1040984909</v>
      </c>
      <c r="M7" s="45">
        <v>952968858</v>
      </c>
    </row>
    <row r="8" spans="1:13" ht="14.25" customHeight="1">
      <c r="A8" s="42"/>
      <c r="B8" s="43" t="s">
        <v>27</v>
      </c>
      <c r="C8" s="44"/>
      <c r="D8" s="45">
        <v>106841354</v>
      </c>
      <c r="E8" s="45">
        <v>101657701</v>
      </c>
      <c r="F8" s="46">
        <v>3970075</v>
      </c>
      <c r="G8" s="45">
        <v>97687626</v>
      </c>
      <c r="H8" s="46">
        <v>33191539</v>
      </c>
      <c r="I8" s="45">
        <v>25713350</v>
      </c>
      <c r="J8" s="46">
        <v>4007032</v>
      </c>
      <c r="K8" s="45">
        <v>3944089</v>
      </c>
      <c r="L8" s="46">
        <v>144039925</v>
      </c>
      <c r="M8" s="45">
        <v>131315140</v>
      </c>
    </row>
    <row r="9" spans="1:13" ht="14.25" customHeight="1">
      <c r="A9" s="42"/>
      <c r="B9" s="43" t="s">
        <v>28</v>
      </c>
      <c r="C9" s="44"/>
      <c r="D9" s="45">
        <v>111513196</v>
      </c>
      <c r="E9" s="45">
        <v>107044739</v>
      </c>
      <c r="F9" s="46">
        <v>3588154</v>
      </c>
      <c r="G9" s="45">
        <v>103456585</v>
      </c>
      <c r="H9" s="46">
        <v>52248540</v>
      </c>
      <c r="I9" s="45">
        <v>44274467</v>
      </c>
      <c r="J9" s="46">
        <v>10642313</v>
      </c>
      <c r="K9" s="45">
        <v>10449929</v>
      </c>
      <c r="L9" s="46">
        <v>174404049</v>
      </c>
      <c r="M9" s="45">
        <v>161769135</v>
      </c>
    </row>
    <row r="10" spans="1:13" ht="14.25" customHeight="1">
      <c r="A10" s="47"/>
      <c r="B10" s="48" t="s">
        <v>29</v>
      </c>
      <c r="C10" s="49"/>
      <c r="D10" s="50">
        <v>40936284</v>
      </c>
      <c r="E10" s="50">
        <v>38293198</v>
      </c>
      <c r="F10" s="51">
        <v>976594</v>
      </c>
      <c r="G10" s="50">
        <v>37316604</v>
      </c>
      <c r="H10" s="51">
        <v>10113344</v>
      </c>
      <c r="I10" s="50">
        <v>9644326</v>
      </c>
      <c r="J10" s="51">
        <v>530551</v>
      </c>
      <c r="K10" s="50">
        <v>419653</v>
      </c>
      <c r="L10" s="51">
        <v>51580179</v>
      </c>
      <c r="M10" s="50">
        <v>48357177</v>
      </c>
    </row>
    <row r="11" spans="1:13" ht="14.25" customHeight="1">
      <c r="A11" s="52"/>
      <c r="B11" s="53" t="s">
        <v>30</v>
      </c>
      <c r="C11" s="54"/>
      <c r="D11" s="45">
        <v>68650505</v>
      </c>
      <c r="E11" s="45">
        <v>62767971</v>
      </c>
      <c r="F11" s="46">
        <v>580962</v>
      </c>
      <c r="G11" s="45">
        <v>62187009</v>
      </c>
      <c r="H11" s="46">
        <v>24661598</v>
      </c>
      <c r="I11" s="45">
        <v>22547004</v>
      </c>
      <c r="J11" s="46">
        <v>6557</v>
      </c>
      <c r="K11" s="45">
        <v>6557</v>
      </c>
      <c r="L11" s="46">
        <v>93318660</v>
      </c>
      <c r="M11" s="45">
        <v>85321532</v>
      </c>
    </row>
    <row r="12" spans="1:13" ht="14.25" customHeight="1">
      <c r="A12" s="42"/>
      <c r="B12" s="43" t="s">
        <v>31</v>
      </c>
      <c r="C12" s="44"/>
      <c r="D12" s="45">
        <v>32886684</v>
      </c>
      <c r="E12" s="45">
        <v>31893932</v>
      </c>
      <c r="F12" s="46">
        <v>894106</v>
      </c>
      <c r="G12" s="45">
        <v>30999826</v>
      </c>
      <c r="H12" s="46">
        <v>5411250</v>
      </c>
      <c r="I12" s="45">
        <v>5401519</v>
      </c>
      <c r="J12" s="46">
        <v>112504</v>
      </c>
      <c r="K12" s="45">
        <v>90708</v>
      </c>
      <c r="L12" s="46">
        <v>38410438</v>
      </c>
      <c r="M12" s="45">
        <v>37386159</v>
      </c>
    </row>
    <row r="13" spans="1:13" ht="14.25" customHeight="1">
      <c r="A13" s="42"/>
      <c r="B13" s="43" t="s">
        <v>32</v>
      </c>
      <c r="C13" s="44"/>
      <c r="D13" s="45">
        <v>19760378</v>
      </c>
      <c r="E13" s="45">
        <v>18102442</v>
      </c>
      <c r="F13" s="46">
        <v>1131879</v>
      </c>
      <c r="G13" s="45">
        <v>16970563</v>
      </c>
      <c r="H13" s="46">
        <v>6420291</v>
      </c>
      <c r="I13" s="45">
        <v>6408261</v>
      </c>
      <c r="J13" s="46">
        <v>4056817</v>
      </c>
      <c r="K13" s="45">
        <v>3986293</v>
      </c>
      <c r="L13" s="46">
        <v>30237486</v>
      </c>
      <c r="M13" s="45">
        <v>28496996</v>
      </c>
    </row>
    <row r="14" spans="1:13" ht="14.25" customHeight="1">
      <c r="A14" s="42"/>
      <c r="B14" s="43" t="s">
        <v>33</v>
      </c>
      <c r="C14" s="44"/>
      <c r="D14" s="45">
        <v>31486054</v>
      </c>
      <c r="E14" s="45">
        <v>30079509</v>
      </c>
      <c r="F14" s="46">
        <v>1189512</v>
      </c>
      <c r="G14" s="45">
        <v>28889997</v>
      </c>
      <c r="H14" s="46">
        <v>14704002</v>
      </c>
      <c r="I14" s="45">
        <v>14659122</v>
      </c>
      <c r="J14" s="46">
        <v>0</v>
      </c>
      <c r="K14" s="45">
        <v>0</v>
      </c>
      <c r="L14" s="46">
        <v>46190056</v>
      </c>
      <c r="M14" s="45">
        <v>44738631</v>
      </c>
    </row>
    <row r="15" spans="1:13" ht="14.25" customHeight="1">
      <c r="A15" s="47"/>
      <c r="B15" s="48" t="s">
        <v>34</v>
      </c>
      <c r="C15" s="49"/>
      <c r="D15" s="50">
        <v>43284371</v>
      </c>
      <c r="E15" s="50">
        <v>42006628</v>
      </c>
      <c r="F15" s="51">
        <v>938254</v>
      </c>
      <c r="G15" s="50">
        <v>41068374</v>
      </c>
      <c r="H15" s="51">
        <v>26229618</v>
      </c>
      <c r="I15" s="50">
        <v>18088967</v>
      </c>
      <c r="J15" s="51">
        <v>0</v>
      </c>
      <c r="K15" s="50">
        <v>0</v>
      </c>
      <c r="L15" s="51">
        <v>69513989</v>
      </c>
      <c r="M15" s="50">
        <v>60095595</v>
      </c>
    </row>
    <row r="16" spans="1:13" ht="14.25" customHeight="1">
      <c r="A16" s="52"/>
      <c r="B16" s="53" t="s">
        <v>35</v>
      </c>
      <c r="C16" s="54"/>
      <c r="D16" s="45">
        <v>9690342</v>
      </c>
      <c r="E16" s="45">
        <v>8954803</v>
      </c>
      <c r="F16" s="46">
        <v>33482</v>
      </c>
      <c r="G16" s="45">
        <v>8921321</v>
      </c>
      <c r="H16" s="46">
        <v>3727186</v>
      </c>
      <c r="I16" s="45">
        <v>3725057</v>
      </c>
      <c r="J16" s="46">
        <v>0</v>
      </c>
      <c r="K16" s="45">
        <v>0</v>
      </c>
      <c r="L16" s="46">
        <v>13417528</v>
      </c>
      <c r="M16" s="45">
        <v>12679860</v>
      </c>
    </row>
    <row r="17" spans="1:13" ht="14.25" customHeight="1">
      <c r="A17" s="42"/>
      <c r="B17" s="43" t="s">
        <v>36</v>
      </c>
      <c r="C17" s="44"/>
      <c r="D17" s="45">
        <v>31071941</v>
      </c>
      <c r="E17" s="45">
        <v>30758355</v>
      </c>
      <c r="F17" s="46">
        <v>45719</v>
      </c>
      <c r="G17" s="45">
        <v>30712636</v>
      </c>
      <c r="H17" s="46">
        <v>7509080</v>
      </c>
      <c r="I17" s="45">
        <v>7485635</v>
      </c>
      <c r="J17" s="46">
        <v>60712</v>
      </c>
      <c r="K17" s="45">
        <v>52436</v>
      </c>
      <c r="L17" s="46">
        <v>38641733</v>
      </c>
      <c r="M17" s="45">
        <v>38296426</v>
      </c>
    </row>
    <row r="18" spans="1:13" ht="14.25" customHeight="1">
      <c r="A18" s="42"/>
      <c r="B18" s="43" t="s">
        <v>37</v>
      </c>
      <c r="C18" s="44"/>
      <c r="D18" s="45">
        <v>40727346</v>
      </c>
      <c r="E18" s="45">
        <v>39758775</v>
      </c>
      <c r="F18" s="46">
        <v>429535</v>
      </c>
      <c r="G18" s="45">
        <v>39329240</v>
      </c>
      <c r="H18" s="46">
        <v>22398225</v>
      </c>
      <c r="I18" s="45">
        <v>17605853</v>
      </c>
      <c r="J18" s="46">
        <v>0</v>
      </c>
      <c r="K18" s="45">
        <v>0</v>
      </c>
      <c r="L18" s="46">
        <v>63125571</v>
      </c>
      <c r="M18" s="45">
        <v>57364628</v>
      </c>
    </row>
    <row r="19" spans="1:13" ht="14.25" customHeight="1">
      <c r="A19" s="42"/>
      <c r="B19" s="43" t="s">
        <v>38</v>
      </c>
      <c r="C19" s="44"/>
      <c r="D19" s="45">
        <v>19431741</v>
      </c>
      <c r="E19" s="45">
        <v>19031276</v>
      </c>
      <c r="F19" s="46">
        <v>349549</v>
      </c>
      <c r="G19" s="45">
        <v>18681727</v>
      </c>
      <c r="H19" s="46">
        <v>3419219</v>
      </c>
      <c r="I19" s="45">
        <v>3371047</v>
      </c>
      <c r="J19" s="46">
        <v>1426386</v>
      </c>
      <c r="K19" s="45">
        <v>1075893</v>
      </c>
      <c r="L19" s="46">
        <v>24277346</v>
      </c>
      <c r="M19" s="45">
        <v>23478216</v>
      </c>
    </row>
    <row r="20" spans="1:13" ht="14.25" customHeight="1">
      <c r="A20" s="47"/>
      <c r="B20" s="48" t="s">
        <v>39</v>
      </c>
      <c r="C20" s="49"/>
      <c r="D20" s="50">
        <v>16008158</v>
      </c>
      <c r="E20" s="50">
        <v>15861928</v>
      </c>
      <c r="F20" s="51">
        <v>116130</v>
      </c>
      <c r="G20" s="50">
        <v>15745798</v>
      </c>
      <c r="H20" s="51">
        <v>5154867</v>
      </c>
      <c r="I20" s="50">
        <v>4908757</v>
      </c>
      <c r="J20" s="51">
        <v>6627749</v>
      </c>
      <c r="K20" s="50">
        <v>6495288</v>
      </c>
      <c r="L20" s="51">
        <v>27790774</v>
      </c>
      <c r="M20" s="50">
        <v>27265973</v>
      </c>
    </row>
    <row r="21" spans="1:13" ht="14.25" customHeight="1">
      <c r="A21" s="52"/>
      <c r="B21" s="53" t="s">
        <v>40</v>
      </c>
      <c r="C21" s="54"/>
      <c r="D21" s="45">
        <v>34710273</v>
      </c>
      <c r="E21" s="45">
        <v>33628255</v>
      </c>
      <c r="F21" s="46">
        <v>909962</v>
      </c>
      <c r="G21" s="45">
        <v>32718293</v>
      </c>
      <c r="H21" s="46">
        <v>25427064</v>
      </c>
      <c r="I21" s="45">
        <v>21765046</v>
      </c>
      <c r="J21" s="46">
        <v>8224617</v>
      </c>
      <c r="K21" s="45">
        <v>8080291</v>
      </c>
      <c r="L21" s="46">
        <v>68361954</v>
      </c>
      <c r="M21" s="45">
        <v>63473592</v>
      </c>
    </row>
    <row r="22" spans="1:13" ht="14.25" customHeight="1">
      <c r="A22" s="42"/>
      <c r="B22" s="43" t="s">
        <v>41</v>
      </c>
      <c r="C22" s="44"/>
      <c r="D22" s="45">
        <v>16245434</v>
      </c>
      <c r="E22" s="45">
        <v>15751025</v>
      </c>
      <c r="F22" s="46">
        <v>483104</v>
      </c>
      <c r="G22" s="45">
        <v>15267921</v>
      </c>
      <c r="H22" s="46">
        <v>8013055</v>
      </c>
      <c r="I22" s="45">
        <v>7061177</v>
      </c>
      <c r="J22" s="46">
        <v>1865715</v>
      </c>
      <c r="K22" s="45">
        <v>1358376</v>
      </c>
      <c r="L22" s="46">
        <v>26124204</v>
      </c>
      <c r="M22" s="45">
        <v>24170578</v>
      </c>
    </row>
    <row r="23" spans="1:13" ht="14.25" customHeight="1">
      <c r="A23" s="42"/>
      <c r="B23" s="43" t="s">
        <v>42</v>
      </c>
      <c r="C23" s="44"/>
      <c r="D23" s="45">
        <v>26281511</v>
      </c>
      <c r="E23" s="45">
        <v>25513601</v>
      </c>
      <c r="F23" s="46">
        <v>2343358</v>
      </c>
      <c r="G23" s="45">
        <v>23170243</v>
      </c>
      <c r="H23" s="46">
        <v>6576717</v>
      </c>
      <c r="I23" s="45">
        <v>6558808</v>
      </c>
      <c r="J23" s="46">
        <v>2225739</v>
      </c>
      <c r="K23" s="45">
        <v>1970674</v>
      </c>
      <c r="L23" s="46">
        <v>35083967</v>
      </c>
      <c r="M23" s="45">
        <v>34043083</v>
      </c>
    </row>
    <row r="24" spans="1:13" ht="14.25" customHeight="1">
      <c r="A24" s="42"/>
      <c r="B24" s="43" t="s">
        <v>43</v>
      </c>
      <c r="C24" s="44"/>
      <c r="D24" s="45">
        <v>26725841</v>
      </c>
      <c r="E24" s="45">
        <v>25784454</v>
      </c>
      <c r="F24" s="46">
        <v>820737</v>
      </c>
      <c r="G24" s="45">
        <v>24963717</v>
      </c>
      <c r="H24" s="46">
        <v>11196934</v>
      </c>
      <c r="I24" s="45">
        <v>10992536</v>
      </c>
      <c r="J24" s="46">
        <v>439782</v>
      </c>
      <c r="K24" s="45">
        <v>249416</v>
      </c>
      <c r="L24" s="46">
        <v>38362557</v>
      </c>
      <c r="M24" s="45">
        <v>37026406</v>
      </c>
    </row>
    <row r="25" spans="1:13" ht="14.25" customHeight="1">
      <c r="A25" s="47"/>
      <c r="B25" s="48" t="s">
        <v>44</v>
      </c>
      <c r="C25" s="49"/>
      <c r="D25" s="50">
        <v>12636683</v>
      </c>
      <c r="E25" s="50">
        <v>11905433</v>
      </c>
      <c r="F25" s="51">
        <v>624773</v>
      </c>
      <c r="G25" s="50">
        <v>11280660</v>
      </c>
      <c r="H25" s="51">
        <v>5548674</v>
      </c>
      <c r="I25" s="50">
        <v>5171485</v>
      </c>
      <c r="J25" s="51">
        <v>2629854</v>
      </c>
      <c r="K25" s="50">
        <v>2568735</v>
      </c>
      <c r="L25" s="51">
        <v>20815211</v>
      </c>
      <c r="M25" s="50">
        <v>19645653</v>
      </c>
    </row>
    <row r="26" spans="1:13" ht="14.25" customHeight="1">
      <c r="A26" s="52"/>
      <c r="B26" s="53" t="s">
        <v>45</v>
      </c>
      <c r="C26" s="54"/>
      <c r="D26" s="45">
        <v>36533622</v>
      </c>
      <c r="E26" s="45">
        <v>33950809</v>
      </c>
      <c r="F26" s="46">
        <v>679065</v>
      </c>
      <c r="G26" s="45">
        <v>33271744</v>
      </c>
      <c r="H26" s="46">
        <v>7484625</v>
      </c>
      <c r="I26" s="45">
        <v>7427445</v>
      </c>
      <c r="J26" s="46">
        <v>846579</v>
      </c>
      <c r="K26" s="45">
        <v>518762</v>
      </c>
      <c r="L26" s="46">
        <v>44864826</v>
      </c>
      <c r="M26" s="45">
        <v>41897016</v>
      </c>
    </row>
    <row r="27" spans="1:13" ht="14.25" customHeight="1">
      <c r="A27" s="42"/>
      <c r="B27" s="43" t="s">
        <v>46</v>
      </c>
      <c r="C27" s="44"/>
      <c r="D27" s="45">
        <v>19781593</v>
      </c>
      <c r="E27" s="45">
        <v>19293883</v>
      </c>
      <c r="F27" s="46">
        <v>388564</v>
      </c>
      <c r="G27" s="45">
        <v>18905319</v>
      </c>
      <c r="H27" s="46">
        <v>6825709</v>
      </c>
      <c r="I27" s="45">
        <v>6636961</v>
      </c>
      <c r="J27" s="46">
        <v>650992</v>
      </c>
      <c r="K27" s="45">
        <v>399318</v>
      </c>
      <c r="L27" s="46">
        <v>27258294</v>
      </c>
      <c r="M27" s="45">
        <v>26330162</v>
      </c>
    </row>
    <row r="28" spans="1:13" ht="14.25" customHeight="1">
      <c r="A28" s="42"/>
      <c r="B28" s="43" t="s">
        <v>47</v>
      </c>
      <c r="C28" s="44"/>
      <c r="D28" s="45">
        <v>16613902</v>
      </c>
      <c r="E28" s="45">
        <v>15882537</v>
      </c>
      <c r="F28" s="46">
        <v>369347</v>
      </c>
      <c r="G28" s="45">
        <v>15513190</v>
      </c>
      <c r="H28" s="46">
        <v>6866232</v>
      </c>
      <c r="I28" s="45">
        <v>6775123</v>
      </c>
      <c r="J28" s="46">
        <v>0</v>
      </c>
      <c r="K28" s="45">
        <v>0</v>
      </c>
      <c r="L28" s="46">
        <v>23480134</v>
      </c>
      <c r="M28" s="45">
        <v>22657660</v>
      </c>
    </row>
    <row r="29" spans="1:13" ht="14.25" customHeight="1">
      <c r="A29" s="42"/>
      <c r="B29" s="43" t="s">
        <v>48</v>
      </c>
      <c r="C29" s="44"/>
      <c r="D29" s="45">
        <v>79513974</v>
      </c>
      <c r="E29" s="45">
        <v>78705839</v>
      </c>
      <c r="F29" s="46">
        <v>748071</v>
      </c>
      <c r="G29" s="45">
        <v>77957768</v>
      </c>
      <c r="H29" s="46">
        <v>20578846</v>
      </c>
      <c r="I29" s="45">
        <v>18075135</v>
      </c>
      <c r="J29" s="46">
        <v>105406</v>
      </c>
      <c r="K29" s="45">
        <v>59872</v>
      </c>
      <c r="L29" s="46">
        <v>100198226</v>
      </c>
      <c r="M29" s="45">
        <v>96840846</v>
      </c>
    </row>
    <row r="30" spans="1:13" ht="14.25" customHeight="1">
      <c r="A30" s="47"/>
      <c r="B30" s="48" t="s">
        <v>49</v>
      </c>
      <c r="C30" s="49"/>
      <c r="D30" s="50">
        <v>31594360</v>
      </c>
      <c r="E30" s="50">
        <v>28384028</v>
      </c>
      <c r="F30" s="51">
        <v>431575</v>
      </c>
      <c r="G30" s="50">
        <v>27952453</v>
      </c>
      <c r="H30" s="51">
        <v>5503311</v>
      </c>
      <c r="I30" s="50">
        <v>5434115</v>
      </c>
      <c r="J30" s="51">
        <v>49393</v>
      </c>
      <c r="K30" s="50">
        <v>49393</v>
      </c>
      <c r="L30" s="51">
        <v>37147064</v>
      </c>
      <c r="M30" s="50">
        <v>33867536</v>
      </c>
    </row>
    <row r="31" spans="1:13" ht="14.25" customHeight="1">
      <c r="A31" s="52"/>
      <c r="B31" s="53" t="s">
        <v>50</v>
      </c>
      <c r="C31" s="54"/>
      <c r="D31" s="45">
        <v>62678298</v>
      </c>
      <c r="E31" s="45">
        <v>53762020</v>
      </c>
      <c r="F31" s="46">
        <v>8063753</v>
      </c>
      <c r="G31" s="45">
        <v>45698267</v>
      </c>
      <c r="H31" s="46">
        <v>10415138</v>
      </c>
      <c r="I31" s="45">
        <v>10289134</v>
      </c>
      <c r="J31" s="46">
        <v>2110574</v>
      </c>
      <c r="K31" s="45">
        <v>1592066</v>
      </c>
      <c r="L31" s="46">
        <v>75204010</v>
      </c>
      <c r="M31" s="45">
        <v>65643220</v>
      </c>
    </row>
    <row r="32" spans="1:13" ht="14.25" customHeight="1">
      <c r="A32" s="42"/>
      <c r="B32" s="43" t="s">
        <v>51</v>
      </c>
      <c r="C32" s="44"/>
      <c r="D32" s="45">
        <v>16729730</v>
      </c>
      <c r="E32" s="45">
        <v>16111848</v>
      </c>
      <c r="F32" s="46">
        <v>133808</v>
      </c>
      <c r="G32" s="45">
        <v>15978040</v>
      </c>
      <c r="H32" s="46">
        <v>29318058</v>
      </c>
      <c r="I32" s="45">
        <v>20370563</v>
      </c>
      <c r="J32" s="46">
        <v>1438053</v>
      </c>
      <c r="K32" s="45">
        <v>1410514</v>
      </c>
      <c r="L32" s="46">
        <v>47485841</v>
      </c>
      <c r="M32" s="45">
        <v>37892925</v>
      </c>
    </row>
    <row r="33" spans="1:13" ht="14.25" customHeight="1">
      <c r="A33" s="42"/>
      <c r="B33" s="43" t="s">
        <v>117</v>
      </c>
      <c r="C33" s="44"/>
      <c r="D33" s="45">
        <v>30052612</v>
      </c>
      <c r="E33" s="45">
        <v>28736315</v>
      </c>
      <c r="F33" s="46">
        <v>1029442</v>
      </c>
      <c r="G33" s="45">
        <v>27706873</v>
      </c>
      <c r="H33" s="46">
        <v>23558427</v>
      </c>
      <c r="I33" s="45">
        <v>20367798</v>
      </c>
      <c r="J33" s="46">
        <v>160419</v>
      </c>
      <c r="K33" s="45">
        <v>119498</v>
      </c>
      <c r="L33" s="46">
        <v>53771458</v>
      </c>
      <c r="M33" s="45">
        <v>49223611</v>
      </c>
    </row>
    <row r="34" spans="1:13" ht="14.25" customHeight="1">
      <c r="A34" s="42"/>
      <c r="B34" s="43" t="s">
        <v>136</v>
      </c>
      <c r="C34" s="44"/>
      <c r="D34" s="45">
        <v>11168940</v>
      </c>
      <c r="E34" s="45">
        <v>10773286</v>
      </c>
      <c r="F34" s="46">
        <v>344249</v>
      </c>
      <c r="G34" s="45">
        <v>10429037</v>
      </c>
      <c r="H34" s="46">
        <v>40614152</v>
      </c>
      <c r="I34" s="45">
        <v>29467366</v>
      </c>
      <c r="J34" s="46">
        <v>351571</v>
      </c>
      <c r="K34" s="45">
        <v>236563</v>
      </c>
      <c r="L34" s="46">
        <v>52134663</v>
      </c>
      <c r="M34" s="45">
        <v>40477215</v>
      </c>
    </row>
    <row r="35" spans="1:13" ht="14.25" customHeight="1">
      <c r="A35" s="47"/>
      <c r="B35" s="48" t="s">
        <v>52</v>
      </c>
      <c r="C35" s="49"/>
      <c r="D35" s="50">
        <v>12881920</v>
      </c>
      <c r="E35" s="50">
        <v>12345272</v>
      </c>
      <c r="F35" s="51">
        <v>359041</v>
      </c>
      <c r="G35" s="50">
        <v>11986231</v>
      </c>
      <c r="H35" s="51">
        <v>2563938</v>
      </c>
      <c r="I35" s="50">
        <v>2554541</v>
      </c>
      <c r="J35" s="51">
        <v>42394</v>
      </c>
      <c r="K35" s="50">
        <v>42394</v>
      </c>
      <c r="L35" s="51">
        <v>15488252</v>
      </c>
      <c r="M35" s="50">
        <v>14942207</v>
      </c>
    </row>
    <row r="36" spans="1:13" ht="14.25" customHeight="1">
      <c r="A36" s="52"/>
      <c r="B36" s="53" t="s">
        <v>53</v>
      </c>
      <c r="C36" s="54"/>
      <c r="D36" s="45">
        <v>7166647</v>
      </c>
      <c r="E36" s="45">
        <v>6986108</v>
      </c>
      <c r="F36" s="46">
        <v>174454</v>
      </c>
      <c r="G36" s="45">
        <v>6811654</v>
      </c>
      <c r="H36" s="46">
        <v>3777776</v>
      </c>
      <c r="I36" s="45">
        <v>3609766</v>
      </c>
      <c r="J36" s="46">
        <v>0</v>
      </c>
      <c r="K36" s="45">
        <v>0</v>
      </c>
      <c r="L36" s="46">
        <v>10944423</v>
      </c>
      <c r="M36" s="45">
        <v>10595874</v>
      </c>
    </row>
    <row r="37" spans="1:13" ht="14.25" customHeight="1">
      <c r="A37" s="42"/>
      <c r="B37" s="43" t="s">
        <v>54</v>
      </c>
      <c r="C37" s="44"/>
      <c r="D37" s="45">
        <v>13538261</v>
      </c>
      <c r="E37" s="45">
        <v>13142393</v>
      </c>
      <c r="F37" s="46">
        <v>357248</v>
      </c>
      <c r="G37" s="45">
        <v>12785145</v>
      </c>
      <c r="H37" s="46">
        <v>6822705</v>
      </c>
      <c r="I37" s="45">
        <v>6821653</v>
      </c>
      <c r="J37" s="46">
        <v>72172</v>
      </c>
      <c r="K37" s="45">
        <v>58693</v>
      </c>
      <c r="L37" s="46">
        <v>20433138</v>
      </c>
      <c r="M37" s="45">
        <v>20022739</v>
      </c>
    </row>
    <row r="38" spans="1:13" ht="14.25" customHeight="1">
      <c r="A38" s="42"/>
      <c r="B38" s="43" t="s">
        <v>55</v>
      </c>
      <c r="C38" s="44"/>
      <c r="D38" s="45">
        <v>11898627</v>
      </c>
      <c r="E38" s="45">
        <v>10975871</v>
      </c>
      <c r="F38" s="46">
        <v>687982</v>
      </c>
      <c r="G38" s="45">
        <v>10287889</v>
      </c>
      <c r="H38" s="46">
        <v>1925710</v>
      </c>
      <c r="I38" s="45">
        <v>1896638</v>
      </c>
      <c r="J38" s="46">
        <v>28135</v>
      </c>
      <c r="K38" s="45">
        <v>28135</v>
      </c>
      <c r="L38" s="46">
        <v>13852472</v>
      </c>
      <c r="M38" s="45">
        <v>12900644</v>
      </c>
    </row>
    <row r="39" spans="1:13" ht="14.25" customHeight="1">
      <c r="A39" s="42"/>
      <c r="B39" s="43" t="s">
        <v>56</v>
      </c>
      <c r="C39" s="44"/>
      <c r="D39" s="45">
        <v>20643722</v>
      </c>
      <c r="E39" s="45">
        <v>20382068</v>
      </c>
      <c r="F39" s="46">
        <v>77333</v>
      </c>
      <c r="G39" s="45">
        <v>20304735</v>
      </c>
      <c r="H39" s="46">
        <v>3467336</v>
      </c>
      <c r="I39" s="45">
        <v>3406443</v>
      </c>
      <c r="J39" s="46">
        <v>823556</v>
      </c>
      <c r="K39" s="45">
        <v>568346</v>
      </c>
      <c r="L39" s="46">
        <v>24934614</v>
      </c>
      <c r="M39" s="45">
        <v>24356857</v>
      </c>
    </row>
    <row r="40" spans="1:13" ht="14.25" customHeight="1">
      <c r="A40" s="47"/>
      <c r="B40" s="48" t="s">
        <v>57</v>
      </c>
      <c r="C40" s="49"/>
      <c r="D40" s="50">
        <v>15582203</v>
      </c>
      <c r="E40" s="50">
        <v>15349674</v>
      </c>
      <c r="F40" s="51">
        <v>997862</v>
      </c>
      <c r="G40" s="50">
        <v>14351812</v>
      </c>
      <c r="H40" s="51">
        <v>6614524</v>
      </c>
      <c r="I40" s="50">
        <v>6427480</v>
      </c>
      <c r="J40" s="51">
        <v>76637</v>
      </c>
      <c r="K40" s="50">
        <v>44129</v>
      </c>
      <c r="L40" s="51">
        <v>22273364</v>
      </c>
      <c r="M40" s="50">
        <v>21821283</v>
      </c>
    </row>
    <row r="41" spans="1:13" ht="14.25" customHeight="1">
      <c r="A41" s="52"/>
      <c r="B41" s="53" t="s">
        <v>58</v>
      </c>
      <c r="C41" s="54"/>
      <c r="D41" s="45">
        <v>25452823</v>
      </c>
      <c r="E41" s="45">
        <v>24468726</v>
      </c>
      <c r="F41" s="46">
        <v>984098</v>
      </c>
      <c r="G41" s="45">
        <v>23484628</v>
      </c>
      <c r="H41" s="46">
        <v>7765354</v>
      </c>
      <c r="I41" s="45">
        <v>7533583</v>
      </c>
      <c r="J41" s="46">
        <v>130774</v>
      </c>
      <c r="K41" s="45">
        <v>83901</v>
      </c>
      <c r="L41" s="46">
        <v>33348951</v>
      </c>
      <c r="M41" s="45">
        <v>32086210</v>
      </c>
    </row>
    <row r="42" spans="1:13" ht="14.25" customHeight="1">
      <c r="A42" s="42"/>
      <c r="B42" s="43" t="s">
        <v>59</v>
      </c>
      <c r="C42" s="44"/>
      <c r="D42" s="45">
        <v>2585961</v>
      </c>
      <c r="E42" s="45">
        <v>2519164</v>
      </c>
      <c r="F42" s="46">
        <v>25811</v>
      </c>
      <c r="G42" s="45">
        <v>2493353</v>
      </c>
      <c r="H42" s="46">
        <v>1093243</v>
      </c>
      <c r="I42" s="45">
        <v>1076715</v>
      </c>
      <c r="J42" s="46">
        <v>101207</v>
      </c>
      <c r="K42" s="45">
        <v>62024</v>
      </c>
      <c r="L42" s="46">
        <v>3780411</v>
      </c>
      <c r="M42" s="45">
        <v>3657903</v>
      </c>
    </row>
    <row r="43" spans="1:13" ht="14.25" customHeight="1">
      <c r="A43" s="42"/>
      <c r="B43" s="43" t="s">
        <v>60</v>
      </c>
      <c r="C43" s="44"/>
      <c r="D43" s="45">
        <v>8103021</v>
      </c>
      <c r="E43" s="45">
        <v>7796179</v>
      </c>
      <c r="F43" s="46">
        <v>150979</v>
      </c>
      <c r="G43" s="45">
        <v>7645200</v>
      </c>
      <c r="H43" s="46">
        <v>2413032</v>
      </c>
      <c r="I43" s="45">
        <v>2380478</v>
      </c>
      <c r="J43" s="46">
        <v>202494</v>
      </c>
      <c r="K43" s="45">
        <v>166270</v>
      </c>
      <c r="L43" s="46">
        <v>10718547</v>
      </c>
      <c r="M43" s="45">
        <v>10342927</v>
      </c>
    </row>
    <row r="44" spans="1:13" ht="14.25" customHeight="1">
      <c r="A44" s="42"/>
      <c r="B44" s="43" t="s">
        <v>61</v>
      </c>
      <c r="C44" s="44"/>
      <c r="D44" s="45">
        <v>7592152</v>
      </c>
      <c r="E44" s="45">
        <v>7249944</v>
      </c>
      <c r="F44" s="46">
        <v>246311</v>
      </c>
      <c r="G44" s="45">
        <v>7003633</v>
      </c>
      <c r="H44" s="46">
        <v>4287575</v>
      </c>
      <c r="I44" s="45">
        <v>4234810</v>
      </c>
      <c r="J44" s="46">
        <v>214448</v>
      </c>
      <c r="K44" s="45">
        <v>121439</v>
      </c>
      <c r="L44" s="46">
        <v>12094175</v>
      </c>
      <c r="M44" s="45">
        <v>11606193</v>
      </c>
    </row>
    <row r="45" spans="1:13" ht="14.25" customHeight="1">
      <c r="A45" s="47"/>
      <c r="B45" s="48" t="s">
        <v>62</v>
      </c>
      <c r="C45" s="49"/>
      <c r="D45" s="50">
        <v>7257572</v>
      </c>
      <c r="E45" s="50">
        <v>6572290</v>
      </c>
      <c r="F45" s="51">
        <v>459749</v>
      </c>
      <c r="G45" s="50">
        <v>6112541</v>
      </c>
      <c r="H45" s="51">
        <v>3318724</v>
      </c>
      <c r="I45" s="50">
        <v>3284177</v>
      </c>
      <c r="J45" s="51">
        <v>159697</v>
      </c>
      <c r="K45" s="50">
        <v>90977</v>
      </c>
      <c r="L45" s="51">
        <v>10735993</v>
      </c>
      <c r="M45" s="50">
        <v>9947444</v>
      </c>
    </row>
    <row r="46" spans="1:13" ht="14.25" customHeight="1">
      <c r="A46" s="52"/>
      <c r="B46" s="53" t="s">
        <v>63</v>
      </c>
      <c r="C46" s="54"/>
      <c r="D46" s="45">
        <v>11490780</v>
      </c>
      <c r="E46" s="45">
        <v>10179526</v>
      </c>
      <c r="F46" s="46">
        <v>723344</v>
      </c>
      <c r="G46" s="45">
        <v>9456182</v>
      </c>
      <c r="H46" s="46">
        <v>1961140</v>
      </c>
      <c r="I46" s="45">
        <v>1872055</v>
      </c>
      <c r="J46" s="46">
        <v>20320</v>
      </c>
      <c r="K46" s="45">
        <v>16425</v>
      </c>
      <c r="L46" s="46">
        <v>13472240</v>
      </c>
      <c r="M46" s="45">
        <v>12068006</v>
      </c>
    </row>
    <row r="47" spans="1:13" ht="14.25" customHeight="1">
      <c r="A47" s="42"/>
      <c r="B47" s="43" t="s">
        <v>64</v>
      </c>
      <c r="C47" s="44"/>
      <c r="D47" s="45">
        <v>15275673</v>
      </c>
      <c r="E47" s="45">
        <v>14481141</v>
      </c>
      <c r="F47" s="46">
        <v>525495</v>
      </c>
      <c r="G47" s="45">
        <v>13955646</v>
      </c>
      <c r="H47" s="46">
        <v>9687515</v>
      </c>
      <c r="I47" s="45">
        <v>8459701</v>
      </c>
      <c r="J47" s="46">
        <v>90822</v>
      </c>
      <c r="K47" s="45">
        <v>70355</v>
      </c>
      <c r="L47" s="46">
        <v>25054010</v>
      </c>
      <c r="M47" s="45">
        <v>23011197</v>
      </c>
    </row>
    <row r="48" spans="1:13" ht="14.25" customHeight="1">
      <c r="A48" s="42"/>
      <c r="B48" s="43" t="s">
        <v>65</v>
      </c>
      <c r="C48" s="44"/>
      <c r="D48" s="45">
        <v>4893921</v>
      </c>
      <c r="E48" s="45">
        <v>4735152</v>
      </c>
      <c r="F48" s="46">
        <v>90809</v>
      </c>
      <c r="G48" s="45">
        <v>4644343</v>
      </c>
      <c r="H48" s="46">
        <v>1626187</v>
      </c>
      <c r="I48" s="45">
        <v>1588053</v>
      </c>
      <c r="J48" s="46">
        <v>2417</v>
      </c>
      <c r="K48" s="45">
        <v>2417</v>
      </c>
      <c r="L48" s="46">
        <v>6522525</v>
      </c>
      <c r="M48" s="45">
        <v>6325622</v>
      </c>
    </row>
    <row r="49" spans="1:13" ht="14.25" customHeight="1">
      <c r="A49" s="42"/>
      <c r="B49" s="43" t="s">
        <v>66</v>
      </c>
      <c r="C49" s="44"/>
      <c r="D49" s="45">
        <v>15709891</v>
      </c>
      <c r="E49" s="45">
        <v>13830599</v>
      </c>
      <c r="F49" s="46">
        <v>1822599</v>
      </c>
      <c r="G49" s="45">
        <v>12008000</v>
      </c>
      <c r="H49" s="46">
        <v>13417366</v>
      </c>
      <c r="I49" s="45">
        <v>12972268</v>
      </c>
      <c r="J49" s="46">
        <v>0</v>
      </c>
      <c r="K49" s="45">
        <v>0</v>
      </c>
      <c r="L49" s="46">
        <v>29127257</v>
      </c>
      <c r="M49" s="45">
        <v>26802867</v>
      </c>
    </row>
    <row r="50" spans="1:13" ht="14.25" customHeight="1">
      <c r="A50" s="47"/>
      <c r="B50" s="48" t="s">
        <v>67</v>
      </c>
      <c r="C50" s="49"/>
      <c r="D50" s="50">
        <v>1024500</v>
      </c>
      <c r="E50" s="50">
        <v>980059</v>
      </c>
      <c r="F50" s="51">
        <v>44441</v>
      </c>
      <c r="G50" s="50">
        <v>935618</v>
      </c>
      <c r="H50" s="51">
        <v>906702</v>
      </c>
      <c r="I50" s="50">
        <v>906702</v>
      </c>
      <c r="J50" s="51">
        <v>266846</v>
      </c>
      <c r="K50" s="50">
        <v>133423</v>
      </c>
      <c r="L50" s="51">
        <v>2198048</v>
      </c>
      <c r="M50" s="50">
        <v>2020184</v>
      </c>
    </row>
    <row r="51" spans="1:13" ht="14.25" customHeight="1">
      <c r="A51" s="52"/>
      <c r="B51" s="53" t="s">
        <v>68</v>
      </c>
      <c r="C51" s="54"/>
      <c r="D51" s="45">
        <v>7149476</v>
      </c>
      <c r="E51" s="45">
        <v>6955114</v>
      </c>
      <c r="F51" s="46">
        <v>133078</v>
      </c>
      <c r="G51" s="45">
        <v>6822036</v>
      </c>
      <c r="H51" s="46">
        <v>2457140</v>
      </c>
      <c r="I51" s="45">
        <v>2448284</v>
      </c>
      <c r="J51" s="46">
        <v>688162</v>
      </c>
      <c r="K51" s="45">
        <v>676822</v>
      </c>
      <c r="L51" s="46">
        <v>10294778</v>
      </c>
      <c r="M51" s="45">
        <v>10080220</v>
      </c>
    </row>
    <row r="52" spans="1:13" ht="14.25" customHeight="1">
      <c r="A52" s="42"/>
      <c r="B52" s="43" t="s">
        <v>69</v>
      </c>
      <c r="C52" s="44"/>
      <c r="D52" s="45">
        <v>3966731</v>
      </c>
      <c r="E52" s="45">
        <v>3639423</v>
      </c>
      <c r="F52" s="46">
        <v>337650</v>
      </c>
      <c r="G52" s="45">
        <v>3301773</v>
      </c>
      <c r="H52" s="46">
        <v>3421941</v>
      </c>
      <c r="I52" s="45">
        <v>3407428</v>
      </c>
      <c r="J52" s="46">
        <v>2677292</v>
      </c>
      <c r="K52" s="45">
        <v>2632024</v>
      </c>
      <c r="L52" s="46">
        <v>10065964</v>
      </c>
      <c r="M52" s="45">
        <v>9678875</v>
      </c>
    </row>
    <row r="53" spans="1:13" ht="14.25" customHeight="1">
      <c r="A53" s="42"/>
      <c r="B53" s="43" t="s">
        <v>70</v>
      </c>
      <c r="C53" s="55"/>
      <c r="D53" s="45">
        <v>17937833</v>
      </c>
      <c r="E53" s="45">
        <v>17141512</v>
      </c>
      <c r="F53" s="46">
        <v>363144</v>
      </c>
      <c r="G53" s="45">
        <v>16778368</v>
      </c>
      <c r="H53" s="46">
        <v>2166541</v>
      </c>
      <c r="I53" s="45">
        <v>2165036</v>
      </c>
      <c r="J53" s="46">
        <v>0</v>
      </c>
      <c r="K53" s="45">
        <v>0</v>
      </c>
      <c r="L53" s="46">
        <v>20104374</v>
      </c>
      <c r="M53" s="45">
        <v>19306548</v>
      </c>
    </row>
    <row r="54" spans="1:13" ht="14.25" customHeight="1">
      <c r="A54" s="42"/>
      <c r="B54" s="43" t="s">
        <v>71</v>
      </c>
      <c r="C54" s="44"/>
      <c r="D54" s="45">
        <v>4280762</v>
      </c>
      <c r="E54" s="45">
        <v>4176829</v>
      </c>
      <c r="F54" s="46">
        <v>103933</v>
      </c>
      <c r="G54" s="45">
        <v>4072896</v>
      </c>
      <c r="H54" s="46">
        <v>1841609</v>
      </c>
      <c r="I54" s="45">
        <v>1841319</v>
      </c>
      <c r="J54" s="46">
        <v>28741</v>
      </c>
      <c r="K54" s="45">
        <v>24773</v>
      </c>
      <c r="L54" s="46">
        <v>6151112</v>
      </c>
      <c r="M54" s="45">
        <v>6042921</v>
      </c>
    </row>
    <row r="55" spans="1:13" ht="14.25" customHeight="1">
      <c r="A55" s="47"/>
      <c r="B55" s="48" t="s">
        <v>72</v>
      </c>
      <c r="C55" s="49"/>
      <c r="D55" s="50">
        <v>3735689</v>
      </c>
      <c r="E55" s="50">
        <v>3487363</v>
      </c>
      <c r="F55" s="51">
        <v>220050</v>
      </c>
      <c r="G55" s="50">
        <v>3267313</v>
      </c>
      <c r="H55" s="51">
        <v>2772184</v>
      </c>
      <c r="I55" s="50">
        <v>2744802</v>
      </c>
      <c r="J55" s="51">
        <v>0</v>
      </c>
      <c r="K55" s="50">
        <v>0</v>
      </c>
      <c r="L55" s="51">
        <v>6507873</v>
      </c>
      <c r="M55" s="50">
        <v>6232165</v>
      </c>
    </row>
    <row r="56" spans="1:13" ht="14.25" customHeight="1">
      <c r="A56" s="52"/>
      <c r="B56" s="53" t="s">
        <v>73</v>
      </c>
      <c r="C56" s="56"/>
      <c r="D56" s="45">
        <v>2114185</v>
      </c>
      <c r="E56" s="45">
        <v>2092797</v>
      </c>
      <c r="F56" s="46">
        <v>21387</v>
      </c>
      <c r="G56" s="45">
        <v>2071410</v>
      </c>
      <c r="H56" s="46">
        <v>839400</v>
      </c>
      <c r="I56" s="45">
        <v>837668</v>
      </c>
      <c r="J56" s="46">
        <v>16890</v>
      </c>
      <c r="K56" s="45">
        <v>12270</v>
      </c>
      <c r="L56" s="46">
        <v>2970475</v>
      </c>
      <c r="M56" s="45">
        <v>2942735</v>
      </c>
    </row>
    <row r="57" spans="1:13" ht="14.25" customHeight="1">
      <c r="A57" s="42"/>
      <c r="B57" s="43" t="s">
        <v>74</v>
      </c>
      <c r="C57" s="44"/>
      <c r="D57" s="45">
        <v>9766455</v>
      </c>
      <c r="E57" s="45">
        <v>9563902</v>
      </c>
      <c r="F57" s="46">
        <v>197782</v>
      </c>
      <c r="G57" s="45">
        <v>9366120</v>
      </c>
      <c r="H57" s="46">
        <v>2342444</v>
      </c>
      <c r="I57" s="45">
        <v>2288354</v>
      </c>
      <c r="J57" s="46">
        <v>0</v>
      </c>
      <c r="K57" s="45">
        <v>0</v>
      </c>
      <c r="L57" s="46">
        <v>12108899</v>
      </c>
      <c r="M57" s="45">
        <v>11852256</v>
      </c>
    </row>
    <row r="58" spans="1:13" ht="14.25" customHeight="1">
      <c r="A58" s="42"/>
      <c r="B58" s="43" t="s">
        <v>75</v>
      </c>
      <c r="C58" s="44"/>
      <c r="D58" s="45">
        <v>3015813</v>
      </c>
      <c r="E58" s="45">
        <v>2961430</v>
      </c>
      <c r="F58" s="46">
        <v>52598</v>
      </c>
      <c r="G58" s="45">
        <v>2908832</v>
      </c>
      <c r="H58" s="46">
        <v>672900</v>
      </c>
      <c r="I58" s="45">
        <v>672900</v>
      </c>
      <c r="J58" s="46">
        <v>0</v>
      </c>
      <c r="K58" s="45">
        <v>0</v>
      </c>
      <c r="L58" s="46">
        <v>3688713</v>
      </c>
      <c r="M58" s="45">
        <v>3634330</v>
      </c>
    </row>
    <row r="59" spans="1:13" ht="14.25" customHeight="1">
      <c r="A59" s="42"/>
      <c r="B59" s="43" t="s">
        <v>76</v>
      </c>
      <c r="C59" s="44"/>
      <c r="D59" s="45">
        <v>1518686</v>
      </c>
      <c r="E59" s="45">
        <v>1516623</v>
      </c>
      <c r="F59" s="46">
        <v>2063</v>
      </c>
      <c r="G59" s="45">
        <v>1514560</v>
      </c>
      <c r="H59" s="46">
        <v>598991</v>
      </c>
      <c r="I59" s="45">
        <v>598751</v>
      </c>
      <c r="J59" s="46">
        <v>73506</v>
      </c>
      <c r="K59" s="45">
        <v>63357</v>
      </c>
      <c r="L59" s="46">
        <v>2191183</v>
      </c>
      <c r="M59" s="45">
        <v>2178731</v>
      </c>
    </row>
    <row r="60" spans="1:13" ht="14.25" customHeight="1">
      <c r="A60" s="47"/>
      <c r="B60" s="48" t="s">
        <v>77</v>
      </c>
      <c r="C60" s="49"/>
      <c r="D60" s="50">
        <v>6852104</v>
      </c>
      <c r="E60" s="50">
        <v>6666913</v>
      </c>
      <c r="F60" s="51">
        <v>177014</v>
      </c>
      <c r="G60" s="50">
        <v>6489899</v>
      </c>
      <c r="H60" s="51">
        <v>2130970</v>
      </c>
      <c r="I60" s="50">
        <v>2116702</v>
      </c>
      <c r="J60" s="51">
        <v>144250</v>
      </c>
      <c r="K60" s="50">
        <v>116699</v>
      </c>
      <c r="L60" s="51">
        <v>9127324</v>
      </c>
      <c r="M60" s="50">
        <v>8900314</v>
      </c>
    </row>
    <row r="61" spans="1:13" ht="14.25" customHeight="1">
      <c r="A61" s="42"/>
      <c r="B61" s="43" t="s">
        <v>78</v>
      </c>
      <c r="C61" s="55"/>
      <c r="D61" s="45">
        <v>143631158</v>
      </c>
      <c r="E61" s="45">
        <v>139294572</v>
      </c>
      <c r="F61" s="46">
        <v>2437011</v>
      </c>
      <c r="G61" s="45">
        <v>136857561</v>
      </c>
      <c r="H61" s="46">
        <v>34015903</v>
      </c>
      <c r="I61" s="45">
        <v>25232527</v>
      </c>
      <c r="J61" s="46">
        <v>10791397</v>
      </c>
      <c r="K61" s="45">
        <v>10682081</v>
      </c>
      <c r="L61" s="46">
        <v>188438458</v>
      </c>
      <c r="M61" s="57">
        <v>175209180</v>
      </c>
    </row>
    <row r="62" spans="1:13" ht="14.25" customHeight="1">
      <c r="A62" s="42"/>
      <c r="B62" s="43" t="s">
        <v>79</v>
      </c>
      <c r="C62" s="44"/>
      <c r="D62" s="45">
        <v>20564687</v>
      </c>
      <c r="E62" s="45">
        <v>20247269</v>
      </c>
      <c r="F62" s="46">
        <v>229382</v>
      </c>
      <c r="G62" s="45">
        <v>20017887</v>
      </c>
      <c r="H62" s="46">
        <v>3913217</v>
      </c>
      <c r="I62" s="45">
        <v>3911009</v>
      </c>
      <c r="J62" s="46">
        <v>115811</v>
      </c>
      <c r="K62" s="45">
        <v>99904</v>
      </c>
      <c r="L62" s="46">
        <v>24593715</v>
      </c>
      <c r="M62" s="45">
        <v>24258182</v>
      </c>
    </row>
    <row r="63" spans="1:13" ht="14.25" customHeight="1">
      <c r="A63" s="42"/>
      <c r="B63" s="43" t="s">
        <v>80</v>
      </c>
      <c r="C63" s="44"/>
      <c r="D63" s="45">
        <v>8682808</v>
      </c>
      <c r="E63" s="45">
        <v>8600115</v>
      </c>
      <c r="F63" s="46">
        <v>23947</v>
      </c>
      <c r="G63" s="45">
        <v>8576168</v>
      </c>
      <c r="H63" s="46">
        <v>828014</v>
      </c>
      <c r="I63" s="45">
        <v>825034</v>
      </c>
      <c r="J63" s="46">
        <v>0</v>
      </c>
      <c r="K63" s="45">
        <v>0</v>
      </c>
      <c r="L63" s="46">
        <v>9510822</v>
      </c>
      <c r="M63" s="45">
        <v>9425149</v>
      </c>
    </row>
    <row r="64" spans="1:13" ht="14.25" customHeight="1">
      <c r="A64" s="42"/>
      <c r="B64" s="43" t="s">
        <v>81</v>
      </c>
      <c r="C64" s="44"/>
      <c r="D64" s="45">
        <v>6501459</v>
      </c>
      <c r="E64" s="45">
        <v>6377006</v>
      </c>
      <c r="F64" s="46">
        <v>102123</v>
      </c>
      <c r="G64" s="45">
        <v>6274883</v>
      </c>
      <c r="H64" s="46">
        <v>1469009</v>
      </c>
      <c r="I64" s="45">
        <v>1467470</v>
      </c>
      <c r="J64" s="46">
        <v>0</v>
      </c>
      <c r="K64" s="45">
        <v>0</v>
      </c>
      <c r="L64" s="46">
        <v>7970468</v>
      </c>
      <c r="M64" s="45">
        <v>7844476</v>
      </c>
    </row>
    <row r="65" spans="1:13" ht="14.25" customHeight="1">
      <c r="A65" s="58"/>
      <c r="B65" s="59" t="s">
        <v>82</v>
      </c>
      <c r="C65" s="60"/>
      <c r="D65" s="61">
        <v>5195864</v>
      </c>
      <c r="E65" s="61">
        <v>5060943</v>
      </c>
      <c r="F65" s="62">
        <v>106831</v>
      </c>
      <c r="G65" s="61">
        <v>4954112</v>
      </c>
      <c r="H65" s="62">
        <v>8893237</v>
      </c>
      <c r="I65" s="61">
        <v>8816042</v>
      </c>
      <c r="J65" s="62">
        <v>0</v>
      </c>
      <c r="K65" s="61">
        <v>0</v>
      </c>
      <c r="L65" s="62">
        <v>14089101</v>
      </c>
      <c r="M65" s="61">
        <v>13876985</v>
      </c>
    </row>
    <row r="66" spans="1:13" ht="14.25" customHeight="1">
      <c r="A66" s="42"/>
      <c r="B66" s="43" t="s">
        <v>83</v>
      </c>
      <c r="C66" s="44"/>
      <c r="D66" s="63">
        <f>D6+D7</f>
        <v>1648132154</v>
      </c>
      <c r="E66" s="63">
        <f aca="true" t="shared" si="0" ref="E66:M66">E6+E7</f>
        <v>1586471141</v>
      </c>
      <c r="F66" s="63">
        <f t="shared" si="0"/>
        <v>51827957</v>
      </c>
      <c r="G66" s="63">
        <f t="shared" si="0"/>
        <v>1534643184</v>
      </c>
      <c r="H66" s="63">
        <f t="shared" si="0"/>
        <v>554687050</v>
      </c>
      <c r="I66" s="63">
        <f t="shared" si="0"/>
        <v>464873378</v>
      </c>
      <c r="J66" s="63">
        <f t="shared" si="0"/>
        <v>65815381</v>
      </c>
      <c r="K66" s="63">
        <f t="shared" si="0"/>
        <v>48033955</v>
      </c>
      <c r="L66" s="63">
        <f t="shared" si="0"/>
        <v>2268634585</v>
      </c>
      <c r="M66" s="131">
        <f t="shared" si="0"/>
        <v>2099378474</v>
      </c>
    </row>
    <row r="67" spans="1:13" ht="14.25" customHeight="1">
      <c r="A67" s="42"/>
      <c r="B67" s="43" t="s">
        <v>130</v>
      </c>
      <c r="C67" s="44"/>
      <c r="D67" s="63">
        <f>SUM(D8:D34)</f>
        <v>993555127</v>
      </c>
      <c r="E67" s="63">
        <f aca="true" t="shared" si="1" ref="E67:M67">SUM(E8:E34)</f>
        <v>944394590</v>
      </c>
      <c r="F67" s="63">
        <f t="shared" si="1"/>
        <v>31613759</v>
      </c>
      <c r="G67" s="63">
        <f t="shared" si="1"/>
        <v>912780831</v>
      </c>
      <c r="H67" s="63">
        <f t="shared" si="1"/>
        <v>423115701</v>
      </c>
      <c r="I67" s="63">
        <f t="shared" si="1"/>
        <v>360226057</v>
      </c>
      <c r="J67" s="63">
        <f t="shared" si="1"/>
        <v>48569315</v>
      </c>
      <c r="K67" s="63">
        <f t="shared" si="1"/>
        <v>45134324</v>
      </c>
      <c r="L67" s="63">
        <f t="shared" si="1"/>
        <v>1465240143</v>
      </c>
      <c r="M67" s="63">
        <f t="shared" si="1"/>
        <v>1349754971</v>
      </c>
    </row>
    <row r="68" spans="1:13" ht="14.25" customHeight="1">
      <c r="A68" s="42"/>
      <c r="B68" s="43" t="s">
        <v>131</v>
      </c>
      <c r="C68" s="44"/>
      <c r="D68" s="63">
        <f>SUM(D35:D65)</f>
        <v>426011384</v>
      </c>
      <c r="E68" s="63">
        <f aca="true" t="shared" si="2" ref="E68:M68">SUM(E35:E65)</f>
        <v>409775977</v>
      </c>
      <c r="F68" s="63">
        <f t="shared" si="2"/>
        <v>12235549</v>
      </c>
      <c r="G68" s="63">
        <f t="shared" si="2"/>
        <v>397540428</v>
      </c>
      <c r="H68" s="63">
        <f t="shared" si="2"/>
        <v>140012327</v>
      </c>
      <c r="I68" s="63">
        <f t="shared" si="2"/>
        <v>128398389</v>
      </c>
      <c r="J68" s="63">
        <f t="shared" si="2"/>
        <v>16767968</v>
      </c>
      <c r="K68" s="63">
        <f t="shared" si="2"/>
        <v>15796858</v>
      </c>
      <c r="L68" s="63">
        <f t="shared" si="2"/>
        <v>582791679</v>
      </c>
      <c r="M68" s="63">
        <f t="shared" si="2"/>
        <v>553971224</v>
      </c>
    </row>
    <row r="69" spans="1:13" ht="14.25" customHeight="1">
      <c r="A69" s="58"/>
      <c r="B69" s="59" t="s">
        <v>132</v>
      </c>
      <c r="C69" s="60"/>
      <c r="D69" s="64">
        <f aca="true" t="shared" si="3" ref="D69:M69">SUM(D6:D65)</f>
        <v>3067698665</v>
      </c>
      <c r="E69" s="64">
        <f t="shared" si="3"/>
        <v>2940641708</v>
      </c>
      <c r="F69" s="64">
        <f t="shared" si="3"/>
        <v>95677265</v>
      </c>
      <c r="G69" s="64">
        <f t="shared" si="3"/>
        <v>2844964443</v>
      </c>
      <c r="H69" s="64">
        <f t="shared" si="3"/>
        <v>1117815078</v>
      </c>
      <c r="I69" s="64">
        <f t="shared" si="3"/>
        <v>953497824</v>
      </c>
      <c r="J69" s="64">
        <f t="shared" si="3"/>
        <v>131152664</v>
      </c>
      <c r="K69" s="64">
        <f t="shared" si="3"/>
        <v>108965137</v>
      </c>
      <c r="L69" s="64">
        <f t="shared" si="3"/>
        <v>4316666407</v>
      </c>
      <c r="M69" s="64">
        <f t="shared" si="3"/>
        <v>4003104669</v>
      </c>
    </row>
    <row r="70" spans="2:13" ht="14.25" customHeight="1">
      <c r="B70" s="27" t="s">
        <v>122</v>
      </c>
      <c r="K70" s="142" t="s">
        <v>124</v>
      </c>
      <c r="L70" s="142"/>
      <c r="M70" s="142"/>
    </row>
    <row r="71" spans="1:13" ht="14.25" customHeight="1">
      <c r="A71" s="28"/>
      <c r="B71" s="139" t="s">
        <v>116</v>
      </c>
      <c r="C71" s="29"/>
      <c r="D71" s="138" t="s">
        <v>107</v>
      </c>
      <c r="E71" s="136"/>
      <c r="F71" s="136"/>
      <c r="G71" s="136"/>
      <c r="H71" s="136" t="s">
        <v>108</v>
      </c>
      <c r="I71" s="136"/>
      <c r="J71" s="136"/>
      <c r="K71" s="136"/>
      <c r="L71" s="136" t="s">
        <v>111</v>
      </c>
      <c r="M71" s="136"/>
    </row>
    <row r="72" spans="1:13" ht="14.25" customHeight="1">
      <c r="A72" s="30"/>
      <c r="B72" s="140"/>
      <c r="C72" s="31"/>
      <c r="D72" s="32"/>
      <c r="E72" s="33"/>
      <c r="F72" s="136" t="s">
        <v>109</v>
      </c>
      <c r="G72" s="136"/>
      <c r="H72" s="136" t="s">
        <v>157</v>
      </c>
      <c r="I72" s="136"/>
      <c r="J72" s="136" t="s">
        <v>158</v>
      </c>
      <c r="K72" s="137"/>
      <c r="L72" s="32"/>
      <c r="M72" s="34"/>
    </row>
    <row r="73" spans="1:13" ht="14.25" customHeight="1">
      <c r="A73" s="30"/>
      <c r="B73" s="140"/>
      <c r="C73" s="31"/>
      <c r="D73" s="35" t="s">
        <v>15</v>
      </c>
      <c r="E73" s="33" t="s">
        <v>16</v>
      </c>
      <c r="F73" s="143" t="s">
        <v>159</v>
      </c>
      <c r="G73" s="36" t="s">
        <v>114</v>
      </c>
      <c r="H73" s="32" t="s">
        <v>15</v>
      </c>
      <c r="I73" s="33" t="s">
        <v>16</v>
      </c>
      <c r="J73" s="32" t="s">
        <v>15</v>
      </c>
      <c r="K73" s="33" t="s">
        <v>16</v>
      </c>
      <c r="L73" s="35" t="s">
        <v>15</v>
      </c>
      <c r="M73" s="34" t="s">
        <v>16</v>
      </c>
    </row>
    <row r="74" spans="1:13" ht="14.25" customHeight="1">
      <c r="A74" s="30"/>
      <c r="B74" s="140"/>
      <c r="C74" s="31"/>
      <c r="D74" s="35" t="s">
        <v>17</v>
      </c>
      <c r="E74" s="33" t="s">
        <v>18</v>
      </c>
      <c r="F74" s="144"/>
      <c r="G74" s="33" t="s">
        <v>6</v>
      </c>
      <c r="H74" s="35" t="s">
        <v>19</v>
      </c>
      <c r="I74" s="33" t="s">
        <v>20</v>
      </c>
      <c r="J74" s="35" t="s">
        <v>21</v>
      </c>
      <c r="K74" s="33" t="s">
        <v>22</v>
      </c>
      <c r="L74" s="35" t="s">
        <v>23</v>
      </c>
      <c r="M74" s="34" t="s">
        <v>24</v>
      </c>
    </row>
    <row r="75" spans="1:13" ht="14.25" customHeight="1">
      <c r="A75" s="37"/>
      <c r="B75" s="38" t="s">
        <v>25</v>
      </c>
      <c r="C75" s="39"/>
      <c r="D75" s="65">
        <v>10759954</v>
      </c>
      <c r="E75" s="40">
        <v>10425159</v>
      </c>
      <c r="F75" s="41">
        <v>278021</v>
      </c>
      <c r="G75" s="40">
        <v>10147138</v>
      </c>
      <c r="H75" s="66">
        <v>0</v>
      </c>
      <c r="I75" s="67">
        <v>0</v>
      </c>
      <c r="J75" s="66">
        <v>0</v>
      </c>
      <c r="K75" s="67">
        <v>0</v>
      </c>
      <c r="L75" s="41">
        <v>10759954</v>
      </c>
      <c r="M75" s="40">
        <v>10425159</v>
      </c>
    </row>
    <row r="76" spans="1:13" ht="14.25" customHeight="1">
      <c r="A76" s="42"/>
      <c r="B76" s="43" t="s">
        <v>26</v>
      </c>
      <c r="C76" s="44"/>
      <c r="D76" s="68">
        <v>28781097</v>
      </c>
      <c r="E76" s="45">
        <v>27880361</v>
      </c>
      <c r="F76" s="46">
        <v>848754</v>
      </c>
      <c r="G76" s="45">
        <v>27031607</v>
      </c>
      <c r="H76" s="69">
        <v>0</v>
      </c>
      <c r="I76" s="70">
        <v>0</v>
      </c>
      <c r="J76" s="69">
        <v>0</v>
      </c>
      <c r="K76" s="70">
        <v>0</v>
      </c>
      <c r="L76" s="46">
        <v>28781097</v>
      </c>
      <c r="M76" s="45">
        <v>27880361</v>
      </c>
    </row>
    <row r="77" spans="1:13" ht="14.25" customHeight="1">
      <c r="A77" s="42"/>
      <c r="B77" s="43" t="s">
        <v>27</v>
      </c>
      <c r="C77" s="44"/>
      <c r="D77" s="68">
        <v>2653084</v>
      </c>
      <c r="E77" s="45">
        <v>2467626</v>
      </c>
      <c r="F77" s="46">
        <v>163514</v>
      </c>
      <c r="G77" s="45">
        <v>2304112</v>
      </c>
      <c r="H77" s="69">
        <v>0</v>
      </c>
      <c r="I77" s="70">
        <v>0</v>
      </c>
      <c r="J77" s="69">
        <v>0</v>
      </c>
      <c r="K77" s="70">
        <v>0</v>
      </c>
      <c r="L77" s="46">
        <v>2653084</v>
      </c>
      <c r="M77" s="45">
        <v>2467626</v>
      </c>
    </row>
    <row r="78" spans="1:13" ht="14.25" customHeight="1">
      <c r="A78" s="42"/>
      <c r="B78" s="43" t="s">
        <v>28</v>
      </c>
      <c r="C78" s="44"/>
      <c r="D78" s="68">
        <v>6629118</v>
      </c>
      <c r="E78" s="45">
        <v>6499549</v>
      </c>
      <c r="F78" s="46">
        <v>89992</v>
      </c>
      <c r="G78" s="45">
        <v>6409557</v>
      </c>
      <c r="H78" s="69">
        <v>0</v>
      </c>
      <c r="I78" s="70">
        <v>0</v>
      </c>
      <c r="J78" s="69">
        <v>0</v>
      </c>
      <c r="K78" s="70">
        <v>0</v>
      </c>
      <c r="L78" s="46">
        <v>6629118</v>
      </c>
      <c r="M78" s="45">
        <v>6499549</v>
      </c>
    </row>
    <row r="79" spans="1:13" ht="14.25" customHeight="1">
      <c r="A79" s="42"/>
      <c r="B79" s="43" t="s">
        <v>29</v>
      </c>
      <c r="C79" s="44"/>
      <c r="D79" s="71">
        <v>1106157</v>
      </c>
      <c r="E79" s="50">
        <v>1086362</v>
      </c>
      <c r="F79" s="51">
        <v>19795</v>
      </c>
      <c r="G79" s="50">
        <v>1066567</v>
      </c>
      <c r="H79" s="72">
        <v>0</v>
      </c>
      <c r="I79" s="73">
        <v>0</v>
      </c>
      <c r="J79" s="72">
        <v>0</v>
      </c>
      <c r="K79" s="73">
        <v>0</v>
      </c>
      <c r="L79" s="51">
        <v>1106157</v>
      </c>
      <c r="M79" s="50">
        <v>1086362</v>
      </c>
    </row>
    <row r="80" spans="1:13" ht="14.25" customHeight="1">
      <c r="A80" s="52"/>
      <c r="B80" s="53" t="s">
        <v>30</v>
      </c>
      <c r="C80" s="54"/>
      <c r="D80" s="68">
        <v>2101095</v>
      </c>
      <c r="E80" s="45">
        <v>2101095</v>
      </c>
      <c r="F80" s="46">
        <v>0</v>
      </c>
      <c r="G80" s="45">
        <v>2101095</v>
      </c>
      <c r="H80" s="69">
        <v>0</v>
      </c>
      <c r="I80" s="70">
        <v>0</v>
      </c>
      <c r="J80" s="69">
        <v>0</v>
      </c>
      <c r="K80" s="70">
        <v>0</v>
      </c>
      <c r="L80" s="46">
        <v>2101095</v>
      </c>
      <c r="M80" s="45">
        <v>2101095</v>
      </c>
    </row>
    <row r="81" spans="1:13" ht="14.25" customHeight="1">
      <c r="A81" s="42"/>
      <c r="B81" s="43" t="s">
        <v>31</v>
      </c>
      <c r="C81" s="44"/>
      <c r="D81" s="68">
        <v>710816</v>
      </c>
      <c r="E81" s="45">
        <v>697111</v>
      </c>
      <c r="F81" s="46">
        <v>13706</v>
      </c>
      <c r="G81" s="45">
        <v>683405</v>
      </c>
      <c r="H81" s="69">
        <v>0</v>
      </c>
      <c r="I81" s="70">
        <v>0</v>
      </c>
      <c r="J81" s="69">
        <v>0</v>
      </c>
      <c r="K81" s="70">
        <v>0</v>
      </c>
      <c r="L81" s="46">
        <v>710816</v>
      </c>
      <c r="M81" s="45">
        <v>697111</v>
      </c>
    </row>
    <row r="82" spans="1:13" ht="14.25" customHeight="1">
      <c r="A82" s="42"/>
      <c r="B82" s="43" t="s">
        <v>32</v>
      </c>
      <c r="C82" s="44"/>
      <c r="D82" s="68">
        <v>1725582</v>
      </c>
      <c r="E82" s="45">
        <v>1710821</v>
      </c>
      <c r="F82" s="46">
        <v>11853</v>
      </c>
      <c r="G82" s="45">
        <v>1698968</v>
      </c>
      <c r="H82" s="69">
        <v>0</v>
      </c>
      <c r="I82" s="70">
        <v>0</v>
      </c>
      <c r="J82" s="69">
        <v>0</v>
      </c>
      <c r="K82" s="70">
        <v>0</v>
      </c>
      <c r="L82" s="46">
        <v>1725582</v>
      </c>
      <c r="M82" s="45">
        <v>1710821</v>
      </c>
    </row>
    <row r="83" spans="1:13" ht="14.25" customHeight="1">
      <c r="A83" s="42"/>
      <c r="B83" s="43" t="s">
        <v>33</v>
      </c>
      <c r="C83" s="44"/>
      <c r="D83" s="68">
        <v>4504952</v>
      </c>
      <c r="E83" s="45">
        <v>4385159</v>
      </c>
      <c r="F83" s="46">
        <v>110814</v>
      </c>
      <c r="G83" s="45">
        <v>4274345</v>
      </c>
      <c r="H83" s="69">
        <v>0</v>
      </c>
      <c r="I83" s="70">
        <v>0</v>
      </c>
      <c r="J83" s="69">
        <v>0</v>
      </c>
      <c r="K83" s="70">
        <v>0</v>
      </c>
      <c r="L83" s="46">
        <v>4504952</v>
      </c>
      <c r="M83" s="45">
        <v>4385159</v>
      </c>
    </row>
    <row r="84" spans="1:13" ht="14.25" customHeight="1">
      <c r="A84" s="47"/>
      <c r="B84" s="48" t="s">
        <v>34</v>
      </c>
      <c r="C84" s="49"/>
      <c r="D84" s="71">
        <v>2429191</v>
      </c>
      <c r="E84" s="50">
        <v>2415499</v>
      </c>
      <c r="F84" s="51">
        <v>6327</v>
      </c>
      <c r="G84" s="50">
        <v>2409172</v>
      </c>
      <c r="H84" s="72">
        <v>0</v>
      </c>
      <c r="I84" s="73">
        <v>0</v>
      </c>
      <c r="J84" s="72">
        <v>0</v>
      </c>
      <c r="K84" s="73">
        <v>0</v>
      </c>
      <c r="L84" s="51">
        <v>2429191</v>
      </c>
      <c r="M84" s="50">
        <v>2415499</v>
      </c>
    </row>
    <row r="85" spans="1:13" ht="14.25" customHeight="1">
      <c r="A85" s="42"/>
      <c r="B85" s="43" t="s">
        <v>35</v>
      </c>
      <c r="C85" s="44"/>
      <c r="D85" s="68">
        <v>1123339</v>
      </c>
      <c r="E85" s="45">
        <v>1068684</v>
      </c>
      <c r="F85" s="46">
        <v>1326</v>
      </c>
      <c r="G85" s="45">
        <v>1067358</v>
      </c>
      <c r="H85" s="69">
        <v>0</v>
      </c>
      <c r="I85" s="70">
        <v>0</v>
      </c>
      <c r="J85" s="69">
        <v>0</v>
      </c>
      <c r="K85" s="70">
        <v>0</v>
      </c>
      <c r="L85" s="46">
        <v>1123339</v>
      </c>
      <c r="M85" s="45">
        <v>1068684</v>
      </c>
    </row>
    <row r="86" spans="1:13" ht="14.25" customHeight="1">
      <c r="A86" s="42"/>
      <c r="B86" s="43" t="s">
        <v>36</v>
      </c>
      <c r="C86" s="44"/>
      <c r="D86" s="68">
        <v>1682537</v>
      </c>
      <c r="E86" s="45">
        <v>1604722</v>
      </c>
      <c r="F86" s="46">
        <v>0</v>
      </c>
      <c r="G86" s="45">
        <v>1604722</v>
      </c>
      <c r="H86" s="69">
        <v>0</v>
      </c>
      <c r="I86" s="70">
        <v>0</v>
      </c>
      <c r="J86" s="69">
        <v>0</v>
      </c>
      <c r="K86" s="70">
        <v>0</v>
      </c>
      <c r="L86" s="46">
        <v>1682537</v>
      </c>
      <c r="M86" s="45">
        <v>1604722</v>
      </c>
    </row>
    <row r="87" spans="1:13" ht="14.25" customHeight="1">
      <c r="A87" s="42"/>
      <c r="B87" s="43" t="s">
        <v>37</v>
      </c>
      <c r="C87" s="44"/>
      <c r="D87" s="68">
        <v>680635</v>
      </c>
      <c r="E87" s="45">
        <v>670597</v>
      </c>
      <c r="F87" s="46">
        <v>10038</v>
      </c>
      <c r="G87" s="45">
        <v>660559</v>
      </c>
      <c r="H87" s="69">
        <v>0</v>
      </c>
      <c r="I87" s="70">
        <v>0</v>
      </c>
      <c r="J87" s="69">
        <v>0</v>
      </c>
      <c r="K87" s="70">
        <v>0</v>
      </c>
      <c r="L87" s="46">
        <v>680635</v>
      </c>
      <c r="M87" s="45">
        <v>670597</v>
      </c>
    </row>
    <row r="88" spans="1:13" ht="14.25" customHeight="1">
      <c r="A88" s="42"/>
      <c r="B88" s="43" t="s">
        <v>38</v>
      </c>
      <c r="C88" s="44"/>
      <c r="D88" s="68">
        <v>312155</v>
      </c>
      <c r="E88" s="45">
        <v>308332</v>
      </c>
      <c r="F88" s="46">
        <v>3823</v>
      </c>
      <c r="G88" s="45">
        <v>304509</v>
      </c>
      <c r="H88" s="69">
        <v>0</v>
      </c>
      <c r="I88" s="70">
        <v>0</v>
      </c>
      <c r="J88" s="69">
        <v>0</v>
      </c>
      <c r="K88" s="70">
        <v>0</v>
      </c>
      <c r="L88" s="46">
        <v>312155</v>
      </c>
      <c r="M88" s="45">
        <v>308332</v>
      </c>
    </row>
    <row r="89" spans="1:13" ht="14.25" customHeight="1">
      <c r="A89" s="42"/>
      <c r="B89" s="43" t="s">
        <v>39</v>
      </c>
      <c r="C89" s="44"/>
      <c r="D89" s="71">
        <v>710661</v>
      </c>
      <c r="E89" s="50">
        <v>702898</v>
      </c>
      <c r="F89" s="51">
        <v>7763</v>
      </c>
      <c r="G89" s="50">
        <v>695135</v>
      </c>
      <c r="H89" s="72">
        <v>0</v>
      </c>
      <c r="I89" s="73">
        <v>0</v>
      </c>
      <c r="J89" s="72">
        <v>0</v>
      </c>
      <c r="K89" s="73">
        <v>0</v>
      </c>
      <c r="L89" s="51">
        <v>710661</v>
      </c>
      <c r="M89" s="50">
        <v>702898</v>
      </c>
    </row>
    <row r="90" spans="1:13" ht="14.25" customHeight="1">
      <c r="A90" s="52"/>
      <c r="B90" s="53" t="s">
        <v>40</v>
      </c>
      <c r="C90" s="54"/>
      <c r="D90" s="68">
        <v>1408303</v>
      </c>
      <c r="E90" s="45">
        <v>1381390</v>
      </c>
      <c r="F90" s="46">
        <v>22011</v>
      </c>
      <c r="G90" s="45">
        <v>1359379</v>
      </c>
      <c r="H90" s="69">
        <v>0</v>
      </c>
      <c r="I90" s="70">
        <v>0</v>
      </c>
      <c r="J90" s="69">
        <v>0</v>
      </c>
      <c r="K90" s="70">
        <v>0</v>
      </c>
      <c r="L90" s="46">
        <v>1408303</v>
      </c>
      <c r="M90" s="45">
        <v>1381390</v>
      </c>
    </row>
    <row r="91" spans="1:13" ht="14.25" customHeight="1">
      <c r="A91" s="42"/>
      <c r="B91" s="43" t="s">
        <v>41</v>
      </c>
      <c r="C91" s="44"/>
      <c r="D91" s="68">
        <v>1295471</v>
      </c>
      <c r="E91" s="45">
        <v>1262673</v>
      </c>
      <c r="F91" s="46">
        <v>30181</v>
      </c>
      <c r="G91" s="45">
        <v>1232492</v>
      </c>
      <c r="H91" s="69">
        <v>0</v>
      </c>
      <c r="I91" s="70">
        <v>0</v>
      </c>
      <c r="J91" s="69">
        <v>0</v>
      </c>
      <c r="K91" s="70">
        <v>0</v>
      </c>
      <c r="L91" s="46">
        <v>1295471</v>
      </c>
      <c r="M91" s="45">
        <v>1262673</v>
      </c>
    </row>
    <row r="92" spans="1:13" ht="14.25" customHeight="1">
      <c r="A92" s="42"/>
      <c r="B92" s="43" t="s">
        <v>42</v>
      </c>
      <c r="C92" s="44"/>
      <c r="D92" s="68">
        <v>1632156</v>
      </c>
      <c r="E92" s="45">
        <v>1601200</v>
      </c>
      <c r="F92" s="46">
        <v>29724</v>
      </c>
      <c r="G92" s="45">
        <v>1571476</v>
      </c>
      <c r="H92" s="69">
        <v>0</v>
      </c>
      <c r="I92" s="70">
        <v>0</v>
      </c>
      <c r="J92" s="69">
        <v>0</v>
      </c>
      <c r="K92" s="70">
        <v>0</v>
      </c>
      <c r="L92" s="46">
        <v>1632156</v>
      </c>
      <c r="M92" s="45">
        <v>1601200</v>
      </c>
    </row>
    <row r="93" spans="1:13" ht="14.25" customHeight="1">
      <c r="A93" s="42"/>
      <c r="B93" s="43" t="s">
        <v>43</v>
      </c>
      <c r="C93" s="44"/>
      <c r="D93" s="68">
        <v>2118224</v>
      </c>
      <c r="E93" s="45">
        <v>2008607</v>
      </c>
      <c r="F93" s="46">
        <v>109617</v>
      </c>
      <c r="G93" s="45">
        <v>1898990</v>
      </c>
      <c r="H93" s="69">
        <v>0</v>
      </c>
      <c r="I93" s="70">
        <v>0</v>
      </c>
      <c r="J93" s="69">
        <v>0</v>
      </c>
      <c r="K93" s="70">
        <v>0</v>
      </c>
      <c r="L93" s="46">
        <v>2118224</v>
      </c>
      <c r="M93" s="45">
        <v>2008607</v>
      </c>
    </row>
    <row r="94" spans="1:13" ht="14.25" customHeight="1">
      <c r="A94" s="47"/>
      <c r="B94" s="48" t="s">
        <v>44</v>
      </c>
      <c r="C94" s="49"/>
      <c r="D94" s="71">
        <v>895318</v>
      </c>
      <c r="E94" s="50">
        <v>865874</v>
      </c>
      <c r="F94" s="51">
        <v>29444</v>
      </c>
      <c r="G94" s="50">
        <v>836430</v>
      </c>
      <c r="H94" s="72">
        <v>0</v>
      </c>
      <c r="I94" s="73">
        <v>0</v>
      </c>
      <c r="J94" s="72">
        <v>0</v>
      </c>
      <c r="K94" s="73">
        <v>0</v>
      </c>
      <c r="L94" s="51">
        <v>895318</v>
      </c>
      <c r="M94" s="50">
        <v>865874</v>
      </c>
    </row>
    <row r="95" spans="1:13" ht="14.25" customHeight="1">
      <c r="A95" s="42"/>
      <c r="B95" s="43" t="s">
        <v>45</v>
      </c>
      <c r="C95" s="44"/>
      <c r="D95" s="68">
        <v>1005661</v>
      </c>
      <c r="E95" s="45">
        <v>985445</v>
      </c>
      <c r="F95" s="46">
        <v>14162</v>
      </c>
      <c r="G95" s="45">
        <v>971283</v>
      </c>
      <c r="H95" s="69">
        <v>0</v>
      </c>
      <c r="I95" s="70">
        <v>0</v>
      </c>
      <c r="J95" s="69">
        <v>0</v>
      </c>
      <c r="K95" s="70">
        <v>0</v>
      </c>
      <c r="L95" s="46">
        <v>1005661</v>
      </c>
      <c r="M95" s="45">
        <v>985445</v>
      </c>
    </row>
    <row r="96" spans="1:13" ht="14.25" customHeight="1">
      <c r="A96" s="42"/>
      <c r="B96" s="43" t="s">
        <v>46</v>
      </c>
      <c r="C96" s="44"/>
      <c r="D96" s="68">
        <v>1168944</v>
      </c>
      <c r="E96" s="45">
        <v>1155381</v>
      </c>
      <c r="F96" s="46">
        <v>2271</v>
      </c>
      <c r="G96" s="45">
        <v>1153110</v>
      </c>
      <c r="H96" s="69">
        <v>0</v>
      </c>
      <c r="I96" s="70">
        <v>0</v>
      </c>
      <c r="J96" s="69">
        <v>0</v>
      </c>
      <c r="K96" s="70">
        <v>0</v>
      </c>
      <c r="L96" s="46">
        <v>1168944</v>
      </c>
      <c r="M96" s="45">
        <v>1155381</v>
      </c>
    </row>
    <row r="97" spans="1:13" ht="14.25" customHeight="1">
      <c r="A97" s="42"/>
      <c r="B97" s="43" t="s">
        <v>47</v>
      </c>
      <c r="C97" s="44"/>
      <c r="D97" s="68">
        <v>1285592</v>
      </c>
      <c r="E97" s="45">
        <v>1231146</v>
      </c>
      <c r="F97" s="46">
        <v>41157</v>
      </c>
      <c r="G97" s="45">
        <v>1189989</v>
      </c>
      <c r="H97" s="69">
        <v>0</v>
      </c>
      <c r="I97" s="70">
        <v>0</v>
      </c>
      <c r="J97" s="69">
        <v>0</v>
      </c>
      <c r="K97" s="70">
        <v>0</v>
      </c>
      <c r="L97" s="46">
        <v>1285592</v>
      </c>
      <c r="M97" s="45">
        <v>1231146</v>
      </c>
    </row>
    <row r="98" spans="1:13" ht="14.25" customHeight="1">
      <c r="A98" s="42"/>
      <c r="B98" s="43" t="s">
        <v>48</v>
      </c>
      <c r="C98" s="44"/>
      <c r="D98" s="68">
        <v>348764</v>
      </c>
      <c r="E98" s="45">
        <v>348764</v>
      </c>
      <c r="F98" s="46">
        <v>0</v>
      </c>
      <c r="G98" s="45">
        <v>348764</v>
      </c>
      <c r="H98" s="69">
        <v>0</v>
      </c>
      <c r="I98" s="70">
        <v>0</v>
      </c>
      <c r="J98" s="69">
        <v>0</v>
      </c>
      <c r="K98" s="70">
        <v>0</v>
      </c>
      <c r="L98" s="46">
        <v>348764</v>
      </c>
      <c r="M98" s="45">
        <v>348764</v>
      </c>
    </row>
    <row r="99" spans="1:13" ht="14.25" customHeight="1">
      <c r="A99" s="47"/>
      <c r="B99" s="48" t="s">
        <v>49</v>
      </c>
      <c r="C99" s="49"/>
      <c r="D99" s="71">
        <v>959082</v>
      </c>
      <c r="E99" s="50">
        <v>898181</v>
      </c>
      <c r="F99" s="51">
        <v>0</v>
      </c>
      <c r="G99" s="50">
        <v>898181</v>
      </c>
      <c r="H99" s="72">
        <v>0</v>
      </c>
      <c r="I99" s="73">
        <v>0</v>
      </c>
      <c r="J99" s="72">
        <v>0</v>
      </c>
      <c r="K99" s="73">
        <v>0</v>
      </c>
      <c r="L99" s="51">
        <v>959082</v>
      </c>
      <c r="M99" s="50">
        <v>898181</v>
      </c>
    </row>
    <row r="100" spans="1:13" ht="14.25" customHeight="1">
      <c r="A100" s="42"/>
      <c r="B100" s="43" t="s">
        <v>50</v>
      </c>
      <c r="C100" s="44"/>
      <c r="D100" s="68">
        <v>1538959</v>
      </c>
      <c r="E100" s="45">
        <v>1522544</v>
      </c>
      <c r="F100" s="46">
        <v>11040</v>
      </c>
      <c r="G100" s="45">
        <v>1511504</v>
      </c>
      <c r="H100" s="69">
        <v>0</v>
      </c>
      <c r="I100" s="70">
        <v>0</v>
      </c>
      <c r="J100" s="69">
        <v>0</v>
      </c>
      <c r="K100" s="70">
        <v>0</v>
      </c>
      <c r="L100" s="46">
        <v>1538959</v>
      </c>
      <c r="M100" s="45">
        <v>1522544</v>
      </c>
    </row>
    <row r="101" spans="1:13" ht="14.25" customHeight="1">
      <c r="A101" s="42"/>
      <c r="B101" s="43" t="s">
        <v>51</v>
      </c>
      <c r="C101" s="44"/>
      <c r="D101" s="68">
        <v>1150567</v>
      </c>
      <c r="E101" s="45">
        <v>1137147</v>
      </c>
      <c r="F101" s="46">
        <v>13420</v>
      </c>
      <c r="G101" s="45">
        <v>1123727</v>
      </c>
      <c r="H101" s="69">
        <v>0</v>
      </c>
      <c r="I101" s="70">
        <v>0</v>
      </c>
      <c r="J101" s="69">
        <v>0</v>
      </c>
      <c r="K101" s="70">
        <v>0</v>
      </c>
      <c r="L101" s="46">
        <v>1150567</v>
      </c>
      <c r="M101" s="45">
        <v>1137147</v>
      </c>
    </row>
    <row r="102" spans="1:13" ht="14.25" customHeight="1">
      <c r="A102" s="42"/>
      <c r="B102" s="43" t="s">
        <v>117</v>
      </c>
      <c r="C102" s="44"/>
      <c r="D102" s="68">
        <v>2139633</v>
      </c>
      <c r="E102" s="45">
        <v>1982601</v>
      </c>
      <c r="F102" s="46">
        <v>157034</v>
      </c>
      <c r="G102" s="45">
        <v>1825567</v>
      </c>
      <c r="H102" s="69">
        <v>0</v>
      </c>
      <c r="I102" s="70">
        <v>0</v>
      </c>
      <c r="J102" s="69">
        <v>0</v>
      </c>
      <c r="K102" s="70">
        <v>0</v>
      </c>
      <c r="L102" s="46">
        <v>2139633</v>
      </c>
      <c r="M102" s="45">
        <v>1982601</v>
      </c>
    </row>
    <row r="103" spans="1:13" ht="14.25" customHeight="1">
      <c r="A103" s="42"/>
      <c r="B103" s="43" t="s">
        <v>136</v>
      </c>
      <c r="C103" s="44"/>
      <c r="D103" s="68">
        <v>775578</v>
      </c>
      <c r="E103" s="45">
        <v>755183</v>
      </c>
      <c r="F103" s="46">
        <v>20394</v>
      </c>
      <c r="G103" s="45">
        <v>734789</v>
      </c>
      <c r="H103" s="69">
        <v>0</v>
      </c>
      <c r="I103" s="70">
        <v>0</v>
      </c>
      <c r="J103" s="69">
        <v>0</v>
      </c>
      <c r="K103" s="70">
        <v>0</v>
      </c>
      <c r="L103" s="46">
        <v>775578</v>
      </c>
      <c r="M103" s="45">
        <v>755183</v>
      </c>
    </row>
    <row r="104" spans="1:13" ht="14.25" customHeight="1">
      <c r="A104" s="47"/>
      <c r="B104" s="48" t="s">
        <v>52</v>
      </c>
      <c r="C104" s="49"/>
      <c r="D104" s="71">
        <v>401916</v>
      </c>
      <c r="E104" s="50">
        <v>401916</v>
      </c>
      <c r="F104" s="51">
        <v>0</v>
      </c>
      <c r="G104" s="50">
        <v>401916</v>
      </c>
      <c r="H104" s="72">
        <v>0</v>
      </c>
      <c r="I104" s="73">
        <v>0</v>
      </c>
      <c r="J104" s="72">
        <v>0</v>
      </c>
      <c r="K104" s="73">
        <v>0</v>
      </c>
      <c r="L104" s="51">
        <v>401916</v>
      </c>
      <c r="M104" s="50">
        <v>401916</v>
      </c>
    </row>
    <row r="105" spans="1:13" ht="14.25" customHeight="1">
      <c r="A105" s="42"/>
      <c r="B105" s="43" t="s">
        <v>53</v>
      </c>
      <c r="C105" s="44"/>
      <c r="D105" s="68">
        <v>205648</v>
      </c>
      <c r="E105" s="45">
        <v>203891</v>
      </c>
      <c r="F105" s="46">
        <v>1758</v>
      </c>
      <c r="G105" s="45">
        <v>202133</v>
      </c>
      <c r="H105" s="69">
        <v>0</v>
      </c>
      <c r="I105" s="70">
        <v>0</v>
      </c>
      <c r="J105" s="69">
        <v>0</v>
      </c>
      <c r="K105" s="70">
        <v>0</v>
      </c>
      <c r="L105" s="46">
        <v>205648</v>
      </c>
      <c r="M105" s="45">
        <v>203891</v>
      </c>
    </row>
    <row r="106" spans="1:13" ht="14.25" customHeight="1">
      <c r="A106" s="42"/>
      <c r="B106" s="43" t="s">
        <v>54</v>
      </c>
      <c r="C106" s="44"/>
      <c r="D106" s="68">
        <v>539881</v>
      </c>
      <c r="E106" s="45">
        <v>539881</v>
      </c>
      <c r="F106" s="46">
        <v>0</v>
      </c>
      <c r="G106" s="45">
        <v>539881</v>
      </c>
      <c r="H106" s="69">
        <v>0</v>
      </c>
      <c r="I106" s="70">
        <v>0</v>
      </c>
      <c r="J106" s="69">
        <v>0</v>
      </c>
      <c r="K106" s="70">
        <v>0</v>
      </c>
      <c r="L106" s="46">
        <v>539881</v>
      </c>
      <c r="M106" s="45">
        <v>539881</v>
      </c>
    </row>
    <row r="107" spans="1:13" ht="14.25" customHeight="1">
      <c r="A107" s="42"/>
      <c r="B107" s="43" t="s">
        <v>55</v>
      </c>
      <c r="C107" s="44"/>
      <c r="D107" s="68">
        <v>518135</v>
      </c>
      <c r="E107" s="45">
        <v>505404</v>
      </c>
      <c r="F107" s="46">
        <v>2802</v>
      </c>
      <c r="G107" s="45">
        <v>502602</v>
      </c>
      <c r="H107" s="69">
        <v>0</v>
      </c>
      <c r="I107" s="70">
        <v>0</v>
      </c>
      <c r="J107" s="69">
        <v>0</v>
      </c>
      <c r="K107" s="70">
        <v>0</v>
      </c>
      <c r="L107" s="46">
        <v>518135</v>
      </c>
      <c r="M107" s="45">
        <v>505404</v>
      </c>
    </row>
    <row r="108" spans="1:13" ht="14.25" customHeight="1">
      <c r="A108" s="42"/>
      <c r="B108" s="43" t="s">
        <v>56</v>
      </c>
      <c r="C108" s="44"/>
      <c r="D108" s="68">
        <v>628221</v>
      </c>
      <c r="E108" s="45">
        <v>619011</v>
      </c>
      <c r="F108" s="46">
        <v>187</v>
      </c>
      <c r="G108" s="45">
        <v>618824</v>
      </c>
      <c r="H108" s="69">
        <v>0</v>
      </c>
      <c r="I108" s="70">
        <v>0</v>
      </c>
      <c r="J108" s="69">
        <v>0</v>
      </c>
      <c r="K108" s="70">
        <v>0</v>
      </c>
      <c r="L108" s="46">
        <v>628221</v>
      </c>
      <c r="M108" s="45">
        <v>619011</v>
      </c>
    </row>
    <row r="109" spans="1:13" ht="14.25" customHeight="1">
      <c r="A109" s="42"/>
      <c r="B109" s="43" t="s">
        <v>57</v>
      </c>
      <c r="C109" s="44"/>
      <c r="D109" s="71">
        <v>50279</v>
      </c>
      <c r="E109" s="50">
        <v>50279</v>
      </c>
      <c r="F109" s="51">
        <v>0</v>
      </c>
      <c r="G109" s="50">
        <v>50279</v>
      </c>
      <c r="H109" s="72">
        <v>0</v>
      </c>
      <c r="I109" s="73">
        <v>0</v>
      </c>
      <c r="J109" s="72">
        <v>0</v>
      </c>
      <c r="K109" s="73">
        <v>0</v>
      </c>
      <c r="L109" s="51">
        <v>50279</v>
      </c>
      <c r="M109" s="50">
        <v>50279</v>
      </c>
    </row>
    <row r="110" spans="1:13" ht="14.25" customHeight="1">
      <c r="A110" s="52"/>
      <c r="B110" s="53" t="s">
        <v>58</v>
      </c>
      <c r="C110" s="54"/>
      <c r="D110" s="68">
        <v>1328417</v>
      </c>
      <c r="E110" s="45">
        <v>1327830</v>
      </c>
      <c r="F110" s="46">
        <v>588</v>
      </c>
      <c r="G110" s="45">
        <v>1327242</v>
      </c>
      <c r="H110" s="69">
        <v>0</v>
      </c>
      <c r="I110" s="70">
        <v>0</v>
      </c>
      <c r="J110" s="69">
        <v>0</v>
      </c>
      <c r="K110" s="70">
        <v>0</v>
      </c>
      <c r="L110" s="46">
        <v>1328417</v>
      </c>
      <c r="M110" s="45">
        <v>1327830</v>
      </c>
    </row>
    <row r="111" spans="1:13" ht="14.25" customHeight="1">
      <c r="A111" s="42"/>
      <c r="B111" s="43" t="s">
        <v>59</v>
      </c>
      <c r="C111" s="44"/>
      <c r="D111" s="68">
        <v>100194</v>
      </c>
      <c r="E111" s="45">
        <v>99512</v>
      </c>
      <c r="F111" s="46">
        <v>682</v>
      </c>
      <c r="G111" s="45">
        <v>98830</v>
      </c>
      <c r="H111" s="69">
        <v>0</v>
      </c>
      <c r="I111" s="70">
        <v>0</v>
      </c>
      <c r="J111" s="69">
        <v>0</v>
      </c>
      <c r="K111" s="70">
        <v>0</v>
      </c>
      <c r="L111" s="46">
        <v>100194</v>
      </c>
      <c r="M111" s="45">
        <v>99512</v>
      </c>
    </row>
    <row r="112" spans="1:13" ht="14.25" customHeight="1">
      <c r="A112" s="42"/>
      <c r="B112" s="43" t="s">
        <v>60</v>
      </c>
      <c r="C112" s="44"/>
      <c r="D112" s="68">
        <v>553228</v>
      </c>
      <c r="E112" s="45">
        <v>541320</v>
      </c>
      <c r="F112" s="46">
        <v>0</v>
      </c>
      <c r="G112" s="45">
        <v>541320</v>
      </c>
      <c r="H112" s="69">
        <v>0</v>
      </c>
      <c r="I112" s="70">
        <v>0</v>
      </c>
      <c r="J112" s="69">
        <v>0</v>
      </c>
      <c r="K112" s="70">
        <v>0</v>
      </c>
      <c r="L112" s="46">
        <v>553228</v>
      </c>
      <c r="M112" s="45">
        <v>541320</v>
      </c>
    </row>
    <row r="113" spans="1:13" ht="14.25" customHeight="1">
      <c r="A113" s="42"/>
      <c r="B113" s="43" t="s">
        <v>61</v>
      </c>
      <c r="C113" s="44"/>
      <c r="D113" s="68">
        <v>415570</v>
      </c>
      <c r="E113" s="45">
        <v>415570</v>
      </c>
      <c r="F113" s="46">
        <v>0</v>
      </c>
      <c r="G113" s="45">
        <v>415570</v>
      </c>
      <c r="H113" s="69">
        <v>0</v>
      </c>
      <c r="I113" s="70">
        <v>0</v>
      </c>
      <c r="J113" s="69">
        <v>0</v>
      </c>
      <c r="K113" s="70">
        <v>0</v>
      </c>
      <c r="L113" s="46">
        <v>415570</v>
      </c>
      <c r="M113" s="45">
        <v>415570</v>
      </c>
    </row>
    <row r="114" spans="1:13" ht="14.25" customHeight="1">
      <c r="A114" s="47"/>
      <c r="B114" s="48" t="s">
        <v>62</v>
      </c>
      <c r="C114" s="49"/>
      <c r="D114" s="71">
        <v>494083</v>
      </c>
      <c r="E114" s="50">
        <v>490277</v>
      </c>
      <c r="F114" s="51">
        <v>3806</v>
      </c>
      <c r="G114" s="50">
        <v>486471</v>
      </c>
      <c r="H114" s="72">
        <v>0</v>
      </c>
      <c r="I114" s="73">
        <v>0</v>
      </c>
      <c r="J114" s="72">
        <v>0</v>
      </c>
      <c r="K114" s="73">
        <v>0</v>
      </c>
      <c r="L114" s="51">
        <v>494083</v>
      </c>
      <c r="M114" s="50">
        <v>490277</v>
      </c>
    </row>
    <row r="115" spans="1:13" ht="14.25" customHeight="1">
      <c r="A115" s="42"/>
      <c r="B115" s="43" t="s">
        <v>63</v>
      </c>
      <c r="C115" s="44"/>
      <c r="D115" s="68">
        <v>397548</v>
      </c>
      <c r="E115" s="45">
        <v>397547</v>
      </c>
      <c r="F115" s="46">
        <v>6397</v>
      </c>
      <c r="G115" s="45">
        <v>391150</v>
      </c>
      <c r="H115" s="69">
        <v>0</v>
      </c>
      <c r="I115" s="70">
        <v>0</v>
      </c>
      <c r="J115" s="69">
        <v>0</v>
      </c>
      <c r="K115" s="70">
        <v>0</v>
      </c>
      <c r="L115" s="46">
        <v>397548</v>
      </c>
      <c r="M115" s="45">
        <v>397547</v>
      </c>
    </row>
    <row r="116" spans="1:13" ht="14.25" customHeight="1">
      <c r="A116" s="42"/>
      <c r="B116" s="43" t="s">
        <v>64</v>
      </c>
      <c r="C116" s="44"/>
      <c r="D116" s="68">
        <v>104454</v>
      </c>
      <c r="E116" s="45">
        <v>104454</v>
      </c>
      <c r="F116" s="46">
        <v>0</v>
      </c>
      <c r="G116" s="45">
        <v>104454</v>
      </c>
      <c r="H116" s="69">
        <v>0</v>
      </c>
      <c r="I116" s="70">
        <v>0</v>
      </c>
      <c r="J116" s="69">
        <v>0</v>
      </c>
      <c r="K116" s="70">
        <v>0</v>
      </c>
      <c r="L116" s="46">
        <v>104454</v>
      </c>
      <c r="M116" s="45">
        <v>104454</v>
      </c>
    </row>
    <row r="117" spans="1:13" ht="14.25" customHeight="1">
      <c r="A117" s="42"/>
      <c r="B117" s="43" t="s">
        <v>65</v>
      </c>
      <c r="C117" s="44"/>
      <c r="D117" s="68">
        <v>298652</v>
      </c>
      <c r="E117" s="45">
        <v>294495</v>
      </c>
      <c r="F117" s="46">
        <v>4156</v>
      </c>
      <c r="G117" s="45">
        <v>290339</v>
      </c>
      <c r="H117" s="69">
        <v>0</v>
      </c>
      <c r="I117" s="70">
        <v>0</v>
      </c>
      <c r="J117" s="69">
        <v>0</v>
      </c>
      <c r="K117" s="70">
        <v>0</v>
      </c>
      <c r="L117" s="46">
        <v>298652</v>
      </c>
      <c r="M117" s="45">
        <v>294495</v>
      </c>
    </row>
    <row r="118" spans="1:13" ht="14.25" customHeight="1">
      <c r="A118" s="42"/>
      <c r="B118" s="43" t="s">
        <v>66</v>
      </c>
      <c r="C118" s="44"/>
      <c r="D118" s="68">
        <v>633801</v>
      </c>
      <c r="E118" s="45">
        <v>619117</v>
      </c>
      <c r="F118" s="46">
        <v>14684</v>
      </c>
      <c r="G118" s="45">
        <v>604433</v>
      </c>
      <c r="H118" s="69">
        <v>0</v>
      </c>
      <c r="I118" s="70">
        <v>0</v>
      </c>
      <c r="J118" s="69">
        <v>0</v>
      </c>
      <c r="K118" s="70">
        <v>0</v>
      </c>
      <c r="L118" s="46">
        <v>633801</v>
      </c>
      <c r="M118" s="45">
        <v>619117</v>
      </c>
    </row>
    <row r="119" spans="1:13" ht="14.25" customHeight="1">
      <c r="A119" s="42"/>
      <c r="B119" s="43" t="s">
        <v>67</v>
      </c>
      <c r="C119" s="44"/>
      <c r="D119" s="71">
        <v>34298</v>
      </c>
      <c r="E119" s="50">
        <v>34298</v>
      </c>
      <c r="F119" s="51">
        <v>0</v>
      </c>
      <c r="G119" s="50">
        <v>34298</v>
      </c>
      <c r="H119" s="72">
        <v>0</v>
      </c>
      <c r="I119" s="73">
        <v>0</v>
      </c>
      <c r="J119" s="72">
        <v>0</v>
      </c>
      <c r="K119" s="73">
        <v>0</v>
      </c>
      <c r="L119" s="51">
        <f>SUM(D119,F119,H119,J119)</f>
        <v>34298</v>
      </c>
      <c r="M119" s="50">
        <f>SUM(E119,I119,K119)</f>
        <v>34298</v>
      </c>
    </row>
    <row r="120" spans="1:13" ht="14.25" customHeight="1">
      <c r="A120" s="52"/>
      <c r="B120" s="53" t="s">
        <v>68</v>
      </c>
      <c r="C120" s="54"/>
      <c r="D120" s="68">
        <v>422498</v>
      </c>
      <c r="E120" s="45">
        <v>418554</v>
      </c>
      <c r="F120" s="46">
        <v>3944</v>
      </c>
      <c r="G120" s="45">
        <v>414610</v>
      </c>
      <c r="H120" s="69">
        <v>0</v>
      </c>
      <c r="I120" s="70">
        <v>0</v>
      </c>
      <c r="J120" s="69">
        <v>0</v>
      </c>
      <c r="K120" s="70">
        <v>0</v>
      </c>
      <c r="L120" s="46">
        <v>422498</v>
      </c>
      <c r="M120" s="45">
        <v>418554</v>
      </c>
    </row>
    <row r="121" spans="1:13" ht="14.25" customHeight="1">
      <c r="A121" s="42"/>
      <c r="B121" s="43" t="s">
        <v>69</v>
      </c>
      <c r="C121" s="44"/>
      <c r="D121" s="68">
        <v>435683</v>
      </c>
      <c r="E121" s="45">
        <v>422839</v>
      </c>
      <c r="F121" s="46">
        <v>20113</v>
      </c>
      <c r="G121" s="45">
        <v>402726</v>
      </c>
      <c r="H121" s="69">
        <v>0</v>
      </c>
      <c r="I121" s="70">
        <v>0</v>
      </c>
      <c r="J121" s="69">
        <v>0</v>
      </c>
      <c r="K121" s="70">
        <v>0</v>
      </c>
      <c r="L121" s="46">
        <v>435683</v>
      </c>
      <c r="M121" s="45">
        <v>422839</v>
      </c>
    </row>
    <row r="122" spans="1:13" ht="14.25" customHeight="1">
      <c r="A122" s="42"/>
      <c r="B122" s="43" t="s">
        <v>70</v>
      </c>
      <c r="C122" s="44"/>
      <c r="D122" s="68">
        <v>1892158</v>
      </c>
      <c r="E122" s="45">
        <v>1870495</v>
      </c>
      <c r="F122" s="46">
        <v>21663</v>
      </c>
      <c r="G122" s="45">
        <v>1848832</v>
      </c>
      <c r="H122" s="69">
        <v>0</v>
      </c>
      <c r="I122" s="70">
        <v>0</v>
      </c>
      <c r="J122" s="69">
        <v>0</v>
      </c>
      <c r="K122" s="70">
        <v>0</v>
      </c>
      <c r="L122" s="46">
        <v>1892158</v>
      </c>
      <c r="M122" s="45">
        <v>1870495</v>
      </c>
    </row>
    <row r="123" spans="1:13" ht="14.25" customHeight="1">
      <c r="A123" s="42"/>
      <c r="B123" s="43" t="s">
        <v>71</v>
      </c>
      <c r="C123" s="44"/>
      <c r="D123" s="68">
        <v>166105</v>
      </c>
      <c r="E123" s="45">
        <v>157025</v>
      </c>
      <c r="F123" s="46">
        <v>9080</v>
      </c>
      <c r="G123" s="45">
        <v>147945</v>
      </c>
      <c r="H123" s="69">
        <v>0</v>
      </c>
      <c r="I123" s="70">
        <v>0</v>
      </c>
      <c r="J123" s="69">
        <v>0</v>
      </c>
      <c r="K123" s="70">
        <v>0</v>
      </c>
      <c r="L123" s="46">
        <v>166105</v>
      </c>
      <c r="M123" s="45">
        <v>157025</v>
      </c>
    </row>
    <row r="124" spans="1:13" ht="14.25" customHeight="1">
      <c r="A124" s="47"/>
      <c r="B124" s="48" t="s">
        <v>72</v>
      </c>
      <c r="C124" s="49"/>
      <c r="D124" s="71">
        <v>63068</v>
      </c>
      <c r="E124" s="50">
        <v>63068</v>
      </c>
      <c r="F124" s="51">
        <v>0</v>
      </c>
      <c r="G124" s="50">
        <v>63068</v>
      </c>
      <c r="H124" s="72">
        <v>0</v>
      </c>
      <c r="I124" s="73">
        <v>0</v>
      </c>
      <c r="J124" s="72">
        <v>0</v>
      </c>
      <c r="K124" s="73">
        <v>0</v>
      </c>
      <c r="L124" s="51">
        <v>63068</v>
      </c>
      <c r="M124" s="50">
        <v>63068</v>
      </c>
    </row>
    <row r="125" spans="1:13" ht="14.25" customHeight="1">
      <c r="A125" s="52"/>
      <c r="B125" s="53" t="s">
        <v>73</v>
      </c>
      <c r="C125" s="54"/>
      <c r="D125" s="74">
        <v>224111</v>
      </c>
      <c r="E125" s="57">
        <v>216603</v>
      </c>
      <c r="F125" s="75">
        <v>7508</v>
      </c>
      <c r="G125" s="57">
        <v>209095</v>
      </c>
      <c r="H125" s="76">
        <v>0</v>
      </c>
      <c r="I125" s="77">
        <v>0</v>
      </c>
      <c r="J125" s="76">
        <v>0</v>
      </c>
      <c r="K125" s="77">
        <v>0</v>
      </c>
      <c r="L125" s="75">
        <v>224111</v>
      </c>
      <c r="M125" s="57">
        <v>216603</v>
      </c>
    </row>
    <row r="126" spans="1:13" ht="14.25" customHeight="1">
      <c r="A126" s="42"/>
      <c r="B126" s="43" t="s">
        <v>74</v>
      </c>
      <c r="C126" s="44"/>
      <c r="D126" s="68">
        <v>1746536</v>
      </c>
      <c r="E126" s="45">
        <v>1746536</v>
      </c>
      <c r="F126" s="46">
        <v>0</v>
      </c>
      <c r="G126" s="45">
        <v>1746536</v>
      </c>
      <c r="H126" s="69">
        <v>0</v>
      </c>
      <c r="I126" s="70">
        <v>0</v>
      </c>
      <c r="J126" s="69">
        <v>0</v>
      </c>
      <c r="K126" s="70">
        <v>0</v>
      </c>
      <c r="L126" s="46">
        <v>1746536</v>
      </c>
      <c r="M126" s="45">
        <v>1746536</v>
      </c>
    </row>
    <row r="127" spans="1:13" ht="14.25" customHeight="1">
      <c r="A127" s="42"/>
      <c r="B127" s="43" t="s">
        <v>75</v>
      </c>
      <c r="C127" s="44"/>
      <c r="D127" s="68">
        <v>101820</v>
      </c>
      <c r="E127" s="45">
        <v>101820</v>
      </c>
      <c r="F127" s="46">
        <v>0</v>
      </c>
      <c r="G127" s="45">
        <v>101820</v>
      </c>
      <c r="H127" s="69">
        <v>0</v>
      </c>
      <c r="I127" s="70">
        <v>0</v>
      </c>
      <c r="J127" s="69">
        <v>0</v>
      </c>
      <c r="K127" s="70">
        <v>0</v>
      </c>
      <c r="L127" s="46">
        <v>101820</v>
      </c>
      <c r="M127" s="45">
        <v>101820</v>
      </c>
    </row>
    <row r="128" spans="1:13" ht="14.25" customHeight="1">
      <c r="A128" s="42"/>
      <c r="B128" s="43" t="s">
        <v>76</v>
      </c>
      <c r="C128" s="44"/>
      <c r="D128" s="68">
        <v>51880</v>
      </c>
      <c r="E128" s="45">
        <v>51880</v>
      </c>
      <c r="F128" s="46">
        <v>0</v>
      </c>
      <c r="G128" s="45">
        <v>51880</v>
      </c>
      <c r="H128" s="69">
        <v>0</v>
      </c>
      <c r="I128" s="70">
        <v>0</v>
      </c>
      <c r="J128" s="69">
        <v>0</v>
      </c>
      <c r="K128" s="70">
        <v>0</v>
      </c>
      <c r="L128" s="46">
        <v>51880</v>
      </c>
      <c r="M128" s="45">
        <v>51880</v>
      </c>
    </row>
    <row r="129" spans="1:13" ht="14.25" customHeight="1">
      <c r="A129" s="47"/>
      <c r="B129" s="48" t="s">
        <v>77</v>
      </c>
      <c r="C129" s="49"/>
      <c r="D129" s="71">
        <v>192830</v>
      </c>
      <c r="E129" s="50">
        <v>185631</v>
      </c>
      <c r="F129" s="51">
        <v>7200</v>
      </c>
      <c r="G129" s="50">
        <v>178431</v>
      </c>
      <c r="H129" s="72">
        <v>0</v>
      </c>
      <c r="I129" s="73">
        <v>0</v>
      </c>
      <c r="J129" s="72">
        <v>0</v>
      </c>
      <c r="K129" s="73">
        <v>0</v>
      </c>
      <c r="L129" s="51">
        <v>192830</v>
      </c>
      <c r="M129" s="50">
        <v>185631</v>
      </c>
    </row>
    <row r="130" spans="1:13" ht="14.25" customHeight="1">
      <c r="A130" s="52"/>
      <c r="B130" s="53" t="s">
        <v>78</v>
      </c>
      <c r="C130" s="54"/>
      <c r="D130" s="74">
        <v>673282</v>
      </c>
      <c r="E130" s="57">
        <v>661951</v>
      </c>
      <c r="F130" s="75">
        <v>6862</v>
      </c>
      <c r="G130" s="57">
        <v>655089</v>
      </c>
      <c r="H130" s="76">
        <v>0</v>
      </c>
      <c r="I130" s="77">
        <v>0</v>
      </c>
      <c r="J130" s="76">
        <v>0</v>
      </c>
      <c r="K130" s="77">
        <v>0</v>
      </c>
      <c r="L130" s="75">
        <v>673282</v>
      </c>
      <c r="M130" s="57">
        <v>661951</v>
      </c>
    </row>
    <row r="131" spans="1:13" ht="14.25" customHeight="1">
      <c r="A131" s="42"/>
      <c r="B131" s="43" t="s">
        <v>79</v>
      </c>
      <c r="C131" s="44"/>
      <c r="D131" s="68">
        <v>712327</v>
      </c>
      <c r="E131" s="45">
        <v>689585</v>
      </c>
      <c r="F131" s="46">
        <v>3281</v>
      </c>
      <c r="G131" s="45">
        <v>686304</v>
      </c>
      <c r="H131" s="69">
        <v>0</v>
      </c>
      <c r="I131" s="70">
        <v>0</v>
      </c>
      <c r="J131" s="69">
        <v>0</v>
      </c>
      <c r="K131" s="70">
        <v>0</v>
      </c>
      <c r="L131" s="46">
        <v>712327</v>
      </c>
      <c r="M131" s="45">
        <v>689585</v>
      </c>
    </row>
    <row r="132" spans="1:13" ht="14.25" customHeight="1">
      <c r="A132" s="42"/>
      <c r="B132" s="43" t="s">
        <v>80</v>
      </c>
      <c r="C132" s="44"/>
      <c r="D132" s="68">
        <v>106995</v>
      </c>
      <c r="E132" s="45">
        <v>106995</v>
      </c>
      <c r="F132" s="46">
        <v>0</v>
      </c>
      <c r="G132" s="45">
        <v>106995</v>
      </c>
      <c r="H132" s="69">
        <v>0</v>
      </c>
      <c r="I132" s="70">
        <v>0</v>
      </c>
      <c r="J132" s="69">
        <v>0</v>
      </c>
      <c r="K132" s="70">
        <v>0</v>
      </c>
      <c r="L132" s="46">
        <v>106995</v>
      </c>
      <c r="M132" s="45">
        <v>106995</v>
      </c>
    </row>
    <row r="133" spans="1:13" ht="14.25" customHeight="1">
      <c r="A133" s="42"/>
      <c r="B133" s="43" t="s">
        <v>81</v>
      </c>
      <c r="C133" s="44"/>
      <c r="D133" s="68">
        <v>281779</v>
      </c>
      <c r="E133" s="45">
        <v>281779</v>
      </c>
      <c r="F133" s="46">
        <v>0</v>
      </c>
      <c r="G133" s="45">
        <v>281779</v>
      </c>
      <c r="H133" s="69">
        <v>0</v>
      </c>
      <c r="I133" s="70">
        <v>0</v>
      </c>
      <c r="J133" s="69">
        <v>0</v>
      </c>
      <c r="K133" s="70">
        <v>0</v>
      </c>
      <c r="L133" s="46">
        <v>281779</v>
      </c>
      <c r="M133" s="45">
        <v>281779</v>
      </c>
    </row>
    <row r="134" spans="1:13" ht="14.25" customHeight="1">
      <c r="A134" s="58"/>
      <c r="B134" s="59" t="s">
        <v>82</v>
      </c>
      <c r="C134" s="60"/>
      <c r="D134" s="78">
        <v>463928</v>
      </c>
      <c r="E134" s="61">
        <v>463928</v>
      </c>
      <c r="F134" s="62">
        <v>0</v>
      </c>
      <c r="G134" s="61">
        <v>463928</v>
      </c>
      <c r="H134" s="79">
        <v>0</v>
      </c>
      <c r="I134" s="80">
        <v>0</v>
      </c>
      <c r="J134" s="79">
        <v>0</v>
      </c>
      <c r="K134" s="80">
        <v>0</v>
      </c>
      <c r="L134" s="62">
        <v>463928</v>
      </c>
      <c r="M134" s="61">
        <v>463928</v>
      </c>
    </row>
    <row r="135" spans="1:13" ht="14.25" customHeight="1">
      <c r="A135" s="42"/>
      <c r="B135" s="43" t="s">
        <v>83</v>
      </c>
      <c r="C135" s="81"/>
      <c r="D135" s="70">
        <f>D75+D76</f>
        <v>39541051</v>
      </c>
      <c r="E135" s="70">
        <f aca="true" t="shared" si="4" ref="E135:M135">E75+E76</f>
        <v>38305520</v>
      </c>
      <c r="F135" s="70">
        <f t="shared" si="4"/>
        <v>1126775</v>
      </c>
      <c r="G135" s="70">
        <f t="shared" si="4"/>
        <v>37178745</v>
      </c>
      <c r="H135" s="70">
        <f t="shared" si="4"/>
        <v>0</v>
      </c>
      <c r="I135" s="70">
        <f t="shared" si="4"/>
        <v>0</v>
      </c>
      <c r="J135" s="70">
        <f t="shared" si="4"/>
        <v>0</v>
      </c>
      <c r="K135" s="70">
        <f t="shared" si="4"/>
        <v>0</v>
      </c>
      <c r="L135" s="70">
        <f t="shared" si="4"/>
        <v>39541051</v>
      </c>
      <c r="M135" s="67">
        <f t="shared" si="4"/>
        <v>38305520</v>
      </c>
    </row>
    <row r="136" spans="1:13" ht="14.25" customHeight="1">
      <c r="A136" s="42"/>
      <c r="B136" s="43" t="s">
        <v>130</v>
      </c>
      <c r="C136" s="81"/>
      <c r="D136" s="70">
        <f>SUM(D77:D103)</f>
        <v>44091574</v>
      </c>
      <c r="E136" s="70">
        <f aca="true" t="shared" si="5" ref="E136:M136">SUM(E77:E103)</f>
        <v>42854591</v>
      </c>
      <c r="F136" s="70">
        <f t="shared" si="5"/>
        <v>919406</v>
      </c>
      <c r="G136" s="70">
        <f t="shared" si="5"/>
        <v>41935185</v>
      </c>
      <c r="H136" s="70">
        <f t="shared" si="5"/>
        <v>0</v>
      </c>
      <c r="I136" s="70">
        <f t="shared" si="5"/>
        <v>0</v>
      </c>
      <c r="J136" s="70">
        <f t="shared" si="5"/>
        <v>0</v>
      </c>
      <c r="K136" s="70">
        <f t="shared" si="5"/>
        <v>0</v>
      </c>
      <c r="L136" s="70">
        <f t="shared" si="5"/>
        <v>44091574</v>
      </c>
      <c r="M136" s="70">
        <f t="shared" si="5"/>
        <v>42854591</v>
      </c>
    </row>
    <row r="137" spans="1:13" ht="14.25" customHeight="1">
      <c r="A137" s="42"/>
      <c r="B137" s="43" t="s">
        <v>131</v>
      </c>
      <c r="C137" s="81"/>
      <c r="D137" s="70">
        <f>SUM(D104:D134)</f>
        <v>14239325</v>
      </c>
      <c r="E137" s="70">
        <f aca="true" t="shared" si="6" ref="E137:M137">SUM(E104:E134)</f>
        <v>14083491</v>
      </c>
      <c r="F137" s="70">
        <f t="shared" si="6"/>
        <v>114711</v>
      </c>
      <c r="G137" s="70">
        <f t="shared" si="6"/>
        <v>13968780</v>
      </c>
      <c r="H137" s="70">
        <f t="shared" si="6"/>
        <v>0</v>
      </c>
      <c r="I137" s="70">
        <f t="shared" si="6"/>
        <v>0</v>
      </c>
      <c r="J137" s="70">
        <f t="shared" si="6"/>
        <v>0</v>
      </c>
      <c r="K137" s="70">
        <f t="shared" si="6"/>
        <v>0</v>
      </c>
      <c r="L137" s="70">
        <f t="shared" si="6"/>
        <v>14239325</v>
      </c>
      <c r="M137" s="70">
        <f t="shared" si="6"/>
        <v>14083491</v>
      </c>
    </row>
    <row r="138" spans="1:13" ht="14.25" customHeight="1">
      <c r="A138" s="58"/>
      <c r="B138" s="59" t="s">
        <v>132</v>
      </c>
      <c r="C138" s="82"/>
      <c r="D138" s="80">
        <f>SUM(D135:D137)</f>
        <v>97871950</v>
      </c>
      <c r="E138" s="80">
        <f aca="true" t="shared" si="7" ref="E138:M138">SUM(E135:E137)</f>
        <v>95243602</v>
      </c>
      <c r="F138" s="80">
        <f t="shared" si="7"/>
        <v>2160892</v>
      </c>
      <c r="G138" s="80">
        <f t="shared" si="7"/>
        <v>93082710</v>
      </c>
      <c r="H138" s="80">
        <f t="shared" si="7"/>
        <v>0</v>
      </c>
      <c r="I138" s="80">
        <f t="shared" si="7"/>
        <v>0</v>
      </c>
      <c r="J138" s="80">
        <f t="shared" si="7"/>
        <v>0</v>
      </c>
      <c r="K138" s="80">
        <f t="shared" si="7"/>
        <v>0</v>
      </c>
      <c r="L138" s="80">
        <f t="shared" si="7"/>
        <v>97871950</v>
      </c>
      <c r="M138" s="80">
        <f t="shared" si="7"/>
        <v>95243602</v>
      </c>
    </row>
    <row r="139" spans="2:13" ht="14.25" customHeight="1">
      <c r="B139" s="27" t="s">
        <v>125</v>
      </c>
      <c r="K139" s="142" t="s">
        <v>124</v>
      </c>
      <c r="L139" s="142"/>
      <c r="M139" s="142"/>
    </row>
    <row r="140" spans="1:13" ht="14.25" customHeight="1">
      <c r="A140" s="28"/>
      <c r="B140" s="139" t="s">
        <v>116</v>
      </c>
      <c r="C140" s="29"/>
      <c r="D140" s="137" t="s">
        <v>107</v>
      </c>
      <c r="E140" s="141"/>
      <c r="F140" s="141"/>
      <c r="G140" s="138"/>
      <c r="H140" s="136" t="s">
        <v>108</v>
      </c>
      <c r="I140" s="136"/>
      <c r="J140" s="136"/>
      <c r="K140" s="136"/>
      <c r="L140" s="136" t="s">
        <v>111</v>
      </c>
      <c r="M140" s="136"/>
    </row>
    <row r="141" spans="1:13" ht="14.25" customHeight="1">
      <c r="A141" s="30"/>
      <c r="B141" s="140"/>
      <c r="C141" s="31"/>
      <c r="D141" s="32"/>
      <c r="E141" s="33"/>
      <c r="F141" s="137" t="s">
        <v>109</v>
      </c>
      <c r="G141" s="138"/>
      <c r="H141" s="136" t="s">
        <v>157</v>
      </c>
      <c r="I141" s="136"/>
      <c r="J141" s="136" t="s">
        <v>158</v>
      </c>
      <c r="K141" s="137"/>
      <c r="L141" s="32"/>
      <c r="M141" s="34"/>
    </row>
    <row r="142" spans="1:13" ht="14.25" customHeight="1">
      <c r="A142" s="30"/>
      <c r="B142" s="140"/>
      <c r="C142" s="31"/>
      <c r="D142" s="35" t="s">
        <v>15</v>
      </c>
      <c r="E142" s="33" t="s">
        <v>16</v>
      </c>
      <c r="F142" s="143" t="s">
        <v>129</v>
      </c>
      <c r="G142" s="36" t="s">
        <v>114</v>
      </c>
      <c r="H142" s="32" t="s">
        <v>15</v>
      </c>
      <c r="I142" s="33" t="s">
        <v>16</v>
      </c>
      <c r="J142" s="32" t="s">
        <v>15</v>
      </c>
      <c r="K142" s="33" t="s">
        <v>16</v>
      </c>
      <c r="L142" s="35" t="s">
        <v>15</v>
      </c>
      <c r="M142" s="34" t="s">
        <v>16</v>
      </c>
    </row>
    <row r="143" spans="1:13" ht="14.25" customHeight="1">
      <c r="A143" s="30"/>
      <c r="B143" s="140"/>
      <c r="C143" s="31"/>
      <c r="D143" s="35" t="s">
        <v>17</v>
      </c>
      <c r="E143" s="33" t="s">
        <v>18</v>
      </c>
      <c r="F143" s="144"/>
      <c r="G143" s="33" t="s">
        <v>6</v>
      </c>
      <c r="H143" s="35" t="s">
        <v>19</v>
      </c>
      <c r="I143" s="33" t="s">
        <v>20</v>
      </c>
      <c r="J143" s="35" t="s">
        <v>21</v>
      </c>
      <c r="K143" s="33" t="s">
        <v>22</v>
      </c>
      <c r="L143" s="35" t="s">
        <v>23</v>
      </c>
      <c r="M143" s="34" t="s">
        <v>24</v>
      </c>
    </row>
    <row r="144" spans="1:13" ht="14.25" customHeight="1">
      <c r="A144" s="37"/>
      <c r="B144" s="38" t="s">
        <v>25</v>
      </c>
      <c r="C144" s="39"/>
      <c r="D144" s="65">
        <v>953516674</v>
      </c>
      <c r="E144" s="40">
        <v>916263554</v>
      </c>
      <c r="F144" s="41">
        <v>33326777</v>
      </c>
      <c r="G144" s="40">
        <v>882936777</v>
      </c>
      <c r="H144" s="41">
        <v>230528166</v>
      </c>
      <c r="I144" s="40">
        <v>195308221</v>
      </c>
      <c r="J144" s="41">
        <v>32844882</v>
      </c>
      <c r="K144" s="40">
        <v>24412682</v>
      </c>
      <c r="L144" s="41">
        <v>1216889722</v>
      </c>
      <c r="M144" s="40">
        <v>1135984457</v>
      </c>
    </row>
    <row r="145" spans="1:13" ht="14.25" customHeight="1">
      <c r="A145" s="42"/>
      <c r="B145" s="43" t="s">
        <v>26</v>
      </c>
      <c r="C145" s="44"/>
      <c r="D145" s="68">
        <v>655074429</v>
      </c>
      <c r="E145" s="45">
        <v>631902067</v>
      </c>
      <c r="F145" s="46">
        <v>17374405</v>
      </c>
      <c r="G145" s="45">
        <v>614527662</v>
      </c>
      <c r="H145" s="46">
        <v>324158884</v>
      </c>
      <c r="I145" s="45">
        <v>269565157</v>
      </c>
      <c r="J145" s="46">
        <v>32970499</v>
      </c>
      <c r="K145" s="45">
        <v>23621273</v>
      </c>
      <c r="L145" s="46">
        <v>1012203812</v>
      </c>
      <c r="M145" s="45">
        <v>925088497</v>
      </c>
    </row>
    <row r="146" spans="1:13" ht="14.25" customHeight="1">
      <c r="A146" s="42"/>
      <c r="B146" s="43" t="s">
        <v>27</v>
      </c>
      <c r="C146" s="44"/>
      <c r="D146" s="68">
        <v>104188270</v>
      </c>
      <c r="E146" s="45">
        <v>99190075</v>
      </c>
      <c r="F146" s="46">
        <v>3806561</v>
      </c>
      <c r="G146" s="45">
        <v>95383514</v>
      </c>
      <c r="H146" s="46">
        <v>33191539</v>
      </c>
      <c r="I146" s="45">
        <v>25713350</v>
      </c>
      <c r="J146" s="46">
        <v>4007032</v>
      </c>
      <c r="K146" s="45">
        <v>3944089</v>
      </c>
      <c r="L146" s="46">
        <v>141386841</v>
      </c>
      <c r="M146" s="45">
        <v>128847514</v>
      </c>
    </row>
    <row r="147" spans="1:13" ht="14.25" customHeight="1">
      <c r="A147" s="42"/>
      <c r="B147" s="43" t="s">
        <v>28</v>
      </c>
      <c r="C147" s="44"/>
      <c r="D147" s="68">
        <v>104884078</v>
      </c>
      <c r="E147" s="45">
        <v>100545190</v>
      </c>
      <c r="F147" s="46">
        <v>3498162</v>
      </c>
      <c r="G147" s="45">
        <v>97047028</v>
      </c>
      <c r="H147" s="46">
        <v>52248540</v>
      </c>
      <c r="I147" s="45">
        <v>44274467</v>
      </c>
      <c r="J147" s="46">
        <v>10642313</v>
      </c>
      <c r="K147" s="45">
        <v>10449929</v>
      </c>
      <c r="L147" s="46">
        <v>167774931</v>
      </c>
      <c r="M147" s="45">
        <v>155269586</v>
      </c>
    </row>
    <row r="148" spans="1:13" ht="14.25" customHeight="1">
      <c r="A148" s="42"/>
      <c r="B148" s="43" t="s">
        <v>29</v>
      </c>
      <c r="C148" s="44"/>
      <c r="D148" s="71">
        <v>39830127</v>
      </c>
      <c r="E148" s="50">
        <v>37206836</v>
      </c>
      <c r="F148" s="51">
        <v>956799</v>
      </c>
      <c r="G148" s="50">
        <v>36250037</v>
      </c>
      <c r="H148" s="51">
        <v>10113344</v>
      </c>
      <c r="I148" s="50">
        <v>9644326</v>
      </c>
      <c r="J148" s="51">
        <v>530551</v>
      </c>
      <c r="K148" s="50">
        <v>419653</v>
      </c>
      <c r="L148" s="51">
        <v>50474022</v>
      </c>
      <c r="M148" s="50">
        <v>47270815</v>
      </c>
    </row>
    <row r="149" spans="1:13" ht="14.25" customHeight="1">
      <c r="A149" s="52"/>
      <c r="B149" s="53" t="s">
        <v>30</v>
      </c>
      <c r="C149" s="54"/>
      <c r="D149" s="68">
        <v>66549410</v>
      </c>
      <c r="E149" s="45">
        <v>60666876</v>
      </c>
      <c r="F149" s="46">
        <v>580962</v>
      </c>
      <c r="G149" s="45">
        <v>60085914</v>
      </c>
      <c r="H149" s="46">
        <v>24661598</v>
      </c>
      <c r="I149" s="45">
        <v>22547004</v>
      </c>
      <c r="J149" s="46">
        <v>6557</v>
      </c>
      <c r="K149" s="45">
        <v>6557</v>
      </c>
      <c r="L149" s="46">
        <v>91217565</v>
      </c>
      <c r="M149" s="45">
        <v>83220437</v>
      </c>
    </row>
    <row r="150" spans="1:13" ht="14.25" customHeight="1">
      <c r="A150" s="42"/>
      <c r="B150" s="43" t="s">
        <v>31</v>
      </c>
      <c r="C150" s="44"/>
      <c r="D150" s="68">
        <v>32175868</v>
      </c>
      <c r="E150" s="45">
        <v>31196821</v>
      </c>
      <c r="F150" s="46">
        <v>880400</v>
      </c>
      <c r="G150" s="45">
        <v>30316421</v>
      </c>
      <c r="H150" s="46">
        <v>5411250</v>
      </c>
      <c r="I150" s="45">
        <v>5401519</v>
      </c>
      <c r="J150" s="46">
        <v>112504</v>
      </c>
      <c r="K150" s="45">
        <v>90708</v>
      </c>
      <c r="L150" s="46">
        <v>37699622</v>
      </c>
      <c r="M150" s="45">
        <v>36689048</v>
      </c>
    </row>
    <row r="151" spans="1:13" ht="14.25" customHeight="1">
      <c r="A151" s="42"/>
      <c r="B151" s="43" t="s">
        <v>32</v>
      </c>
      <c r="C151" s="44"/>
      <c r="D151" s="68">
        <v>18034796</v>
      </c>
      <c r="E151" s="45">
        <v>16391621</v>
      </c>
      <c r="F151" s="46">
        <v>1120026</v>
      </c>
      <c r="G151" s="45">
        <v>15271595</v>
      </c>
      <c r="H151" s="46">
        <v>6420291</v>
      </c>
      <c r="I151" s="45">
        <v>6408261</v>
      </c>
      <c r="J151" s="46">
        <v>4056817</v>
      </c>
      <c r="K151" s="45">
        <v>3986293</v>
      </c>
      <c r="L151" s="46">
        <v>28511904</v>
      </c>
      <c r="M151" s="45">
        <v>26786175</v>
      </c>
    </row>
    <row r="152" spans="1:13" ht="14.25" customHeight="1">
      <c r="A152" s="42"/>
      <c r="B152" s="43" t="s">
        <v>33</v>
      </c>
      <c r="C152" s="44"/>
      <c r="D152" s="68">
        <v>26981102</v>
      </c>
      <c r="E152" s="45">
        <v>25694350</v>
      </c>
      <c r="F152" s="46">
        <v>1078698</v>
      </c>
      <c r="G152" s="45">
        <v>24615652</v>
      </c>
      <c r="H152" s="46">
        <v>14704002</v>
      </c>
      <c r="I152" s="45">
        <v>14659122</v>
      </c>
      <c r="J152" s="46">
        <v>0</v>
      </c>
      <c r="K152" s="45">
        <v>0</v>
      </c>
      <c r="L152" s="46">
        <v>41685104</v>
      </c>
      <c r="M152" s="45">
        <v>40353472</v>
      </c>
    </row>
    <row r="153" spans="1:13" ht="14.25" customHeight="1">
      <c r="A153" s="47"/>
      <c r="B153" s="48" t="s">
        <v>34</v>
      </c>
      <c r="C153" s="49"/>
      <c r="D153" s="71">
        <v>40855180</v>
      </c>
      <c r="E153" s="50">
        <v>39591129</v>
      </c>
      <c r="F153" s="51">
        <v>931927</v>
      </c>
      <c r="G153" s="50">
        <v>38659202</v>
      </c>
      <c r="H153" s="51">
        <v>26229618</v>
      </c>
      <c r="I153" s="50">
        <v>18088967</v>
      </c>
      <c r="J153" s="51">
        <v>0</v>
      </c>
      <c r="K153" s="50">
        <v>0</v>
      </c>
      <c r="L153" s="51">
        <v>67084798</v>
      </c>
      <c r="M153" s="50">
        <v>57680096</v>
      </c>
    </row>
    <row r="154" spans="1:13" ht="14.25" customHeight="1">
      <c r="A154" s="42"/>
      <c r="B154" s="43" t="s">
        <v>35</v>
      </c>
      <c r="C154" s="44"/>
      <c r="D154" s="68">
        <v>8567003</v>
      </c>
      <c r="E154" s="45">
        <v>7886119</v>
      </c>
      <c r="F154" s="46">
        <v>32156</v>
      </c>
      <c r="G154" s="45">
        <v>7853963</v>
      </c>
      <c r="H154" s="46">
        <v>3727186</v>
      </c>
      <c r="I154" s="45">
        <v>3725057</v>
      </c>
      <c r="J154" s="46">
        <v>0</v>
      </c>
      <c r="K154" s="45">
        <v>0</v>
      </c>
      <c r="L154" s="46">
        <v>12294189</v>
      </c>
      <c r="M154" s="45">
        <v>11611176</v>
      </c>
    </row>
    <row r="155" spans="1:13" ht="14.25" customHeight="1">
      <c r="A155" s="42"/>
      <c r="B155" s="43" t="s">
        <v>36</v>
      </c>
      <c r="C155" s="44"/>
      <c r="D155" s="68">
        <v>29389404</v>
      </c>
      <c r="E155" s="45">
        <v>29153633</v>
      </c>
      <c r="F155" s="46">
        <v>45719</v>
      </c>
      <c r="G155" s="45">
        <v>29107914</v>
      </c>
      <c r="H155" s="46">
        <v>7509080</v>
      </c>
      <c r="I155" s="45">
        <v>7485635</v>
      </c>
      <c r="J155" s="46">
        <v>60712</v>
      </c>
      <c r="K155" s="45">
        <v>52436</v>
      </c>
      <c r="L155" s="46">
        <v>36959196</v>
      </c>
      <c r="M155" s="45">
        <v>36691704</v>
      </c>
    </row>
    <row r="156" spans="1:13" ht="14.25" customHeight="1">
      <c r="A156" s="42"/>
      <c r="B156" s="43" t="s">
        <v>37</v>
      </c>
      <c r="C156" s="44"/>
      <c r="D156" s="68">
        <v>40046711</v>
      </c>
      <c r="E156" s="45">
        <v>39088178</v>
      </c>
      <c r="F156" s="46">
        <v>419497</v>
      </c>
      <c r="G156" s="45">
        <v>38668681</v>
      </c>
      <c r="H156" s="46">
        <v>22398225</v>
      </c>
      <c r="I156" s="45">
        <v>17605853</v>
      </c>
      <c r="J156" s="46">
        <v>0</v>
      </c>
      <c r="K156" s="45">
        <v>0</v>
      </c>
      <c r="L156" s="46">
        <v>62444936</v>
      </c>
      <c r="M156" s="45">
        <v>56694031</v>
      </c>
    </row>
    <row r="157" spans="1:13" ht="14.25" customHeight="1">
      <c r="A157" s="42"/>
      <c r="B157" s="43" t="s">
        <v>38</v>
      </c>
      <c r="C157" s="44"/>
      <c r="D157" s="68">
        <v>19119586</v>
      </c>
      <c r="E157" s="45">
        <v>18722944</v>
      </c>
      <c r="F157" s="46">
        <v>345726</v>
      </c>
      <c r="G157" s="45">
        <v>18377218</v>
      </c>
      <c r="H157" s="46">
        <v>3419219</v>
      </c>
      <c r="I157" s="45">
        <v>3371047</v>
      </c>
      <c r="J157" s="46">
        <v>1426386</v>
      </c>
      <c r="K157" s="45">
        <v>1075893</v>
      </c>
      <c r="L157" s="46">
        <v>23965191</v>
      </c>
      <c r="M157" s="45">
        <v>23169884</v>
      </c>
    </row>
    <row r="158" spans="1:13" ht="14.25" customHeight="1">
      <c r="A158" s="42"/>
      <c r="B158" s="43" t="s">
        <v>39</v>
      </c>
      <c r="C158" s="44"/>
      <c r="D158" s="71">
        <v>15297497</v>
      </c>
      <c r="E158" s="50">
        <v>15159030</v>
      </c>
      <c r="F158" s="51">
        <v>108367</v>
      </c>
      <c r="G158" s="50">
        <v>15050663</v>
      </c>
      <c r="H158" s="51">
        <v>5154867</v>
      </c>
      <c r="I158" s="50">
        <v>4908757</v>
      </c>
      <c r="J158" s="51">
        <v>6627749</v>
      </c>
      <c r="K158" s="50">
        <v>6495288</v>
      </c>
      <c r="L158" s="51">
        <v>27080113</v>
      </c>
      <c r="M158" s="50">
        <v>26563075</v>
      </c>
    </row>
    <row r="159" spans="1:13" ht="14.25" customHeight="1">
      <c r="A159" s="52"/>
      <c r="B159" s="53" t="s">
        <v>40</v>
      </c>
      <c r="C159" s="54"/>
      <c r="D159" s="68">
        <v>33301970</v>
      </c>
      <c r="E159" s="45">
        <v>32246865</v>
      </c>
      <c r="F159" s="46">
        <v>887951</v>
      </c>
      <c r="G159" s="45">
        <v>31358914</v>
      </c>
      <c r="H159" s="46">
        <v>25427064</v>
      </c>
      <c r="I159" s="45">
        <v>21765046</v>
      </c>
      <c r="J159" s="46">
        <v>8224617</v>
      </c>
      <c r="K159" s="45">
        <v>8080291</v>
      </c>
      <c r="L159" s="46">
        <v>66953651</v>
      </c>
      <c r="M159" s="45">
        <v>62092202</v>
      </c>
    </row>
    <row r="160" spans="1:13" ht="14.25" customHeight="1">
      <c r="A160" s="42"/>
      <c r="B160" s="43" t="s">
        <v>41</v>
      </c>
      <c r="C160" s="44"/>
      <c r="D160" s="68">
        <v>14949963</v>
      </c>
      <c r="E160" s="45">
        <v>14488352</v>
      </c>
      <c r="F160" s="46">
        <v>452923</v>
      </c>
      <c r="G160" s="45">
        <v>14035429</v>
      </c>
      <c r="H160" s="46">
        <v>8013055</v>
      </c>
      <c r="I160" s="45">
        <v>7061177</v>
      </c>
      <c r="J160" s="46">
        <v>1865715</v>
      </c>
      <c r="K160" s="45">
        <v>1358376</v>
      </c>
      <c r="L160" s="46">
        <v>24828733</v>
      </c>
      <c r="M160" s="45">
        <v>22907905</v>
      </c>
    </row>
    <row r="161" spans="1:13" ht="14.25" customHeight="1">
      <c r="A161" s="42"/>
      <c r="B161" s="43" t="s">
        <v>42</v>
      </c>
      <c r="C161" s="44"/>
      <c r="D161" s="68">
        <v>24649355</v>
      </c>
      <c r="E161" s="45">
        <v>23912401</v>
      </c>
      <c r="F161" s="46">
        <v>2313634</v>
      </c>
      <c r="G161" s="45">
        <v>21598767</v>
      </c>
      <c r="H161" s="46">
        <v>6576717</v>
      </c>
      <c r="I161" s="45">
        <v>6558808</v>
      </c>
      <c r="J161" s="46">
        <v>2225739</v>
      </c>
      <c r="K161" s="45">
        <v>1970674</v>
      </c>
      <c r="L161" s="46">
        <v>33451811</v>
      </c>
      <c r="M161" s="45">
        <v>32441883</v>
      </c>
    </row>
    <row r="162" spans="1:13" ht="14.25" customHeight="1">
      <c r="A162" s="42"/>
      <c r="B162" s="43" t="s">
        <v>43</v>
      </c>
      <c r="C162" s="44"/>
      <c r="D162" s="68">
        <v>24607617</v>
      </c>
      <c r="E162" s="45">
        <v>23775847</v>
      </c>
      <c r="F162" s="46">
        <v>711120</v>
      </c>
      <c r="G162" s="45">
        <v>23064727</v>
      </c>
      <c r="H162" s="46">
        <v>11196934</v>
      </c>
      <c r="I162" s="45">
        <v>10992536</v>
      </c>
      <c r="J162" s="46">
        <v>439782</v>
      </c>
      <c r="K162" s="45">
        <v>249416</v>
      </c>
      <c r="L162" s="46">
        <v>36244333</v>
      </c>
      <c r="M162" s="45">
        <v>35017799</v>
      </c>
    </row>
    <row r="163" spans="1:13" ht="14.25" customHeight="1">
      <c r="A163" s="47"/>
      <c r="B163" s="48" t="s">
        <v>44</v>
      </c>
      <c r="C163" s="49"/>
      <c r="D163" s="71">
        <v>11741365</v>
      </c>
      <c r="E163" s="50">
        <v>11039559</v>
      </c>
      <c r="F163" s="51">
        <v>595329</v>
      </c>
      <c r="G163" s="50">
        <v>10444230</v>
      </c>
      <c r="H163" s="51">
        <v>5548674</v>
      </c>
      <c r="I163" s="50">
        <v>5171485</v>
      </c>
      <c r="J163" s="51">
        <v>2629854</v>
      </c>
      <c r="K163" s="50">
        <v>2568735</v>
      </c>
      <c r="L163" s="51">
        <v>19919893</v>
      </c>
      <c r="M163" s="50">
        <v>18779779</v>
      </c>
    </row>
    <row r="164" spans="1:13" ht="14.25" customHeight="1">
      <c r="A164" s="42"/>
      <c r="B164" s="43" t="s">
        <v>45</v>
      </c>
      <c r="C164" s="44"/>
      <c r="D164" s="68">
        <v>35527961</v>
      </c>
      <c r="E164" s="45">
        <v>32965364</v>
      </c>
      <c r="F164" s="46">
        <v>664903</v>
      </c>
      <c r="G164" s="45">
        <v>32300461</v>
      </c>
      <c r="H164" s="46">
        <v>7484625</v>
      </c>
      <c r="I164" s="45">
        <v>7427445</v>
      </c>
      <c r="J164" s="46">
        <v>846579</v>
      </c>
      <c r="K164" s="45">
        <v>518762</v>
      </c>
      <c r="L164" s="46">
        <v>43859165</v>
      </c>
      <c r="M164" s="45">
        <v>40911571</v>
      </c>
    </row>
    <row r="165" spans="1:13" ht="14.25" customHeight="1">
      <c r="A165" s="42"/>
      <c r="B165" s="43" t="s">
        <v>46</v>
      </c>
      <c r="C165" s="44"/>
      <c r="D165" s="68">
        <v>18612649</v>
      </c>
      <c r="E165" s="45">
        <v>18138502</v>
      </c>
      <c r="F165" s="46">
        <v>386293</v>
      </c>
      <c r="G165" s="45">
        <v>17752209</v>
      </c>
      <c r="H165" s="46">
        <v>6825709</v>
      </c>
      <c r="I165" s="45">
        <v>6636961</v>
      </c>
      <c r="J165" s="46">
        <v>650992</v>
      </c>
      <c r="K165" s="45">
        <v>399318</v>
      </c>
      <c r="L165" s="46">
        <v>26089350</v>
      </c>
      <c r="M165" s="45">
        <v>25174781</v>
      </c>
    </row>
    <row r="166" spans="1:13" ht="14.25" customHeight="1">
      <c r="A166" s="42"/>
      <c r="B166" s="43" t="s">
        <v>47</v>
      </c>
      <c r="C166" s="44"/>
      <c r="D166" s="68">
        <v>15328310</v>
      </c>
      <c r="E166" s="45">
        <v>14651391</v>
      </c>
      <c r="F166" s="46">
        <v>328190</v>
      </c>
      <c r="G166" s="45">
        <v>14323201</v>
      </c>
      <c r="H166" s="46">
        <v>6866232</v>
      </c>
      <c r="I166" s="45">
        <v>6775123</v>
      </c>
      <c r="J166" s="46">
        <v>0</v>
      </c>
      <c r="K166" s="45">
        <v>0</v>
      </c>
      <c r="L166" s="46">
        <v>22194542</v>
      </c>
      <c r="M166" s="45">
        <v>21426514</v>
      </c>
    </row>
    <row r="167" spans="1:13" ht="14.25" customHeight="1">
      <c r="A167" s="42"/>
      <c r="B167" s="43" t="s">
        <v>48</v>
      </c>
      <c r="C167" s="44"/>
      <c r="D167" s="68">
        <v>79165210</v>
      </c>
      <c r="E167" s="45">
        <v>78357075</v>
      </c>
      <c r="F167" s="46">
        <v>748071</v>
      </c>
      <c r="G167" s="45">
        <v>77609004</v>
      </c>
      <c r="H167" s="46">
        <v>20578846</v>
      </c>
      <c r="I167" s="45">
        <v>18075135</v>
      </c>
      <c r="J167" s="46">
        <v>105406</v>
      </c>
      <c r="K167" s="45">
        <v>59872</v>
      </c>
      <c r="L167" s="46">
        <v>99849462</v>
      </c>
      <c r="M167" s="45">
        <v>96492082</v>
      </c>
    </row>
    <row r="168" spans="1:13" ht="14.25" customHeight="1">
      <c r="A168" s="47"/>
      <c r="B168" s="48" t="s">
        <v>49</v>
      </c>
      <c r="C168" s="49"/>
      <c r="D168" s="71">
        <v>30635278</v>
      </c>
      <c r="E168" s="50">
        <v>27485847</v>
      </c>
      <c r="F168" s="51">
        <v>431575</v>
      </c>
      <c r="G168" s="50">
        <v>27054272</v>
      </c>
      <c r="H168" s="51">
        <v>5503311</v>
      </c>
      <c r="I168" s="50">
        <v>5434115</v>
      </c>
      <c r="J168" s="51">
        <v>49393</v>
      </c>
      <c r="K168" s="50">
        <v>49393</v>
      </c>
      <c r="L168" s="51">
        <v>36187982</v>
      </c>
      <c r="M168" s="50">
        <v>32969355</v>
      </c>
    </row>
    <row r="169" spans="1:13" ht="14.25" customHeight="1">
      <c r="A169" s="42"/>
      <c r="B169" s="43" t="s">
        <v>50</v>
      </c>
      <c r="C169" s="44"/>
      <c r="D169" s="68">
        <v>61139339</v>
      </c>
      <c r="E169" s="45">
        <v>52239476</v>
      </c>
      <c r="F169" s="46">
        <v>8052713</v>
      </c>
      <c r="G169" s="45">
        <v>44186763</v>
      </c>
      <c r="H169" s="46">
        <v>10415138</v>
      </c>
      <c r="I169" s="45">
        <v>10289134</v>
      </c>
      <c r="J169" s="46">
        <v>2110574</v>
      </c>
      <c r="K169" s="45">
        <v>1592066</v>
      </c>
      <c r="L169" s="46">
        <v>73665051</v>
      </c>
      <c r="M169" s="45">
        <v>64120676</v>
      </c>
    </row>
    <row r="170" spans="1:13" ht="14.25" customHeight="1">
      <c r="A170" s="42"/>
      <c r="B170" s="43" t="s">
        <v>51</v>
      </c>
      <c r="C170" s="44"/>
      <c r="D170" s="68">
        <v>15579163</v>
      </c>
      <c r="E170" s="45">
        <v>14974701</v>
      </c>
      <c r="F170" s="46">
        <v>120388</v>
      </c>
      <c r="G170" s="45">
        <v>14854313</v>
      </c>
      <c r="H170" s="46">
        <v>29318058</v>
      </c>
      <c r="I170" s="45">
        <v>20370563</v>
      </c>
      <c r="J170" s="46">
        <v>1438053</v>
      </c>
      <c r="K170" s="45">
        <v>1410514</v>
      </c>
      <c r="L170" s="46">
        <v>46335274</v>
      </c>
      <c r="M170" s="45">
        <v>36755778</v>
      </c>
    </row>
    <row r="171" spans="1:13" ht="14.25" customHeight="1">
      <c r="A171" s="42"/>
      <c r="B171" s="43" t="s">
        <v>117</v>
      </c>
      <c r="C171" s="44"/>
      <c r="D171" s="68">
        <v>27912979</v>
      </c>
      <c r="E171" s="45">
        <v>26753714</v>
      </c>
      <c r="F171" s="46">
        <v>872408</v>
      </c>
      <c r="G171" s="45">
        <v>25881306</v>
      </c>
      <c r="H171" s="46">
        <v>23558427</v>
      </c>
      <c r="I171" s="45">
        <v>20367798</v>
      </c>
      <c r="J171" s="46">
        <v>160419</v>
      </c>
      <c r="K171" s="45">
        <v>119498</v>
      </c>
      <c r="L171" s="46">
        <v>51631825</v>
      </c>
      <c r="M171" s="45">
        <v>47241010</v>
      </c>
    </row>
    <row r="172" spans="1:13" ht="14.25" customHeight="1">
      <c r="A172" s="42"/>
      <c r="B172" s="43" t="s">
        <v>137</v>
      </c>
      <c r="C172" s="44"/>
      <c r="D172" s="68">
        <v>10393362</v>
      </c>
      <c r="E172" s="45">
        <v>10018103</v>
      </c>
      <c r="F172" s="46">
        <v>323855</v>
      </c>
      <c r="G172" s="45">
        <v>9694248</v>
      </c>
      <c r="H172" s="46">
        <v>40614152</v>
      </c>
      <c r="I172" s="45">
        <v>29467366</v>
      </c>
      <c r="J172" s="46">
        <v>351571</v>
      </c>
      <c r="K172" s="45">
        <v>236563</v>
      </c>
      <c r="L172" s="46">
        <v>51359085</v>
      </c>
      <c r="M172" s="45">
        <v>39722032</v>
      </c>
    </row>
    <row r="173" spans="1:13" ht="14.25" customHeight="1">
      <c r="A173" s="47"/>
      <c r="B173" s="48" t="s">
        <v>52</v>
      </c>
      <c r="C173" s="49"/>
      <c r="D173" s="71">
        <v>12480004</v>
      </c>
      <c r="E173" s="50">
        <v>11943356</v>
      </c>
      <c r="F173" s="51">
        <v>359041</v>
      </c>
      <c r="G173" s="50">
        <v>11584315</v>
      </c>
      <c r="H173" s="51">
        <v>2563938</v>
      </c>
      <c r="I173" s="50">
        <v>2554541</v>
      </c>
      <c r="J173" s="51">
        <v>42394</v>
      </c>
      <c r="K173" s="50">
        <v>42394</v>
      </c>
      <c r="L173" s="51">
        <v>15086336</v>
      </c>
      <c r="M173" s="50">
        <v>14540291</v>
      </c>
    </row>
    <row r="174" spans="1:13" ht="14.25" customHeight="1">
      <c r="A174" s="42"/>
      <c r="B174" s="43" t="s">
        <v>53</v>
      </c>
      <c r="C174" s="44"/>
      <c r="D174" s="68">
        <v>6960999</v>
      </c>
      <c r="E174" s="45">
        <v>6782217</v>
      </c>
      <c r="F174" s="46">
        <v>172696</v>
      </c>
      <c r="G174" s="45">
        <v>6609521</v>
      </c>
      <c r="H174" s="46">
        <v>3777776</v>
      </c>
      <c r="I174" s="45">
        <v>3609766</v>
      </c>
      <c r="J174" s="46">
        <v>0</v>
      </c>
      <c r="K174" s="45">
        <v>0</v>
      </c>
      <c r="L174" s="46">
        <v>10738775</v>
      </c>
      <c r="M174" s="45">
        <v>10391983</v>
      </c>
    </row>
    <row r="175" spans="1:13" ht="14.25" customHeight="1">
      <c r="A175" s="42"/>
      <c r="B175" s="43" t="s">
        <v>54</v>
      </c>
      <c r="C175" s="44"/>
      <c r="D175" s="68">
        <v>12998380</v>
      </c>
      <c r="E175" s="45">
        <v>12602512</v>
      </c>
      <c r="F175" s="46">
        <v>357248</v>
      </c>
      <c r="G175" s="45">
        <v>12245264</v>
      </c>
      <c r="H175" s="46">
        <v>6822705</v>
      </c>
      <c r="I175" s="45">
        <v>6821653</v>
      </c>
      <c r="J175" s="46">
        <v>72172</v>
      </c>
      <c r="K175" s="45">
        <v>58693</v>
      </c>
      <c r="L175" s="46">
        <v>19893257</v>
      </c>
      <c r="M175" s="45">
        <v>19482858</v>
      </c>
    </row>
    <row r="176" spans="1:13" ht="14.25" customHeight="1">
      <c r="A176" s="42"/>
      <c r="B176" s="43" t="s">
        <v>55</v>
      </c>
      <c r="C176" s="44"/>
      <c r="D176" s="68">
        <v>11380492</v>
      </c>
      <c r="E176" s="45">
        <v>10470467</v>
      </c>
      <c r="F176" s="46">
        <v>685180</v>
      </c>
      <c r="G176" s="45">
        <v>9785287</v>
      </c>
      <c r="H176" s="46">
        <v>1925710</v>
      </c>
      <c r="I176" s="45">
        <v>1896638</v>
      </c>
      <c r="J176" s="46">
        <v>28135</v>
      </c>
      <c r="K176" s="45">
        <v>28135</v>
      </c>
      <c r="L176" s="46">
        <v>13334337</v>
      </c>
      <c r="M176" s="45">
        <v>12395240</v>
      </c>
    </row>
    <row r="177" spans="1:13" ht="14.25" customHeight="1">
      <c r="A177" s="42"/>
      <c r="B177" s="43" t="s">
        <v>56</v>
      </c>
      <c r="C177" s="44"/>
      <c r="D177" s="68">
        <v>20015501</v>
      </c>
      <c r="E177" s="45">
        <v>19763057</v>
      </c>
      <c r="F177" s="46">
        <v>77146</v>
      </c>
      <c r="G177" s="45">
        <v>19685911</v>
      </c>
      <c r="H177" s="46">
        <v>3467336</v>
      </c>
      <c r="I177" s="45">
        <v>3406443</v>
      </c>
      <c r="J177" s="46">
        <v>823556</v>
      </c>
      <c r="K177" s="45">
        <v>568346</v>
      </c>
      <c r="L177" s="46">
        <v>24306393</v>
      </c>
      <c r="M177" s="45">
        <v>23737846</v>
      </c>
    </row>
    <row r="178" spans="1:13" ht="14.25" customHeight="1">
      <c r="A178" s="42"/>
      <c r="B178" s="43" t="s">
        <v>57</v>
      </c>
      <c r="C178" s="44"/>
      <c r="D178" s="71">
        <v>15531924</v>
      </c>
      <c r="E178" s="50">
        <v>15299395</v>
      </c>
      <c r="F178" s="51">
        <v>997862</v>
      </c>
      <c r="G178" s="50">
        <v>14301533</v>
      </c>
      <c r="H178" s="51">
        <v>6614524</v>
      </c>
      <c r="I178" s="50">
        <v>6427480</v>
      </c>
      <c r="J178" s="51">
        <v>76637</v>
      </c>
      <c r="K178" s="50">
        <v>44129</v>
      </c>
      <c r="L178" s="51">
        <v>22223085</v>
      </c>
      <c r="M178" s="50">
        <v>21771004</v>
      </c>
    </row>
    <row r="179" spans="1:13" ht="14.25" customHeight="1">
      <c r="A179" s="52"/>
      <c r="B179" s="53" t="s">
        <v>58</v>
      </c>
      <c r="C179" s="54"/>
      <c r="D179" s="68">
        <v>24124406</v>
      </c>
      <c r="E179" s="45">
        <v>23140896</v>
      </c>
      <c r="F179" s="46">
        <v>983510</v>
      </c>
      <c r="G179" s="45">
        <v>22157386</v>
      </c>
      <c r="H179" s="46">
        <v>7765354</v>
      </c>
      <c r="I179" s="45">
        <v>7533583</v>
      </c>
      <c r="J179" s="46">
        <v>130774</v>
      </c>
      <c r="K179" s="45">
        <v>83901</v>
      </c>
      <c r="L179" s="46">
        <v>32020534</v>
      </c>
      <c r="M179" s="45">
        <v>30758380</v>
      </c>
    </row>
    <row r="180" spans="1:13" ht="14.25" customHeight="1">
      <c r="A180" s="42"/>
      <c r="B180" s="43" t="s">
        <v>59</v>
      </c>
      <c r="C180" s="44"/>
      <c r="D180" s="68">
        <v>2485767</v>
      </c>
      <c r="E180" s="45">
        <v>2419652</v>
      </c>
      <c r="F180" s="46">
        <v>25129</v>
      </c>
      <c r="G180" s="45">
        <v>2394523</v>
      </c>
      <c r="H180" s="46">
        <v>1093243</v>
      </c>
      <c r="I180" s="45">
        <v>1076715</v>
      </c>
      <c r="J180" s="46">
        <v>101207</v>
      </c>
      <c r="K180" s="45">
        <v>62024</v>
      </c>
      <c r="L180" s="46">
        <v>3680217</v>
      </c>
      <c r="M180" s="45">
        <v>3558391</v>
      </c>
    </row>
    <row r="181" spans="1:13" ht="14.25" customHeight="1">
      <c r="A181" s="42"/>
      <c r="B181" s="43" t="s">
        <v>60</v>
      </c>
      <c r="C181" s="44"/>
      <c r="D181" s="68">
        <v>7549793</v>
      </c>
      <c r="E181" s="45">
        <v>7254859</v>
      </c>
      <c r="F181" s="46">
        <v>150979</v>
      </c>
      <c r="G181" s="45">
        <v>7103880</v>
      </c>
      <c r="H181" s="46">
        <v>2413032</v>
      </c>
      <c r="I181" s="45">
        <v>2380478</v>
      </c>
      <c r="J181" s="46">
        <v>202494</v>
      </c>
      <c r="K181" s="45">
        <v>166270</v>
      </c>
      <c r="L181" s="46">
        <v>10165319</v>
      </c>
      <c r="M181" s="45">
        <v>9801607</v>
      </c>
    </row>
    <row r="182" spans="1:13" ht="14.25" customHeight="1">
      <c r="A182" s="42"/>
      <c r="B182" s="43" t="s">
        <v>61</v>
      </c>
      <c r="C182" s="44"/>
      <c r="D182" s="68">
        <v>7176582</v>
      </c>
      <c r="E182" s="45">
        <v>6834374</v>
      </c>
      <c r="F182" s="46">
        <v>246311</v>
      </c>
      <c r="G182" s="45">
        <v>6588063</v>
      </c>
      <c r="H182" s="46">
        <v>4287575</v>
      </c>
      <c r="I182" s="45">
        <v>4234810</v>
      </c>
      <c r="J182" s="46">
        <v>214448</v>
      </c>
      <c r="K182" s="45">
        <v>121439</v>
      </c>
      <c r="L182" s="46">
        <v>11678605</v>
      </c>
      <c r="M182" s="45">
        <v>11190623</v>
      </c>
    </row>
    <row r="183" spans="1:13" ht="14.25" customHeight="1">
      <c r="A183" s="47"/>
      <c r="B183" s="48" t="s">
        <v>62</v>
      </c>
      <c r="C183" s="49"/>
      <c r="D183" s="71">
        <v>6763489</v>
      </c>
      <c r="E183" s="50">
        <v>6082013</v>
      </c>
      <c r="F183" s="51">
        <v>455943</v>
      </c>
      <c r="G183" s="50">
        <v>5626070</v>
      </c>
      <c r="H183" s="51">
        <v>3318724</v>
      </c>
      <c r="I183" s="50">
        <v>3284177</v>
      </c>
      <c r="J183" s="51">
        <v>159697</v>
      </c>
      <c r="K183" s="50">
        <v>90977</v>
      </c>
      <c r="L183" s="51">
        <v>10241910</v>
      </c>
      <c r="M183" s="50">
        <v>9457167</v>
      </c>
    </row>
    <row r="184" spans="1:13" ht="14.25" customHeight="1">
      <c r="A184" s="42"/>
      <c r="B184" s="43" t="s">
        <v>63</v>
      </c>
      <c r="C184" s="44"/>
      <c r="D184" s="68">
        <v>11093232</v>
      </c>
      <c r="E184" s="45">
        <v>9781979</v>
      </c>
      <c r="F184" s="46">
        <v>716947</v>
      </c>
      <c r="G184" s="45">
        <v>9065032</v>
      </c>
      <c r="H184" s="46">
        <v>1961140</v>
      </c>
      <c r="I184" s="45">
        <v>1872055</v>
      </c>
      <c r="J184" s="46">
        <v>20320</v>
      </c>
      <c r="K184" s="45">
        <v>16425</v>
      </c>
      <c r="L184" s="46">
        <v>13074692</v>
      </c>
      <c r="M184" s="45">
        <v>11670459</v>
      </c>
    </row>
    <row r="185" spans="1:13" ht="14.25" customHeight="1">
      <c r="A185" s="42"/>
      <c r="B185" s="43" t="s">
        <v>64</v>
      </c>
      <c r="C185" s="44"/>
      <c r="D185" s="68">
        <v>15171219</v>
      </c>
      <c r="E185" s="45">
        <v>14376687</v>
      </c>
      <c r="F185" s="46">
        <v>525495</v>
      </c>
      <c r="G185" s="45">
        <v>13851192</v>
      </c>
      <c r="H185" s="46">
        <v>9687515</v>
      </c>
      <c r="I185" s="45">
        <v>8459701</v>
      </c>
      <c r="J185" s="46">
        <v>90822</v>
      </c>
      <c r="K185" s="45">
        <v>70355</v>
      </c>
      <c r="L185" s="46">
        <v>24949556</v>
      </c>
      <c r="M185" s="45">
        <v>22906743</v>
      </c>
    </row>
    <row r="186" spans="1:13" ht="14.25" customHeight="1">
      <c r="A186" s="42"/>
      <c r="B186" s="43" t="s">
        <v>65</v>
      </c>
      <c r="C186" s="44"/>
      <c r="D186" s="68">
        <v>4595269</v>
      </c>
      <c r="E186" s="45">
        <v>4440657</v>
      </c>
      <c r="F186" s="46">
        <v>86653</v>
      </c>
      <c r="G186" s="45">
        <v>4354004</v>
      </c>
      <c r="H186" s="46">
        <v>1626187</v>
      </c>
      <c r="I186" s="45">
        <v>1588053</v>
      </c>
      <c r="J186" s="46">
        <v>2417</v>
      </c>
      <c r="K186" s="45">
        <v>2417</v>
      </c>
      <c r="L186" s="46">
        <v>6223873</v>
      </c>
      <c r="M186" s="45">
        <v>6031127</v>
      </c>
    </row>
    <row r="187" spans="1:13" ht="14.25" customHeight="1">
      <c r="A187" s="42"/>
      <c r="B187" s="43" t="s">
        <v>66</v>
      </c>
      <c r="C187" s="44"/>
      <c r="D187" s="68">
        <v>15076090</v>
      </c>
      <c r="E187" s="45">
        <v>13211482</v>
      </c>
      <c r="F187" s="46">
        <v>1807915</v>
      </c>
      <c r="G187" s="45">
        <v>11403567</v>
      </c>
      <c r="H187" s="46">
        <v>13417366</v>
      </c>
      <c r="I187" s="45">
        <v>12972268</v>
      </c>
      <c r="J187" s="46">
        <v>0</v>
      </c>
      <c r="K187" s="45">
        <v>0</v>
      </c>
      <c r="L187" s="46">
        <v>28493456</v>
      </c>
      <c r="M187" s="45">
        <v>26183750</v>
      </c>
    </row>
    <row r="188" spans="1:13" ht="14.25" customHeight="1">
      <c r="A188" s="42"/>
      <c r="B188" s="43" t="s">
        <v>67</v>
      </c>
      <c r="C188" s="44"/>
      <c r="D188" s="71">
        <v>990202</v>
      </c>
      <c r="E188" s="50">
        <v>945761</v>
      </c>
      <c r="F188" s="51">
        <v>44441</v>
      </c>
      <c r="G188" s="50">
        <v>901320</v>
      </c>
      <c r="H188" s="51">
        <f>523062+383640</f>
        <v>906702</v>
      </c>
      <c r="I188" s="50">
        <f>523062+383640</f>
        <v>906702</v>
      </c>
      <c r="J188" s="51">
        <v>266846</v>
      </c>
      <c r="K188" s="50">
        <v>133423</v>
      </c>
      <c r="L188" s="51">
        <f>SUM(D188,H188,J188)</f>
        <v>2163750</v>
      </c>
      <c r="M188" s="50">
        <f>SUM(E188,I188,K188)</f>
        <v>1985886</v>
      </c>
    </row>
    <row r="189" spans="1:13" ht="14.25" customHeight="1">
      <c r="A189" s="52"/>
      <c r="B189" s="53" t="s">
        <v>68</v>
      </c>
      <c r="C189" s="54"/>
      <c r="D189" s="68">
        <v>6726978</v>
      </c>
      <c r="E189" s="45">
        <v>6536560</v>
      </c>
      <c r="F189" s="46">
        <v>129134</v>
      </c>
      <c r="G189" s="45">
        <v>6407426</v>
      </c>
      <c r="H189" s="46">
        <v>2457140</v>
      </c>
      <c r="I189" s="45">
        <v>2448284</v>
      </c>
      <c r="J189" s="46">
        <v>688162</v>
      </c>
      <c r="K189" s="45">
        <v>676822</v>
      </c>
      <c r="L189" s="46">
        <v>9872280</v>
      </c>
      <c r="M189" s="45">
        <v>9661666</v>
      </c>
    </row>
    <row r="190" spans="1:13" ht="14.25" customHeight="1">
      <c r="A190" s="42"/>
      <c r="B190" s="43" t="s">
        <v>69</v>
      </c>
      <c r="C190" s="44"/>
      <c r="D190" s="68">
        <v>3531048</v>
      </c>
      <c r="E190" s="45">
        <v>3216584</v>
      </c>
      <c r="F190" s="46">
        <v>317537</v>
      </c>
      <c r="G190" s="45">
        <v>2899047</v>
      </c>
      <c r="H190" s="46">
        <v>3421941</v>
      </c>
      <c r="I190" s="45">
        <v>3407428</v>
      </c>
      <c r="J190" s="46">
        <v>2677292</v>
      </c>
      <c r="K190" s="45">
        <v>2632024</v>
      </c>
      <c r="L190" s="46">
        <v>9630281</v>
      </c>
      <c r="M190" s="45">
        <v>9256036</v>
      </c>
    </row>
    <row r="191" spans="1:13" ht="14.25" customHeight="1">
      <c r="A191" s="42"/>
      <c r="B191" s="43" t="s">
        <v>70</v>
      </c>
      <c r="C191" s="44"/>
      <c r="D191" s="68">
        <v>16045675</v>
      </c>
      <c r="E191" s="45">
        <v>15271017</v>
      </c>
      <c r="F191" s="46">
        <v>341481</v>
      </c>
      <c r="G191" s="45">
        <v>14929536</v>
      </c>
      <c r="H191" s="46">
        <v>2166541</v>
      </c>
      <c r="I191" s="45">
        <v>2165036</v>
      </c>
      <c r="J191" s="46">
        <v>0</v>
      </c>
      <c r="K191" s="45">
        <v>0</v>
      </c>
      <c r="L191" s="46">
        <v>18212216</v>
      </c>
      <c r="M191" s="45">
        <v>17436053</v>
      </c>
    </row>
    <row r="192" spans="1:13" ht="14.25" customHeight="1">
      <c r="A192" s="42"/>
      <c r="B192" s="43" t="s">
        <v>71</v>
      </c>
      <c r="C192" s="44"/>
      <c r="D192" s="68">
        <v>4114657</v>
      </c>
      <c r="E192" s="45">
        <v>4019804</v>
      </c>
      <c r="F192" s="46">
        <v>94853</v>
      </c>
      <c r="G192" s="45">
        <v>3924951</v>
      </c>
      <c r="H192" s="46">
        <v>1841609</v>
      </c>
      <c r="I192" s="45">
        <v>1841319</v>
      </c>
      <c r="J192" s="46">
        <v>28741</v>
      </c>
      <c r="K192" s="45">
        <v>24773</v>
      </c>
      <c r="L192" s="46">
        <v>5985007</v>
      </c>
      <c r="M192" s="45">
        <v>5885896</v>
      </c>
    </row>
    <row r="193" spans="1:13" ht="14.25" customHeight="1">
      <c r="A193" s="47"/>
      <c r="B193" s="48" t="s">
        <v>72</v>
      </c>
      <c r="C193" s="49"/>
      <c r="D193" s="71">
        <v>3672621</v>
      </c>
      <c r="E193" s="50">
        <v>3424295</v>
      </c>
      <c r="F193" s="51">
        <v>220050</v>
      </c>
      <c r="G193" s="50">
        <v>3204245</v>
      </c>
      <c r="H193" s="51">
        <v>2772184</v>
      </c>
      <c r="I193" s="50">
        <v>2744802</v>
      </c>
      <c r="J193" s="51">
        <v>0</v>
      </c>
      <c r="K193" s="50">
        <v>0</v>
      </c>
      <c r="L193" s="51">
        <v>6444805</v>
      </c>
      <c r="M193" s="50">
        <v>6169097</v>
      </c>
    </row>
    <row r="194" spans="1:13" ht="14.25" customHeight="1">
      <c r="A194" s="52"/>
      <c r="B194" s="53" t="s">
        <v>73</v>
      </c>
      <c r="C194" s="54"/>
      <c r="D194" s="74">
        <v>1890074</v>
      </c>
      <c r="E194" s="57">
        <v>1876194</v>
      </c>
      <c r="F194" s="75">
        <v>13879</v>
      </c>
      <c r="G194" s="57">
        <v>1862315</v>
      </c>
      <c r="H194" s="75">
        <v>839400</v>
      </c>
      <c r="I194" s="57">
        <v>837668</v>
      </c>
      <c r="J194" s="75">
        <v>16890</v>
      </c>
      <c r="K194" s="57">
        <v>12270</v>
      </c>
      <c r="L194" s="75">
        <v>2746364</v>
      </c>
      <c r="M194" s="57">
        <v>2726132</v>
      </c>
    </row>
    <row r="195" spans="1:13" ht="14.25" customHeight="1">
      <c r="A195" s="42"/>
      <c r="B195" s="43" t="s">
        <v>74</v>
      </c>
      <c r="C195" s="44"/>
      <c r="D195" s="68">
        <v>8019919</v>
      </c>
      <c r="E195" s="45">
        <v>7817366</v>
      </c>
      <c r="F195" s="46">
        <v>197782</v>
      </c>
      <c r="G195" s="45">
        <v>7619584</v>
      </c>
      <c r="H195" s="46">
        <v>2342444</v>
      </c>
      <c r="I195" s="45">
        <v>2288354</v>
      </c>
      <c r="J195" s="46">
        <v>0</v>
      </c>
      <c r="K195" s="45">
        <v>0</v>
      </c>
      <c r="L195" s="46">
        <v>10362363</v>
      </c>
      <c r="M195" s="45">
        <v>10105720</v>
      </c>
    </row>
    <row r="196" spans="1:13" ht="14.25" customHeight="1">
      <c r="A196" s="42"/>
      <c r="B196" s="43" t="s">
        <v>75</v>
      </c>
      <c r="C196" s="44"/>
      <c r="D196" s="68">
        <v>2913993</v>
      </c>
      <c r="E196" s="45">
        <v>2859610</v>
      </c>
      <c r="F196" s="46">
        <v>52598</v>
      </c>
      <c r="G196" s="45">
        <v>2807012</v>
      </c>
      <c r="H196" s="46">
        <v>672900</v>
      </c>
      <c r="I196" s="45">
        <v>672900</v>
      </c>
      <c r="J196" s="46">
        <v>0</v>
      </c>
      <c r="K196" s="45">
        <v>0</v>
      </c>
      <c r="L196" s="46">
        <v>3586893</v>
      </c>
      <c r="M196" s="45">
        <v>3532510</v>
      </c>
    </row>
    <row r="197" spans="1:13" ht="14.25" customHeight="1">
      <c r="A197" s="42"/>
      <c r="B197" s="43" t="s">
        <v>76</v>
      </c>
      <c r="C197" s="44"/>
      <c r="D197" s="68">
        <v>1466806</v>
      </c>
      <c r="E197" s="45">
        <v>1464743</v>
      </c>
      <c r="F197" s="46">
        <v>2063</v>
      </c>
      <c r="G197" s="45">
        <v>1462680</v>
      </c>
      <c r="H197" s="46">
        <v>598991</v>
      </c>
      <c r="I197" s="45">
        <v>598751</v>
      </c>
      <c r="J197" s="46">
        <v>73506</v>
      </c>
      <c r="K197" s="45">
        <v>63357</v>
      </c>
      <c r="L197" s="46">
        <v>2139303</v>
      </c>
      <c r="M197" s="45">
        <v>2126851</v>
      </c>
    </row>
    <row r="198" spans="1:13" ht="14.25" customHeight="1">
      <c r="A198" s="47"/>
      <c r="B198" s="48" t="s">
        <v>77</v>
      </c>
      <c r="C198" s="49"/>
      <c r="D198" s="71">
        <v>6659274</v>
      </c>
      <c r="E198" s="50">
        <v>6481282</v>
      </c>
      <c r="F198" s="51">
        <v>169814</v>
      </c>
      <c r="G198" s="50">
        <v>6311468</v>
      </c>
      <c r="H198" s="51">
        <v>2130970</v>
      </c>
      <c r="I198" s="50">
        <v>2116702</v>
      </c>
      <c r="J198" s="51">
        <v>144250</v>
      </c>
      <c r="K198" s="50">
        <v>116699</v>
      </c>
      <c r="L198" s="51">
        <v>8934494</v>
      </c>
      <c r="M198" s="50">
        <v>8714683</v>
      </c>
    </row>
    <row r="199" spans="1:13" ht="14.25" customHeight="1">
      <c r="A199" s="52"/>
      <c r="B199" s="53" t="s">
        <v>78</v>
      </c>
      <c r="C199" s="54"/>
      <c r="D199" s="74">
        <v>142957876</v>
      </c>
      <c r="E199" s="57">
        <v>138632621</v>
      </c>
      <c r="F199" s="75">
        <v>2430149</v>
      </c>
      <c r="G199" s="57">
        <v>136202472</v>
      </c>
      <c r="H199" s="75">
        <v>34015903</v>
      </c>
      <c r="I199" s="57">
        <v>25232527</v>
      </c>
      <c r="J199" s="75">
        <v>10791397</v>
      </c>
      <c r="K199" s="57">
        <v>10682081</v>
      </c>
      <c r="L199" s="75">
        <v>187765176</v>
      </c>
      <c r="M199" s="57">
        <v>174547229</v>
      </c>
    </row>
    <row r="200" spans="1:13" ht="14.25" customHeight="1">
      <c r="A200" s="42"/>
      <c r="B200" s="43" t="s">
        <v>79</v>
      </c>
      <c r="C200" s="44"/>
      <c r="D200" s="68">
        <v>19852360</v>
      </c>
      <c r="E200" s="45">
        <v>19557684</v>
      </c>
      <c r="F200" s="46">
        <v>226101</v>
      </c>
      <c r="G200" s="45">
        <v>19331583</v>
      </c>
      <c r="H200" s="46">
        <v>3913217</v>
      </c>
      <c r="I200" s="45">
        <v>3911009</v>
      </c>
      <c r="J200" s="46">
        <v>115811</v>
      </c>
      <c r="K200" s="45">
        <v>99904</v>
      </c>
      <c r="L200" s="46">
        <v>23881388</v>
      </c>
      <c r="M200" s="45">
        <v>23568597</v>
      </c>
    </row>
    <row r="201" spans="1:13" ht="14.25" customHeight="1">
      <c r="A201" s="42"/>
      <c r="B201" s="43" t="s">
        <v>80</v>
      </c>
      <c r="C201" s="44"/>
      <c r="D201" s="68">
        <v>8575813</v>
      </c>
      <c r="E201" s="45">
        <v>8493120</v>
      </c>
      <c r="F201" s="46">
        <v>23947</v>
      </c>
      <c r="G201" s="45">
        <v>8469173</v>
      </c>
      <c r="H201" s="46">
        <v>828014</v>
      </c>
      <c r="I201" s="45">
        <v>825034</v>
      </c>
      <c r="J201" s="46">
        <v>0</v>
      </c>
      <c r="K201" s="45">
        <v>0</v>
      </c>
      <c r="L201" s="46">
        <v>9403827</v>
      </c>
      <c r="M201" s="45">
        <v>9318154</v>
      </c>
    </row>
    <row r="202" spans="1:13" ht="14.25" customHeight="1">
      <c r="A202" s="42"/>
      <c r="B202" s="43" t="s">
        <v>81</v>
      </c>
      <c r="C202" s="44"/>
      <c r="D202" s="68">
        <v>6219680</v>
      </c>
      <c r="E202" s="45">
        <v>6095227</v>
      </c>
      <c r="F202" s="46">
        <v>102123</v>
      </c>
      <c r="G202" s="45">
        <v>5993104</v>
      </c>
      <c r="H202" s="46">
        <v>1469009</v>
      </c>
      <c r="I202" s="45">
        <v>1467470</v>
      </c>
      <c r="J202" s="46">
        <v>0</v>
      </c>
      <c r="K202" s="45">
        <v>0</v>
      </c>
      <c r="L202" s="46">
        <v>7688689</v>
      </c>
      <c r="M202" s="45">
        <v>7562697</v>
      </c>
    </row>
    <row r="203" spans="1:13" ht="14.25" customHeight="1">
      <c r="A203" s="58"/>
      <c r="B203" s="59" t="s">
        <v>82</v>
      </c>
      <c r="C203" s="60"/>
      <c r="D203" s="78">
        <v>4731936</v>
      </c>
      <c r="E203" s="61">
        <v>4597015</v>
      </c>
      <c r="F203" s="62">
        <v>106831</v>
      </c>
      <c r="G203" s="61">
        <v>4490184</v>
      </c>
      <c r="H203" s="62">
        <v>8893237</v>
      </c>
      <c r="I203" s="61">
        <v>8816042</v>
      </c>
      <c r="J203" s="62">
        <v>0</v>
      </c>
      <c r="K203" s="61">
        <v>0</v>
      </c>
      <c r="L203" s="62">
        <v>13625173</v>
      </c>
      <c r="M203" s="61">
        <v>13413057</v>
      </c>
    </row>
    <row r="204" spans="1:13" ht="14.25" customHeight="1">
      <c r="A204" s="42"/>
      <c r="B204" s="43" t="s">
        <v>83</v>
      </c>
      <c r="C204" s="81"/>
      <c r="D204" s="63">
        <f>D144+D145</f>
        <v>1608591103</v>
      </c>
      <c r="E204" s="63">
        <f aca="true" t="shared" si="8" ref="E204:M204">E144+E145</f>
        <v>1548165621</v>
      </c>
      <c r="F204" s="63">
        <f t="shared" si="8"/>
        <v>50701182</v>
      </c>
      <c r="G204" s="63">
        <f t="shared" si="8"/>
        <v>1497464439</v>
      </c>
      <c r="H204" s="63">
        <f t="shared" si="8"/>
        <v>554687050</v>
      </c>
      <c r="I204" s="63">
        <f t="shared" si="8"/>
        <v>464873378</v>
      </c>
      <c r="J204" s="63">
        <f t="shared" si="8"/>
        <v>65815381</v>
      </c>
      <c r="K204" s="63">
        <f t="shared" si="8"/>
        <v>48033955</v>
      </c>
      <c r="L204" s="63">
        <f t="shared" si="8"/>
        <v>2229093534</v>
      </c>
      <c r="M204" s="131">
        <f t="shared" si="8"/>
        <v>2061072954</v>
      </c>
    </row>
    <row r="205" spans="1:13" ht="14.25" customHeight="1">
      <c r="A205" s="42"/>
      <c r="B205" s="43" t="s">
        <v>130</v>
      </c>
      <c r="C205" s="81"/>
      <c r="D205" s="63">
        <f>SUM(D146:D172)</f>
        <v>949463553</v>
      </c>
      <c r="E205" s="63">
        <f aca="true" t="shared" si="9" ref="E205:M205">SUM(E146:E172)</f>
        <v>901539999</v>
      </c>
      <c r="F205" s="63">
        <f t="shared" si="9"/>
        <v>30694353</v>
      </c>
      <c r="G205" s="63">
        <f t="shared" si="9"/>
        <v>870845646</v>
      </c>
      <c r="H205" s="63">
        <f t="shared" si="9"/>
        <v>423115701</v>
      </c>
      <c r="I205" s="63">
        <f t="shared" si="9"/>
        <v>360226057</v>
      </c>
      <c r="J205" s="63">
        <f t="shared" si="9"/>
        <v>48569315</v>
      </c>
      <c r="K205" s="63">
        <f t="shared" si="9"/>
        <v>45134324</v>
      </c>
      <c r="L205" s="63">
        <f t="shared" si="9"/>
        <v>1421148569</v>
      </c>
      <c r="M205" s="63">
        <f t="shared" si="9"/>
        <v>1306900380</v>
      </c>
    </row>
    <row r="206" spans="1:13" ht="14.25" customHeight="1">
      <c r="A206" s="42"/>
      <c r="B206" s="43" t="s">
        <v>131</v>
      </c>
      <c r="C206" s="81"/>
      <c r="D206" s="63">
        <f>SUM(D173:D203)</f>
        <v>411772059</v>
      </c>
      <c r="E206" s="63">
        <f aca="true" t="shared" si="10" ref="E206:M206">SUM(E173:E203)</f>
        <v>395692486</v>
      </c>
      <c r="F206" s="63">
        <f t="shared" si="10"/>
        <v>12120838</v>
      </c>
      <c r="G206" s="63">
        <f t="shared" si="10"/>
        <v>383571648</v>
      </c>
      <c r="H206" s="63">
        <f t="shared" si="10"/>
        <v>140012327</v>
      </c>
      <c r="I206" s="63">
        <f t="shared" si="10"/>
        <v>128398389</v>
      </c>
      <c r="J206" s="63">
        <f t="shared" si="10"/>
        <v>16767968</v>
      </c>
      <c r="K206" s="63">
        <f t="shared" si="10"/>
        <v>15796858</v>
      </c>
      <c r="L206" s="63">
        <f t="shared" si="10"/>
        <v>568552354</v>
      </c>
      <c r="M206" s="63">
        <f t="shared" si="10"/>
        <v>539887733</v>
      </c>
    </row>
    <row r="207" spans="1:13" ht="14.25" customHeight="1">
      <c r="A207" s="58"/>
      <c r="B207" s="59" t="s">
        <v>132</v>
      </c>
      <c r="C207" s="82"/>
      <c r="D207" s="64">
        <f>SUM(D144:D203)</f>
        <v>2969826715</v>
      </c>
      <c r="E207" s="64">
        <f aca="true" t="shared" si="11" ref="E207:M207">SUM(E144:E203)</f>
        <v>2845398106</v>
      </c>
      <c r="F207" s="64">
        <f t="shared" si="11"/>
        <v>93516373</v>
      </c>
      <c r="G207" s="64">
        <f t="shared" si="11"/>
        <v>2751881733</v>
      </c>
      <c r="H207" s="64">
        <f t="shared" si="11"/>
        <v>1117815078</v>
      </c>
      <c r="I207" s="64">
        <f t="shared" si="11"/>
        <v>953497824</v>
      </c>
      <c r="J207" s="64">
        <f t="shared" si="11"/>
        <v>131152664</v>
      </c>
      <c r="K207" s="64">
        <f t="shared" si="11"/>
        <v>108965137</v>
      </c>
      <c r="L207" s="64">
        <f t="shared" si="11"/>
        <v>4218794457</v>
      </c>
      <c r="M207" s="64">
        <f t="shared" si="11"/>
        <v>3907861067</v>
      </c>
    </row>
    <row r="210" ht="13.5" customHeight="1">
      <c r="G210" s="31"/>
    </row>
  </sheetData>
  <sheetProtection/>
  <mergeCells count="27">
    <mergeCell ref="K1:M1"/>
    <mergeCell ref="F4:F5"/>
    <mergeCell ref="F73:F74"/>
    <mergeCell ref="K70:M70"/>
    <mergeCell ref="H140:K140"/>
    <mergeCell ref="L140:M140"/>
    <mergeCell ref="F72:G72"/>
    <mergeCell ref="H72:I72"/>
    <mergeCell ref="J72:K72"/>
    <mergeCell ref="D71:G71"/>
    <mergeCell ref="B2:B5"/>
    <mergeCell ref="B71:B74"/>
    <mergeCell ref="B140:B143"/>
    <mergeCell ref="D140:G140"/>
    <mergeCell ref="F141:G141"/>
    <mergeCell ref="K139:M139"/>
    <mergeCell ref="F142:F143"/>
    <mergeCell ref="H141:I141"/>
    <mergeCell ref="J141:K141"/>
    <mergeCell ref="L71:M71"/>
    <mergeCell ref="H71:K71"/>
    <mergeCell ref="J3:K3"/>
    <mergeCell ref="L2:M2"/>
    <mergeCell ref="H2:K2"/>
    <mergeCell ref="D2:G2"/>
    <mergeCell ref="F3:G3"/>
    <mergeCell ref="H3:I3"/>
  </mergeCells>
  <printOptions/>
  <pageMargins left="0.5905511811023623" right="0.5905511811023623" top="0.5905511811023623" bottom="0.5905511811023623" header="0.31496062992125984" footer="0.31496062992125984"/>
  <pageSetup firstPageNumber="188" useFirstPageNumber="1" fitToHeight="3" horizontalDpi="600" verticalDpi="600" orientation="portrait" paperSize="9" scale="79" r:id="rId1"/>
  <rowBreaks count="2" manualBreakCount="2">
    <brk id="69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2"/>
  <sheetViews>
    <sheetView view="pageBreakPreview" zoomScale="60" zoomScalePageLayoutView="0" workbookViewId="0" topLeftCell="X37">
      <selection activeCell="G72" sqref="G72"/>
    </sheetView>
  </sheetViews>
  <sheetFormatPr defaultColWidth="9.00390625" defaultRowHeight="13.5" customHeight="1"/>
  <cols>
    <col min="1" max="1" width="0.875" style="27" customWidth="1"/>
    <col min="2" max="2" width="7.125" style="27" customWidth="1"/>
    <col min="3" max="3" width="0.875" style="27" customWidth="1"/>
    <col min="4" max="13" width="10.625" style="27" customWidth="1"/>
    <col min="14" max="14" width="0.875" style="27" customWidth="1"/>
    <col min="15" max="15" width="7.125" style="27" customWidth="1"/>
    <col min="16" max="16" width="0.875" style="27" customWidth="1"/>
    <col min="17" max="26" width="10.625" style="27" customWidth="1"/>
    <col min="27" max="27" width="0.875" style="27" customWidth="1"/>
    <col min="28" max="28" width="7.125" style="27" customWidth="1"/>
    <col min="29" max="29" width="0.875" style="27" customWidth="1"/>
    <col min="30" max="37" width="10.625" style="27" customWidth="1"/>
    <col min="38" max="16384" width="9.00390625" style="27" customWidth="1"/>
  </cols>
  <sheetData>
    <row r="1" spans="2:37" ht="14.25" customHeight="1">
      <c r="B1" s="27" t="s">
        <v>123</v>
      </c>
      <c r="L1" s="142" t="s">
        <v>124</v>
      </c>
      <c r="M1" s="142"/>
      <c r="O1" s="27" t="s">
        <v>128</v>
      </c>
      <c r="Y1" s="142" t="s">
        <v>124</v>
      </c>
      <c r="Z1" s="142"/>
      <c r="AB1" s="27" t="s">
        <v>128</v>
      </c>
      <c r="AJ1" s="142" t="s">
        <v>124</v>
      </c>
      <c r="AK1" s="142"/>
    </row>
    <row r="2" spans="1:37" ht="14.25" customHeight="1">
      <c r="A2" s="28"/>
      <c r="B2" s="139" t="s">
        <v>116</v>
      </c>
      <c r="C2" s="29"/>
      <c r="D2" s="137" t="s">
        <v>84</v>
      </c>
      <c r="E2" s="141"/>
      <c r="F2" s="141"/>
      <c r="G2" s="138"/>
      <c r="H2" s="137" t="s">
        <v>85</v>
      </c>
      <c r="I2" s="141"/>
      <c r="J2" s="141"/>
      <c r="K2" s="138"/>
      <c r="L2" s="137" t="s">
        <v>86</v>
      </c>
      <c r="M2" s="138"/>
      <c r="N2" s="28"/>
      <c r="O2" s="139" t="s">
        <v>116</v>
      </c>
      <c r="P2" s="29"/>
      <c r="Q2" s="137" t="s">
        <v>86</v>
      </c>
      <c r="R2" s="138"/>
      <c r="S2" s="137" t="s">
        <v>87</v>
      </c>
      <c r="T2" s="141"/>
      <c r="U2" s="141"/>
      <c r="V2" s="138"/>
      <c r="W2" s="137" t="s">
        <v>88</v>
      </c>
      <c r="X2" s="141"/>
      <c r="Y2" s="141"/>
      <c r="Z2" s="138"/>
      <c r="AA2" s="28"/>
      <c r="AB2" s="139" t="s">
        <v>116</v>
      </c>
      <c r="AC2" s="29"/>
      <c r="AD2" s="137" t="s">
        <v>89</v>
      </c>
      <c r="AE2" s="141"/>
      <c r="AF2" s="141"/>
      <c r="AG2" s="138"/>
      <c r="AH2" s="137" t="s">
        <v>90</v>
      </c>
      <c r="AI2" s="141"/>
      <c r="AJ2" s="141"/>
      <c r="AK2" s="138"/>
    </row>
    <row r="3" spans="1:37" ht="14.25" customHeight="1">
      <c r="A3" s="30"/>
      <c r="B3" s="165"/>
      <c r="C3" s="117"/>
      <c r="D3" s="31"/>
      <c r="E3" s="118"/>
      <c r="F3" s="137" t="s">
        <v>109</v>
      </c>
      <c r="G3" s="138"/>
      <c r="H3" s="30"/>
      <c r="I3" s="119"/>
      <c r="J3" s="137" t="s">
        <v>109</v>
      </c>
      <c r="K3" s="138"/>
      <c r="L3" s="119"/>
      <c r="M3" s="119"/>
      <c r="N3" s="30"/>
      <c r="O3" s="165"/>
      <c r="P3" s="117"/>
      <c r="Q3" s="137" t="s">
        <v>109</v>
      </c>
      <c r="R3" s="138"/>
      <c r="S3" s="30"/>
      <c r="T3" s="119"/>
      <c r="U3" s="137" t="s">
        <v>109</v>
      </c>
      <c r="V3" s="138"/>
      <c r="W3" s="119"/>
      <c r="X3" s="119"/>
      <c r="Y3" s="137" t="s">
        <v>109</v>
      </c>
      <c r="Z3" s="138"/>
      <c r="AA3" s="30"/>
      <c r="AB3" s="165"/>
      <c r="AC3" s="117"/>
      <c r="AD3" s="119"/>
      <c r="AE3" s="119"/>
      <c r="AF3" s="137" t="s">
        <v>109</v>
      </c>
      <c r="AG3" s="138"/>
      <c r="AH3" s="30"/>
      <c r="AI3" s="119"/>
      <c r="AJ3" s="137" t="s">
        <v>109</v>
      </c>
      <c r="AK3" s="138"/>
    </row>
    <row r="4" spans="1:37" ht="14.25" customHeight="1">
      <c r="A4" s="30"/>
      <c r="B4" s="165"/>
      <c r="C4" s="117"/>
      <c r="D4" s="33" t="s">
        <v>15</v>
      </c>
      <c r="E4" s="35" t="s">
        <v>16</v>
      </c>
      <c r="F4" s="145" t="s">
        <v>129</v>
      </c>
      <c r="G4" s="120" t="s">
        <v>110</v>
      </c>
      <c r="H4" s="121" t="s">
        <v>15</v>
      </c>
      <c r="I4" s="35" t="s">
        <v>16</v>
      </c>
      <c r="J4" s="145" t="s">
        <v>129</v>
      </c>
      <c r="K4" s="120" t="s">
        <v>110</v>
      </c>
      <c r="L4" s="35" t="s">
        <v>15</v>
      </c>
      <c r="M4" s="35" t="s">
        <v>16</v>
      </c>
      <c r="N4" s="30"/>
      <c r="O4" s="165"/>
      <c r="P4" s="117"/>
      <c r="Q4" s="145" t="s">
        <v>129</v>
      </c>
      <c r="R4" s="120" t="s">
        <v>110</v>
      </c>
      <c r="S4" s="121" t="s">
        <v>15</v>
      </c>
      <c r="T4" s="35" t="s">
        <v>16</v>
      </c>
      <c r="U4" s="145" t="s">
        <v>129</v>
      </c>
      <c r="V4" s="120" t="s">
        <v>110</v>
      </c>
      <c r="W4" s="121" t="s">
        <v>15</v>
      </c>
      <c r="X4" s="35" t="s">
        <v>16</v>
      </c>
      <c r="Y4" s="145" t="s">
        <v>133</v>
      </c>
      <c r="Z4" s="120" t="s">
        <v>110</v>
      </c>
      <c r="AA4" s="30"/>
      <c r="AB4" s="165"/>
      <c r="AC4" s="117"/>
      <c r="AD4" s="121" t="s">
        <v>15</v>
      </c>
      <c r="AE4" s="35" t="s">
        <v>16</v>
      </c>
      <c r="AF4" s="145" t="s">
        <v>133</v>
      </c>
      <c r="AG4" s="120" t="s">
        <v>110</v>
      </c>
      <c r="AH4" s="121" t="s">
        <v>15</v>
      </c>
      <c r="AI4" s="35" t="s">
        <v>16</v>
      </c>
      <c r="AJ4" s="145" t="s">
        <v>133</v>
      </c>
      <c r="AK4" s="120" t="s">
        <v>110</v>
      </c>
    </row>
    <row r="5" spans="1:37" ht="14.25" customHeight="1">
      <c r="A5" s="30"/>
      <c r="B5" s="165"/>
      <c r="C5" s="117"/>
      <c r="D5" s="33" t="s">
        <v>17</v>
      </c>
      <c r="E5" s="35" t="s">
        <v>18</v>
      </c>
      <c r="F5" s="146"/>
      <c r="G5" s="35" t="s">
        <v>6</v>
      </c>
      <c r="H5" s="121" t="s">
        <v>17</v>
      </c>
      <c r="I5" s="35" t="s">
        <v>18</v>
      </c>
      <c r="J5" s="146"/>
      <c r="K5" s="35" t="s">
        <v>6</v>
      </c>
      <c r="L5" s="35" t="s">
        <v>17</v>
      </c>
      <c r="M5" s="35" t="s">
        <v>18</v>
      </c>
      <c r="N5" s="30"/>
      <c r="O5" s="165"/>
      <c r="P5" s="117"/>
      <c r="Q5" s="146"/>
      <c r="R5" s="35" t="s">
        <v>6</v>
      </c>
      <c r="S5" s="121" t="s">
        <v>17</v>
      </c>
      <c r="T5" s="35" t="s">
        <v>18</v>
      </c>
      <c r="U5" s="146"/>
      <c r="V5" s="35" t="s">
        <v>6</v>
      </c>
      <c r="W5" s="121" t="s">
        <v>17</v>
      </c>
      <c r="X5" s="35" t="s">
        <v>18</v>
      </c>
      <c r="Y5" s="146"/>
      <c r="Z5" s="35" t="s">
        <v>6</v>
      </c>
      <c r="AA5" s="30"/>
      <c r="AB5" s="165"/>
      <c r="AC5" s="117"/>
      <c r="AD5" s="121" t="s">
        <v>17</v>
      </c>
      <c r="AE5" s="35" t="s">
        <v>18</v>
      </c>
      <c r="AF5" s="146"/>
      <c r="AG5" s="35" t="s">
        <v>6</v>
      </c>
      <c r="AH5" s="121" t="s">
        <v>17</v>
      </c>
      <c r="AI5" s="35" t="s">
        <v>18</v>
      </c>
      <c r="AJ5" s="146"/>
      <c r="AK5" s="35" t="s">
        <v>6</v>
      </c>
    </row>
    <row r="6" spans="1:37" ht="14.25" customHeight="1">
      <c r="A6" s="30"/>
      <c r="B6" s="166"/>
      <c r="C6" s="117"/>
      <c r="D6" s="122"/>
      <c r="E6" s="123"/>
      <c r="F6" s="164"/>
      <c r="G6" s="123"/>
      <c r="H6" s="124"/>
      <c r="I6" s="123"/>
      <c r="J6" s="164"/>
      <c r="K6" s="123"/>
      <c r="L6" s="123"/>
      <c r="M6" s="123"/>
      <c r="N6" s="125"/>
      <c r="O6" s="166"/>
      <c r="P6" s="126"/>
      <c r="Q6" s="164"/>
      <c r="R6" s="123"/>
      <c r="S6" s="124"/>
      <c r="T6" s="123"/>
      <c r="U6" s="164"/>
      <c r="V6" s="123"/>
      <c r="W6" s="124"/>
      <c r="X6" s="123"/>
      <c r="Y6" s="164"/>
      <c r="Z6" s="123"/>
      <c r="AA6" s="125"/>
      <c r="AB6" s="166"/>
      <c r="AC6" s="126"/>
      <c r="AD6" s="124"/>
      <c r="AE6" s="123"/>
      <c r="AF6" s="164"/>
      <c r="AG6" s="123"/>
      <c r="AH6" s="124"/>
      <c r="AI6" s="123"/>
      <c r="AJ6" s="164"/>
      <c r="AK6" s="123"/>
    </row>
    <row r="7" spans="1:37" ht="14.25" customHeight="1">
      <c r="A7" s="37"/>
      <c r="B7" s="38" t="s">
        <v>25</v>
      </c>
      <c r="C7" s="127"/>
      <c r="D7" s="65">
        <v>211309228</v>
      </c>
      <c r="E7" s="40">
        <v>205168675</v>
      </c>
      <c r="F7" s="41">
        <v>6498345</v>
      </c>
      <c r="G7" s="40">
        <v>198670330</v>
      </c>
      <c r="H7" s="41">
        <v>598920450</v>
      </c>
      <c r="I7" s="40">
        <v>575852505</v>
      </c>
      <c r="J7" s="41">
        <v>18965571</v>
      </c>
      <c r="K7" s="40">
        <v>556886934</v>
      </c>
      <c r="L7" s="41">
        <v>21069648</v>
      </c>
      <c r="M7" s="40">
        <v>15366975</v>
      </c>
      <c r="N7" s="37"/>
      <c r="O7" s="38" t="s">
        <v>25</v>
      </c>
      <c r="P7" s="127"/>
      <c r="Q7" s="65">
        <v>5696487</v>
      </c>
      <c r="R7" s="40">
        <v>9670488</v>
      </c>
      <c r="S7" s="41">
        <v>604038</v>
      </c>
      <c r="T7" s="40">
        <v>549172</v>
      </c>
      <c r="U7" s="41">
        <v>54866</v>
      </c>
      <c r="V7" s="40">
        <v>494306</v>
      </c>
      <c r="W7" s="41">
        <v>10780199</v>
      </c>
      <c r="X7" s="40">
        <v>10033759</v>
      </c>
      <c r="Y7" s="41">
        <v>746441</v>
      </c>
      <c r="Z7" s="40">
        <v>9287318</v>
      </c>
      <c r="AA7" s="37"/>
      <c r="AB7" s="38" t="s">
        <v>25</v>
      </c>
      <c r="AC7" s="127"/>
      <c r="AD7" s="41">
        <v>121593065</v>
      </c>
      <c r="AE7" s="40">
        <v>119717627</v>
      </c>
      <c r="AF7" s="41">
        <v>1643088</v>
      </c>
      <c r="AG7" s="40">
        <v>118074539</v>
      </c>
      <c r="AH7" s="41">
        <v>964276628</v>
      </c>
      <c r="AI7" s="40">
        <v>926688713</v>
      </c>
      <c r="AJ7" s="41">
        <v>33604798</v>
      </c>
      <c r="AK7" s="40">
        <v>893083915</v>
      </c>
    </row>
    <row r="8" spans="1:37" ht="14.25" customHeight="1">
      <c r="A8" s="42"/>
      <c r="B8" s="43" t="s">
        <v>26</v>
      </c>
      <c r="C8" s="55"/>
      <c r="D8" s="68">
        <v>286124701</v>
      </c>
      <c r="E8" s="45">
        <v>278384711</v>
      </c>
      <c r="F8" s="46">
        <v>6128945</v>
      </c>
      <c r="G8" s="45">
        <v>272255766</v>
      </c>
      <c r="H8" s="46">
        <v>195758732</v>
      </c>
      <c r="I8" s="45">
        <v>185475420</v>
      </c>
      <c r="J8" s="46">
        <v>7805728</v>
      </c>
      <c r="K8" s="45">
        <v>177669692</v>
      </c>
      <c r="L8" s="46">
        <v>5745364</v>
      </c>
      <c r="M8" s="45">
        <v>3798987</v>
      </c>
      <c r="N8" s="42"/>
      <c r="O8" s="43" t="s">
        <v>26</v>
      </c>
      <c r="P8" s="55"/>
      <c r="Q8" s="68">
        <v>1948177</v>
      </c>
      <c r="R8" s="45">
        <v>1850810</v>
      </c>
      <c r="S8" s="46">
        <v>1332846</v>
      </c>
      <c r="T8" s="45">
        <v>1332846</v>
      </c>
      <c r="U8" s="46">
        <v>0</v>
      </c>
      <c r="V8" s="45">
        <v>1332846</v>
      </c>
      <c r="W8" s="46">
        <v>3592991</v>
      </c>
      <c r="X8" s="45">
        <v>3577746</v>
      </c>
      <c r="Y8" s="46">
        <v>15118</v>
      </c>
      <c r="Z8" s="45">
        <v>3562628</v>
      </c>
      <c r="AA8" s="42"/>
      <c r="AB8" s="43" t="s">
        <v>26</v>
      </c>
      <c r="AC8" s="55"/>
      <c r="AD8" s="46">
        <v>191300892</v>
      </c>
      <c r="AE8" s="45">
        <v>187212718</v>
      </c>
      <c r="AF8" s="46">
        <v>2325191</v>
      </c>
      <c r="AG8" s="45">
        <v>184887527</v>
      </c>
      <c r="AH8" s="46">
        <v>683855526</v>
      </c>
      <c r="AI8" s="45">
        <v>659782428</v>
      </c>
      <c r="AJ8" s="46">
        <v>18223159</v>
      </c>
      <c r="AK8" s="45">
        <v>641559269</v>
      </c>
    </row>
    <row r="9" spans="1:37" ht="14.25" customHeight="1">
      <c r="A9" s="42"/>
      <c r="B9" s="43" t="s">
        <v>27</v>
      </c>
      <c r="C9" s="55"/>
      <c r="D9" s="68">
        <v>21914417</v>
      </c>
      <c r="E9" s="45">
        <v>19821154</v>
      </c>
      <c r="F9" s="46">
        <v>1484386</v>
      </c>
      <c r="G9" s="45">
        <v>18336768</v>
      </c>
      <c r="H9" s="46">
        <v>75378622</v>
      </c>
      <c r="I9" s="45">
        <v>72417053</v>
      </c>
      <c r="J9" s="46">
        <v>2363472</v>
      </c>
      <c r="K9" s="45">
        <v>70053581</v>
      </c>
      <c r="L9" s="46">
        <v>76383</v>
      </c>
      <c r="M9" s="45">
        <v>46752</v>
      </c>
      <c r="N9" s="42"/>
      <c r="O9" s="43" t="s">
        <v>27</v>
      </c>
      <c r="P9" s="55"/>
      <c r="Q9" s="68">
        <v>29631</v>
      </c>
      <c r="R9" s="45">
        <v>17121</v>
      </c>
      <c r="S9" s="46">
        <v>0</v>
      </c>
      <c r="T9" s="45">
        <v>0</v>
      </c>
      <c r="U9" s="46">
        <v>0</v>
      </c>
      <c r="V9" s="45">
        <v>0</v>
      </c>
      <c r="W9" s="46">
        <v>362888</v>
      </c>
      <c r="X9" s="45">
        <v>358491</v>
      </c>
      <c r="Y9" s="46">
        <v>4397</v>
      </c>
      <c r="Z9" s="45">
        <v>354094</v>
      </c>
      <c r="AA9" s="42"/>
      <c r="AB9" s="43" t="s">
        <v>27</v>
      </c>
      <c r="AC9" s="55"/>
      <c r="AD9" s="46">
        <v>9109044</v>
      </c>
      <c r="AE9" s="45">
        <v>9014251</v>
      </c>
      <c r="AF9" s="46">
        <v>88189</v>
      </c>
      <c r="AG9" s="45">
        <v>8926062</v>
      </c>
      <c r="AH9" s="46">
        <v>106841354</v>
      </c>
      <c r="AI9" s="45">
        <v>101657701</v>
      </c>
      <c r="AJ9" s="46">
        <v>3970075</v>
      </c>
      <c r="AK9" s="45">
        <v>97687626</v>
      </c>
    </row>
    <row r="10" spans="1:37" ht="14.25" customHeight="1">
      <c r="A10" s="42"/>
      <c r="B10" s="43" t="s">
        <v>28</v>
      </c>
      <c r="C10" s="55"/>
      <c r="D10" s="68">
        <v>30279876</v>
      </c>
      <c r="E10" s="45">
        <v>29147841</v>
      </c>
      <c r="F10" s="46">
        <v>1094742</v>
      </c>
      <c r="G10" s="45">
        <v>28053099</v>
      </c>
      <c r="H10" s="46">
        <v>52644164</v>
      </c>
      <c r="I10" s="45">
        <v>49842458</v>
      </c>
      <c r="J10" s="46">
        <v>2047433</v>
      </c>
      <c r="K10" s="45">
        <v>47795025</v>
      </c>
      <c r="L10" s="46">
        <v>50790</v>
      </c>
      <c r="M10" s="45">
        <v>45921</v>
      </c>
      <c r="N10" s="42"/>
      <c r="O10" s="43" t="s">
        <v>28</v>
      </c>
      <c r="P10" s="55"/>
      <c r="Q10" s="68">
        <v>4869</v>
      </c>
      <c r="R10" s="45">
        <v>41052</v>
      </c>
      <c r="S10" s="46">
        <v>813</v>
      </c>
      <c r="T10" s="45">
        <v>813</v>
      </c>
      <c r="U10" s="46">
        <v>0</v>
      </c>
      <c r="V10" s="45">
        <v>813</v>
      </c>
      <c r="W10" s="46">
        <v>515867</v>
      </c>
      <c r="X10" s="45">
        <v>512518</v>
      </c>
      <c r="Y10" s="46">
        <v>3348</v>
      </c>
      <c r="Z10" s="45">
        <v>509170</v>
      </c>
      <c r="AA10" s="42"/>
      <c r="AB10" s="43" t="s">
        <v>28</v>
      </c>
      <c r="AC10" s="55"/>
      <c r="AD10" s="46">
        <v>28021686</v>
      </c>
      <c r="AE10" s="45">
        <v>27495188</v>
      </c>
      <c r="AF10" s="46">
        <v>437762</v>
      </c>
      <c r="AG10" s="45">
        <v>27057426</v>
      </c>
      <c r="AH10" s="46">
        <v>111513196</v>
      </c>
      <c r="AI10" s="45">
        <v>107044739</v>
      </c>
      <c r="AJ10" s="46">
        <v>3588154</v>
      </c>
      <c r="AK10" s="45">
        <v>103456585</v>
      </c>
    </row>
    <row r="11" spans="1:37" ht="14.25" customHeight="1">
      <c r="A11" s="42"/>
      <c r="B11" s="43" t="s">
        <v>29</v>
      </c>
      <c r="C11" s="55"/>
      <c r="D11" s="71">
        <v>7522082</v>
      </c>
      <c r="E11" s="50">
        <v>7389497</v>
      </c>
      <c r="F11" s="51">
        <v>128529</v>
      </c>
      <c r="G11" s="50">
        <v>7260968</v>
      </c>
      <c r="H11" s="51">
        <v>26147814</v>
      </c>
      <c r="I11" s="50">
        <v>23728763</v>
      </c>
      <c r="J11" s="51">
        <v>766538</v>
      </c>
      <c r="K11" s="50">
        <v>22962225</v>
      </c>
      <c r="L11" s="51">
        <v>260</v>
      </c>
      <c r="M11" s="50">
        <v>260</v>
      </c>
      <c r="N11" s="47"/>
      <c r="O11" s="48" t="s">
        <v>29</v>
      </c>
      <c r="P11" s="128"/>
      <c r="Q11" s="71">
        <v>0</v>
      </c>
      <c r="R11" s="50">
        <v>260</v>
      </c>
      <c r="S11" s="51">
        <v>0</v>
      </c>
      <c r="T11" s="50">
        <v>0</v>
      </c>
      <c r="U11" s="51">
        <v>0</v>
      </c>
      <c r="V11" s="50">
        <v>0</v>
      </c>
      <c r="W11" s="51">
        <v>200873</v>
      </c>
      <c r="X11" s="50">
        <v>188925</v>
      </c>
      <c r="Y11" s="51">
        <v>11948</v>
      </c>
      <c r="Z11" s="50">
        <v>176977</v>
      </c>
      <c r="AA11" s="47"/>
      <c r="AB11" s="48" t="s">
        <v>29</v>
      </c>
      <c r="AC11" s="128"/>
      <c r="AD11" s="51">
        <v>7065255</v>
      </c>
      <c r="AE11" s="50">
        <v>6985753</v>
      </c>
      <c r="AF11" s="51">
        <v>69579</v>
      </c>
      <c r="AG11" s="50">
        <v>6916174</v>
      </c>
      <c r="AH11" s="51">
        <v>40936284</v>
      </c>
      <c r="AI11" s="50">
        <v>38293198</v>
      </c>
      <c r="AJ11" s="51">
        <v>976594</v>
      </c>
      <c r="AK11" s="50">
        <v>37316604</v>
      </c>
    </row>
    <row r="12" spans="1:37" ht="14.25" customHeight="1">
      <c r="A12" s="52"/>
      <c r="B12" s="53" t="s">
        <v>30</v>
      </c>
      <c r="C12" s="56"/>
      <c r="D12" s="68">
        <v>15715243</v>
      </c>
      <c r="E12" s="45">
        <v>15106207</v>
      </c>
      <c r="F12" s="46">
        <v>64173</v>
      </c>
      <c r="G12" s="45">
        <v>15042034</v>
      </c>
      <c r="H12" s="46">
        <v>40932846</v>
      </c>
      <c r="I12" s="45">
        <v>35771593</v>
      </c>
      <c r="J12" s="46">
        <v>500354</v>
      </c>
      <c r="K12" s="45">
        <v>35271239</v>
      </c>
      <c r="L12" s="46">
        <v>6005</v>
      </c>
      <c r="M12" s="45">
        <v>6005</v>
      </c>
      <c r="N12" s="42"/>
      <c r="O12" s="43" t="s">
        <v>30</v>
      </c>
      <c r="P12" s="55"/>
      <c r="Q12" s="68">
        <v>0</v>
      </c>
      <c r="R12" s="45">
        <v>6005</v>
      </c>
      <c r="S12" s="46">
        <v>0</v>
      </c>
      <c r="T12" s="45">
        <v>0</v>
      </c>
      <c r="U12" s="46">
        <v>0</v>
      </c>
      <c r="V12" s="45">
        <v>0</v>
      </c>
      <c r="W12" s="46">
        <v>413591</v>
      </c>
      <c r="X12" s="45">
        <v>413591</v>
      </c>
      <c r="Y12" s="46">
        <v>0</v>
      </c>
      <c r="Z12" s="45">
        <v>413591</v>
      </c>
      <c r="AA12" s="42"/>
      <c r="AB12" s="43" t="s">
        <v>30</v>
      </c>
      <c r="AC12" s="55"/>
      <c r="AD12" s="46">
        <v>11582820</v>
      </c>
      <c r="AE12" s="45">
        <v>11470575</v>
      </c>
      <c r="AF12" s="46">
        <v>16435</v>
      </c>
      <c r="AG12" s="45">
        <v>11454140</v>
      </c>
      <c r="AH12" s="46">
        <v>68650505</v>
      </c>
      <c r="AI12" s="45">
        <v>62767971</v>
      </c>
      <c r="AJ12" s="46">
        <v>580962</v>
      </c>
      <c r="AK12" s="45">
        <v>62187009</v>
      </c>
    </row>
    <row r="13" spans="1:37" ht="14.25" customHeight="1">
      <c r="A13" s="42"/>
      <c r="B13" s="43" t="s">
        <v>31</v>
      </c>
      <c r="C13" s="55"/>
      <c r="D13" s="68">
        <v>5654011</v>
      </c>
      <c r="E13" s="45">
        <v>5574411</v>
      </c>
      <c r="F13" s="46">
        <v>83324</v>
      </c>
      <c r="G13" s="45">
        <v>5491087</v>
      </c>
      <c r="H13" s="46">
        <v>23030232</v>
      </c>
      <c r="I13" s="45">
        <v>22211420</v>
      </c>
      <c r="J13" s="46">
        <v>719070</v>
      </c>
      <c r="K13" s="45">
        <v>21492350</v>
      </c>
      <c r="L13" s="46">
        <v>137</v>
      </c>
      <c r="M13" s="45">
        <v>137</v>
      </c>
      <c r="N13" s="42"/>
      <c r="O13" s="43" t="s">
        <v>31</v>
      </c>
      <c r="P13" s="55"/>
      <c r="Q13" s="68">
        <v>0</v>
      </c>
      <c r="R13" s="45">
        <v>137</v>
      </c>
      <c r="S13" s="46">
        <v>0</v>
      </c>
      <c r="T13" s="45">
        <v>0</v>
      </c>
      <c r="U13" s="46">
        <v>0</v>
      </c>
      <c r="V13" s="45">
        <v>0</v>
      </c>
      <c r="W13" s="46">
        <v>177656</v>
      </c>
      <c r="X13" s="45">
        <v>176554</v>
      </c>
      <c r="Y13" s="46">
        <v>1103</v>
      </c>
      <c r="Z13" s="45">
        <v>175451</v>
      </c>
      <c r="AA13" s="42"/>
      <c r="AB13" s="43" t="s">
        <v>31</v>
      </c>
      <c r="AC13" s="55"/>
      <c r="AD13" s="46">
        <v>4024648</v>
      </c>
      <c r="AE13" s="45">
        <v>3931410</v>
      </c>
      <c r="AF13" s="46">
        <v>90609</v>
      </c>
      <c r="AG13" s="45">
        <v>3840801</v>
      </c>
      <c r="AH13" s="46">
        <v>32886684</v>
      </c>
      <c r="AI13" s="45">
        <v>31893932</v>
      </c>
      <c r="AJ13" s="46">
        <v>894106</v>
      </c>
      <c r="AK13" s="45">
        <v>30999826</v>
      </c>
    </row>
    <row r="14" spans="1:37" ht="14.25" customHeight="1">
      <c r="A14" s="42"/>
      <c r="B14" s="43" t="s">
        <v>32</v>
      </c>
      <c r="C14" s="55"/>
      <c r="D14" s="68">
        <v>4569795</v>
      </c>
      <c r="E14" s="45">
        <v>4494141</v>
      </c>
      <c r="F14" s="46">
        <v>69829</v>
      </c>
      <c r="G14" s="45">
        <v>4424312</v>
      </c>
      <c r="H14" s="46">
        <v>11834727</v>
      </c>
      <c r="I14" s="45">
        <v>10298249</v>
      </c>
      <c r="J14" s="46">
        <v>1032582</v>
      </c>
      <c r="K14" s="45">
        <v>9265667</v>
      </c>
      <c r="L14" s="46">
        <v>24154</v>
      </c>
      <c r="M14" s="45">
        <v>19534</v>
      </c>
      <c r="N14" s="42"/>
      <c r="O14" s="43" t="s">
        <v>32</v>
      </c>
      <c r="P14" s="55"/>
      <c r="Q14" s="68">
        <v>4620</v>
      </c>
      <c r="R14" s="45">
        <v>14914</v>
      </c>
      <c r="S14" s="46">
        <v>0</v>
      </c>
      <c r="T14" s="45">
        <v>0</v>
      </c>
      <c r="U14" s="46">
        <v>0</v>
      </c>
      <c r="V14" s="45">
        <v>0</v>
      </c>
      <c r="W14" s="46">
        <v>99926</v>
      </c>
      <c r="X14" s="45">
        <v>99547</v>
      </c>
      <c r="Y14" s="46">
        <v>380</v>
      </c>
      <c r="Z14" s="45">
        <v>99167</v>
      </c>
      <c r="AA14" s="42"/>
      <c r="AB14" s="43" t="s">
        <v>32</v>
      </c>
      <c r="AC14" s="55"/>
      <c r="AD14" s="46">
        <v>3231776</v>
      </c>
      <c r="AE14" s="45">
        <v>3190971</v>
      </c>
      <c r="AF14" s="46">
        <v>24468</v>
      </c>
      <c r="AG14" s="45">
        <v>3166503</v>
      </c>
      <c r="AH14" s="46">
        <v>19760378</v>
      </c>
      <c r="AI14" s="45">
        <v>18102442</v>
      </c>
      <c r="AJ14" s="46">
        <v>1131879</v>
      </c>
      <c r="AK14" s="45">
        <v>16970563</v>
      </c>
    </row>
    <row r="15" spans="1:37" ht="14.25" customHeight="1">
      <c r="A15" s="42"/>
      <c r="B15" s="43" t="s">
        <v>33</v>
      </c>
      <c r="C15" s="55"/>
      <c r="D15" s="68">
        <v>8759149</v>
      </c>
      <c r="E15" s="45">
        <v>8317521</v>
      </c>
      <c r="F15" s="46">
        <v>390489</v>
      </c>
      <c r="G15" s="45">
        <v>7927032</v>
      </c>
      <c r="H15" s="46">
        <v>18036294</v>
      </c>
      <c r="I15" s="45">
        <v>17228643</v>
      </c>
      <c r="J15" s="46">
        <v>643712</v>
      </c>
      <c r="K15" s="45">
        <v>16584931</v>
      </c>
      <c r="L15" s="46">
        <v>0</v>
      </c>
      <c r="M15" s="45">
        <v>0</v>
      </c>
      <c r="N15" s="42"/>
      <c r="O15" s="43" t="s">
        <v>33</v>
      </c>
      <c r="P15" s="55"/>
      <c r="Q15" s="68">
        <v>0</v>
      </c>
      <c r="R15" s="45">
        <v>0</v>
      </c>
      <c r="S15" s="46">
        <v>0</v>
      </c>
      <c r="T15" s="45">
        <v>0</v>
      </c>
      <c r="U15" s="46">
        <v>0</v>
      </c>
      <c r="V15" s="45">
        <v>0</v>
      </c>
      <c r="W15" s="46">
        <v>229792</v>
      </c>
      <c r="X15" s="45">
        <v>225408</v>
      </c>
      <c r="Y15" s="46">
        <v>4384</v>
      </c>
      <c r="Z15" s="45">
        <v>221024</v>
      </c>
      <c r="AA15" s="42"/>
      <c r="AB15" s="43" t="s">
        <v>33</v>
      </c>
      <c r="AC15" s="55"/>
      <c r="AD15" s="46">
        <v>4460819</v>
      </c>
      <c r="AE15" s="45">
        <v>4307937</v>
      </c>
      <c r="AF15" s="46">
        <v>150927</v>
      </c>
      <c r="AG15" s="45">
        <v>4157010</v>
      </c>
      <c r="AH15" s="46">
        <v>31486054</v>
      </c>
      <c r="AI15" s="45">
        <v>30079509</v>
      </c>
      <c r="AJ15" s="46">
        <v>1189512</v>
      </c>
      <c r="AK15" s="45">
        <v>28889997</v>
      </c>
    </row>
    <row r="16" spans="1:37" ht="14.25" customHeight="1">
      <c r="A16" s="47"/>
      <c r="B16" s="48" t="s">
        <v>34</v>
      </c>
      <c r="C16" s="128"/>
      <c r="D16" s="71">
        <v>13295096</v>
      </c>
      <c r="E16" s="50">
        <v>13205023</v>
      </c>
      <c r="F16" s="51">
        <v>85512</v>
      </c>
      <c r="G16" s="50">
        <v>13119511</v>
      </c>
      <c r="H16" s="51">
        <v>25434355</v>
      </c>
      <c r="I16" s="50">
        <v>24315213</v>
      </c>
      <c r="J16" s="51">
        <v>793595</v>
      </c>
      <c r="K16" s="50">
        <v>23521618</v>
      </c>
      <c r="L16" s="51">
        <v>1919</v>
      </c>
      <c r="M16" s="50">
        <v>1919</v>
      </c>
      <c r="N16" s="47"/>
      <c r="O16" s="48" t="s">
        <v>34</v>
      </c>
      <c r="P16" s="128"/>
      <c r="Q16" s="71">
        <v>0</v>
      </c>
      <c r="R16" s="50">
        <v>1919</v>
      </c>
      <c r="S16" s="51">
        <v>0</v>
      </c>
      <c r="T16" s="50">
        <v>0</v>
      </c>
      <c r="U16" s="51">
        <v>0</v>
      </c>
      <c r="V16" s="50">
        <v>0</v>
      </c>
      <c r="W16" s="51">
        <v>160876</v>
      </c>
      <c r="X16" s="50">
        <v>156705</v>
      </c>
      <c r="Y16" s="51">
        <v>4171</v>
      </c>
      <c r="Z16" s="50">
        <v>152534</v>
      </c>
      <c r="AA16" s="47"/>
      <c r="AB16" s="48" t="s">
        <v>34</v>
      </c>
      <c r="AC16" s="128"/>
      <c r="AD16" s="51">
        <v>4392125</v>
      </c>
      <c r="AE16" s="50">
        <v>4327768</v>
      </c>
      <c r="AF16" s="51">
        <v>54976</v>
      </c>
      <c r="AG16" s="50">
        <v>4272792</v>
      </c>
      <c r="AH16" s="51">
        <v>43284371</v>
      </c>
      <c r="AI16" s="50">
        <v>42006628</v>
      </c>
      <c r="AJ16" s="51">
        <v>938254</v>
      </c>
      <c r="AK16" s="50">
        <v>41068374</v>
      </c>
    </row>
    <row r="17" spans="1:37" ht="14.25" customHeight="1">
      <c r="A17" s="42"/>
      <c r="B17" s="43" t="s">
        <v>35</v>
      </c>
      <c r="C17" s="55"/>
      <c r="D17" s="68">
        <v>2546373</v>
      </c>
      <c r="E17" s="45">
        <v>2451486</v>
      </c>
      <c r="F17" s="46">
        <v>620</v>
      </c>
      <c r="G17" s="45">
        <v>2450866</v>
      </c>
      <c r="H17" s="46">
        <v>4620372</v>
      </c>
      <c r="I17" s="45">
        <v>4005257</v>
      </c>
      <c r="J17" s="46">
        <v>30664</v>
      </c>
      <c r="K17" s="45">
        <v>3974593</v>
      </c>
      <c r="L17" s="46">
        <v>30223</v>
      </c>
      <c r="M17" s="45">
        <v>28825</v>
      </c>
      <c r="N17" s="42"/>
      <c r="O17" s="43" t="s">
        <v>35</v>
      </c>
      <c r="P17" s="55"/>
      <c r="Q17" s="68">
        <v>1326</v>
      </c>
      <c r="R17" s="45">
        <v>27499</v>
      </c>
      <c r="S17" s="46">
        <v>0</v>
      </c>
      <c r="T17" s="45">
        <v>0</v>
      </c>
      <c r="U17" s="46">
        <v>0</v>
      </c>
      <c r="V17" s="45">
        <v>0</v>
      </c>
      <c r="W17" s="46">
        <v>72389</v>
      </c>
      <c r="X17" s="45">
        <v>70606</v>
      </c>
      <c r="Y17" s="46">
        <v>22</v>
      </c>
      <c r="Z17" s="45">
        <v>70584</v>
      </c>
      <c r="AA17" s="42"/>
      <c r="AB17" s="43" t="s">
        <v>35</v>
      </c>
      <c r="AC17" s="55"/>
      <c r="AD17" s="46">
        <v>2420985</v>
      </c>
      <c r="AE17" s="45">
        <v>2398629</v>
      </c>
      <c r="AF17" s="46">
        <v>850</v>
      </c>
      <c r="AG17" s="45">
        <v>2397779</v>
      </c>
      <c r="AH17" s="46">
        <v>9690342</v>
      </c>
      <c r="AI17" s="45">
        <v>8954803</v>
      </c>
      <c r="AJ17" s="46">
        <v>33482</v>
      </c>
      <c r="AK17" s="45">
        <v>8921321</v>
      </c>
    </row>
    <row r="18" spans="1:37" ht="14.25" customHeight="1">
      <c r="A18" s="42"/>
      <c r="B18" s="43" t="s">
        <v>36</v>
      </c>
      <c r="C18" s="55"/>
      <c r="D18" s="68">
        <v>8113006</v>
      </c>
      <c r="E18" s="45">
        <v>8098210</v>
      </c>
      <c r="F18" s="46">
        <v>3079</v>
      </c>
      <c r="G18" s="45">
        <v>8095131</v>
      </c>
      <c r="H18" s="46">
        <v>17819558</v>
      </c>
      <c r="I18" s="45">
        <v>17544972</v>
      </c>
      <c r="J18" s="46">
        <v>41688</v>
      </c>
      <c r="K18" s="45">
        <v>17503284</v>
      </c>
      <c r="L18" s="46">
        <v>2675</v>
      </c>
      <c r="M18" s="45">
        <v>1754</v>
      </c>
      <c r="N18" s="42"/>
      <c r="O18" s="43" t="s">
        <v>36</v>
      </c>
      <c r="P18" s="55"/>
      <c r="Q18" s="68">
        <v>0</v>
      </c>
      <c r="R18" s="45">
        <v>1754</v>
      </c>
      <c r="S18" s="46">
        <v>0</v>
      </c>
      <c r="T18" s="45">
        <v>0</v>
      </c>
      <c r="U18" s="46">
        <v>0</v>
      </c>
      <c r="V18" s="45">
        <v>0</v>
      </c>
      <c r="W18" s="46">
        <v>94428</v>
      </c>
      <c r="X18" s="45">
        <v>93396</v>
      </c>
      <c r="Y18" s="46">
        <v>0</v>
      </c>
      <c r="Z18" s="45">
        <v>93396</v>
      </c>
      <c r="AA18" s="42"/>
      <c r="AB18" s="43" t="s">
        <v>36</v>
      </c>
      <c r="AC18" s="55"/>
      <c r="AD18" s="46">
        <v>5042274</v>
      </c>
      <c r="AE18" s="45">
        <v>5020023</v>
      </c>
      <c r="AF18" s="46">
        <v>952</v>
      </c>
      <c r="AG18" s="45">
        <v>5019071</v>
      </c>
      <c r="AH18" s="46">
        <v>31071941</v>
      </c>
      <c r="AI18" s="45">
        <v>30758355</v>
      </c>
      <c r="AJ18" s="46">
        <v>45719</v>
      </c>
      <c r="AK18" s="45">
        <v>30712636</v>
      </c>
    </row>
    <row r="19" spans="1:37" ht="14.25" customHeight="1">
      <c r="A19" s="42"/>
      <c r="B19" s="43" t="s">
        <v>37</v>
      </c>
      <c r="C19" s="55"/>
      <c r="D19" s="68">
        <v>4168955</v>
      </c>
      <c r="E19" s="45">
        <v>4038539</v>
      </c>
      <c r="F19" s="46">
        <v>128646</v>
      </c>
      <c r="G19" s="45">
        <v>3909893</v>
      </c>
      <c r="H19" s="46">
        <v>33439317</v>
      </c>
      <c r="I19" s="45">
        <v>32628678</v>
      </c>
      <c r="J19" s="46">
        <v>273729</v>
      </c>
      <c r="K19" s="45">
        <v>32354949</v>
      </c>
      <c r="L19" s="46">
        <v>5866</v>
      </c>
      <c r="M19" s="45">
        <v>2933</v>
      </c>
      <c r="N19" s="42"/>
      <c r="O19" s="43" t="s">
        <v>37</v>
      </c>
      <c r="P19" s="55"/>
      <c r="Q19" s="68">
        <v>2933</v>
      </c>
      <c r="R19" s="45">
        <v>0</v>
      </c>
      <c r="S19" s="46">
        <v>0</v>
      </c>
      <c r="T19" s="45">
        <v>0</v>
      </c>
      <c r="U19" s="46">
        <v>0</v>
      </c>
      <c r="V19" s="45">
        <v>0</v>
      </c>
      <c r="W19" s="46">
        <v>106542</v>
      </c>
      <c r="X19" s="45">
        <v>106226</v>
      </c>
      <c r="Y19" s="46">
        <v>316</v>
      </c>
      <c r="Z19" s="45">
        <v>105910</v>
      </c>
      <c r="AA19" s="42"/>
      <c r="AB19" s="43" t="s">
        <v>37</v>
      </c>
      <c r="AC19" s="55"/>
      <c r="AD19" s="46">
        <v>3006666</v>
      </c>
      <c r="AE19" s="45">
        <v>2982399</v>
      </c>
      <c r="AF19" s="46">
        <v>23911</v>
      </c>
      <c r="AG19" s="45">
        <v>2958488</v>
      </c>
      <c r="AH19" s="46">
        <v>40727346</v>
      </c>
      <c r="AI19" s="45">
        <v>39758775</v>
      </c>
      <c r="AJ19" s="46">
        <v>429535</v>
      </c>
      <c r="AK19" s="45">
        <v>39329240</v>
      </c>
    </row>
    <row r="20" spans="1:37" ht="14.25" customHeight="1">
      <c r="A20" s="42"/>
      <c r="B20" s="43" t="s">
        <v>38</v>
      </c>
      <c r="C20" s="55"/>
      <c r="D20" s="68">
        <v>10704534</v>
      </c>
      <c r="E20" s="45">
        <v>10687638</v>
      </c>
      <c r="F20" s="46">
        <v>19321</v>
      </c>
      <c r="G20" s="45">
        <v>10668317</v>
      </c>
      <c r="H20" s="46">
        <v>6806576</v>
      </c>
      <c r="I20" s="45">
        <v>6434573</v>
      </c>
      <c r="J20" s="46">
        <v>319187</v>
      </c>
      <c r="K20" s="45">
        <v>6115386</v>
      </c>
      <c r="L20" s="46">
        <v>0</v>
      </c>
      <c r="M20" s="45">
        <v>0</v>
      </c>
      <c r="N20" s="42"/>
      <c r="O20" s="43" t="s">
        <v>38</v>
      </c>
      <c r="P20" s="55"/>
      <c r="Q20" s="68">
        <v>0</v>
      </c>
      <c r="R20" s="45">
        <v>0</v>
      </c>
      <c r="S20" s="46">
        <v>0</v>
      </c>
      <c r="T20" s="45">
        <v>0</v>
      </c>
      <c r="U20" s="46">
        <v>0</v>
      </c>
      <c r="V20" s="45">
        <v>0</v>
      </c>
      <c r="W20" s="46">
        <v>31669</v>
      </c>
      <c r="X20" s="45">
        <v>31659</v>
      </c>
      <c r="Y20" s="46">
        <v>10</v>
      </c>
      <c r="Z20" s="45">
        <v>31649</v>
      </c>
      <c r="AA20" s="42"/>
      <c r="AB20" s="43" t="s">
        <v>38</v>
      </c>
      <c r="AC20" s="55"/>
      <c r="AD20" s="46">
        <v>1888962</v>
      </c>
      <c r="AE20" s="45">
        <v>1877406</v>
      </c>
      <c r="AF20" s="46">
        <v>11031</v>
      </c>
      <c r="AG20" s="45">
        <v>1866375</v>
      </c>
      <c r="AH20" s="46">
        <v>19431741</v>
      </c>
      <c r="AI20" s="45">
        <v>19031276</v>
      </c>
      <c r="AJ20" s="46">
        <v>349549</v>
      </c>
      <c r="AK20" s="45">
        <v>18681727</v>
      </c>
    </row>
    <row r="21" spans="1:37" ht="14.25" customHeight="1">
      <c r="A21" s="42"/>
      <c r="B21" s="43" t="s">
        <v>39</v>
      </c>
      <c r="C21" s="55"/>
      <c r="D21" s="71">
        <v>4985367</v>
      </c>
      <c r="E21" s="50">
        <v>4937388</v>
      </c>
      <c r="F21" s="51">
        <v>46255</v>
      </c>
      <c r="G21" s="50">
        <v>4891133</v>
      </c>
      <c r="H21" s="51">
        <v>7399556</v>
      </c>
      <c r="I21" s="50">
        <v>7337245</v>
      </c>
      <c r="J21" s="51">
        <v>44227</v>
      </c>
      <c r="K21" s="50">
        <v>7293018</v>
      </c>
      <c r="L21" s="51">
        <v>0</v>
      </c>
      <c r="M21" s="50">
        <v>0</v>
      </c>
      <c r="N21" s="47"/>
      <c r="O21" s="48" t="s">
        <v>39</v>
      </c>
      <c r="P21" s="128"/>
      <c r="Q21" s="71">
        <v>0</v>
      </c>
      <c r="R21" s="50">
        <v>0</v>
      </c>
      <c r="S21" s="51">
        <v>0</v>
      </c>
      <c r="T21" s="50">
        <v>0</v>
      </c>
      <c r="U21" s="51">
        <v>0</v>
      </c>
      <c r="V21" s="50">
        <v>0</v>
      </c>
      <c r="W21" s="51">
        <v>123597</v>
      </c>
      <c r="X21" s="50">
        <v>123568</v>
      </c>
      <c r="Y21" s="51">
        <v>30</v>
      </c>
      <c r="Z21" s="50">
        <v>123538</v>
      </c>
      <c r="AA21" s="47"/>
      <c r="AB21" s="48" t="s">
        <v>39</v>
      </c>
      <c r="AC21" s="128"/>
      <c r="AD21" s="51">
        <v>3499638</v>
      </c>
      <c r="AE21" s="50">
        <v>3463727</v>
      </c>
      <c r="AF21" s="51">
        <v>25618</v>
      </c>
      <c r="AG21" s="50">
        <v>3438109</v>
      </c>
      <c r="AH21" s="51">
        <v>16008158</v>
      </c>
      <c r="AI21" s="50">
        <v>15861928</v>
      </c>
      <c r="AJ21" s="51">
        <v>116130</v>
      </c>
      <c r="AK21" s="50">
        <v>15745798</v>
      </c>
    </row>
    <row r="22" spans="1:37" ht="14.25" customHeight="1">
      <c r="A22" s="52"/>
      <c r="B22" s="53" t="s">
        <v>40</v>
      </c>
      <c r="C22" s="56"/>
      <c r="D22" s="68">
        <v>10145639</v>
      </c>
      <c r="E22" s="45">
        <v>9705487</v>
      </c>
      <c r="F22" s="46">
        <v>439713</v>
      </c>
      <c r="G22" s="45">
        <v>9265774</v>
      </c>
      <c r="H22" s="46">
        <v>18658362</v>
      </c>
      <c r="I22" s="45">
        <v>18137477</v>
      </c>
      <c r="J22" s="46">
        <v>370716</v>
      </c>
      <c r="K22" s="45">
        <v>17766761</v>
      </c>
      <c r="L22" s="46">
        <v>5866</v>
      </c>
      <c r="M22" s="45">
        <v>4972</v>
      </c>
      <c r="N22" s="42"/>
      <c r="O22" s="43" t="s">
        <v>40</v>
      </c>
      <c r="P22" s="55"/>
      <c r="Q22" s="68">
        <v>894</v>
      </c>
      <c r="R22" s="45">
        <v>4078</v>
      </c>
      <c r="S22" s="46">
        <v>58</v>
      </c>
      <c r="T22" s="45">
        <v>58</v>
      </c>
      <c r="U22" s="46">
        <v>0</v>
      </c>
      <c r="V22" s="45">
        <v>58</v>
      </c>
      <c r="W22" s="46">
        <v>185857</v>
      </c>
      <c r="X22" s="45">
        <v>185525</v>
      </c>
      <c r="Y22" s="46">
        <v>332</v>
      </c>
      <c r="Z22" s="45">
        <v>185193</v>
      </c>
      <c r="AA22" s="42"/>
      <c r="AB22" s="43" t="s">
        <v>40</v>
      </c>
      <c r="AC22" s="55"/>
      <c r="AD22" s="46">
        <v>5714491</v>
      </c>
      <c r="AE22" s="45">
        <v>5594736</v>
      </c>
      <c r="AF22" s="46">
        <v>98307</v>
      </c>
      <c r="AG22" s="45">
        <v>5496429</v>
      </c>
      <c r="AH22" s="46">
        <v>34710273</v>
      </c>
      <c r="AI22" s="45">
        <v>33628255</v>
      </c>
      <c r="AJ22" s="46">
        <v>909962</v>
      </c>
      <c r="AK22" s="45">
        <v>32718293</v>
      </c>
    </row>
    <row r="23" spans="1:37" ht="14.25" customHeight="1">
      <c r="A23" s="42"/>
      <c r="B23" s="43" t="s">
        <v>41</v>
      </c>
      <c r="C23" s="55"/>
      <c r="D23" s="68">
        <v>6579482</v>
      </c>
      <c r="E23" s="45">
        <v>6382833</v>
      </c>
      <c r="F23" s="46">
        <v>197483</v>
      </c>
      <c r="G23" s="45">
        <v>6185350</v>
      </c>
      <c r="H23" s="46">
        <v>4286423</v>
      </c>
      <c r="I23" s="45">
        <v>4082073</v>
      </c>
      <c r="J23" s="46">
        <v>194828</v>
      </c>
      <c r="K23" s="45">
        <v>3887245</v>
      </c>
      <c r="L23" s="46">
        <v>0</v>
      </c>
      <c r="M23" s="45">
        <v>0</v>
      </c>
      <c r="N23" s="42"/>
      <c r="O23" s="43" t="s">
        <v>41</v>
      </c>
      <c r="P23" s="55"/>
      <c r="Q23" s="68">
        <v>0</v>
      </c>
      <c r="R23" s="45">
        <v>0</v>
      </c>
      <c r="S23" s="46">
        <v>0</v>
      </c>
      <c r="T23" s="45">
        <v>0</v>
      </c>
      <c r="U23" s="46">
        <v>0</v>
      </c>
      <c r="V23" s="45">
        <v>0</v>
      </c>
      <c r="W23" s="46">
        <v>16501</v>
      </c>
      <c r="X23" s="45">
        <v>14653</v>
      </c>
      <c r="Y23" s="46">
        <v>1848</v>
      </c>
      <c r="Z23" s="45">
        <v>12805</v>
      </c>
      <c r="AA23" s="42"/>
      <c r="AB23" s="43" t="s">
        <v>41</v>
      </c>
      <c r="AC23" s="55"/>
      <c r="AD23" s="46">
        <v>5363028</v>
      </c>
      <c r="AE23" s="45">
        <v>5271466</v>
      </c>
      <c r="AF23" s="46">
        <v>88945</v>
      </c>
      <c r="AG23" s="45">
        <v>5182521</v>
      </c>
      <c r="AH23" s="46">
        <v>16245434</v>
      </c>
      <c r="AI23" s="45">
        <v>15751025</v>
      </c>
      <c r="AJ23" s="46">
        <v>483104</v>
      </c>
      <c r="AK23" s="45">
        <v>15267921</v>
      </c>
    </row>
    <row r="24" spans="1:37" ht="14.25" customHeight="1">
      <c r="A24" s="42"/>
      <c r="B24" s="43" t="s">
        <v>42</v>
      </c>
      <c r="C24" s="55"/>
      <c r="D24" s="68">
        <v>8985763</v>
      </c>
      <c r="E24" s="45">
        <v>8668112</v>
      </c>
      <c r="F24" s="46">
        <v>841688</v>
      </c>
      <c r="G24" s="45">
        <v>7826424</v>
      </c>
      <c r="H24" s="46">
        <v>10534733</v>
      </c>
      <c r="I24" s="45">
        <v>10187348</v>
      </c>
      <c r="J24" s="46">
        <v>798320</v>
      </c>
      <c r="K24" s="45">
        <v>9389028</v>
      </c>
      <c r="L24" s="46">
        <v>2746</v>
      </c>
      <c r="M24" s="45">
        <v>1980</v>
      </c>
      <c r="N24" s="42"/>
      <c r="O24" s="43" t="s">
        <v>42</v>
      </c>
      <c r="P24" s="55"/>
      <c r="Q24" s="68">
        <v>1532</v>
      </c>
      <c r="R24" s="45">
        <v>448</v>
      </c>
      <c r="S24" s="46">
        <v>0</v>
      </c>
      <c r="T24" s="45">
        <v>0</v>
      </c>
      <c r="U24" s="46">
        <v>0</v>
      </c>
      <c r="V24" s="45">
        <v>0</v>
      </c>
      <c r="W24" s="46">
        <v>185649</v>
      </c>
      <c r="X24" s="45">
        <v>185567</v>
      </c>
      <c r="Y24" s="46">
        <v>1011</v>
      </c>
      <c r="Z24" s="45">
        <v>184556</v>
      </c>
      <c r="AA24" s="42"/>
      <c r="AB24" s="43" t="s">
        <v>42</v>
      </c>
      <c r="AC24" s="55"/>
      <c r="AD24" s="46">
        <v>6572620</v>
      </c>
      <c r="AE24" s="45">
        <v>6470594</v>
      </c>
      <c r="AF24" s="46">
        <v>700807</v>
      </c>
      <c r="AG24" s="45">
        <v>5769787</v>
      </c>
      <c r="AH24" s="46">
        <v>26281511</v>
      </c>
      <c r="AI24" s="45">
        <v>25513601</v>
      </c>
      <c r="AJ24" s="46">
        <v>2343358</v>
      </c>
      <c r="AK24" s="45">
        <v>23170243</v>
      </c>
    </row>
    <row r="25" spans="1:37" ht="14.25" customHeight="1">
      <c r="A25" s="42"/>
      <c r="B25" s="43" t="s">
        <v>43</v>
      </c>
      <c r="C25" s="55"/>
      <c r="D25" s="68">
        <v>7723384</v>
      </c>
      <c r="E25" s="45">
        <v>7565202</v>
      </c>
      <c r="F25" s="46">
        <v>154252</v>
      </c>
      <c r="G25" s="45">
        <v>7410950</v>
      </c>
      <c r="H25" s="46">
        <v>14298926</v>
      </c>
      <c r="I25" s="45">
        <v>13731690</v>
      </c>
      <c r="J25" s="46">
        <v>457262</v>
      </c>
      <c r="K25" s="45">
        <v>13274428</v>
      </c>
      <c r="L25" s="46">
        <v>323264</v>
      </c>
      <c r="M25" s="45">
        <v>168880</v>
      </c>
      <c r="N25" s="42"/>
      <c r="O25" s="43" t="s">
        <v>43</v>
      </c>
      <c r="P25" s="55"/>
      <c r="Q25" s="68">
        <v>154384</v>
      </c>
      <c r="R25" s="45">
        <v>14496</v>
      </c>
      <c r="S25" s="46">
        <v>0</v>
      </c>
      <c r="T25" s="45">
        <v>0</v>
      </c>
      <c r="U25" s="46">
        <v>0</v>
      </c>
      <c r="V25" s="45">
        <v>0</v>
      </c>
      <c r="W25" s="46">
        <v>62185</v>
      </c>
      <c r="X25" s="45">
        <v>61631</v>
      </c>
      <c r="Y25" s="46">
        <v>554</v>
      </c>
      <c r="Z25" s="45">
        <v>61077</v>
      </c>
      <c r="AA25" s="42"/>
      <c r="AB25" s="43" t="s">
        <v>43</v>
      </c>
      <c r="AC25" s="55"/>
      <c r="AD25" s="46">
        <v>4318082</v>
      </c>
      <c r="AE25" s="45">
        <v>4257051</v>
      </c>
      <c r="AF25" s="46">
        <v>54285</v>
      </c>
      <c r="AG25" s="45">
        <v>4202766</v>
      </c>
      <c r="AH25" s="46">
        <v>26725841</v>
      </c>
      <c r="AI25" s="45">
        <v>25784454</v>
      </c>
      <c r="AJ25" s="46">
        <v>820737</v>
      </c>
      <c r="AK25" s="45">
        <v>24963717</v>
      </c>
    </row>
    <row r="26" spans="1:37" ht="14.25" customHeight="1">
      <c r="A26" s="47"/>
      <c r="B26" s="48" t="s">
        <v>44</v>
      </c>
      <c r="C26" s="128"/>
      <c r="D26" s="71">
        <v>4800520</v>
      </c>
      <c r="E26" s="50">
        <v>4417473</v>
      </c>
      <c r="F26" s="51">
        <v>383047</v>
      </c>
      <c r="G26" s="50">
        <v>4034426</v>
      </c>
      <c r="H26" s="51">
        <v>4793964</v>
      </c>
      <c r="I26" s="50">
        <v>4528778</v>
      </c>
      <c r="J26" s="51">
        <v>165859</v>
      </c>
      <c r="K26" s="50">
        <v>4362919</v>
      </c>
      <c r="L26" s="51">
        <v>6580</v>
      </c>
      <c r="M26" s="50">
        <v>6580</v>
      </c>
      <c r="N26" s="47"/>
      <c r="O26" s="48" t="s">
        <v>44</v>
      </c>
      <c r="P26" s="128"/>
      <c r="Q26" s="71">
        <v>0</v>
      </c>
      <c r="R26" s="50">
        <v>6580</v>
      </c>
      <c r="S26" s="51">
        <v>0</v>
      </c>
      <c r="T26" s="50">
        <v>0</v>
      </c>
      <c r="U26" s="51">
        <v>0</v>
      </c>
      <c r="V26" s="50">
        <v>0</v>
      </c>
      <c r="W26" s="51">
        <v>33064</v>
      </c>
      <c r="X26" s="50">
        <v>30583</v>
      </c>
      <c r="Y26" s="51">
        <v>2481</v>
      </c>
      <c r="Z26" s="50">
        <v>28102</v>
      </c>
      <c r="AA26" s="47"/>
      <c r="AB26" s="48" t="s">
        <v>44</v>
      </c>
      <c r="AC26" s="128"/>
      <c r="AD26" s="51">
        <v>3002555</v>
      </c>
      <c r="AE26" s="50">
        <v>2922019</v>
      </c>
      <c r="AF26" s="51">
        <v>73386</v>
      </c>
      <c r="AG26" s="50">
        <v>2848633</v>
      </c>
      <c r="AH26" s="51">
        <v>12636683</v>
      </c>
      <c r="AI26" s="50">
        <v>11905433</v>
      </c>
      <c r="AJ26" s="51">
        <v>624773</v>
      </c>
      <c r="AK26" s="50">
        <v>11280660</v>
      </c>
    </row>
    <row r="27" spans="1:37" ht="14.25" customHeight="1">
      <c r="A27" s="42"/>
      <c r="B27" s="43" t="s">
        <v>45</v>
      </c>
      <c r="C27" s="55"/>
      <c r="D27" s="68">
        <v>8863861</v>
      </c>
      <c r="E27" s="45">
        <v>8089397</v>
      </c>
      <c r="F27" s="46">
        <v>223963</v>
      </c>
      <c r="G27" s="45">
        <v>7865434</v>
      </c>
      <c r="H27" s="46">
        <v>22131532</v>
      </c>
      <c r="I27" s="45">
        <v>20830652</v>
      </c>
      <c r="J27" s="46">
        <v>351742</v>
      </c>
      <c r="K27" s="45">
        <v>20478910</v>
      </c>
      <c r="L27" s="46">
        <v>429</v>
      </c>
      <c r="M27" s="45">
        <v>406</v>
      </c>
      <c r="N27" s="42"/>
      <c r="O27" s="43" t="s">
        <v>45</v>
      </c>
      <c r="P27" s="55"/>
      <c r="Q27" s="68">
        <v>23</v>
      </c>
      <c r="R27" s="45">
        <v>383</v>
      </c>
      <c r="S27" s="46">
        <v>0</v>
      </c>
      <c r="T27" s="45">
        <v>0</v>
      </c>
      <c r="U27" s="46">
        <v>0</v>
      </c>
      <c r="V27" s="45">
        <v>0</v>
      </c>
      <c r="W27" s="46">
        <v>300915</v>
      </c>
      <c r="X27" s="45">
        <v>279895</v>
      </c>
      <c r="Y27" s="46">
        <v>18872</v>
      </c>
      <c r="Z27" s="45">
        <v>261023</v>
      </c>
      <c r="AA27" s="42"/>
      <c r="AB27" s="43" t="s">
        <v>45</v>
      </c>
      <c r="AC27" s="55"/>
      <c r="AD27" s="46">
        <v>5236885</v>
      </c>
      <c r="AE27" s="45">
        <v>4750459</v>
      </c>
      <c r="AF27" s="46">
        <v>84465</v>
      </c>
      <c r="AG27" s="45">
        <v>4665994</v>
      </c>
      <c r="AH27" s="46">
        <v>36533622</v>
      </c>
      <c r="AI27" s="45">
        <v>33950809</v>
      </c>
      <c r="AJ27" s="46">
        <v>679065</v>
      </c>
      <c r="AK27" s="45">
        <v>33271744</v>
      </c>
    </row>
    <row r="28" spans="1:37" ht="14.25" customHeight="1">
      <c r="A28" s="42"/>
      <c r="B28" s="43" t="s">
        <v>46</v>
      </c>
      <c r="C28" s="55"/>
      <c r="D28" s="68">
        <v>6224532</v>
      </c>
      <c r="E28" s="45">
        <v>6085797</v>
      </c>
      <c r="F28" s="46">
        <v>121227</v>
      </c>
      <c r="G28" s="45">
        <v>5964570</v>
      </c>
      <c r="H28" s="46">
        <v>10271062</v>
      </c>
      <c r="I28" s="45">
        <v>9964912</v>
      </c>
      <c r="J28" s="46">
        <v>236960</v>
      </c>
      <c r="K28" s="45">
        <v>9727952</v>
      </c>
      <c r="L28" s="46">
        <v>12630</v>
      </c>
      <c r="M28" s="45">
        <v>12521</v>
      </c>
      <c r="N28" s="42"/>
      <c r="O28" s="43" t="s">
        <v>46</v>
      </c>
      <c r="P28" s="55"/>
      <c r="Q28" s="68">
        <v>109</v>
      </c>
      <c r="R28" s="45">
        <v>12412</v>
      </c>
      <c r="S28" s="46">
        <v>0</v>
      </c>
      <c r="T28" s="45">
        <v>0</v>
      </c>
      <c r="U28" s="46">
        <v>0</v>
      </c>
      <c r="V28" s="45">
        <v>0</v>
      </c>
      <c r="W28" s="46">
        <v>126413</v>
      </c>
      <c r="X28" s="45">
        <v>126388</v>
      </c>
      <c r="Y28" s="46">
        <v>25</v>
      </c>
      <c r="Z28" s="45">
        <v>126363</v>
      </c>
      <c r="AA28" s="42"/>
      <c r="AB28" s="43" t="s">
        <v>46</v>
      </c>
      <c r="AC28" s="55"/>
      <c r="AD28" s="46">
        <v>3146956</v>
      </c>
      <c r="AE28" s="45">
        <v>3104265</v>
      </c>
      <c r="AF28" s="46">
        <v>30243</v>
      </c>
      <c r="AG28" s="45">
        <v>3074022</v>
      </c>
      <c r="AH28" s="46">
        <v>19781593</v>
      </c>
      <c r="AI28" s="45">
        <v>19293883</v>
      </c>
      <c r="AJ28" s="46">
        <v>388564</v>
      </c>
      <c r="AK28" s="45">
        <v>18905319</v>
      </c>
    </row>
    <row r="29" spans="1:37" ht="14.25" customHeight="1">
      <c r="A29" s="42"/>
      <c r="B29" s="43" t="s">
        <v>47</v>
      </c>
      <c r="C29" s="55"/>
      <c r="D29" s="68">
        <v>3236271</v>
      </c>
      <c r="E29" s="45">
        <v>3197841</v>
      </c>
      <c r="F29" s="46">
        <v>38430</v>
      </c>
      <c r="G29" s="45">
        <v>3159411</v>
      </c>
      <c r="H29" s="46">
        <v>11608518</v>
      </c>
      <c r="I29" s="45">
        <v>10939422</v>
      </c>
      <c r="J29" s="46">
        <v>307078</v>
      </c>
      <c r="K29" s="45">
        <v>10632344</v>
      </c>
      <c r="L29" s="46">
        <v>0</v>
      </c>
      <c r="M29" s="45">
        <v>0</v>
      </c>
      <c r="N29" s="42"/>
      <c r="O29" s="43" t="s">
        <v>47</v>
      </c>
      <c r="P29" s="55"/>
      <c r="Q29" s="68">
        <v>0</v>
      </c>
      <c r="R29" s="45">
        <v>0</v>
      </c>
      <c r="S29" s="46">
        <v>0</v>
      </c>
      <c r="T29" s="45">
        <v>0</v>
      </c>
      <c r="U29" s="46">
        <v>0</v>
      </c>
      <c r="V29" s="45">
        <v>0</v>
      </c>
      <c r="W29" s="46">
        <v>107070</v>
      </c>
      <c r="X29" s="45">
        <v>106880</v>
      </c>
      <c r="Y29" s="46">
        <v>190</v>
      </c>
      <c r="Z29" s="45">
        <v>106690</v>
      </c>
      <c r="AA29" s="42"/>
      <c r="AB29" s="43" t="s">
        <v>47</v>
      </c>
      <c r="AC29" s="55"/>
      <c r="AD29" s="46">
        <v>1662043</v>
      </c>
      <c r="AE29" s="45">
        <v>1638394</v>
      </c>
      <c r="AF29" s="46">
        <v>23649</v>
      </c>
      <c r="AG29" s="45">
        <v>1614745</v>
      </c>
      <c r="AH29" s="46">
        <v>16613902</v>
      </c>
      <c r="AI29" s="45">
        <v>15882537</v>
      </c>
      <c r="AJ29" s="46">
        <v>369347</v>
      </c>
      <c r="AK29" s="45">
        <v>15513190</v>
      </c>
    </row>
    <row r="30" spans="1:37" ht="14.25" customHeight="1">
      <c r="A30" s="42"/>
      <c r="B30" s="43" t="s">
        <v>48</v>
      </c>
      <c r="C30" s="55"/>
      <c r="D30" s="68">
        <v>8971922</v>
      </c>
      <c r="E30" s="45">
        <v>8825572</v>
      </c>
      <c r="F30" s="46">
        <v>146227</v>
      </c>
      <c r="G30" s="45">
        <v>8679345</v>
      </c>
      <c r="H30" s="46">
        <v>58293175</v>
      </c>
      <c r="I30" s="45">
        <v>57653152</v>
      </c>
      <c r="J30" s="46">
        <v>580083</v>
      </c>
      <c r="K30" s="45">
        <v>57073069</v>
      </c>
      <c r="L30" s="46">
        <v>2540</v>
      </c>
      <c r="M30" s="45">
        <v>2540</v>
      </c>
      <c r="N30" s="42"/>
      <c r="O30" s="43" t="s">
        <v>48</v>
      </c>
      <c r="P30" s="55"/>
      <c r="Q30" s="68">
        <v>0</v>
      </c>
      <c r="R30" s="45">
        <v>2540</v>
      </c>
      <c r="S30" s="46">
        <v>0</v>
      </c>
      <c r="T30" s="45">
        <v>0</v>
      </c>
      <c r="U30" s="46">
        <v>0</v>
      </c>
      <c r="V30" s="45">
        <v>0</v>
      </c>
      <c r="W30" s="46">
        <v>1216781</v>
      </c>
      <c r="X30" s="45">
        <v>1212284</v>
      </c>
      <c r="Y30" s="46">
        <v>4496</v>
      </c>
      <c r="Z30" s="45">
        <v>1207788</v>
      </c>
      <c r="AA30" s="42"/>
      <c r="AB30" s="43" t="s">
        <v>48</v>
      </c>
      <c r="AC30" s="55"/>
      <c r="AD30" s="46">
        <v>11029556</v>
      </c>
      <c r="AE30" s="45">
        <v>11012291</v>
      </c>
      <c r="AF30" s="46">
        <v>17265</v>
      </c>
      <c r="AG30" s="45">
        <v>10995026</v>
      </c>
      <c r="AH30" s="46">
        <v>79513974</v>
      </c>
      <c r="AI30" s="45">
        <v>78705839</v>
      </c>
      <c r="AJ30" s="46">
        <v>748071</v>
      </c>
      <c r="AK30" s="45">
        <v>77957768</v>
      </c>
    </row>
    <row r="31" spans="1:37" ht="14.25" customHeight="1">
      <c r="A31" s="47"/>
      <c r="B31" s="48" t="s">
        <v>49</v>
      </c>
      <c r="C31" s="128"/>
      <c r="D31" s="71">
        <v>3757892</v>
      </c>
      <c r="E31" s="50">
        <v>3491624</v>
      </c>
      <c r="F31" s="51">
        <v>75897</v>
      </c>
      <c r="G31" s="50">
        <v>3415727</v>
      </c>
      <c r="H31" s="51">
        <v>25593309</v>
      </c>
      <c r="I31" s="50">
        <v>22827718</v>
      </c>
      <c r="J31" s="51">
        <v>329294</v>
      </c>
      <c r="K31" s="50">
        <v>22498424</v>
      </c>
      <c r="L31" s="51">
        <v>471</v>
      </c>
      <c r="M31" s="50">
        <v>471</v>
      </c>
      <c r="N31" s="47"/>
      <c r="O31" s="48" t="s">
        <v>49</v>
      </c>
      <c r="P31" s="128"/>
      <c r="Q31" s="71">
        <v>0</v>
      </c>
      <c r="R31" s="50">
        <v>471</v>
      </c>
      <c r="S31" s="51">
        <v>0</v>
      </c>
      <c r="T31" s="50">
        <v>0</v>
      </c>
      <c r="U31" s="51">
        <v>0</v>
      </c>
      <c r="V31" s="50">
        <v>0</v>
      </c>
      <c r="W31" s="51">
        <v>55399</v>
      </c>
      <c r="X31" s="50">
        <v>54179</v>
      </c>
      <c r="Y31" s="51">
        <v>492</v>
      </c>
      <c r="Z31" s="50">
        <v>53687</v>
      </c>
      <c r="AA31" s="47"/>
      <c r="AB31" s="48" t="s">
        <v>49</v>
      </c>
      <c r="AC31" s="128"/>
      <c r="AD31" s="51">
        <v>2187289</v>
      </c>
      <c r="AE31" s="50">
        <v>2010036</v>
      </c>
      <c r="AF31" s="51">
        <v>25892</v>
      </c>
      <c r="AG31" s="50">
        <v>1984144</v>
      </c>
      <c r="AH31" s="51">
        <v>31594360</v>
      </c>
      <c r="AI31" s="50">
        <v>28384028</v>
      </c>
      <c r="AJ31" s="51">
        <v>431575</v>
      </c>
      <c r="AK31" s="50">
        <v>27952453</v>
      </c>
    </row>
    <row r="32" spans="1:37" ht="14.25" customHeight="1">
      <c r="A32" s="42"/>
      <c r="B32" s="43" t="s">
        <v>50</v>
      </c>
      <c r="C32" s="55"/>
      <c r="D32" s="68">
        <v>22827883</v>
      </c>
      <c r="E32" s="45">
        <v>16045645</v>
      </c>
      <c r="F32" s="46">
        <v>6520487</v>
      </c>
      <c r="G32" s="45">
        <v>9525158</v>
      </c>
      <c r="H32" s="46">
        <v>34189674</v>
      </c>
      <c r="I32" s="45">
        <v>32103087</v>
      </c>
      <c r="J32" s="46">
        <v>1497115</v>
      </c>
      <c r="K32" s="45">
        <v>30605972</v>
      </c>
      <c r="L32" s="46">
        <v>0</v>
      </c>
      <c r="M32" s="45">
        <v>0</v>
      </c>
      <c r="N32" s="42"/>
      <c r="O32" s="43" t="s">
        <v>50</v>
      </c>
      <c r="P32" s="55"/>
      <c r="Q32" s="68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46">
        <v>520381</v>
      </c>
      <c r="X32" s="45">
        <v>517573</v>
      </c>
      <c r="Y32" s="46">
        <v>2823</v>
      </c>
      <c r="Z32" s="45">
        <v>514750</v>
      </c>
      <c r="AA32" s="42"/>
      <c r="AB32" s="43" t="s">
        <v>50</v>
      </c>
      <c r="AC32" s="55"/>
      <c r="AD32" s="46">
        <v>5140360</v>
      </c>
      <c r="AE32" s="45">
        <v>5095715</v>
      </c>
      <c r="AF32" s="46">
        <v>43328</v>
      </c>
      <c r="AG32" s="45">
        <v>5052387</v>
      </c>
      <c r="AH32" s="46">
        <v>62678298</v>
      </c>
      <c r="AI32" s="45">
        <v>53762020</v>
      </c>
      <c r="AJ32" s="46">
        <v>8063753</v>
      </c>
      <c r="AK32" s="45">
        <v>45698267</v>
      </c>
    </row>
    <row r="33" spans="1:37" ht="14.25" customHeight="1">
      <c r="A33" s="42"/>
      <c r="B33" s="43" t="s">
        <v>51</v>
      </c>
      <c r="C33" s="55"/>
      <c r="D33" s="68">
        <v>3111385</v>
      </c>
      <c r="E33" s="45">
        <v>3064592</v>
      </c>
      <c r="F33" s="46">
        <v>36584</v>
      </c>
      <c r="G33" s="45">
        <v>3028008</v>
      </c>
      <c r="H33" s="46">
        <v>11827988</v>
      </c>
      <c r="I33" s="45">
        <v>11275086</v>
      </c>
      <c r="J33" s="46">
        <v>79035</v>
      </c>
      <c r="K33" s="45">
        <v>11196051</v>
      </c>
      <c r="L33" s="46">
        <v>1434</v>
      </c>
      <c r="M33" s="45">
        <v>1434</v>
      </c>
      <c r="N33" s="42"/>
      <c r="O33" s="43" t="s">
        <v>51</v>
      </c>
      <c r="P33" s="55"/>
      <c r="Q33" s="68">
        <v>0</v>
      </c>
      <c r="R33" s="45">
        <v>1434</v>
      </c>
      <c r="S33" s="46">
        <v>0</v>
      </c>
      <c r="T33" s="45">
        <v>0</v>
      </c>
      <c r="U33" s="46">
        <v>0</v>
      </c>
      <c r="V33" s="45">
        <v>0</v>
      </c>
      <c r="W33" s="46">
        <v>51987</v>
      </c>
      <c r="X33" s="45">
        <v>51057</v>
      </c>
      <c r="Y33" s="46">
        <v>931</v>
      </c>
      <c r="Z33" s="45">
        <v>50126</v>
      </c>
      <c r="AA33" s="42"/>
      <c r="AB33" s="43" t="s">
        <v>51</v>
      </c>
      <c r="AC33" s="55"/>
      <c r="AD33" s="46">
        <v>1736936</v>
      </c>
      <c r="AE33" s="45">
        <v>1719679</v>
      </c>
      <c r="AF33" s="46">
        <v>17258</v>
      </c>
      <c r="AG33" s="45">
        <v>1702421</v>
      </c>
      <c r="AH33" s="46">
        <v>16729730</v>
      </c>
      <c r="AI33" s="45">
        <v>16111848</v>
      </c>
      <c r="AJ33" s="46">
        <v>133808</v>
      </c>
      <c r="AK33" s="45">
        <v>15978040</v>
      </c>
    </row>
    <row r="34" spans="1:37" ht="14.25" customHeight="1">
      <c r="A34" s="42"/>
      <c r="B34" s="43" t="s">
        <v>117</v>
      </c>
      <c r="C34" s="55"/>
      <c r="D34" s="68">
        <v>8512488</v>
      </c>
      <c r="E34" s="45">
        <v>8235329</v>
      </c>
      <c r="F34" s="46">
        <v>266337</v>
      </c>
      <c r="G34" s="45">
        <v>7968992</v>
      </c>
      <c r="H34" s="46">
        <v>16268034</v>
      </c>
      <c r="I34" s="45">
        <v>15493420</v>
      </c>
      <c r="J34" s="46">
        <v>498580</v>
      </c>
      <c r="K34" s="45">
        <v>14994840</v>
      </c>
      <c r="L34" s="46">
        <v>342060</v>
      </c>
      <c r="M34" s="45">
        <v>195969</v>
      </c>
      <c r="N34" s="42"/>
      <c r="O34" s="43" t="s">
        <v>117</v>
      </c>
      <c r="P34" s="55"/>
      <c r="Q34" s="68">
        <v>146090</v>
      </c>
      <c r="R34" s="45">
        <v>49879</v>
      </c>
      <c r="S34" s="46">
        <v>0</v>
      </c>
      <c r="T34" s="45">
        <v>0</v>
      </c>
      <c r="U34" s="46">
        <v>0</v>
      </c>
      <c r="V34" s="45">
        <v>0</v>
      </c>
      <c r="W34" s="46">
        <v>196228</v>
      </c>
      <c r="X34" s="45">
        <v>191778</v>
      </c>
      <c r="Y34" s="46">
        <v>4452</v>
      </c>
      <c r="Z34" s="45">
        <v>187326</v>
      </c>
      <c r="AA34" s="42"/>
      <c r="AB34" s="43" t="s">
        <v>117</v>
      </c>
      <c r="AC34" s="55"/>
      <c r="AD34" s="46">
        <v>4733802</v>
      </c>
      <c r="AE34" s="45">
        <v>4619819</v>
      </c>
      <c r="AF34" s="46">
        <v>113983</v>
      </c>
      <c r="AG34" s="45">
        <v>4505836</v>
      </c>
      <c r="AH34" s="46">
        <v>30052612</v>
      </c>
      <c r="AI34" s="45">
        <v>28736315</v>
      </c>
      <c r="AJ34" s="46">
        <v>1029442</v>
      </c>
      <c r="AK34" s="45">
        <v>27706873</v>
      </c>
    </row>
    <row r="35" spans="1:37" ht="14.25" customHeight="1">
      <c r="A35" s="42"/>
      <c r="B35" s="43" t="s">
        <v>136</v>
      </c>
      <c r="C35" s="55"/>
      <c r="D35" s="68">
        <v>4356459</v>
      </c>
      <c r="E35" s="45">
        <v>4211628</v>
      </c>
      <c r="F35" s="46">
        <v>144829</v>
      </c>
      <c r="G35" s="45">
        <v>4066799</v>
      </c>
      <c r="H35" s="46">
        <v>4575503</v>
      </c>
      <c r="I35" s="45">
        <v>4357465</v>
      </c>
      <c r="J35" s="46">
        <v>166638</v>
      </c>
      <c r="K35" s="45">
        <v>4190827</v>
      </c>
      <c r="L35" s="46">
        <v>9249</v>
      </c>
      <c r="M35" s="45">
        <v>8050</v>
      </c>
      <c r="N35" s="42"/>
      <c r="O35" s="43" t="s">
        <v>136</v>
      </c>
      <c r="P35" s="55"/>
      <c r="Q35" s="68">
        <v>1198</v>
      </c>
      <c r="R35" s="45">
        <v>6852</v>
      </c>
      <c r="S35" s="46">
        <v>186</v>
      </c>
      <c r="T35" s="45">
        <v>186</v>
      </c>
      <c r="U35" s="46">
        <v>0</v>
      </c>
      <c r="V35" s="45">
        <v>186</v>
      </c>
      <c r="W35" s="46">
        <v>65149</v>
      </c>
      <c r="X35" s="45">
        <v>64505</v>
      </c>
      <c r="Y35" s="46">
        <v>643</v>
      </c>
      <c r="Z35" s="45">
        <v>63862</v>
      </c>
      <c r="AA35" s="42"/>
      <c r="AB35" s="43" t="s">
        <v>136</v>
      </c>
      <c r="AC35" s="55"/>
      <c r="AD35" s="46">
        <v>2162394</v>
      </c>
      <c r="AE35" s="45">
        <v>2131452</v>
      </c>
      <c r="AF35" s="46">
        <v>30941</v>
      </c>
      <c r="AG35" s="45">
        <v>2100511</v>
      </c>
      <c r="AH35" s="46">
        <v>11168940</v>
      </c>
      <c r="AI35" s="45">
        <v>10773286</v>
      </c>
      <c r="AJ35" s="46">
        <v>344249</v>
      </c>
      <c r="AK35" s="45">
        <v>10429037</v>
      </c>
    </row>
    <row r="36" spans="1:37" ht="14.25" customHeight="1">
      <c r="A36" s="47"/>
      <c r="B36" s="48" t="s">
        <v>52</v>
      </c>
      <c r="C36" s="128"/>
      <c r="D36" s="71">
        <v>3740961</v>
      </c>
      <c r="E36" s="50">
        <v>3675753</v>
      </c>
      <c r="F36" s="51">
        <v>65208</v>
      </c>
      <c r="G36" s="50">
        <v>3610545</v>
      </c>
      <c r="H36" s="51">
        <v>6592104</v>
      </c>
      <c r="I36" s="50">
        <v>6140669</v>
      </c>
      <c r="J36" s="51">
        <v>280180</v>
      </c>
      <c r="K36" s="50">
        <v>5860489</v>
      </c>
      <c r="L36" s="51">
        <v>4210</v>
      </c>
      <c r="M36" s="50">
        <v>4210</v>
      </c>
      <c r="N36" s="47"/>
      <c r="O36" s="48" t="s">
        <v>52</v>
      </c>
      <c r="P36" s="128"/>
      <c r="Q36" s="71">
        <v>0</v>
      </c>
      <c r="R36" s="50">
        <v>4210</v>
      </c>
      <c r="S36" s="51">
        <v>0</v>
      </c>
      <c r="T36" s="50">
        <v>0</v>
      </c>
      <c r="U36" s="51">
        <v>0</v>
      </c>
      <c r="V36" s="50">
        <v>0</v>
      </c>
      <c r="W36" s="51">
        <v>292367</v>
      </c>
      <c r="X36" s="50">
        <v>291074</v>
      </c>
      <c r="Y36" s="51">
        <v>1293</v>
      </c>
      <c r="Z36" s="50">
        <v>289781</v>
      </c>
      <c r="AA36" s="47"/>
      <c r="AB36" s="48" t="s">
        <v>52</v>
      </c>
      <c r="AC36" s="128"/>
      <c r="AD36" s="51">
        <v>2252278</v>
      </c>
      <c r="AE36" s="50">
        <v>2233566</v>
      </c>
      <c r="AF36" s="51">
        <v>12360</v>
      </c>
      <c r="AG36" s="50">
        <v>2221206</v>
      </c>
      <c r="AH36" s="51">
        <v>12881920</v>
      </c>
      <c r="AI36" s="50">
        <v>12345272</v>
      </c>
      <c r="AJ36" s="51">
        <v>359041</v>
      </c>
      <c r="AK36" s="50">
        <v>11986231</v>
      </c>
    </row>
    <row r="37" spans="1:37" ht="14.25" customHeight="1">
      <c r="A37" s="42"/>
      <c r="B37" s="43" t="s">
        <v>53</v>
      </c>
      <c r="C37" s="55"/>
      <c r="D37" s="68">
        <v>2263170</v>
      </c>
      <c r="E37" s="45">
        <v>2202096</v>
      </c>
      <c r="F37" s="46">
        <v>61075</v>
      </c>
      <c r="G37" s="45">
        <v>2141021</v>
      </c>
      <c r="H37" s="46">
        <v>3347769</v>
      </c>
      <c r="I37" s="45">
        <v>3235687</v>
      </c>
      <c r="J37" s="46">
        <v>105996</v>
      </c>
      <c r="K37" s="45">
        <v>3129691</v>
      </c>
      <c r="L37" s="46">
        <v>90</v>
      </c>
      <c r="M37" s="45">
        <v>90</v>
      </c>
      <c r="N37" s="42"/>
      <c r="O37" s="43" t="s">
        <v>53</v>
      </c>
      <c r="P37" s="55"/>
      <c r="Q37" s="68">
        <v>0</v>
      </c>
      <c r="R37" s="45">
        <v>90</v>
      </c>
      <c r="S37" s="46">
        <v>0</v>
      </c>
      <c r="T37" s="45">
        <v>0</v>
      </c>
      <c r="U37" s="46">
        <v>0</v>
      </c>
      <c r="V37" s="45">
        <v>0</v>
      </c>
      <c r="W37" s="46">
        <v>57811</v>
      </c>
      <c r="X37" s="45">
        <v>57811</v>
      </c>
      <c r="Y37" s="46">
        <v>0</v>
      </c>
      <c r="Z37" s="45">
        <v>57811</v>
      </c>
      <c r="AA37" s="42"/>
      <c r="AB37" s="43" t="s">
        <v>53</v>
      </c>
      <c r="AC37" s="55"/>
      <c r="AD37" s="46">
        <v>1497807</v>
      </c>
      <c r="AE37" s="45">
        <v>1490424</v>
      </c>
      <c r="AF37" s="46">
        <v>7383</v>
      </c>
      <c r="AG37" s="45">
        <v>1483041</v>
      </c>
      <c r="AH37" s="46">
        <v>7166647</v>
      </c>
      <c r="AI37" s="45">
        <v>6986108</v>
      </c>
      <c r="AJ37" s="46">
        <v>174454</v>
      </c>
      <c r="AK37" s="45">
        <v>6811654</v>
      </c>
    </row>
    <row r="38" spans="1:37" ht="14.25" customHeight="1">
      <c r="A38" s="42"/>
      <c r="B38" s="43" t="s">
        <v>54</v>
      </c>
      <c r="C38" s="55"/>
      <c r="D38" s="68">
        <v>4379378</v>
      </c>
      <c r="E38" s="45">
        <v>4250589</v>
      </c>
      <c r="F38" s="46">
        <v>128787</v>
      </c>
      <c r="G38" s="45">
        <v>4121802</v>
      </c>
      <c r="H38" s="46">
        <v>4222443</v>
      </c>
      <c r="I38" s="45">
        <v>4009510</v>
      </c>
      <c r="J38" s="46">
        <v>174315</v>
      </c>
      <c r="K38" s="45">
        <v>3835195</v>
      </c>
      <c r="L38" s="46">
        <v>910</v>
      </c>
      <c r="M38" s="45">
        <v>910</v>
      </c>
      <c r="N38" s="42"/>
      <c r="O38" s="43" t="s">
        <v>54</v>
      </c>
      <c r="P38" s="55"/>
      <c r="Q38" s="68">
        <v>0</v>
      </c>
      <c r="R38" s="45">
        <v>910</v>
      </c>
      <c r="S38" s="46">
        <v>0</v>
      </c>
      <c r="T38" s="45">
        <v>0</v>
      </c>
      <c r="U38" s="46">
        <v>0</v>
      </c>
      <c r="V38" s="45">
        <v>0</v>
      </c>
      <c r="W38" s="46">
        <v>87514</v>
      </c>
      <c r="X38" s="45">
        <v>86059</v>
      </c>
      <c r="Y38" s="46">
        <v>1456</v>
      </c>
      <c r="Z38" s="45">
        <v>84603</v>
      </c>
      <c r="AA38" s="42"/>
      <c r="AB38" s="43" t="s">
        <v>54</v>
      </c>
      <c r="AC38" s="55"/>
      <c r="AD38" s="46">
        <v>4848016</v>
      </c>
      <c r="AE38" s="45">
        <v>4795325</v>
      </c>
      <c r="AF38" s="46">
        <v>52690</v>
      </c>
      <c r="AG38" s="45">
        <v>4742635</v>
      </c>
      <c r="AH38" s="46">
        <v>13538261</v>
      </c>
      <c r="AI38" s="45">
        <v>13142393</v>
      </c>
      <c r="AJ38" s="46">
        <v>357248</v>
      </c>
      <c r="AK38" s="45">
        <v>12785145</v>
      </c>
    </row>
    <row r="39" spans="1:37" ht="14.25" customHeight="1">
      <c r="A39" s="42"/>
      <c r="B39" s="43" t="s">
        <v>55</v>
      </c>
      <c r="C39" s="55"/>
      <c r="D39" s="68">
        <v>3697363</v>
      </c>
      <c r="E39" s="45">
        <v>3614446</v>
      </c>
      <c r="F39" s="46">
        <v>82918</v>
      </c>
      <c r="G39" s="45">
        <v>3531528</v>
      </c>
      <c r="H39" s="46">
        <v>6229549</v>
      </c>
      <c r="I39" s="45">
        <v>5455906</v>
      </c>
      <c r="J39" s="46">
        <v>538869</v>
      </c>
      <c r="K39" s="45">
        <v>4917037</v>
      </c>
      <c r="L39" s="46">
        <v>0</v>
      </c>
      <c r="M39" s="45">
        <v>0</v>
      </c>
      <c r="N39" s="42"/>
      <c r="O39" s="43" t="s">
        <v>55</v>
      </c>
      <c r="P39" s="55"/>
      <c r="Q39" s="68">
        <v>0</v>
      </c>
      <c r="R39" s="45">
        <v>0</v>
      </c>
      <c r="S39" s="46">
        <v>0</v>
      </c>
      <c r="T39" s="45">
        <v>0</v>
      </c>
      <c r="U39" s="46">
        <v>0</v>
      </c>
      <c r="V39" s="45">
        <v>0</v>
      </c>
      <c r="W39" s="46">
        <v>107890</v>
      </c>
      <c r="X39" s="45">
        <v>105313</v>
      </c>
      <c r="Y39" s="46">
        <v>2576</v>
      </c>
      <c r="Z39" s="45">
        <v>102737</v>
      </c>
      <c r="AA39" s="42"/>
      <c r="AB39" s="43" t="s">
        <v>55</v>
      </c>
      <c r="AC39" s="55"/>
      <c r="AD39" s="46">
        <v>1863825</v>
      </c>
      <c r="AE39" s="45">
        <v>1800206</v>
      </c>
      <c r="AF39" s="46">
        <v>63619</v>
      </c>
      <c r="AG39" s="45">
        <v>1736587</v>
      </c>
      <c r="AH39" s="46">
        <v>11898627</v>
      </c>
      <c r="AI39" s="45">
        <v>10975871</v>
      </c>
      <c r="AJ39" s="46">
        <v>687982</v>
      </c>
      <c r="AK39" s="45">
        <v>10287889</v>
      </c>
    </row>
    <row r="40" spans="1:37" ht="14.25" customHeight="1">
      <c r="A40" s="42"/>
      <c r="B40" s="43" t="s">
        <v>56</v>
      </c>
      <c r="C40" s="55"/>
      <c r="D40" s="68">
        <v>6522994</v>
      </c>
      <c r="E40" s="45">
        <v>6393720</v>
      </c>
      <c r="F40" s="46">
        <v>8204</v>
      </c>
      <c r="G40" s="45">
        <v>6385516</v>
      </c>
      <c r="H40" s="46">
        <v>10712381</v>
      </c>
      <c r="I40" s="45">
        <v>10683925</v>
      </c>
      <c r="J40" s="46">
        <v>65842</v>
      </c>
      <c r="K40" s="45">
        <v>10618083</v>
      </c>
      <c r="L40" s="46">
        <v>3068</v>
      </c>
      <c r="M40" s="45">
        <v>3068</v>
      </c>
      <c r="N40" s="42"/>
      <c r="O40" s="43" t="s">
        <v>56</v>
      </c>
      <c r="P40" s="55"/>
      <c r="Q40" s="68">
        <v>0</v>
      </c>
      <c r="R40" s="45">
        <v>3068</v>
      </c>
      <c r="S40" s="46">
        <v>0</v>
      </c>
      <c r="T40" s="45">
        <v>0</v>
      </c>
      <c r="U40" s="46">
        <v>0</v>
      </c>
      <c r="V40" s="45">
        <v>0</v>
      </c>
      <c r="W40" s="46">
        <v>216352</v>
      </c>
      <c r="X40" s="45">
        <v>216352</v>
      </c>
      <c r="Y40" s="46">
        <v>0</v>
      </c>
      <c r="Z40" s="45">
        <v>216352</v>
      </c>
      <c r="AA40" s="42"/>
      <c r="AB40" s="43" t="s">
        <v>56</v>
      </c>
      <c r="AC40" s="55"/>
      <c r="AD40" s="46">
        <v>3188927</v>
      </c>
      <c r="AE40" s="45">
        <v>3085003</v>
      </c>
      <c r="AF40" s="46">
        <v>3287</v>
      </c>
      <c r="AG40" s="45">
        <v>3081716</v>
      </c>
      <c r="AH40" s="46">
        <v>20643722</v>
      </c>
      <c r="AI40" s="45">
        <v>20382068</v>
      </c>
      <c r="AJ40" s="46">
        <v>77333</v>
      </c>
      <c r="AK40" s="45">
        <v>20304735</v>
      </c>
    </row>
    <row r="41" spans="1:37" ht="14.25" customHeight="1">
      <c r="A41" s="42"/>
      <c r="B41" s="43" t="s">
        <v>57</v>
      </c>
      <c r="C41" s="55"/>
      <c r="D41" s="71">
        <v>4874556</v>
      </c>
      <c r="E41" s="50">
        <v>4834972</v>
      </c>
      <c r="F41" s="51">
        <v>321286</v>
      </c>
      <c r="G41" s="50">
        <v>4513686</v>
      </c>
      <c r="H41" s="51">
        <v>9099171</v>
      </c>
      <c r="I41" s="50">
        <v>8936898</v>
      </c>
      <c r="J41" s="51">
        <v>323809</v>
      </c>
      <c r="K41" s="50">
        <v>8613089</v>
      </c>
      <c r="L41" s="51">
        <v>0</v>
      </c>
      <c r="M41" s="50">
        <v>0</v>
      </c>
      <c r="N41" s="47"/>
      <c r="O41" s="48" t="s">
        <v>57</v>
      </c>
      <c r="P41" s="128"/>
      <c r="Q41" s="71">
        <v>0</v>
      </c>
      <c r="R41" s="50">
        <v>0</v>
      </c>
      <c r="S41" s="51">
        <v>0</v>
      </c>
      <c r="T41" s="50">
        <v>0</v>
      </c>
      <c r="U41" s="51">
        <v>0</v>
      </c>
      <c r="V41" s="50">
        <v>0</v>
      </c>
      <c r="W41" s="51">
        <v>137097</v>
      </c>
      <c r="X41" s="50">
        <v>134362</v>
      </c>
      <c r="Y41" s="51">
        <v>7108</v>
      </c>
      <c r="Z41" s="50">
        <v>127254</v>
      </c>
      <c r="AA41" s="47"/>
      <c r="AB41" s="48" t="s">
        <v>57</v>
      </c>
      <c r="AC41" s="128"/>
      <c r="AD41" s="51">
        <v>1471379</v>
      </c>
      <c r="AE41" s="50">
        <v>1443442</v>
      </c>
      <c r="AF41" s="51">
        <v>345659</v>
      </c>
      <c r="AG41" s="50">
        <v>1097783</v>
      </c>
      <c r="AH41" s="51">
        <v>15582203</v>
      </c>
      <c r="AI41" s="50">
        <v>15349674</v>
      </c>
      <c r="AJ41" s="51">
        <v>997862</v>
      </c>
      <c r="AK41" s="50">
        <v>14351812</v>
      </c>
    </row>
    <row r="42" spans="1:37" ht="14.25" customHeight="1">
      <c r="A42" s="52"/>
      <c r="B42" s="53" t="s">
        <v>58</v>
      </c>
      <c r="C42" s="56"/>
      <c r="D42" s="68">
        <v>9949686</v>
      </c>
      <c r="E42" s="45">
        <v>9802896</v>
      </c>
      <c r="F42" s="46">
        <v>146790</v>
      </c>
      <c r="G42" s="45">
        <v>9656106</v>
      </c>
      <c r="H42" s="46">
        <v>9822863</v>
      </c>
      <c r="I42" s="45">
        <v>9073621</v>
      </c>
      <c r="J42" s="46">
        <v>749242</v>
      </c>
      <c r="K42" s="45">
        <v>8324379</v>
      </c>
      <c r="L42" s="46">
        <v>2100</v>
      </c>
      <c r="M42" s="45">
        <v>2100</v>
      </c>
      <c r="N42" s="42"/>
      <c r="O42" s="43" t="s">
        <v>58</v>
      </c>
      <c r="P42" s="55"/>
      <c r="Q42" s="68">
        <v>0</v>
      </c>
      <c r="R42" s="45">
        <v>2100</v>
      </c>
      <c r="S42" s="46">
        <v>0</v>
      </c>
      <c r="T42" s="45">
        <v>0</v>
      </c>
      <c r="U42" s="46">
        <v>0</v>
      </c>
      <c r="V42" s="45">
        <v>0</v>
      </c>
      <c r="W42" s="46">
        <v>256254</v>
      </c>
      <c r="X42" s="45">
        <v>255087</v>
      </c>
      <c r="Y42" s="46">
        <v>1167</v>
      </c>
      <c r="Z42" s="45">
        <v>253920</v>
      </c>
      <c r="AA42" s="42"/>
      <c r="AB42" s="43" t="s">
        <v>58</v>
      </c>
      <c r="AC42" s="55"/>
      <c r="AD42" s="46">
        <v>5421920</v>
      </c>
      <c r="AE42" s="45">
        <v>5335022</v>
      </c>
      <c r="AF42" s="46">
        <v>86899</v>
      </c>
      <c r="AG42" s="45">
        <v>5248123</v>
      </c>
      <c r="AH42" s="46">
        <v>25452823</v>
      </c>
      <c r="AI42" s="45">
        <v>24468726</v>
      </c>
      <c r="AJ42" s="46">
        <v>984098</v>
      </c>
      <c r="AK42" s="45">
        <v>23484628</v>
      </c>
    </row>
    <row r="43" spans="1:37" ht="14.25" customHeight="1">
      <c r="A43" s="42"/>
      <c r="B43" s="43" t="s">
        <v>59</v>
      </c>
      <c r="C43" s="55"/>
      <c r="D43" s="68">
        <v>502366</v>
      </c>
      <c r="E43" s="45">
        <v>499715</v>
      </c>
      <c r="F43" s="46">
        <v>2652</v>
      </c>
      <c r="G43" s="45">
        <v>497063</v>
      </c>
      <c r="H43" s="46">
        <v>1666169</v>
      </c>
      <c r="I43" s="45">
        <v>1617169</v>
      </c>
      <c r="J43" s="46">
        <v>14472</v>
      </c>
      <c r="K43" s="45">
        <v>1602697</v>
      </c>
      <c r="L43" s="46">
        <v>10485</v>
      </c>
      <c r="M43" s="45">
        <v>9803</v>
      </c>
      <c r="N43" s="42"/>
      <c r="O43" s="43" t="s">
        <v>59</v>
      </c>
      <c r="P43" s="55"/>
      <c r="Q43" s="68">
        <v>682</v>
      </c>
      <c r="R43" s="45">
        <v>9121</v>
      </c>
      <c r="S43" s="46">
        <v>0</v>
      </c>
      <c r="T43" s="45">
        <v>0</v>
      </c>
      <c r="U43" s="46">
        <v>0</v>
      </c>
      <c r="V43" s="45">
        <v>0</v>
      </c>
      <c r="W43" s="46">
        <v>1619</v>
      </c>
      <c r="X43" s="45">
        <v>1612</v>
      </c>
      <c r="Y43" s="46">
        <v>6</v>
      </c>
      <c r="Z43" s="45">
        <v>1606</v>
      </c>
      <c r="AA43" s="42"/>
      <c r="AB43" s="43" t="s">
        <v>59</v>
      </c>
      <c r="AC43" s="55"/>
      <c r="AD43" s="46">
        <v>405322</v>
      </c>
      <c r="AE43" s="45">
        <v>390865</v>
      </c>
      <c r="AF43" s="46">
        <v>7999</v>
      </c>
      <c r="AG43" s="45">
        <v>382866</v>
      </c>
      <c r="AH43" s="46">
        <v>2585961</v>
      </c>
      <c r="AI43" s="45">
        <v>2519164</v>
      </c>
      <c r="AJ43" s="46">
        <v>25811</v>
      </c>
      <c r="AK43" s="45">
        <v>2493353</v>
      </c>
    </row>
    <row r="44" spans="1:37" ht="14.25" customHeight="1">
      <c r="A44" s="42"/>
      <c r="B44" s="43" t="s">
        <v>60</v>
      </c>
      <c r="C44" s="55"/>
      <c r="D44" s="68">
        <v>3562099</v>
      </c>
      <c r="E44" s="45">
        <v>3491488</v>
      </c>
      <c r="F44" s="46">
        <v>70613</v>
      </c>
      <c r="G44" s="45">
        <v>3420875</v>
      </c>
      <c r="H44" s="46">
        <v>2896301</v>
      </c>
      <c r="I44" s="45">
        <v>2693371</v>
      </c>
      <c r="J44" s="46">
        <v>60794</v>
      </c>
      <c r="K44" s="45">
        <v>2632577</v>
      </c>
      <c r="L44" s="46">
        <v>21624</v>
      </c>
      <c r="M44" s="45">
        <v>21624</v>
      </c>
      <c r="N44" s="42"/>
      <c r="O44" s="43" t="s">
        <v>60</v>
      </c>
      <c r="P44" s="55"/>
      <c r="Q44" s="68">
        <v>0</v>
      </c>
      <c r="R44" s="45">
        <v>21624</v>
      </c>
      <c r="S44" s="46">
        <v>172</v>
      </c>
      <c r="T44" s="45">
        <v>172</v>
      </c>
      <c r="U44" s="46">
        <v>0</v>
      </c>
      <c r="V44" s="45">
        <v>172</v>
      </c>
      <c r="W44" s="46">
        <v>31417</v>
      </c>
      <c r="X44" s="45">
        <v>30642</v>
      </c>
      <c r="Y44" s="46">
        <v>775</v>
      </c>
      <c r="Z44" s="45">
        <v>29867</v>
      </c>
      <c r="AA44" s="42"/>
      <c r="AB44" s="43" t="s">
        <v>60</v>
      </c>
      <c r="AC44" s="55"/>
      <c r="AD44" s="46">
        <v>1591408</v>
      </c>
      <c r="AE44" s="45">
        <v>1558882</v>
      </c>
      <c r="AF44" s="46">
        <v>18797</v>
      </c>
      <c r="AG44" s="45">
        <v>1540085</v>
      </c>
      <c r="AH44" s="46">
        <v>8103021</v>
      </c>
      <c r="AI44" s="45">
        <v>7796179</v>
      </c>
      <c r="AJ44" s="46">
        <v>150979</v>
      </c>
      <c r="AK44" s="45">
        <v>7645200</v>
      </c>
    </row>
    <row r="45" spans="1:37" ht="14.25" customHeight="1">
      <c r="A45" s="42"/>
      <c r="B45" s="43" t="s">
        <v>61</v>
      </c>
      <c r="C45" s="55"/>
      <c r="D45" s="68">
        <v>2593343</v>
      </c>
      <c r="E45" s="45">
        <v>2556511</v>
      </c>
      <c r="F45" s="46">
        <v>36832</v>
      </c>
      <c r="G45" s="45">
        <v>2519679</v>
      </c>
      <c r="H45" s="46">
        <v>3775257</v>
      </c>
      <c r="I45" s="45">
        <v>3487953</v>
      </c>
      <c r="J45" s="46">
        <v>191409</v>
      </c>
      <c r="K45" s="45">
        <v>3296544</v>
      </c>
      <c r="L45" s="46">
        <v>6241</v>
      </c>
      <c r="M45" s="45">
        <v>3120</v>
      </c>
      <c r="N45" s="42"/>
      <c r="O45" s="43" t="s">
        <v>61</v>
      </c>
      <c r="P45" s="55"/>
      <c r="Q45" s="68">
        <v>3120</v>
      </c>
      <c r="R45" s="45">
        <v>0</v>
      </c>
      <c r="S45" s="46">
        <v>0</v>
      </c>
      <c r="T45" s="45">
        <v>0</v>
      </c>
      <c r="U45" s="46">
        <v>0</v>
      </c>
      <c r="V45" s="45">
        <v>0</v>
      </c>
      <c r="W45" s="46">
        <v>22155</v>
      </c>
      <c r="X45" s="45">
        <v>17688</v>
      </c>
      <c r="Y45" s="46">
        <v>4466</v>
      </c>
      <c r="Z45" s="45">
        <v>13222</v>
      </c>
      <c r="AA45" s="42"/>
      <c r="AB45" s="43" t="s">
        <v>61</v>
      </c>
      <c r="AC45" s="55"/>
      <c r="AD45" s="46">
        <v>1195156</v>
      </c>
      <c r="AE45" s="45">
        <v>1184672</v>
      </c>
      <c r="AF45" s="46">
        <v>10484</v>
      </c>
      <c r="AG45" s="45">
        <v>1174188</v>
      </c>
      <c r="AH45" s="46">
        <v>7592152</v>
      </c>
      <c r="AI45" s="45">
        <v>7249944</v>
      </c>
      <c r="AJ45" s="46">
        <v>246311</v>
      </c>
      <c r="AK45" s="45">
        <v>7003633</v>
      </c>
    </row>
    <row r="46" spans="1:37" ht="14.25" customHeight="1">
      <c r="A46" s="47"/>
      <c r="B46" s="48" t="s">
        <v>62</v>
      </c>
      <c r="C46" s="128"/>
      <c r="D46" s="71">
        <v>1770573</v>
      </c>
      <c r="E46" s="50">
        <v>1735212</v>
      </c>
      <c r="F46" s="51">
        <v>35361</v>
      </c>
      <c r="G46" s="50">
        <v>1699851</v>
      </c>
      <c r="H46" s="51">
        <v>4191883</v>
      </c>
      <c r="I46" s="50">
        <v>3579115</v>
      </c>
      <c r="J46" s="51">
        <v>391213</v>
      </c>
      <c r="K46" s="50">
        <v>3187902</v>
      </c>
      <c r="L46" s="51">
        <v>5255</v>
      </c>
      <c r="M46" s="50">
        <v>5255</v>
      </c>
      <c r="N46" s="47"/>
      <c r="O46" s="48" t="s">
        <v>62</v>
      </c>
      <c r="P46" s="128"/>
      <c r="Q46" s="71">
        <v>0</v>
      </c>
      <c r="R46" s="50">
        <v>5255</v>
      </c>
      <c r="S46" s="51">
        <v>0</v>
      </c>
      <c r="T46" s="50">
        <v>0</v>
      </c>
      <c r="U46" s="51">
        <v>0</v>
      </c>
      <c r="V46" s="50">
        <v>0</v>
      </c>
      <c r="W46" s="51">
        <v>40133</v>
      </c>
      <c r="X46" s="50">
        <v>39910</v>
      </c>
      <c r="Y46" s="51">
        <v>224</v>
      </c>
      <c r="Z46" s="50">
        <v>39686</v>
      </c>
      <c r="AA46" s="47"/>
      <c r="AB46" s="48" t="s">
        <v>62</v>
      </c>
      <c r="AC46" s="128"/>
      <c r="AD46" s="51">
        <v>1249728</v>
      </c>
      <c r="AE46" s="50">
        <v>1212798</v>
      </c>
      <c r="AF46" s="51">
        <v>32951</v>
      </c>
      <c r="AG46" s="50">
        <v>1179847</v>
      </c>
      <c r="AH46" s="51">
        <v>7257572</v>
      </c>
      <c r="AI46" s="50">
        <v>6572290</v>
      </c>
      <c r="AJ46" s="51">
        <v>459749</v>
      </c>
      <c r="AK46" s="50">
        <v>6112541</v>
      </c>
    </row>
    <row r="47" spans="1:37" ht="14.25" customHeight="1">
      <c r="A47" s="42"/>
      <c r="B47" s="43" t="s">
        <v>63</v>
      </c>
      <c r="C47" s="55"/>
      <c r="D47" s="68">
        <v>1671210</v>
      </c>
      <c r="E47" s="45">
        <v>1671208</v>
      </c>
      <c r="F47" s="46">
        <v>152646</v>
      </c>
      <c r="G47" s="45">
        <v>1518562</v>
      </c>
      <c r="H47" s="46">
        <v>8451492</v>
      </c>
      <c r="I47" s="45">
        <v>7140242</v>
      </c>
      <c r="J47" s="46">
        <v>545212</v>
      </c>
      <c r="K47" s="45">
        <v>6595030</v>
      </c>
      <c r="L47" s="46">
        <v>0</v>
      </c>
      <c r="M47" s="45">
        <v>0</v>
      </c>
      <c r="N47" s="42"/>
      <c r="O47" s="43" t="s">
        <v>63</v>
      </c>
      <c r="P47" s="55"/>
      <c r="Q47" s="68">
        <v>0</v>
      </c>
      <c r="R47" s="45">
        <v>0</v>
      </c>
      <c r="S47" s="46">
        <v>0</v>
      </c>
      <c r="T47" s="45">
        <v>0</v>
      </c>
      <c r="U47" s="46">
        <v>0</v>
      </c>
      <c r="V47" s="45">
        <v>0</v>
      </c>
      <c r="W47" s="46">
        <v>93902</v>
      </c>
      <c r="X47" s="45">
        <v>93901</v>
      </c>
      <c r="Y47" s="46">
        <v>7499</v>
      </c>
      <c r="Z47" s="45">
        <v>86402</v>
      </c>
      <c r="AA47" s="42"/>
      <c r="AB47" s="43" t="s">
        <v>63</v>
      </c>
      <c r="AC47" s="55"/>
      <c r="AD47" s="46">
        <v>1274176</v>
      </c>
      <c r="AE47" s="45">
        <v>1274175</v>
      </c>
      <c r="AF47" s="46">
        <v>17987</v>
      </c>
      <c r="AG47" s="45">
        <v>1256188</v>
      </c>
      <c r="AH47" s="46">
        <v>11490780</v>
      </c>
      <c r="AI47" s="45">
        <v>10179526</v>
      </c>
      <c r="AJ47" s="46">
        <v>723344</v>
      </c>
      <c r="AK47" s="45">
        <v>9456182</v>
      </c>
    </row>
    <row r="48" spans="1:37" ht="14.25" customHeight="1">
      <c r="A48" s="42"/>
      <c r="B48" s="43" t="s">
        <v>64</v>
      </c>
      <c r="C48" s="55"/>
      <c r="D48" s="68">
        <v>3025150</v>
      </c>
      <c r="E48" s="45">
        <v>2978755</v>
      </c>
      <c r="F48" s="46">
        <v>45574</v>
      </c>
      <c r="G48" s="45">
        <v>2933181</v>
      </c>
      <c r="H48" s="46">
        <v>10639705</v>
      </c>
      <c r="I48" s="45">
        <v>9896952</v>
      </c>
      <c r="J48" s="46">
        <v>474536</v>
      </c>
      <c r="K48" s="45">
        <v>9422416</v>
      </c>
      <c r="L48" s="46">
        <v>0</v>
      </c>
      <c r="M48" s="45">
        <v>0</v>
      </c>
      <c r="N48" s="42"/>
      <c r="O48" s="43" t="s">
        <v>64</v>
      </c>
      <c r="P48" s="55"/>
      <c r="Q48" s="68">
        <v>0</v>
      </c>
      <c r="R48" s="45">
        <v>0</v>
      </c>
      <c r="S48" s="46">
        <v>0</v>
      </c>
      <c r="T48" s="45">
        <v>0</v>
      </c>
      <c r="U48" s="46">
        <v>0</v>
      </c>
      <c r="V48" s="45">
        <v>0</v>
      </c>
      <c r="W48" s="46">
        <v>181401</v>
      </c>
      <c r="X48" s="45">
        <v>181281</v>
      </c>
      <c r="Y48" s="46">
        <v>120</v>
      </c>
      <c r="Z48" s="45">
        <v>181161</v>
      </c>
      <c r="AA48" s="42"/>
      <c r="AB48" s="43" t="s">
        <v>64</v>
      </c>
      <c r="AC48" s="55"/>
      <c r="AD48" s="46">
        <v>1429417</v>
      </c>
      <c r="AE48" s="45">
        <v>1424153</v>
      </c>
      <c r="AF48" s="46">
        <v>5265</v>
      </c>
      <c r="AG48" s="45">
        <v>1418888</v>
      </c>
      <c r="AH48" s="46">
        <v>15275673</v>
      </c>
      <c r="AI48" s="45">
        <v>14481141</v>
      </c>
      <c r="AJ48" s="46">
        <v>525495</v>
      </c>
      <c r="AK48" s="45">
        <v>13955646</v>
      </c>
    </row>
    <row r="49" spans="1:37" ht="14.25" customHeight="1">
      <c r="A49" s="42"/>
      <c r="B49" s="43" t="s">
        <v>65</v>
      </c>
      <c r="C49" s="55"/>
      <c r="D49" s="68">
        <v>1016425</v>
      </c>
      <c r="E49" s="45">
        <v>1013065</v>
      </c>
      <c r="F49" s="46">
        <v>5401</v>
      </c>
      <c r="G49" s="45">
        <v>1007664</v>
      </c>
      <c r="H49" s="46">
        <v>3241799</v>
      </c>
      <c r="I49" s="45">
        <v>3092973</v>
      </c>
      <c r="J49" s="46">
        <v>77955</v>
      </c>
      <c r="K49" s="45">
        <v>3015018</v>
      </c>
      <c r="L49" s="46">
        <v>0</v>
      </c>
      <c r="M49" s="45">
        <v>0</v>
      </c>
      <c r="N49" s="42"/>
      <c r="O49" s="43" t="s">
        <v>65</v>
      </c>
      <c r="P49" s="55"/>
      <c r="Q49" s="68">
        <v>0</v>
      </c>
      <c r="R49" s="45">
        <v>0</v>
      </c>
      <c r="S49" s="46">
        <v>0</v>
      </c>
      <c r="T49" s="45">
        <v>0</v>
      </c>
      <c r="U49" s="46">
        <v>0</v>
      </c>
      <c r="V49" s="45">
        <v>0</v>
      </c>
      <c r="W49" s="46">
        <v>23793</v>
      </c>
      <c r="X49" s="45">
        <v>23793</v>
      </c>
      <c r="Y49" s="46">
        <v>0</v>
      </c>
      <c r="Z49" s="45">
        <v>23793</v>
      </c>
      <c r="AA49" s="42"/>
      <c r="AB49" s="43" t="s">
        <v>65</v>
      </c>
      <c r="AC49" s="55"/>
      <c r="AD49" s="46">
        <v>611904</v>
      </c>
      <c r="AE49" s="45">
        <v>605321</v>
      </c>
      <c r="AF49" s="46">
        <v>7453</v>
      </c>
      <c r="AG49" s="45">
        <v>597868</v>
      </c>
      <c r="AH49" s="46">
        <v>4893921</v>
      </c>
      <c r="AI49" s="45">
        <v>4735152</v>
      </c>
      <c r="AJ49" s="46">
        <v>90809</v>
      </c>
      <c r="AK49" s="45">
        <v>4644343</v>
      </c>
    </row>
    <row r="50" spans="1:37" ht="14.25" customHeight="1">
      <c r="A50" s="42"/>
      <c r="B50" s="43" t="s">
        <v>66</v>
      </c>
      <c r="C50" s="55"/>
      <c r="D50" s="68">
        <v>3131022</v>
      </c>
      <c r="E50" s="45">
        <v>2878885</v>
      </c>
      <c r="F50" s="46">
        <v>249688</v>
      </c>
      <c r="G50" s="45">
        <v>2629197</v>
      </c>
      <c r="H50" s="46">
        <v>10949253</v>
      </c>
      <c r="I50" s="45">
        <v>9336201</v>
      </c>
      <c r="J50" s="46">
        <v>1558808</v>
      </c>
      <c r="K50" s="45">
        <v>7777393</v>
      </c>
      <c r="L50" s="46">
        <v>56</v>
      </c>
      <c r="M50" s="45">
        <v>28</v>
      </c>
      <c r="N50" s="42"/>
      <c r="O50" s="43" t="s">
        <v>66</v>
      </c>
      <c r="P50" s="55"/>
      <c r="Q50" s="68">
        <v>28</v>
      </c>
      <c r="R50" s="45">
        <v>0</v>
      </c>
      <c r="S50" s="46">
        <v>0</v>
      </c>
      <c r="T50" s="45">
        <v>0</v>
      </c>
      <c r="U50" s="46">
        <v>0</v>
      </c>
      <c r="V50" s="45">
        <v>0</v>
      </c>
      <c r="W50" s="46">
        <v>76848</v>
      </c>
      <c r="X50" s="45">
        <v>75600</v>
      </c>
      <c r="Y50" s="46">
        <v>1247</v>
      </c>
      <c r="Z50" s="45">
        <v>74353</v>
      </c>
      <c r="AA50" s="42"/>
      <c r="AB50" s="43" t="s">
        <v>66</v>
      </c>
      <c r="AC50" s="55"/>
      <c r="AD50" s="46">
        <v>1552712</v>
      </c>
      <c r="AE50" s="45">
        <v>1539885</v>
      </c>
      <c r="AF50" s="46">
        <v>12828</v>
      </c>
      <c r="AG50" s="45">
        <v>1527057</v>
      </c>
      <c r="AH50" s="46">
        <v>15709891</v>
      </c>
      <c r="AI50" s="45">
        <v>13830599</v>
      </c>
      <c r="AJ50" s="46">
        <v>1822599</v>
      </c>
      <c r="AK50" s="45">
        <v>12008000</v>
      </c>
    </row>
    <row r="51" spans="1:37" ht="14.25" customHeight="1">
      <c r="A51" s="47"/>
      <c r="B51" s="48" t="s">
        <v>67</v>
      </c>
      <c r="C51" s="128"/>
      <c r="D51" s="71">
        <v>247495</v>
      </c>
      <c r="E51" s="50">
        <v>237729</v>
      </c>
      <c r="F51" s="51">
        <v>9766</v>
      </c>
      <c r="G51" s="50">
        <v>227963</v>
      </c>
      <c r="H51" s="51">
        <v>690137</v>
      </c>
      <c r="I51" s="50">
        <v>656494</v>
      </c>
      <c r="J51" s="51">
        <v>33643</v>
      </c>
      <c r="K51" s="50">
        <v>622851</v>
      </c>
      <c r="L51" s="51">
        <v>0</v>
      </c>
      <c r="M51" s="50">
        <v>0</v>
      </c>
      <c r="N51" s="47"/>
      <c r="O51" s="48" t="s">
        <v>67</v>
      </c>
      <c r="P51" s="128"/>
      <c r="Q51" s="71">
        <v>0</v>
      </c>
      <c r="R51" s="50">
        <v>0</v>
      </c>
      <c r="S51" s="51">
        <v>0</v>
      </c>
      <c r="T51" s="50">
        <v>0</v>
      </c>
      <c r="U51" s="51">
        <v>0</v>
      </c>
      <c r="V51" s="50">
        <v>0</v>
      </c>
      <c r="W51" s="51">
        <v>2878</v>
      </c>
      <c r="X51" s="50">
        <v>2220</v>
      </c>
      <c r="Y51" s="51">
        <v>658</v>
      </c>
      <c r="Z51" s="50">
        <v>1562</v>
      </c>
      <c r="AA51" s="47"/>
      <c r="AB51" s="48" t="s">
        <v>67</v>
      </c>
      <c r="AC51" s="128"/>
      <c r="AD51" s="51">
        <v>83990</v>
      </c>
      <c r="AE51" s="50">
        <v>83616</v>
      </c>
      <c r="AF51" s="51">
        <v>374</v>
      </c>
      <c r="AG51" s="50">
        <v>83242</v>
      </c>
      <c r="AH51" s="51">
        <v>1024500</v>
      </c>
      <c r="AI51" s="50">
        <v>980059</v>
      </c>
      <c r="AJ51" s="51">
        <v>44441</v>
      </c>
      <c r="AK51" s="50">
        <v>935618</v>
      </c>
    </row>
    <row r="52" spans="1:37" ht="14.25" customHeight="1">
      <c r="A52" s="42"/>
      <c r="B52" s="43" t="s">
        <v>68</v>
      </c>
      <c r="C52" s="55"/>
      <c r="D52" s="68">
        <v>2001486</v>
      </c>
      <c r="E52" s="45">
        <v>1974505</v>
      </c>
      <c r="F52" s="46">
        <v>24496</v>
      </c>
      <c r="G52" s="45">
        <v>1950009</v>
      </c>
      <c r="H52" s="46">
        <v>3794107</v>
      </c>
      <c r="I52" s="45">
        <v>3636224</v>
      </c>
      <c r="J52" s="46">
        <v>99084</v>
      </c>
      <c r="K52" s="45">
        <v>3537140</v>
      </c>
      <c r="L52" s="46">
        <v>42259</v>
      </c>
      <c r="M52" s="45">
        <v>42259</v>
      </c>
      <c r="N52" s="42"/>
      <c r="O52" s="43" t="s">
        <v>68</v>
      </c>
      <c r="P52" s="55"/>
      <c r="Q52" s="68">
        <v>0</v>
      </c>
      <c r="R52" s="45">
        <v>42259</v>
      </c>
      <c r="S52" s="46">
        <v>0</v>
      </c>
      <c r="T52" s="45">
        <v>0</v>
      </c>
      <c r="U52" s="46">
        <v>0</v>
      </c>
      <c r="V52" s="45">
        <v>0</v>
      </c>
      <c r="W52" s="46">
        <v>119043</v>
      </c>
      <c r="X52" s="45">
        <v>117127</v>
      </c>
      <c r="Y52" s="46">
        <v>1916</v>
      </c>
      <c r="Z52" s="45">
        <v>115211</v>
      </c>
      <c r="AA52" s="42"/>
      <c r="AB52" s="43" t="s">
        <v>68</v>
      </c>
      <c r="AC52" s="55"/>
      <c r="AD52" s="46">
        <v>1192581</v>
      </c>
      <c r="AE52" s="45">
        <v>1184999</v>
      </c>
      <c r="AF52" s="46">
        <v>7582</v>
      </c>
      <c r="AG52" s="45">
        <v>1177417</v>
      </c>
      <c r="AH52" s="46">
        <v>7149476</v>
      </c>
      <c r="AI52" s="45">
        <v>6955114</v>
      </c>
      <c r="AJ52" s="46">
        <v>133078</v>
      </c>
      <c r="AK52" s="45">
        <v>6822036</v>
      </c>
    </row>
    <row r="53" spans="1:37" ht="14.25" customHeight="1">
      <c r="A53" s="42"/>
      <c r="B53" s="43" t="s">
        <v>69</v>
      </c>
      <c r="C53" s="55"/>
      <c r="D53" s="68">
        <v>1021712</v>
      </c>
      <c r="E53" s="45">
        <v>1016421</v>
      </c>
      <c r="F53" s="46">
        <v>5445</v>
      </c>
      <c r="G53" s="45">
        <v>1010976</v>
      </c>
      <c r="H53" s="46">
        <v>2335347</v>
      </c>
      <c r="I53" s="45">
        <v>2022840</v>
      </c>
      <c r="J53" s="46">
        <v>322695</v>
      </c>
      <c r="K53" s="45">
        <v>1700145</v>
      </c>
      <c r="L53" s="46">
        <v>0</v>
      </c>
      <c r="M53" s="45">
        <v>0</v>
      </c>
      <c r="N53" s="42"/>
      <c r="O53" s="43" t="s">
        <v>69</v>
      </c>
      <c r="P53" s="55"/>
      <c r="Q53" s="68">
        <v>0</v>
      </c>
      <c r="R53" s="45">
        <v>0</v>
      </c>
      <c r="S53" s="46">
        <v>0</v>
      </c>
      <c r="T53" s="45">
        <v>0</v>
      </c>
      <c r="U53" s="46">
        <v>0</v>
      </c>
      <c r="V53" s="45">
        <v>0</v>
      </c>
      <c r="W53" s="46">
        <v>18151</v>
      </c>
      <c r="X53" s="45">
        <v>18089</v>
      </c>
      <c r="Y53" s="46">
        <v>199</v>
      </c>
      <c r="Z53" s="45">
        <v>17890</v>
      </c>
      <c r="AA53" s="42"/>
      <c r="AB53" s="43" t="s">
        <v>69</v>
      </c>
      <c r="AC53" s="55"/>
      <c r="AD53" s="46">
        <v>591521</v>
      </c>
      <c r="AE53" s="45">
        <v>582073</v>
      </c>
      <c r="AF53" s="46">
        <v>9311</v>
      </c>
      <c r="AG53" s="45">
        <v>572762</v>
      </c>
      <c r="AH53" s="46">
        <v>3966731</v>
      </c>
      <c r="AI53" s="45">
        <v>3639423</v>
      </c>
      <c r="AJ53" s="46">
        <v>337650</v>
      </c>
      <c r="AK53" s="45">
        <v>3301773</v>
      </c>
    </row>
    <row r="54" spans="1:37" ht="14.25" customHeight="1">
      <c r="A54" s="42"/>
      <c r="B54" s="43" t="s">
        <v>70</v>
      </c>
      <c r="C54" s="55"/>
      <c r="D54" s="45">
        <v>4250891</v>
      </c>
      <c r="E54" s="45">
        <v>4166969</v>
      </c>
      <c r="F54" s="46">
        <v>83921</v>
      </c>
      <c r="G54" s="45">
        <v>4083048</v>
      </c>
      <c r="H54" s="46">
        <v>11651992</v>
      </c>
      <c r="I54" s="45">
        <v>10967952</v>
      </c>
      <c r="J54" s="46">
        <v>252214</v>
      </c>
      <c r="K54" s="45">
        <v>10715738</v>
      </c>
      <c r="L54" s="46">
        <v>1185</v>
      </c>
      <c r="M54" s="45">
        <v>1185</v>
      </c>
      <c r="N54" s="47"/>
      <c r="O54" s="48" t="s">
        <v>70</v>
      </c>
      <c r="P54" s="128"/>
      <c r="Q54" s="68">
        <v>0</v>
      </c>
      <c r="R54" s="45">
        <v>1185</v>
      </c>
      <c r="S54" s="46">
        <v>0</v>
      </c>
      <c r="T54" s="45">
        <v>0</v>
      </c>
      <c r="U54" s="46">
        <v>0</v>
      </c>
      <c r="V54" s="45">
        <v>0</v>
      </c>
      <c r="W54" s="46">
        <v>136279</v>
      </c>
      <c r="X54" s="45">
        <v>136194</v>
      </c>
      <c r="Y54" s="46">
        <v>84</v>
      </c>
      <c r="Z54" s="45">
        <v>136110</v>
      </c>
      <c r="AA54" s="47"/>
      <c r="AB54" s="48" t="s">
        <v>70</v>
      </c>
      <c r="AC54" s="128"/>
      <c r="AD54" s="46">
        <v>1897486</v>
      </c>
      <c r="AE54" s="45">
        <v>1869212</v>
      </c>
      <c r="AF54" s="46">
        <v>26925</v>
      </c>
      <c r="AG54" s="45">
        <v>1842287</v>
      </c>
      <c r="AH54" s="46">
        <v>17937833</v>
      </c>
      <c r="AI54" s="45">
        <v>17141512</v>
      </c>
      <c r="AJ54" s="46">
        <v>363144</v>
      </c>
      <c r="AK54" s="45">
        <v>16778368</v>
      </c>
    </row>
    <row r="55" spans="1:37" ht="14.25" customHeight="1">
      <c r="A55" s="42"/>
      <c r="B55" s="43" t="s">
        <v>71</v>
      </c>
      <c r="C55" s="55"/>
      <c r="D55" s="68">
        <v>1018041</v>
      </c>
      <c r="E55" s="45">
        <v>1004445</v>
      </c>
      <c r="F55" s="46">
        <v>13597</v>
      </c>
      <c r="G55" s="45">
        <v>990848</v>
      </c>
      <c r="H55" s="46">
        <v>2772147</v>
      </c>
      <c r="I55" s="45">
        <v>2682150</v>
      </c>
      <c r="J55" s="46">
        <v>89996</v>
      </c>
      <c r="K55" s="45">
        <v>2592154</v>
      </c>
      <c r="L55" s="46">
        <v>182</v>
      </c>
      <c r="M55" s="45">
        <v>182</v>
      </c>
      <c r="N55" s="42"/>
      <c r="O55" s="43" t="s">
        <v>71</v>
      </c>
      <c r="P55" s="55"/>
      <c r="Q55" s="68">
        <v>0</v>
      </c>
      <c r="R55" s="45">
        <v>182</v>
      </c>
      <c r="S55" s="46">
        <v>0</v>
      </c>
      <c r="T55" s="45">
        <v>0</v>
      </c>
      <c r="U55" s="46">
        <v>0</v>
      </c>
      <c r="V55" s="45">
        <v>0</v>
      </c>
      <c r="W55" s="46">
        <v>78623</v>
      </c>
      <c r="X55" s="45">
        <v>78610</v>
      </c>
      <c r="Y55" s="46">
        <v>13</v>
      </c>
      <c r="Z55" s="45">
        <v>78597</v>
      </c>
      <c r="AA55" s="42"/>
      <c r="AB55" s="43" t="s">
        <v>71</v>
      </c>
      <c r="AC55" s="55"/>
      <c r="AD55" s="46">
        <v>411769</v>
      </c>
      <c r="AE55" s="45">
        <v>411442</v>
      </c>
      <c r="AF55" s="46">
        <v>327</v>
      </c>
      <c r="AG55" s="45">
        <v>411115</v>
      </c>
      <c r="AH55" s="46">
        <v>4280762</v>
      </c>
      <c r="AI55" s="45">
        <v>4176829</v>
      </c>
      <c r="AJ55" s="46">
        <v>103933</v>
      </c>
      <c r="AK55" s="45">
        <v>4072896</v>
      </c>
    </row>
    <row r="56" spans="1:37" ht="14.25" customHeight="1">
      <c r="A56" s="47"/>
      <c r="B56" s="48" t="s">
        <v>72</v>
      </c>
      <c r="C56" s="128"/>
      <c r="D56" s="71">
        <v>849573</v>
      </c>
      <c r="E56" s="50">
        <v>778673</v>
      </c>
      <c r="F56" s="51">
        <v>70900</v>
      </c>
      <c r="G56" s="50">
        <v>707773</v>
      </c>
      <c r="H56" s="51">
        <v>2690857</v>
      </c>
      <c r="I56" s="50">
        <v>2516193</v>
      </c>
      <c r="J56" s="51">
        <v>146388</v>
      </c>
      <c r="K56" s="50">
        <v>2369805</v>
      </c>
      <c r="L56" s="51">
        <v>0</v>
      </c>
      <c r="M56" s="50">
        <v>0</v>
      </c>
      <c r="N56" s="47"/>
      <c r="O56" s="48" t="s">
        <v>72</v>
      </c>
      <c r="P56" s="128"/>
      <c r="Q56" s="71">
        <v>0</v>
      </c>
      <c r="R56" s="50">
        <v>0</v>
      </c>
      <c r="S56" s="51">
        <v>0</v>
      </c>
      <c r="T56" s="50">
        <v>0</v>
      </c>
      <c r="U56" s="51">
        <v>0</v>
      </c>
      <c r="V56" s="50">
        <v>0</v>
      </c>
      <c r="W56" s="51">
        <v>1775</v>
      </c>
      <c r="X56" s="50">
        <v>1659</v>
      </c>
      <c r="Y56" s="51">
        <v>116</v>
      </c>
      <c r="Z56" s="50">
        <v>1543</v>
      </c>
      <c r="AA56" s="47"/>
      <c r="AB56" s="48" t="s">
        <v>72</v>
      </c>
      <c r="AC56" s="128"/>
      <c r="AD56" s="51">
        <v>193484</v>
      </c>
      <c r="AE56" s="50">
        <v>190838</v>
      </c>
      <c r="AF56" s="51">
        <v>2646</v>
      </c>
      <c r="AG56" s="50">
        <v>188192</v>
      </c>
      <c r="AH56" s="51">
        <v>3735689</v>
      </c>
      <c r="AI56" s="50">
        <v>3487363</v>
      </c>
      <c r="AJ56" s="51">
        <v>220050</v>
      </c>
      <c r="AK56" s="50">
        <v>3267313</v>
      </c>
    </row>
    <row r="57" spans="1:37" ht="14.25" customHeight="1">
      <c r="A57" s="52"/>
      <c r="B57" s="53" t="s">
        <v>73</v>
      </c>
      <c r="C57" s="56"/>
      <c r="D57" s="68">
        <v>270227</v>
      </c>
      <c r="E57" s="45">
        <v>267285</v>
      </c>
      <c r="F57" s="46">
        <v>2941</v>
      </c>
      <c r="G57" s="45">
        <v>264344</v>
      </c>
      <c r="H57" s="46">
        <v>1701144</v>
      </c>
      <c r="I57" s="45">
        <v>1682733</v>
      </c>
      <c r="J57" s="46">
        <v>18411</v>
      </c>
      <c r="K57" s="45">
        <v>1664322</v>
      </c>
      <c r="L57" s="46">
        <v>0</v>
      </c>
      <c r="M57" s="45">
        <v>0</v>
      </c>
      <c r="N57" s="52"/>
      <c r="O57" s="53" t="s">
        <v>73</v>
      </c>
      <c r="P57" s="56"/>
      <c r="Q57" s="74">
        <v>0</v>
      </c>
      <c r="R57" s="57">
        <v>0</v>
      </c>
      <c r="S57" s="75">
        <v>0</v>
      </c>
      <c r="T57" s="57">
        <v>0</v>
      </c>
      <c r="U57" s="75">
        <v>0</v>
      </c>
      <c r="V57" s="57">
        <v>0</v>
      </c>
      <c r="W57" s="75">
        <v>7720</v>
      </c>
      <c r="X57" s="57">
        <v>7720</v>
      </c>
      <c r="Y57" s="75">
        <v>0</v>
      </c>
      <c r="Z57" s="57">
        <v>7720</v>
      </c>
      <c r="AA57" s="52"/>
      <c r="AB57" s="53" t="s">
        <v>73</v>
      </c>
      <c r="AC57" s="56"/>
      <c r="AD57" s="75">
        <v>135094</v>
      </c>
      <c r="AE57" s="57">
        <v>135059</v>
      </c>
      <c r="AF57" s="75">
        <v>35</v>
      </c>
      <c r="AG57" s="57">
        <v>135024</v>
      </c>
      <c r="AH57" s="75">
        <v>2114185</v>
      </c>
      <c r="AI57" s="57">
        <v>2092797</v>
      </c>
      <c r="AJ57" s="75">
        <v>21387</v>
      </c>
      <c r="AK57" s="57">
        <v>2071410</v>
      </c>
    </row>
    <row r="58" spans="1:37" ht="14.25" customHeight="1">
      <c r="A58" s="42"/>
      <c r="B58" s="43" t="s">
        <v>74</v>
      </c>
      <c r="C58" s="55"/>
      <c r="D58" s="68">
        <v>849396</v>
      </c>
      <c r="E58" s="45">
        <v>834838</v>
      </c>
      <c r="F58" s="46">
        <v>14558</v>
      </c>
      <c r="G58" s="45">
        <v>820280</v>
      </c>
      <c r="H58" s="46">
        <v>8086343</v>
      </c>
      <c r="I58" s="45">
        <v>7900060</v>
      </c>
      <c r="J58" s="46">
        <v>181512</v>
      </c>
      <c r="K58" s="45">
        <v>7718548</v>
      </c>
      <c r="L58" s="46">
        <v>0</v>
      </c>
      <c r="M58" s="45">
        <v>0</v>
      </c>
      <c r="N58" s="42"/>
      <c r="O58" s="43" t="s">
        <v>74</v>
      </c>
      <c r="P58" s="55"/>
      <c r="Q58" s="68">
        <v>0</v>
      </c>
      <c r="R58" s="45">
        <v>0</v>
      </c>
      <c r="S58" s="46">
        <v>0</v>
      </c>
      <c r="T58" s="45">
        <v>0</v>
      </c>
      <c r="U58" s="46">
        <v>0</v>
      </c>
      <c r="V58" s="45">
        <v>0</v>
      </c>
      <c r="W58" s="46">
        <v>12587</v>
      </c>
      <c r="X58" s="45">
        <v>12275</v>
      </c>
      <c r="Y58" s="46">
        <v>311</v>
      </c>
      <c r="Z58" s="45">
        <v>11964</v>
      </c>
      <c r="AA58" s="42"/>
      <c r="AB58" s="43" t="s">
        <v>74</v>
      </c>
      <c r="AC58" s="55"/>
      <c r="AD58" s="46">
        <v>818129</v>
      </c>
      <c r="AE58" s="45">
        <v>816729</v>
      </c>
      <c r="AF58" s="46">
        <v>1401</v>
      </c>
      <c r="AG58" s="45">
        <v>815328</v>
      </c>
      <c r="AH58" s="46">
        <v>9766455</v>
      </c>
      <c r="AI58" s="45">
        <v>9563902</v>
      </c>
      <c r="AJ58" s="46">
        <v>197782</v>
      </c>
      <c r="AK58" s="45">
        <v>9366120</v>
      </c>
    </row>
    <row r="59" spans="1:37" ht="14.25" customHeight="1">
      <c r="A59" s="42"/>
      <c r="B59" s="43" t="s">
        <v>75</v>
      </c>
      <c r="C59" s="55"/>
      <c r="D59" s="68">
        <v>184170</v>
      </c>
      <c r="E59" s="45">
        <v>183652</v>
      </c>
      <c r="F59" s="46">
        <v>517</v>
      </c>
      <c r="G59" s="45">
        <v>183135</v>
      </c>
      <c r="H59" s="46">
        <v>2649029</v>
      </c>
      <c r="I59" s="45">
        <v>2599300</v>
      </c>
      <c r="J59" s="46">
        <v>47945</v>
      </c>
      <c r="K59" s="45">
        <v>2551355</v>
      </c>
      <c r="L59" s="46">
        <v>0</v>
      </c>
      <c r="M59" s="45">
        <v>0</v>
      </c>
      <c r="N59" s="42"/>
      <c r="O59" s="43" t="s">
        <v>75</v>
      </c>
      <c r="P59" s="55"/>
      <c r="Q59" s="68">
        <v>0</v>
      </c>
      <c r="R59" s="45">
        <v>0</v>
      </c>
      <c r="S59" s="46">
        <v>0</v>
      </c>
      <c r="T59" s="45">
        <v>0</v>
      </c>
      <c r="U59" s="46">
        <v>0</v>
      </c>
      <c r="V59" s="45">
        <v>0</v>
      </c>
      <c r="W59" s="46">
        <v>8973</v>
      </c>
      <c r="X59" s="45">
        <v>8450</v>
      </c>
      <c r="Y59" s="46">
        <v>523</v>
      </c>
      <c r="Z59" s="45">
        <v>7927</v>
      </c>
      <c r="AA59" s="42"/>
      <c r="AB59" s="43" t="s">
        <v>75</v>
      </c>
      <c r="AC59" s="55"/>
      <c r="AD59" s="46">
        <v>173641</v>
      </c>
      <c r="AE59" s="45">
        <v>170028</v>
      </c>
      <c r="AF59" s="46">
        <v>3613</v>
      </c>
      <c r="AG59" s="45">
        <v>166415</v>
      </c>
      <c r="AH59" s="46">
        <v>3015813</v>
      </c>
      <c r="AI59" s="45">
        <v>2961430</v>
      </c>
      <c r="AJ59" s="46">
        <v>52598</v>
      </c>
      <c r="AK59" s="45">
        <v>2908832</v>
      </c>
    </row>
    <row r="60" spans="1:37" ht="14.25" customHeight="1">
      <c r="A60" s="42"/>
      <c r="B60" s="43" t="s">
        <v>76</v>
      </c>
      <c r="C60" s="55"/>
      <c r="D60" s="68">
        <v>213917</v>
      </c>
      <c r="E60" s="45">
        <v>211854</v>
      </c>
      <c r="F60" s="46">
        <v>2063</v>
      </c>
      <c r="G60" s="45">
        <v>209791</v>
      </c>
      <c r="H60" s="46">
        <v>1251305</v>
      </c>
      <c r="I60" s="45">
        <v>1251305</v>
      </c>
      <c r="J60" s="46">
        <v>0</v>
      </c>
      <c r="K60" s="45">
        <v>1251305</v>
      </c>
      <c r="L60" s="46">
        <v>0</v>
      </c>
      <c r="M60" s="45">
        <v>0</v>
      </c>
      <c r="N60" s="42"/>
      <c r="O60" s="43" t="s">
        <v>76</v>
      </c>
      <c r="P60" s="55"/>
      <c r="Q60" s="68">
        <v>0</v>
      </c>
      <c r="R60" s="45">
        <v>0</v>
      </c>
      <c r="S60" s="46">
        <v>0</v>
      </c>
      <c r="T60" s="45">
        <v>0</v>
      </c>
      <c r="U60" s="46">
        <v>0</v>
      </c>
      <c r="V60" s="45">
        <v>0</v>
      </c>
      <c r="W60" s="46">
        <v>268</v>
      </c>
      <c r="X60" s="45">
        <v>268</v>
      </c>
      <c r="Y60" s="46">
        <v>0</v>
      </c>
      <c r="Z60" s="45">
        <v>268</v>
      </c>
      <c r="AA60" s="42"/>
      <c r="AB60" s="43" t="s">
        <v>76</v>
      </c>
      <c r="AC60" s="55"/>
      <c r="AD60" s="46">
        <v>53196</v>
      </c>
      <c r="AE60" s="45">
        <v>53196</v>
      </c>
      <c r="AF60" s="46">
        <v>0</v>
      </c>
      <c r="AG60" s="45">
        <v>53196</v>
      </c>
      <c r="AH60" s="46">
        <v>1518686</v>
      </c>
      <c r="AI60" s="45">
        <v>1516623</v>
      </c>
      <c r="AJ60" s="46">
        <v>2063</v>
      </c>
      <c r="AK60" s="45">
        <v>1514560</v>
      </c>
    </row>
    <row r="61" spans="1:37" ht="14.25" customHeight="1">
      <c r="A61" s="47"/>
      <c r="B61" s="48" t="s">
        <v>77</v>
      </c>
      <c r="C61" s="128"/>
      <c r="D61" s="71">
        <v>787213</v>
      </c>
      <c r="E61" s="50">
        <v>759974</v>
      </c>
      <c r="F61" s="51">
        <v>27240</v>
      </c>
      <c r="G61" s="50">
        <v>732734</v>
      </c>
      <c r="H61" s="51">
        <v>5152008</v>
      </c>
      <c r="I61" s="50">
        <v>5006506</v>
      </c>
      <c r="J61" s="51">
        <v>137324</v>
      </c>
      <c r="K61" s="50">
        <v>4869182</v>
      </c>
      <c r="L61" s="51">
        <v>198</v>
      </c>
      <c r="M61" s="50">
        <v>99</v>
      </c>
      <c r="N61" s="47"/>
      <c r="O61" s="48" t="s">
        <v>77</v>
      </c>
      <c r="P61" s="128"/>
      <c r="Q61" s="71">
        <v>99</v>
      </c>
      <c r="R61" s="50">
        <v>0</v>
      </c>
      <c r="S61" s="51">
        <v>0</v>
      </c>
      <c r="T61" s="50">
        <v>0</v>
      </c>
      <c r="U61" s="51">
        <v>0</v>
      </c>
      <c r="V61" s="50">
        <v>0</v>
      </c>
      <c r="W61" s="51">
        <v>21839</v>
      </c>
      <c r="X61" s="50">
        <v>19506</v>
      </c>
      <c r="Y61" s="51">
        <v>2333</v>
      </c>
      <c r="Z61" s="50">
        <v>17173</v>
      </c>
      <c r="AA61" s="47"/>
      <c r="AB61" s="48" t="s">
        <v>77</v>
      </c>
      <c r="AC61" s="128"/>
      <c r="AD61" s="51">
        <v>890846</v>
      </c>
      <c r="AE61" s="50">
        <v>880828</v>
      </c>
      <c r="AF61" s="51">
        <v>10018</v>
      </c>
      <c r="AG61" s="50">
        <v>870810</v>
      </c>
      <c r="AH61" s="51">
        <v>6852104</v>
      </c>
      <c r="AI61" s="50">
        <v>6666913</v>
      </c>
      <c r="AJ61" s="51">
        <v>177014</v>
      </c>
      <c r="AK61" s="50">
        <v>6489899</v>
      </c>
    </row>
    <row r="62" spans="1:37" ht="14.25" customHeight="1">
      <c r="A62" s="52"/>
      <c r="B62" s="53" t="s">
        <v>78</v>
      </c>
      <c r="C62" s="56"/>
      <c r="D62" s="68">
        <v>22493463</v>
      </c>
      <c r="E62" s="45">
        <v>21852715</v>
      </c>
      <c r="F62" s="46">
        <v>420637</v>
      </c>
      <c r="G62" s="45">
        <v>21432078</v>
      </c>
      <c r="H62" s="46">
        <v>105188999</v>
      </c>
      <c r="I62" s="45">
        <v>103561432</v>
      </c>
      <c r="J62" s="46">
        <v>693062</v>
      </c>
      <c r="K62" s="45">
        <v>102868370</v>
      </c>
      <c r="L62" s="46">
        <v>2938737</v>
      </c>
      <c r="M62" s="45">
        <v>1223367</v>
      </c>
      <c r="N62" s="52"/>
      <c r="O62" s="53" t="s">
        <v>78</v>
      </c>
      <c r="P62" s="56"/>
      <c r="Q62" s="74">
        <v>1222595</v>
      </c>
      <c r="R62" s="57">
        <v>772</v>
      </c>
      <c r="S62" s="75">
        <v>0</v>
      </c>
      <c r="T62" s="57">
        <v>0</v>
      </c>
      <c r="U62" s="75">
        <v>0</v>
      </c>
      <c r="V62" s="57">
        <v>0</v>
      </c>
      <c r="W62" s="75">
        <v>1191260</v>
      </c>
      <c r="X62" s="57">
        <v>1064440</v>
      </c>
      <c r="Y62" s="75">
        <v>4348</v>
      </c>
      <c r="Z62" s="57">
        <v>1060092</v>
      </c>
      <c r="AA62" s="52"/>
      <c r="AB62" s="53" t="s">
        <v>78</v>
      </c>
      <c r="AC62" s="56"/>
      <c r="AD62" s="75">
        <v>11818699</v>
      </c>
      <c r="AE62" s="57">
        <v>11592618</v>
      </c>
      <c r="AF62" s="75">
        <v>96369</v>
      </c>
      <c r="AG62" s="57">
        <v>11496249</v>
      </c>
      <c r="AH62" s="75">
        <v>143631158</v>
      </c>
      <c r="AI62" s="57">
        <v>139294572</v>
      </c>
      <c r="AJ62" s="75">
        <v>2437011</v>
      </c>
      <c r="AK62" s="57">
        <v>136857561</v>
      </c>
    </row>
    <row r="63" spans="1:37" ht="14.25" customHeight="1">
      <c r="A63" s="42"/>
      <c r="B63" s="43" t="s">
        <v>79</v>
      </c>
      <c r="C63" s="55"/>
      <c r="D63" s="68">
        <v>3000970</v>
      </c>
      <c r="E63" s="45">
        <v>2949086</v>
      </c>
      <c r="F63" s="46">
        <v>51884</v>
      </c>
      <c r="G63" s="45">
        <v>2897202</v>
      </c>
      <c r="H63" s="46">
        <v>12195172</v>
      </c>
      <c r="I63" s="45">
        <v>11939807</v>
      </c>
      <c r="J63" s="46">
        <v>169817</v>
      </c>
      <c r="K63" s="45">
        <v>11769990</v>
      </c>
      <c r="L63" s="46">
        <v>0</v>
      </c>
      <c r="M63" s="45">
        <v>0</v>
      </c>
      <c r="N63" s="42"/>
      <c r="O63" s="43" t="s">
        <v>79</v>
      </c>
      <c r="P63" s="55"/>
      <c r="Q63" s="68">
        <v>0</v>
      </c>
      <c r="R63" s="45">
        <v>0</v>
      </c>
      <c r="S63" s="46">
        <v>0</v>
      </c>
      <c r="T63" s="45">
        <v>0</v>
      </c>
      <c r="U63" s="46">
        <v>0</v>
      </c>
      <c r="V63" s="45">
        <v>0</v>
      </c>
      <c r="W63" s="46">
        <v>114813</v>
      </c>
      <c r="X63" s="45">
        <v>114777</v>
      </c>
      <c r="Y63" s="46">
        <v>36</v>
      </c>
      <c r="Z63" s="45">
        <v>114741</v>
      </c>
      <c r="AA63" s="42"/>
      <c r="AB63" s="43" t="s">
        <v>79</v>
      </c>
      <c r="AC63" s="55"/>
      <c r="AD63" s="46">
        <v>5253732</v>
      </c>
      <c r="AE63" s="45">
        <v>5243599</v>
      </c>
      <c r="AF63" s="46">
        <v>7645</v>
      </c>
      <c r="AG63" s="45">
        <v>5235954</v>
      </c>
      <c r="AH63" s="46">
        <v>20564687</v>
      </c>
      <c r="AI63" s="45">
        <v>20247269</v>
      </c>
      <c r="AJ63" s="46">
        <v>229382</v>
      </c>
      <c r="AK63" s="45">
        <v>20017887</v>
      </c>
    </row>
    <row r="64" spans="1:37" ht="14.25" customHeight="1">
      <c r="A64" s="42"/>
      <c r="B64" s="43" t="s">
        <v>80</v>
      </c>
      <c r="C64" s="55"/>
      <c r="D64" s="68">
        <v>1302663</v>
      </c>
      <c r="E64" s="45">
        <v>1282158</v>
      </c>
      <c r="F64" s="46">
        <v>7133</v>
      </c>
      <c r="G64" s="45">
        <v>1275025</v>
      </c>
      <c r="H64" s="46">
        <v>6388566</v>
      </c>
      <c r="I64" s="45">
        <v>6328463</v>
      </c>
      <c r="J64" s="46">
        <v>14727</v>
      </c>
      <c r="K64" s="45">
        <v>6313736</v>
      </c>
      <c r="L64" s="46">
        <v>97</v>
      </c>
      <c r="M64" s="45">
        <v>49</v>
      </c>
      <c r="N64" s="42"/>
      <c r="O64" s="43" t="s">
        <v>80</v>
      </c>
      <c r="P64" s="55"/>
      <c r="Q64" s="68">
        <v>49</v>
      </c>
      <c r="R64" s="45">
        <v>0</v>
      </c>
      <c r="S64" s="46">
        <v>0</v>
      </c>
      <c r="T64" s="45">
        <v>0</v>
      </c>
      <c r="U64" s="46">
        <v>0</v>
      </c>
      <c r="V64" s="45">
        <v>0</v>
      </c>
      <c r="W64" s="46">
        <v>67817</v>
      </c>
      <c r="X64" s="45">
        <v>67762</v>
      </c>
      <c r="Y64" s="46">
        <v>56</v>
      </c>
      <c r="Z64" s="45">
        <v>67706</v>
      </c>
      <c r="AA64" s="42"/>
      <c r="AB64" s="43" t="s">
        <v>80</v>
      </c>
      <c r="AC64" s="55"/>
      <c r="AD64" s="46">
        <v>923665</v>
      </c>
      <c r="AE64" s="45">
        <v>921683</v>
      </c>
      <c r="AF64" s="46">
        <v>1982</v>
      </c>
      <c r="AG64" s="45">
        <v>919701</v>
      </c>
      <c r="AH64" s="46">
        <v>8682808</v>
      </c>
      <c r="AI64" s="45">
        <v>8600115</v>
      </c>
      <c r="AJ64" s="46">
        <v>23947</v>
      </c>
      <c r="AK64" s="45">
        <v>8576168</v>
      </c>
    </row>
    <row r="65" spans="1:37" ht="14.25" customHeight="1">
      <c r="A65" s="42"/>
      <c r="B65" s="43" t="s">
        <v>81</v>
      </c>
      <c r="C65" s="55"/>
      <c r="D65" s="68">
        <v>855357</v>
      </c>
      <c r="E65" s="45">
        <v>814652</v>
      </c>
      <c r="F65" s="46">
        <v>40704</v>
      </c>
      <c r="G65" s="45">
        <v>773948</v>
      </c>
      <c r="H65" s="46">
        <v>4588370</v>
      </c>
      <c r="I65" s="45">
        <v>4505216</v>
      </c>
      <c r="J65" s="46">
        <v>60825</v>
      </c>
      <c r="K65" s="45">
        <v>4444391</v>
      </c>
      <c r="L65" s="46">
        <v>0</v>
      </c>
      <c r="M65" s="45">
        <v>0</v>
      </c>
      <c r="N65" s="42"/>
      <c r="O65" s="43" t="s">
        <v>81</v>
      </c>
      <c r="P65" s="55"/>
      <c r="Q65" s="68">
        <v>0</v>
      </c>
      <c r="R65" s="45">
        <v>0</v>
      </c>
      <c r="S65" s="46">
        <v>0</v>
      </c>
      <c r="T65" s="45">
        <v>0</v>
      </c>
      <c r="U65" s="46">
        <v>0</v>
      </c>
      <c r="V65" s="45">
        <v>0</v>
      </c>
      <c r="W65" s="46">
        <v>39070</v>
      </c>
      <c r="X65" s="45">
        <v>39070</v>
      </c>
      <c r="Y65" s="46">
        <v>0</v>
      </c>
      <c r="Z65" s="45">
        <v>39070</v>
      </c>
      <c r="AA65" s="42"/>
      <c r="AB65" s="43" t="s">
        <v>81</v>
      </c>
      <c r="AC65" s="55"/>
      <c r="AD65" s="46">
        <v>1018662</v>
      </c>
      <c r="AE65" s="45">
        <v>1018068</v>
      </c>
      <c r="AF65" s="46">
        <v>594</v>
      </c>
      <c r="AG65" s="45">
        <v>1017474</v>
      </c>
      <c r="AH65" s="46">
        <v>6501459</v>
      </c>
      <c r="AI65" s="45">
        <v>6377006</v>
      </c>
      <c r="AJ65" s="46">
        <v>102123</v>
      </c>
      <c r="AK65" s="45">
        <v>6274883</v>
      </c>
    </row>
    <row r="66" spans="1:37" ht="14.25" customHeight="1">
      <c r="A66" s="58"/>
      <c r="B66" s="59" t="s">
        <v>82</v>
      </c>
      <c r="C66" s="129"/>
      <c r="D66" s="78">
        <v>888761</v>
      </c>
      <c r="E66" s="61">
        <v>861856</v>
      </c>
      <c r="F66" s="62">
        <v>25552</v>
      </c>
      <c r="G66" s="61">
        <v>836304</v>
      </c>
      <c r="H66" s="62">
        <v>3610034</v>
      </c>
      <c r="I66" s="61">
        <v>3505123</v>
      </c>
      <c r="J66" s="62">
        <v>80076</v>
      </c>
      <c r="K66" s="61">
        <v>3425047</v>
      </c>
      <c r="L66" s="62">
        <v>0</v>
      </c>
      <c r="M66" s="61">
        <v>0</v>
      </c>
      <c r="N66" s="58"/>
      <c r="O66" s="59" t="s">
        <v>82</v>
      </c>
      <c r="P66" s="129"/>
      <c r="Q66" s="78">
        <v>0</v>
      </c>
      <c r="R66" s="61">
        <v>0</v>
      </c>
      <c r="S66" s="62">
        <v>0</v>
      </c>
      <c r="T66" s="61">
        <v>0</v>
      </c>
      <c r="U66" s="62">
        <v>0</v>
      </c>
      <c r="V66" s="61">
        <v>0</v>
      </c>
      <c r="W66" s="62">
        <v>11783</v>
      </c>
      <c r="X66" s="61">
        <v>11611</v>
      </c>
      <c r="Y66" s="62">
        <v>173</v>
      </c>
      <c r="Z66" s="61">
        <v>11438</v>
      </c>
      <c r="AA66" s="58"/>
      <c r="AB66" s="59" t="s">
        <v>82</v>
      </c>
      <c r="AC66" s="129"/>
      <c r="AD66" s="62">
        <v>685286</v>
      </c>
      <c r="AE66" s="61">
        <v>682353</v>
      </c>
      <c r="AF66" s="62">
        <v>1030</v>
      </c>
      <c r="AG66" s="61">
        <v>681323</v>
      </c>
      <c r="AH66" s="62">
        <v>5195864</v>
      </c>
      <c r="AI66" s="61">
        <v>5060943</v>
      </c>
      <c r="AJ66" s="62">
        <v>106831</v>
      </c>
      <c r="AK66" s="61">
        <v>4954112</v>
      </c>
    </row>
    <row r="67" spans="1:37" ht="14.25" customHeight="1">
      <c r="A67" s="42"/>
      <c r="B67" s="43" t="s">
        <v>83</v>
      </c>
      <c r="C67" s="55"/>
      <c r="D67" s="63">
        <f>D7+D8</f>
        <v>497433929</v>
      </c>
      <c r="E67" s="63">
        <f aca="true" t="shared" si="0" ref="E67:R67">E7+E8</f>
        <v>483553386</v>
      </c>
      <c r="F67" s="63">
        <f t="shared" si="0"/>
        <v>12627290</v>
      </c>
      <c r="G67" s="63">
        <f t="shared" si="0"/>
        <v>470926096</v>
      </c>
      <c r="H67" s="63">
        <f t="shared" si="0"/>
        <v>794679182</v>
      </c>
      <c r="I67" s="63">
        <f t="shared" si="0"/>
        <v>761327925</v>
      </c>
      <c r="J67" s="63">
        <f t="shared" si="0"/>
        <v>26771299</v>
      </c>
      <c r="K67" s="63">
        <f t="shared" si="0"/>
        <v>734556626</v>
      </c>
      <c r="L67" s="63">
        <f t="shared" si="0"/>
        <v>26815012</v>
      </c>
      <c r="M67" s="131">
        <f t="shared" si="0"/>
        <v>19165962</v>
      </c>
      <c r="N67" s="42"/>
      <c r="O67" s="43" t="s">
        <v>83</v>
      </c>
      <c r="P67" s="55"/>
      <c r="Q67" s="63">
        <f t="shared" si="0"/>
        <v>7644664</v>
      </c>
      <c r="R67" s="63">
        <f t="shared" si="0"/>
        <v>11521298</v>
      </c>
      <c r="S67" s="63">
        <f aca="true" t="shared" si="1" ref="S67:AK67">S7+S8</f>
        <v>1936884</v>
      </c>
      <c r="T67" s="63">
        <f t="shared" si="1"/>
        <v>1882018</v>
      </c>
      <c r="U67" s="113">
        <f t="shared" si="1"/>
        <v>54866</v>
      </c>
      <c r="V67" s="63">
        <f t="shared" si="1"/>
        <v>1827152</v>
      </c>
      <c r="W67" s="130">
        <f t="shared" si="1"/>
        <v>14373190</v>
      </c>
      <c r="X67" s="63">
        <f t="shared" si="1"/>
        <v>13611505</v>
      </c>
      <c r="Y67" s="63">
        <f t="shared" si="1"/>
        <v>761559</v>
      </c>
      <c r="Z67" s="131">
        <f t="shared" si="1"/>
        <v>12849946</v>
      </c>
      <c r="AA67" s="42"/>
      <c r="AB67" s="43" t="s">
        <v>83</v>
      </c>
      <c r="AC67" s="55"/>
      <c r="AD67" s="63">
        <f t="shared" si="1"/>
        <v>312893957</v>
      </c>
      <c r="AE67" s="63">
        <f t="shared" si="1"/>
        <v>306930345</v>
      </c>
      <c r="AF67" s="63">
        <f t="shared" si="1"/>
        <v>3968279</v>
      </c>
      <c r="AG67" s="63">
        <f t="shared" si="1"/>
        <v>302962066</v>
      </c>
      <c r="AH67" s="63">
        <f t="shared" si="1"/>
        <v>1648132154</v>
      </c>
      <c r="AI67" s="63">
        <f t="shared" si="1"/>
        <v>1586471141</v>
      </c>
      <c r="AJ67" s="63">
        <f t="shared" si="1"/>
        <v>51827957</v>
      </c>
      <c r="AK67" s="131">
        <f t="shared" si="1"/>
        <v>1534643184</v>
      </c>
    </row>
    <row r="68" spans="1:37" ht="14.25" customHeight="1">
      <c r="A68" s="42"/>
      <c r="B68" s="43" t="s">
        <v>130</v>
      </c>
      <c r="C68" s="55"/>
      <c r="D68" s="63">
        <f>SUM(D9:D35)</f>
        <v>246325385</v>
      </c>
      <c r="E68" s="63">
        <f aca="true" t="shared" si="2" ref="E68:M68">SUM(E9:E35)</f>
        <v>231255588</v>
      </c>
      <c r="F68" s="63">
        <f t="shared" si="2"/>
        <v>13189069</v>
      </c>
      <c r="G68" s="63">
        <f t="shared" si="2"/>
        <v>218066519</v>
      </c>
      <c r="H68" s="63">
        <f t="shared" si="2"/>
        <v>590855636</v>
      </c>
      <c r="I68" s="63">
        <f t="shared" si="2"/>
        <v>559876397</v>
      </c>
      <c r="J68" s="63">
        <f t="shared" si="2"/>
        <v>15609761</v>
      </c>
      <c r="K68" s="63">
        <f t="shared" si="2"/>
        <v>544266636</v>
      </c>
      <c r="L68" s="63">
        <f t="shared" si="2"/>
        <v>905681</v>
      </c>
      <c r="M68" s="63">
        <f t="shared" si="2"/>
        <v>557843</v>
      </c>
      <c r="N68" s="42"/>
      <c r="O68" s="43" t="s">
        <v>130</v>
      </c>
      <c r="P68" s="55"/>
      <c r="Q68" s="63">
        <f>SUM(Q9:Q35)</f>
        <v>347609</v>
      </c>
      <c r="R68" s="63">
        <f aca="true" t="shared" si="3" ref="R68:Z68">SUM(R9:R35)</f>
        <v>210234</v>
      </c>
      <c r="S68" s="63">
        <f t="shared" si="3"/>
        <v>1057</v>
      </c>
      <c r="T68" s="63">
        <f t="shared" si="3"/>
        <v>1057</v>
      </c>
      <c r="U68" s="63">
        <f t="shared" si="3"/>
        <v>0</v>
      </c>
      <c r="V68" s="63">
        <f t="shared" si="3"/>
        <v>1057</v>
      </c>
      <c r="W68" s="63">
        <f t="shared" si="3"/>
        <v>5713673</v>
      </c>
      <c r="X68" s="63">
        <f t="shared" si="3"/>
        <v>5639692</v>
      </c>
      <c r="Y68" s="63">
        <f t="shared" si="3"/>
        <v>69259</v>
      </c>
      <c r="Z68" s="63">
        <f t="shared" si="3"/>
        <v>5570433</v>
      </c>
      <c r="AA68" s="42"/>
      <c r="AB68" s="43" t="s">
        <v>130</v>
      </c>
      <c r="AC68" s="55"/>
      <c r="AD68" s="63">
        <f>SUM(AD9:AD35)</f>
        <v>149753695</v>
      </c>
      <c r="AE68" s="63">
        <f aca="true" t="shared" si="4" ref="AE68:AK68">SUM(AE9:AE35)</f>
        <v>147064013</v>
      </c>
      <c r="AF68" s="63">
        <f t="shared" si="4"/>
        <v>2398061</v>
      </c>
      <c r="AG68" s="63">
        <f t="shared" si="4"/>
        <v>144665952</v>
      </c>
      <c r="AH68" s="63">
        <f t="shared" si="4"/>
        <v>993555127</v>
      </c>
      <c r="AI68" s="63">
        <f t="shared" si="4"/>
        <v>944394590</v>
      </c>
      <c r="AJ68" s="63">
        <f t="shared" si="4"/>
        <v>31613759</v>
      </c>
      <c r="AK68" s="63">
        <f t="shared" si="4"/>
        <v>912780831</v>
      </c>
    </row>
    <row r="69" spans="1:37" ht="14.25" customHeight="1">
      <c r="A69" s="42"/>
      <c r="B69" s="43" t="s">
        <v>131</v>
      </c>
      <c r="C69" s="55"/>
      <c r="D69" s="63">
        <f>SUM(D36:D66)</f>
        <v>92935631</v>
      </c>
      <c r="E69" s="63">
        <f aca="true" t="shared" si="5" ref="E69:M69">SUM(E36:E66)</f>
        <v>90796123</v>
      </c>
      <c r="F69" s="63">
        <f t="shared" si="5"/>
        <v>2214389</v>
      </c>
      <c r="G69" s="63">
        <f t="shared" si="5"/>
        <v>88581734</v>
      </c>
      <c r="H69" s="63">
        <f t="shared" si="5"/>
        <v>270583696</v>
      </c>
      <c r="I69" s="63">
        <f t="shared" si="5"/>
        <v>259141990</v>
      </c>
      <c r="J69" s="63">
        <f t="shared" si="5"/>
        <v>7900371</v>
      </c>
      <c r="K69" s="63">
        <f t="shared" si="5"/>
        <v>251241619</v>
      </c>
      <c r="L69" s="63">
        <f t="shared" si="5"/>
        <v>3036697</v>
      </c>
      <c r="M69" s="63">
        <f t="shared" si="5"/>
        <v>1317349</v>
      </c>
      <c r="N69" s="42"/>
      <c r="O69" s="43" t="s">
        <v>131</v>
      </c>
      <c r="P69" s="55"/>
      <c r="Q69" s="63">
        <f>SUM(Q36:Q66)</f>
        <v>1226573</v>
      </c>
      <c r="R69" s="63">
        <f aca="true" t="shared" si="6" ref="R69:Z69">SUM(R36:R66)</f>
        <v>90776</v>
      </c>
      <c r="S69" s="63">
        <f t="shared" si="6"/>
        <v>172</v>
      </c>
      <c r="T69" s="63">
        <f t="shared" si="6"/>
        <v>172</v>
      </c>
      <c r="U69" s="63">
        <f t="shared" si="6"/>
        <v>0</v>
      </c>
      <c r="V69" s="63">
        <f t="shared" si="6"/>
        <v>172</v>
      </c>
      <c r="W69" s="63">
        <f t="shared" si="6"/>
        <v>3459432</v>
      </c>
      <c r="X69" s="63">
        <f t="shared" si="6"/>
        <v>3310263</v>
      </c>
      <c r="Y69" s="63">
        <f t="shared" si="6"/>
        <v>38703</v>
      </c>
      <c r="Z69" s="63">
        <f t="shared" si="6"/>
        <v>3271560</v>
      </c>
      <c r="AA69" s="42"/>
      <c r="AB69" s="43" t="s">
        <v>131</v>
      </c>
      <c r="AC69" s="55"/>
      <c r="AD69" s="63">
        <f>SUM(AD36:AD66)</f>
        <v>55995756</v>
      </c>
      <c r="AE69" s="63">
        <f aca="true" t="shared" si="7" ref="AE69:AK69">SUM(AE36:AE66)</f>
        <v>55210080</v>
      </c>
      <c r="AF69" s="63">
        <f t="shared" si="7"/>
        <v>855513</v>
      </c>
      <c r="AG69" s="63">
        <f t="shared" si="7"/>
        <v>54354567</v>
      </c>
      <c r="AH69" s="63">
        <f t="shared" si="7"/>
        <v>426011384</v>
      </c>
      <c r="AI69" s="63">
        <f t="shared" si="7"/>
        <v>409775977</v>
      </c>
      <c r="AJ69" s="63">
        <f t="shared" si="7"/>
        <v>12235549</v>
      </c>
      <c r="AK69" s="63">
        <f t="shared" si="7"/>
        <v>397540428</v>
      </c>
    </row>
    <row r="70" spans="1:37" ht="14.25" customHeight="1">
      <c r="A70" s="58"/>
      <c r="B70" s="59" t="s">
        <v>132</v>
      </c>
      <c r="C70" s="129"/>
      <c r="D70" s="64">
        <f aca="true" t="shared" si="8" ref="D70:R70">SUM(D7:D66)</f>
        <v>836694945</v>
      </c>
      <c r="E70" s="64">
        <f t="shared" si="8"/>
        <v>805605097</v>
      </c>
      <c r="F70" s="64">
        <f t="shared" si="8"/>
        <v>28030748</v>
      </c>
      <c r="G70" s="64">
        <f t="shared" si="8"/>
        <v>777574349</v>
      </c>
      <c r="H70" s="64">
        <f t="shared" si="8"/>
        <v>1656118514</v>
      </c>
      <c r="I70" s="64">
        <f t="shared" si="8"/>
        <v>1580346312</v>
      </c>
      <c r="J70" s="64">
        <f t="shared" si="8"/>
        <v>50281431</v>
      </c>
      <c r="K70" s="64">
        <f t="shared" si="8"/>
        <v>1530064881</v>
      </c>
      <c r="L70" s="64">
        <f t="shared" si="8"/>
        <v>30757390</v>
      </c>
      <c r="M70" s="64">
        <f t="shared" si="8"/>
        <v>21041154</v>
      </c>
      <c r="N70" s="58"/>
      <c r="O70" s="59" t="s">
        <v>132</v>
      </c>
      <c r="P70" s="129"/>
      <c r="Q70" s="64">
        <f t="shared" si="8"/>
        <v>9218846</v>
      </c>
      <c r="R70" s="64">
        <f t="shared" si="8"/>
        <v>11822308</v>
      </c>
      <c r="S70" s="64">
        <f aca="true" t="shared" si="9" ref="S70:AK70">SUM(S7:S66)</f>
        <v>1938113</v>
      </c>
      <c r="T70" s="64">
        <f t="shared" si="9"/>
        <v>1883247</v>
      </c>
      <c r="U70" s="64">
        <f t="shared" si="9"/>
        <v>54866</v>
      </c>
      <c r="V70" s="64">
        <f t="shared" si="9"/>
        <v>1828381</v>
      </c>
      <c r="W70" s="64">
        <f t="shared" si="9"/>
        <v>23546295</v>
      </c>
      <c r="X70" s="64">
        <f t="shared" si="9"/>
        <v>22561460</v>
      </c>
      <c r="Y70" s="64">
        <f t="shared" si="9"/>
        <v>869521</v>
      </c>
      <c r="Z70" s="64">
        <f t="shared" si="9"/>
        <v>21691939</v>
      </c>
      <c r="AA70" s="58"/>
      <c r="AB70" s="59" t="s">
        <v>132</v>
      </c>
      <c r="AC70" s="129"/>
      <c r="AD70" s="64">
        <f>SUM(AD7:AD66)</f>
        <v>518643408</v>
      </c>
      <c r="AE70" s="64">
        <f t="shared" si="9"/>
        <v>509204438</v>
      </c>
      <c r="AF70" s="64">
        <f t="shared" si="9"/>
        <v>7221853</v>
      </c>
      <c r="AG70" s="64">
        <f t="shared" si="9"/>
        <v>501982585</v>
      </c>
      <c r="AH70" s="64">
        <f t="shared" si="9"/>
        <v>3067698665</v>
      </c>
      <c r="AI70" s="64">
        <f t="shared" si="9"/>
        <v>2940641708</v>
      </c>
      <c r="AJ70" s="64">
        <f t="shared" si="9"/>
        <v>95677265</v>
      </c>
      <c r="AK70" s="64">
        <f t="shared" si="9"/>
        <v>2844964443</v>
      </c>
    </row>
    <row r="72" ht="13.5" customHeight="1">
      <c r="V72" s="31"/>
    </row>
  </sheetData>
  <sheetProtection/>
  <mergeCells count="28">
    <mergeCell ref="AF4:AF6"/>
    <mergeCell ref="AJ4:AJ6"/>
    <mergeCell ref="Y1:Z1"/>
    <mergeCell ref="L1:M1"/>
    <mergeCell ref="AJ1:AK1"/>
    <mergeCell ref="U3:V3"/>
    <mergeCell ref="Y3:Z3"/>
    <mergeCell ref="AB2:AB6"/>
    <mergeCell ref="J4:J6"/>
    <mergeCell ref="Q4:Q6"/>
    <mergeCell ref="U4:U6"/>
    <mergeCell ref="Y4:Y6"/>
    <mergeCell ref="O2:O6"/>
    <mergeCell ref="L2:M2"/>
    <mergeCell ref="Q2:R2"/>
    <mergeCell ref="W2:Z2"/>
    <mergeCell ref="S2:V2"/>
    <mergeCell ref="Q3:R3"/>
    <mergeCell ref="B2:B6"/>
    <mergeCell ref="AJ3:AK3"/>
    <mergeCell ref="AH2:AK2"/>
    <mergeCell ref="AD2:AG2"/>
    <mergeCell ref="AF3:AG3"/>
    <mergeCell ref="D2:G2"/>
    <mergeCell ref="H2:K2"/>
    <mergeCell ref="F3:G3"/>
    <mergeCell ref="J3:K3"/>
    <mergeCell ref="F4:F6"/>
  </mergeCells>
  <printOptions/>
  <pageMargins left="0.5905511811023623" right="0.5905511811023623" top="0.5905511811023623" bottom="0.5905511811023623" header="0.31496062992125984" footer="0.31496062992125984"/>
  <pageSetup firstPageNumber="191" useFirstPageNumber="1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0"/>
  <sheetViews>
    <sheetView view="pageBreakPreview" zoomScale="60" zoomScalePageLayoutView="0" workbookViewId="0" topLeftCell="X30">
      <selection activeCell="A1" sqref="A1:AK70"/>
    </sheetView>
  </sheetViews>
  <sheetFormatPr defaultColWidth="9.00390625" defaultRowHeight="13.5" customHeight="1"/>
  <cols>
    <col min="1" max="1" width="0.875" style="83" customWidth="1"/>
    <col min="2" max="2" width="7.125" style="83" customWidth="1"/>
    <col min="3" max="3" width="0.875" style="83" customWidth="1"/>
    <col min="4" max="13" width="10.625" style="83" customWidth="1"/>
    <col min="14" max="14" width="0.875" style="83" customWidth="1"/>
    <col min="15" max="15" width="7.125" style="83" customWidth="1"/>
    <col min="16" max="16" width="0.875" style="83" customWidth="1"/>
    <col min="17" max="26" width="10.625" style="83" customWidth="1"/>
    <col min="27" max="27" width="0.875" style="83" customWidth="1"/>
    <col min="28" max="28" width="7.125" style="83" customWidth="1"/>
    <col min="29" max="29" width="0.875" style="83" customWidth="1"/>
    <col min="30" max="37" width="10.625" style="83" customWidth="1"/>
    <col min="38" max="16384" width="9.00390625" style="83" customWidth="1"/>
  </cols>
  <sheetData>
    <row r="1" spans="2:37" ht="14.25" customHeight="1">
      <c r="B1" s="83" t="s">
        <v>126</v>
      </c>
      <c r="L1" s="163" t="s">
        <v>124</v>
      </c>
      <c r="M1" s="163"/>
      <c r="O1" s="83" t="s">
        <v>128</v>
      </c>
      <c r="Y1" s="163" t="s">
        <v>124</v>
      </c>
      <c r="Z1" s="163"/>
      <c r="AB1" s="83" t="s">
        <v>161</v>
      </c>
      <c r="AJ1" s="163" t="s">
        <v>124</v>
      </c>
      <c r="AK1" s="163"/>
    </row>
    <row r="2" spans="1:37" ht="14.25" customHeight="1">
      <c r="A2" s="84"/>
      <c r="B2" s="155" t="s">
        <v>116</v>
      </c>
      <c r="C2" s="85"/>
      <c r="D2" s="150" t="s">
        <v>84</v>
      </c>
      <c r="E2" s="150"/>
      <c r="F2" s="150"/>
      <c r="G2" s="151"/>
      <c r="H2" s="152" t="s">
        <v>85</v>
      </c>
      <c r="I2" s="150"/>
      <c r="J2" s="150"/>
      <c r="K2" s="151"/>
      <c r="L2" s="147" t="s">
        <v>86</v>
      </c>
      <c r="M2" s="147"/>
      <c r="N2" s="84"/>
      <c r="O2" s="155" t="s">
        <v>116</v>
      </c>
      <c r="P2" s="85"/>
      <c r="Q2" s="147" t="s">
        <v>86</v>
      </c>
      <c r="R2" s="147"/>
      <c r="S2" s="152" t="s">
        <v>87</v>
      </c>
      <c r="T2" s="150"/>
      <c r="U2" s="150"/>
      <c r="V2" s="151"/>
      <c r="W2" s="147" t="s">
        <v>88</v>
      </c>
      <c r="X2" s="147"/>
      <c r="Y2" s="147"/>
      <c r="Z2" s="147"/>
      <c r="AA2" s="84"/>
      <c r="AB2" s="155" t="s">
        <v>116</v>
      </c>
      <c r="AC2" s="85"/>
      <c r="AD2" s="147" t="s">
        <v>89</v>
      </c>
      <c r="AE2" s="147"/>
      <c r="AF2" s="147"/>
      <c r="AG2" s="147"/>
      <c r="AH2" s="152" t="s">
        <v>90</v>
      </c>
      <c r="AI2" s="150"/>
      <c r="AJ2" s="150"/>
      <c r="AK2" s="151"/>
    </row>
    <row r="3" spans="1:37" ht="14.25" customHeight="1">
      <c r="A3" s="86"/>
      <c r="B3" s="158"/>
      <c r="C3" s="87"/>
      <c r="D3" s="69"/>
      <c r="E3" s="67"/>
      <c r="F3" s="150" t="s">
        <v>109</v>
      </c>
      <c r="G3" s="151"/>
      <c r="H3" s="86"/>
      <c r="I3" s="70"/>
      <c r="J3" s="153" t="s">
        <v>109</v>
      </c>
      <c r="K3" s="154"/>
      <c r="L3" s="70"/>
      <c r="M3" s="70"/>
      <c r="N3" s="86"/>
      <c r="O3" s="156"/>
      <c r="P3" s="87"/>
      <c r="Q3" s="147" t="s">
        <v>109</v>
      </c>
      <c r="R3" s="147"/>
      <c r="S3" s="86"/>
      <c r="T3" s="70"/>
      <c r="U3" s="153" t="s">
        <v>109</v>
      </c>
      <c r="V3" s="154"/>
      <c r="W3" s="70"/>
      <c r="X3" s="70"/>
      <c r="Y3" s="159" t="s">
        <v>109</v>
      </c>
      <c r="Z3" s="159"/>
      <c r="AA3" s="86"/>
      <c r="AB3" s="156"/>
      <c r="AC3" s="87"/>
      <c r="AD3" s="70"/>
      <c r="AE3" s="70"/>
      <c r="AF3" s="147" t="s">
        <v>109</v>
      </c>
      <c r="AG3" s="147"/>
      <c r="AH3" s="86"/>
      <c r="AI3" s="70"/>
      <c r="AJ3" s="153" t="s">
        <v>109</v>
      </c>
      <c r="AK3" s="154"/>
    </row>
    <row r="4" spans="1:37" ht="14.25" customHeight="1">
      <c r="A4" s="86"/>
      <c r="B4" s="158"/>
      <c r="C4" s="87"/>
      <c r="D4" s="88" t="s">
        <v>15</v>
      </c>
      <c r="E4" s="89" t="s">
        <v>16</v>
      </c>
      <c r="F4" s="160" t="s">
        <v>129</v>
      </c>
      <c r="G4" s="90" t="s">
        <v>110</v>
      </c>
      <c r="H4" s="88" t="s">
        <v>15</v>
      </c>
      <c r="I4" s="89" t="s">
        <v>16</v>
      </c>
      <c r="J4" s="148" t="s">
        <v>129</v>
      </c>
      <c r="K4" s="90" t="s">
        <v>110</v>
      </c>
      <c r="L4" s="88" t="s">
        <v>15</v>
      </c>
      <c r="M4" s="89" t="s">
        <v>16</v>
      </c>
      <c r="N4" s="86"/>
      <c r="O4" s="156"/>
      <c r="P4" s="87"/>
      <c r="Q4" s="148" t="s">
        <v>129</v>
      </c>
      <c r="R4" s="90" t="s">
        <v>110</v>
      </c>
      <c r="S4" s="88" t="s">
        <v>15</v>
      </c>
      <c r="T4" s="89" t="s">
        <v>16</v>
      </c>
      <c r="U4" s="148" t="s">
        <v>160</v>
      </c>
      <c r="V4" s="90" t="s">
        <v>110</v>
      </c>
      <c r="W4" s="88" t="s">
        <v>15</v>
      </c>
      <c r="X4" s="89" t="s">
        <v>16</v>
      </c>
      <c r="Y4" s="148" t="s">
        <v>129</v>
      </c>
      <c r="Z4" s="90" t="s">
        <v>110</v>
      </c>
      <c r="AA4" s="86"/>
      <c r="AB4" s="156"/>
      <c r="AC4" s="87"/>
      <c r="AD4" s="88" t="s">
        <v>15</v>
      </c>
      <c r="AE4" s="89" t="s">
        <v>16</v>
      </c>
      <c r="AF4" s="148" t="s">
        <v>162</v>
      </c>
      <c r="AG4" s="90" t="s">
        <v>110</v>
      </c>
      <c r="AH4" s="88" t="s">
        <v>15</v>
      </c>
      <c r="AI4" s="89" t="s">
        <v>16</v>
      </c>
      <c r="AJ4" s="148" t="s">
        <v>129</v>
      </c>
      <c r="AK4" s="90" t="s">
        <v>110</v>
      </c>
    </row>
    <row r="5" spans="1:37" ht="14.25" customHeight="1">
      <c r="A5" s="86"/>
      <c r="B5" s="158"/>
      <c r="C5" s="87"/>
      <c r="D5" s="88" t="s">
        <v>17</v>
      </c>
      <c r="E5" s="89" t="s">
        <v>18</v>
      </c>
      <c r="F5" s="161"/>
      <c r="G5" s="89" t="s">
        <v>6</v>
      </c>
      <c r="H5" s="88" t="s">
        <v>17</v>
      </c>
      <c r="I5" s="89" t="s">
        <v>18</v>
      </c>
      <c r="J5" s="149"/>
      <c r="K5" s="89" t="s">
        <v>6</v>
      </c>
      <c r="L5" s="88" t="s">
        <v>17</v>
      </c>
      <c r="M5" s="89" t="s">
        <v>18</v>
      </c>
      <c r="N5" s="86"/>
      <c r="O5" s="156"/>
      <c r="P5" s="87"/>
      <c r="Q5" s="149"/>
      <c r="R5" s="89" t="s">
        <v>6</v>
      </c>
      <c r="S5" s="88" t="s">
        <v>17</v>
      </c>
      <c r="T5" s="89" t="s">
        <v>18</v>
      </c>
      <c r="U5" s="149"/>
      <c r="V5" s="89" t="s">
        <v>6</v>
      </c>
      <c r="W5" s="88" t="s">
        <v>17</v>
      </c>
      <c r="X5" s="89" t="s">
        <v>18</v>
      </c>
      <c r="Y5" s="149"/>
      <c r="Z5" s="89" t="s">
        <v>6</v>
      </c>
      <c r="AA5" s="86"/>
      <c r="AB5" s="156"/>
      <c r="AC5" s="87"/>
      <c r="AD5" s="88" t="s">
        <v>17</v>
      </c>
      <c r="AE5" s="89" t="s">
        <v>18</v>
      </c>
      <c r="AF5" s="149"/>
      <c r="AG5" s="89" t="s">
        <v>6</v>
      </c>
      <c r="AH5" s="88" t="s">
        <v>17</v>
      </c>
      <c r="AI5" s="89" t="s">
        <v>18</v>
      </c>
      <c r="AJ5" s="149"/>
      <c r="AK5" s="89" t="s">
        <v>6</v>
      </c>
    </row>
    <row r="6" spans="1:37" ht="14.25" customHeight="1">
      <c r="A6" s="86"/>
      <c r="B6" s="157"/>
      <c r="C6" s="87"/>
      <c r="D6" s="91"/>
      <c r="E6" s="92"/>
      <c r="F6" s="162"/>
      <c r="G6" s="92"/>
      <c r="H6" s="91"/>
      <c r="I6" s="92"/>
      <c r="J6" s="149"/>
      <c r="K6" s="92"/>
      <c r="L6" s="91"/>
      <c r="M6" s="92"/>
      <c r="N6" s="86"/>
      <c r="O6" s="157"/>
      <c r="P6" s="87"/>
      <c r="Q6" s="149"/>
      <c r="R6" s="92"/>
      <c r="S6" s="91"/>
      <c r="T6" s="92"/>
      <c r="U6" s="149"/>
      <c r="V6" s="92"/>
      <c r="W6" s="91"/>
      <c r="X6" s="92"/>
      <c r="Y6" s="149"/>
      <c r="Z6" s="92"/>
      <c r="AA6" s="86"/>
      <c r="AB6" s="157"/>
      <c r="AC6" s="87"/>
      <c r="AD6" s="91"/>
      <c r="AE6" s="92"/>
      <c r="AF6" s="149"/>
      <c r="AG6" s="92"/>
      <c r="AH6" s="91"/>
      <c r="AI6" s="92"/>
      <c r="AJ6" s="149"/>
      <c r="AK6" s="92"/>
    </row>
    <row r="7" spans="1:37" ht="14.25" customHeight="1">
      <c r="A7" s="93"/>
      <c r="B7" s="94" t="s">
        <v>25</v>
      </c>
      <c r="C7" s="96"/>
      <c r="D7" s="65">
        <v>5118407</v>
      </c>
      <c r="E7" s="40">
        <v>5057520</v>
      </c>
      <c r="F7" s="41">
        <v>60887</v>
      </c>
      <c r="G7" s="40">
        <v>4996633</v>
      </c>
      <c r="H7" s="41">
        <v>2936639</v>
      </c>
      <c r="I7" s="40">
        <v>2837498</v>
      </c>
      <c r="J7" s="41">
        <v>70447</v>
      </c>
      <c r="K7" s="40">
        <v>2767051</v>
      </c>
      <c r="L7" s="41">
        <v>78645</v>
      </c>
      <c r="M7" s="40">
        <v>42549</v>
      </c>
      <c r="N7" s="93"/>
      <c r="O7" s="94" t="s">
        <v>25</v>
      </c>
      <c r="P7" s="96"/>
      <c r="Q7" s="65">
        <v>36097</v>
      </c>
      <c r="R7" s="40">
        <v>6452</v>
      </c>
      <c r="S7" s="84">
        <v>0</v>
      </c>
      <c r="T7" s="67">
        <v>0</v>
      </c>
      <c r="U7" s="66">
        <v>0</v>
      </c>
      <c r="V7" s="67">
        <v>0</v>
      </c>
      <c r="W7" s="41">
        <v>8803</v>
      </c>
      <c r="X7" s="40">
        <v>8743</v>
      </c>
      <c r="Y7" s="41">
        <v>60</v>
      </c>
      <c r="Z7" s="40">
        <v>8683</v>
      </c>
      <c r="AA7" s="93"/>
      <c r="AB7" s="94" t="s">
        <v>25</v>
      </c>
      <c r="AC7" s="96"/>
      <c r="AD7" s="65">
        <v>2617460</v>
      </c>
      <c r="AE7" s="40">
        <v>2478849</v>
      </c>
      <c r="AF7" s="41">
        <v>110530</v>
      </c>
      <c r="AG7" s="40">
        <v>2368319</v>
      </c>
      <c r="AH7" s="41">
        <v>10759954</v>
      </c>
      <c r="AI7" s="40">
        <v>10425159</v>
      </c>
      <c r="AJ7" s="41">
        <v>278021</v>
      </c>
      <c r="AK7" s="40">
        <v>10147138</v>
      </c>
    </row>
    <row r="8" spans="1:37" ht="14.25" customHeight="1">
      <c r="A8" s="97"/>
      <c r="B8" s="98" t="s">
        <v>26</v>
      </c>
      <c r="C8" s="100"/>
      <c r="D8" s="68">
        <v>18843179</v>
      </c>
      <c r="E8" s="45">
        <v>18339517</v>
      </c>
      <c r="F8" s="46">
        <v>503662</v>
      </c>
      <c r="G8" s="45">
        <v>17835855</v>
      </c>
      <c r="H8" s="46">
        <v>3256624</v>
      </c>
      <c r="I8" s="45">
        <v>3185716</v>
      </c>
      <c r="J8" s="46">
        <v>55671</v>
      </c>
      <c r="K8" s="45">
        <v>3130045</v>
      </c>
      <c r="L8" s="46">
        <v>94318</v>
      </c>
      <c r="M8" s="45">
        <v>76045</v>
      </c>
      <c r="N8" s="97"/>
      <c r="O8" s="98" t="s">
        <v>26</v>
      </c>
      <c r="P8" s="100"/>
      <c r="Q8" s="68">
        <v>33286</v>
      </c>
      <c r="R8" s="45">
        <v>42759</v>
      </c>
      <c r="S8" s="86">
        <v>0</v>
      </c>
      <c r="T8" s="70">
        <v>0</v>
      </c>
      <c r="U8" s="69">
        <v>0</v>
      </c>
      <c r="V8" s="70">
        <v>0</v>
      </c>
      <c r="W8" s="46">
        <v>9105</v>
      </c>
      <c r="X8" s="45">
        <v>9054</v>
      </c>
      <c r="Y8" s="46">
        <v>51</v>
      </c>
      <c r="Z8" s="45">
        <v>9003</v>
      </c>
      <c r="AA8" s="97"/>
      <c r="AB8" s="98" t="s">
        <v>26</v>
      </c>
      <c r="AC8" s="100"/>
      <c r="AD8" s="68">
        <v>6577871</v>
      </c>
      <c r="AE8" s="45">
        <v>6270029</v>
      </c>
      <c r="AF8" s="46">
        <v>256084</v>
      </c>
      <c r="AG8" s="45">
        <v>6013945</v>
      </c>
      <c r="AH8" s="46">
        <v>28781097</v>
      </c>
      <c r="AI8" s="45">
        <v>27880361</v>
      </c>
      <c r="AJ8" s="46">
        <v>848754</v>
      </c>
      <c r="AK8" s="45">
        <v>27031607</v>
      </c>
    </row>
    <row r="9" spans="1:37" ht="14.25" customHeight="1">
      <c r="A9" s="97"/>
      <c r="B9" s="98" t="s">
        <v>27</v>
      </c>
      <c r="C9" s="100"/>
      <c r="D9" s="68">
        <v>815502</v>
      </c>
      <c r="E9" s="45">
        <v>808573</v>
      </c>
      <c r="F9" s="46">
        <v>6928</v>
      </c>
      <c r="G9" s="45">
        <v>801645</v>
      </c>
      <c r="H9" s="46">
        <v>1453302</v>
      </c>
      <c r="I9" s="45">
        <v>1301495</v>
      </c>
      <c r="J9" s="46">
        <v>129864</v>
      </c>
      <c r="K9" s="45">
        <v>1171631</v>
      </c>
      <c r="L9" s="46">
        <v>48630</v>
      </c>
      <c r="M9" s="45">
        <v>30785</v>
      </c>
      <c r="N9" s="97"/>
      <c r="O9" s="98" t="s">
        <v>27</v>
      </c>
      <c r="P9" s="100"/>
      <c r="Q9" s="68">
        <v>17845</v>
      </c>
      <c r="R9" s="45">
        <v>12940</v>
      </c>
      <c r="S9" s="86">
        <v>0</v>
      </c>
      <c r="T9" s="70">
        <v>0</v>
      </c>
      <c r="U9" s="69">
        <v>0</v>
      </c>
      <c r="V9" s="70">
        <v>0</v>
      </c>
      <c r="W9" s="46">
        <v>2925</v>
      </c>
      <c r="X9" s="45">
        <v>2925</v>
      </c>
      <c r="Y9" s="46">
        <v>0</v>
      </c>
      <c r="Z9" s="45">
        <v>2925</v>
      </c>
      <c r="AA9" s="97"/>
      <c r="AB9" s="98" t="s">
        <v>27</v>
      </c>
      <c r="AC9" s="100"/>
      <c r="AD9" s="68">
        <v>332725</v>
      </c>
      <c r="AE9" s="45">
        <v>323848</v>
      </c>
      <c r="AF9" s="46">
        <v>8877</v>
      </c>
      <c r="AG9" s="45">
        <v>314971</v>
      </c>
      <c r="AH9" s="46">
        <v>2653084</v>
      </c>
      <c r="AI9" s="45">
        <v>2467626</v>
      </c>
      <c r="AJ9" s="46">
        <v>163514</v>
      </c>
      <c r="AK9" s="45">
        <v>2304112</v>
      </c>
    </row>
    <row r="10" spans="1:37" ht="14.25" customHeight="1">
      <c r="A10" s="97"/>
      <c r="B10" s="98" t="s">
        <v>28</v>
      </c>
      <c r="C10" s="100"/>
      <c r="D10" s="68">
        <v>2885033</v>
      </c>
      <c r="E10" s="45">
        <v>2853757</v>
      </c>
      <c r="F10" s="46">
        <v>29514</v>
      </c>
      <c r="G10" s="45">
        <v>2824243</v>
      </c>
      <c r="H10" s="46">
        <v>2645315</v>
      </c>
      <c r="I10" s="45">
        <v>2583785</v>
      </c>
      <c r="J10" s="46">
        <v>37806</v>
      </c>
      <c r="K10" s="45">
        <v>2545979</v>
      </c>
      <c r="L10" s="46">
        <v>0</v>
      </c>
      <c r="M10" s="45">
        <v>0</v>
      </c>
      <c r="N10" s="97"/>
      <c r="O10" s="98" t="s">
        <v>28</v>
      </c>
      <c r="P10" s="100"/>
      <c r="Q10" s="68">
        <v>0</v>
      </c>
      <c r="R10" s="45">
        <v>0</v>
      </c>
      <c r="S10" s="86">
        <v>0</v>
      </c>
      <c r="T10" s="70">
        <v>0</v>
      </c>
      <c r="U10" s="69">
        <v>0</v>
      </c>
      <c r="V10" s="70">
        <v>0</v>
      </c>
      <c r="W10" s="46">
        <v>8223</v>
      </c>
      <c r="X10" s="45">
        <v>8223</v>
      </c>
      <c r="Y10" s="46">
        <v>0</v>
      </c>
      <c r="Z10" s="45">
        <v>8223</v>
      </c>
      <c r="AA10" s="97"/>
      <c r="AB10" s="98" t="s">
        <v>28</v>
      </c>
      <c r="AC10" s="100"/>
      <c r="AD10" s="68">
        <v>1090547</v>
      </c>
      <c r="AE10" s="45">
        <v>1053784</v>
      </c>
      <c r="AF10" s="46">
        <v>22672</v>
      </c>
      <c r="AG10" s="45">
        <v>1031112</v>
      </c>
      <c r="AH10" s="46">
        <v>6629118</v>
      </c>
      <c r="AI10" s="45">
        <v>6499549</v>
      </c>
      <c r="AJ10" s="46">
        <v>89992</v>
      </c>
      <c r="AK10" s="45">
        <v>6409557</v>
      </c>
    </row>
    <row r="11" spans="1:37" ht="14.25" customHeight="1">
      <c r="A11" s="101"/>
      <c r="B11" s="102" t="s">
        <v>29</v>
      </c>
      <c r="C11" s="103"/>
      <c r="D11" s="71">
        <v>528403</v>
      </c>
      <c r="E11" s="50">
        <v>526165</v>
      </c>
      <c r="F11" s="51">
        <v>2238</v>
      </c>
      <c r="G11" s="50">
        <v>523927</v>
      </c>
      <c r="H11" s="51">
        <v>424885</v>
      </c>
      <c r="I11" s="50">
        <v>416376</v>
      </c>
      <c r="J11" s="51">
        <v>8509</v>
      </c>
      <c r="K11" s="50">
        <v>407867</v>
      </c>
      <c r="L11" s="51">
        <v>0</v>
      </c>
      <c r="M11" s="50">
        <v>0</v>
      </c>
      <c r="N11" s="101"/>
      <c r="O11" s="102" t="s">
        <v>29</v>
      </c>
      <c r="P11" s="103"/>
      <c r="Q11" s="71">
        <v>0</v>
      </c>
      <c r="R11" s="50">
        <v>0</v>
      </c>
      <c r="S11" s="114">
        <v>0</v>
      </c>
      <c r="T11" s="73">
        <v>0</v>
      </c>
      <c r="U11" s="72">
        <v>0</v>
      </c>
      <c r="V11" s="73">
        <v>0</v>
      </c>
      <c r="W11" s="51">
        <v>0</v>
      </c>
      <c r="X11" s="50">
        <v>0</v>
      </c>
      <c r="Y11" s="51">
        <v>0</v>
      </c>
      <c r="Z11" s="50">
        <v>0</v>
      </c>
      <c r="AA11" s="101"/>
      <c r="AB11" s="102" t="s">
        <v>29</v>
      </c>
      <c r="AC11" s="103"/>
      <c r="AD11" s="71">
        <v>152869</v>
      </c>
      <c r="AE11" s="50">
        <v>143821</v>
      </c>
      <c r="AF11" s="51">
        <v>9048</v>
      </c>
      <c r="AG11" s="50">
        <v>134773</v>
      </c>
      <c r="AH11" s="51">
        <v>1106157</v>
      </c>
      <c r="AI11" s="50">
        <v>1086362</v>
      </c>
      <c r="AJ11" s="51">
        <v>19795</v>
      </c>
      <c r="AK11" s="50">
        <v>1066567</v>
      </c>
    </row>
    <row r="12" spans="1:37" ht="14.25" customHeight="1">
      <c r="A12" s="97"/>
      <c r="B12" s="98" t="s">
        <v>30</v>
      </c>
      <c r="C12" s="100"/>
      <c r="D12" s="68">
        <v>1043278</v>
      </c>
      <c r="E12" s="45">
        <v>1043278</v>
      </c>
      <c r="F12" s="46">
        <v>0</v>
      </c>
      <c r="G12" s="45">
        <v>1043278</v>
      </c>
      <c r="H12" s="46">
        <v>816064</v>
      </c>
      <c r="I12" s="45">
        <v>816064</v>
      </c>
      <c r="J12" s="46">
        <v>0</v>
      </c>
      <c r="K12" s="45">
        <v>816064</v>
      </c>
      <c r="L12" s="46">
        <v>0</v>
      </c>
      <c r="M12" s="45">
        <v>0</v>
      </c>
      <c r="N12" s="97"/>
      <c r="O12" s="98" t="s">
        <v>30</v>
      </c>
      <c r="P12" s="100"/>
      <c r="Q12" s="68">
        <v>0</v>
      </c>
      <c r="R12" s="45">
        <v>0</v>
      </c>
      <c r="S12" s="86">
        <v>0</v>
      </c>
      <c r="T12" s="70">
        <v>0</v>
      </c>
      <c r="U12" s="69">
        <v>0</v>
      </c>
      <c r="V12" s="70">
        <v>0</v>
      </c>
      <c r="W12" s="46">
        <v>3459</v>
      </c>
      <c r="X12" s="45">
        <v>3459</v>
      </c>
      <c r="Y12" s="46">
        <v>0</v>
      </c>
      <c r="Z12" s="45">
        <v>3459</v>
      </c>
      <c r="AA12" s="97"/>
      <c r="AB12" s="98" t="s">
        <v>30</v>
      </c>
      <c r="AC12" s="100"/>
      <c r="AD12" s="68">
        <v>238294</v>
      </c>
      <c r="AE12" s="45">
        <v>238294</v>
      </c>
      <c r="AF12" s="46">
        <v>0</v>
      </c>
      <c r="AG12" s="45">
        <v>238294</v>
      </c>
      <c r="AH12" s="46">
        <v>2101095</v>
      </c>
      <c r="AI12" s="45">
        <v>2101095</v>
      </c>
      <c r="AJ12" s="46">
        <v>0</v>
      </c>
      <c r="AK12" s="45">
        <v>2101095</v>
      </c>
    </row>
    <row r="13" spans="1:37" ht="14.25" customHeight="1">
      <c r="A13" s="97"/>
      <c r="B13" s="98" t="s">
        <v>31</v>
      </c>
      <c r="C13" s="100"/>
      <c r="D13" s="68">
        <v>212843</v>
      </c>
      <c r="E13" s="45">
        <v>209730</v>
      </c>
      <c r="F13" s="46">
        <v>3113</v>
      </c>
      <c r="G13" s="45">
        <v>206617</v>
      </c>
      <c r="H13" s="46">
        <v>444502</v>
      </c>
      <c r="I13" s="45">
        <v>435517</v>
      </c>
      <c r="J13" s="46">
        <v>8986</v>
      </c>
      <c r="K13" s="45">
        <v>426531</v>
      </c>
      <c r="L13" s="46">
        <v>0</v>
      </c>
      <c r="M13" s="45">
        <v>0</v>
      </c>
      <c r="N13" s="97"/>
      <c r="O13" s="98" t="s">
        <v>31</v>
      </c>
      <c r="P13" s="100"/>
      <c r="Q13" s="68">
        <v>0</v>
      </c>
      <c r="R13" s="45">
        <v>0</v>
      </c>
      <c r="S13" s="86">
        <v>0</v>
      </c>
      <c r="T13" s="70">
        <v>0</v>
      </c>
      <c r="U13" s="69">
        <v>0</v>
      </c>
      <c r="V13" s="70">
        <v>0</v>
      </c>
      <c r="W13" s="46">
        <v>0</v>
      </c>
      <c r="X13" s="45">
        <v>0</v>
      </c>
      <c r="Y13" s="46">
        <v>0</v>
      </c>
      <c r="Z13" s="45">
        <v>0</v>
      </c>
      <c r="AA13" s="97"/>
      <c r="AB13" s="98" t="s">
        <v>31</v>
      </c>
      <c r="AC13" s="100"/>
      <c r="AD13" s="68">
        <v>53471</v>
      </c>
      <c r="AE13" s="45">
        <v>51864</v>
      </c>
      <c r="AF13" s="46">
        <v>1607</v>
      </c>
      <c r="AG13" s="45">
        <v>50257</v>
      </c>
      <c r="AH13" s="46">
        <v>710816</v>
      </c>
      <c r="AI13" s="45">
        <v>697111</v>
      </c>
      <c r="AJ13" s="46">
        <v>13706</v>
      </c>
      <c r="AK13" s="45">
        <v>683405</v>
      </c>
    </row>
    <row r="14" spans="1:37" ht="14.25" customHeight="1">
      <c r="A14" s="97"/>
      <c r="B14" s="98" t="s">
        <v>32</v>
      </c>
      <c r="C14" s="100"/>
      <c r="D14" s="68">
        <v>201280</v>
      </c>
      <c r="E14" s="45">
        <v>198570</v>
      </c>
      <c r="F14" s="46">
        <v>2710</v>
      </c>
      <c r="G14" s="45">
        <v>195860</v>
      </c>
      <c r="H14" s="46">
        <v>1414134</v>
      </c>
      <c r="I14" s="45">
        <v>1411239</v>
      </c>
      <c r="J14" s="46">
        <v>2894</v>
      </c>
      <c r="K14" s="45">
        <v>1408345</v>
      </c>
      <c r="L14" s="46">
        <v>9815</v>
      </c>
      <c r="M14" s="45">
        <v>5195</v>
      </c>
      <c r="N14" s="97"/>
      <c r="O14" s="98" t="s">
        <v>32</v>
      </c>
      <c r="P14" s="100"/>
      <c r="Q14" s="68">
        <v>4620</v>
      </c>
      <c r="R14" s="45">
        <v>575</v>
      </c>
      <c r="S14" s="86">
        <v>0</v>
      </c>
      <c r="T14" s="70">
        <v>0</v>
      </c>
      <c r="U14" s="69">
        <v>0</v>
      </c>
      <c r="V14" s="70">
        <v>0</v>
      </c>
      <c r="W14" s="46">
        <v>4199</v>
      </c>
      <c r="X14" s="45">
        <v>4199</v>
      </c>
      <c r="Y14" s="46">
        <v>0</v>
      </c>
      <c r="Z14" s="45">
        <v>4199</v>
      </c>
      <c r="AA14" s="97"/>
      <c r="AB14" s="98" t="s">
        <v>32</v>
      </c>
      <c r="AC14" s="100"/>
      <c r="AD14" s="68">
        <v>96154</v>
      </c>
      <c r="AE14" s="45">
        <v>91618</v>
      </c>
      <c r="AF14" s="46">
        <v>1629</v>
      </c>
      <c r="AG14" s="45">
        <v>89989</v>
      </c>
      <c r="AH14" s="46">
        <v>1725582</v>
      </c>
      <c r="AI14" s="45">
        <v>1710821</v>
      </c>
      <c r="AJ14" s="46">
        <v>11853</v>
      </c>
      <c r="AK14" s="45">
        <v>1698968</v>
      </c>
    </row>
    <row r="15" spans="1:37" ht="14.25" customHeight="1">
      <c r="A15" s="97"/>
      <c r="B15" s="98" t="s">
        <v>33</v>
      </c>
      <c r="C15" s="100"/>
      <c r="D15" s="68">
        <v>1784386</v>
      </c>
      <c r="E15" s="45">
        <v>1703660</v>
      </c>
      <c r="F15" s="46">
        <v>80726</v>
      </c>
      <c r="G15" s="45">
        <v>1622934</v>
      </c>
      <c r="H15" s="46">
        <v>2343666</v>
      </c>
      <c r="I15" s="45">
        <v>2308457</v>
      </c>
      <c r="J15" s="46">
        <v>26230</v>
      </c>
      <c r="K15" s="45">
        <v>2282227</v>
      </c>
      <c r="L15" s="46">
        <v>0</v>
      </c>
      <c r="M15" s="45">
        <v>0</v>
      </c>
      <c r="N15" s="97"/>
      <c r="O15" s="98" t="s">
        <v>33</v>
      </c>
      <c r="P15" s="100"/>
      <c r="Q15" s="68">
        <v>0</v>
      </c>
      <c r="R15" s="45">
        <v>0</v>
      </c>
      <c r="S15" s="86">
        <v>0</v>
      </c>
      <c r="T15" s="70">
        <v>0</v>
      </c>
      <c r="U15" s="69">
        <v>0</v>
      </c>
      <c r="V15" s="70">
        <v>0</v>
      </c>
      <c r="W15" s="46">
        <v>65214</v>
      </c>
      <c r="X15" s="45">
        <v>65135</v>
      </c>
      <c r="Y15" s="46">
        <v>79</v>
      </c>
      <c r="Z15" s="45">
        <v>65056</v>
      </c>
      <c r="AA15" s="97"/>
      <c r="AB15" s="98" t="s">
        <v>33</v>
      </c>
      <c r="AC15" s="100"/>
      <c r="AD15" s="68">
        <v>311686</v>
      </c>
      <c r="AE15" s="45">
        <v>307907</v>
      </c>
      <c r="AF15" s="46">
        <v>3779</v>
      </c>
      <c r="AG15" s="45">
        <v>304128</v>
      </c>
      <c r="AH15" s="46">
        <v>4504952</v>
      </c>
      <c r="AI15" s="45">
        <v>4385159</v>
      </c>
      <c r="AJ15" s="46">
        <v>110814</v>
      </c>
      <c r="AK15" s="45">
        <v>4274345</v>
      </c>
    </row>
    <row r="16" spans="1:37" ht="14.25" customHeight="1">
      <c r="A16" s="97"/>
      <c r="B16" s="98" t="s">
        <v>34</v>
      </c>
      <c r="C16" s="100"/>
      <c r="D16" s="71">
        <v>750716</v>
      </c>
      <c r="E16" s="50">
        <v>746870</v>
      </c>
      <c r="F16" s="51">
        <v>3845</v>
      </c>
      <c r="G16" s="50">
        <v>743025</v>
      </c>
      <c r="H16" s="51">
        <v>1500539</v>
      </c>
      <c r="I16" s="50">
        <v>1499782</v>
      </c>
      <c r="J16" s="51">
        <v>756</v>
      </c>
      <c r="K16" s="50">
        <v>1499026</v>
      </c>
      <c r="L16" s="51">
        <v>0</v>
      </c>
      <c r="M16" s="50">
        <v>0</v>
      </c>
      <c r="N16" s="101"/>
      <c r="O16" s="102" t="s">
        <v>34</v>
      </c>
      <c r="P16" s="103"/>
      <c r="Q16" s="71">
        <v>0</v>
      </c>
      <c r="R16" s="50">
        <v>0</v>
      </c>
      <c r="S16" s="114">
        <v>0</v>
      </c>
      <c r="T16" s="73">
        <v>0</v>
      </c>
      <c r="U16" s="72">
        <v>0</v>
      </c>
      <c r="V16" s="73">
        <v>0</v>
      </c>
      <c r="W16" s="51">
        <v>16297</v>
      </c>
      <c r="X16" s="50">
        <v>16297</v>
      </c>
      <c r="Y16" s="51">
        <v>0</v>
      </c>
      <c r="Z16" s="50">
        <v>16297</v>
      </c>
      <c r="AA16" s="101"/>
      <c r="AB16" s="102" t="s">
        <v>34</v>
      </c>
      <c r="AC16" s="103"/>
      <c r="AD16" s="71">
        <v>161639</v>
      </c>
      <c r="AE16" s="50">
        <v>152550</v>
      </c>
      <c r="AF16" s="51">
        <v>1726</v>
      </c>
      <c r="AG16" s="50">
        <v>150824</v>
      </c>
      <c r="AH16" s="51">
        <v>2429191</v>
      </c>
      <c r="AI16" s="50">
        <v>2415499</v>
      </c>
      <c r="AJ16" s="51">
        <v>6327</v>
      </c>
      <c r="AK16" s="50">
        <v>2409172</v>
      </c>
    </row>
    <row r="17" spans="1:37" ht="14.25" customHeight="1">
      <c r="A17" s="104"/>
      <c r="B17" s="105" t="s">
        <v>35</v>
      </c>
      <c r="C17" s="108"/>
      <c r="D17" s="68">
        <v>219215</v>
      </c>
      <c r="E17" s="45">
        <v>216720</v>
      </c>
      <c r="F17" s="46">
        <v>0</v>
      </c>
      <c r="G17" s="45">
        <v>216720</v>
      </c>
      <c r="H17" s="46">
        <v>834338</v>
      </c>
      <c r="I17" s="45">
        <v>784058</v>
      </c>
      <c r="J17" s="46">
        <v>0</v>
      </c>
      <c r="K17" s="45">
        <v>784058</v>
      </c>
      <c r="L17" s="46">
        <v>3683</v>
      </c>
      <c r="M17" s="45">
        <v>2285</v>
      </c>
      <c r="N17" s="97"/>
      <c r="O17" s="98" t="s">
        <v>35</v>
      </c>
      <c r="P17" s="100"/>
      <c r="Q17" s="68">
        <v>1326</v>
      </c>
      <c r="R17" s="45">
        <v>959</v>
      </c>
      <c r="S17" s="86">
        <v>0</v>
      </c>
      <c r="T17" s="70">
        <v>0</v>
      </c>
      <c r="U17" s="69">
        <v>0</v>
      </c>
      <c r="V17" s="70">
        <v>0</v>
      </c>
      <c r="W17" s="46">
        <v>4650</v>
      </c>
      <c r="X17" s="45">
        <v>4650</v>
      </c>
      <c r="Y17" s="46">
        <v>0</v>
      </c>
      <c r="Z17" s="45">
        <v>4650</v>
      </c>
      <c r="AA17" s="97"/>
      <c r="AB17" s="98" t="s">
        <v>35</v>
      </c>
      <c r="AC17" s="100"/>
      <c r="AD17" s="68">
        <v>61453</v>
      </c>
      <c r="AE17" s="45">
        <v>60971</v>
      </c>
      <c r="AF17" s="46">
        <v>0</v>
      </c>
      <c r="AG17" s="45">
        <v>60971</v>
      </c>
      <c r="AH17" s="46">
        <v>1123339</v>
      </c>
      <c r="AI17" s="45">
        <v>1068684</v>
      </c>
      <c r="AJ17" s="46">
        <v>1326</v>
      </c>
      <c r="AK17" s="45">
        <v>1067358</v>
      </c>
    </row>
    <row r="18" spans="1:37" ht="14.25" customHeight="1">
      <c r="A18" s="97"/>
      <c r="B18" s="98" t="s">
        <v>36</v>
      </c>
      <c r="C18" s="100"/>
      <c r="D18" s="68">
        <v>482798</v>
      </c>
      <c r="E18" s="45">
        <v>474162</v>
      </c>
      <c r="F18" s="46">
        <v>0</v>
      </c>
      <c r="G18" s="45">
        <v>474162</v>
      </c>
      <c r="H18" s="46">
        <v>997355</v>
      </c>
      <c r="I18" s="45">
        <v>930253</v>
      </c>
      <c r="J18" s="46">
        <v>0</v>
      </c>
      <c r="K18" s="45">
        <v>930253</v>
      </c>
      <c r="L18" s="46">
        <v>0</v>
      </c>
      <c r="M18" s="45">
        <v>0</v>
      </c>
      <c r="N18" s="97"/>
      <c r="O18" s="98" t="s">
        <v>36</v>
      </c>
      <c r="P18" s="100"/>
      <c r="Q18" s="68">
        <v>0</v>
      </c>
      <c r="R18" s="45">
        <v>0</v>
      </c>
      <c r="S18" s="86">
        <v>0</v>
      </c>
      <c r="T18" s="70">
        <v>0</v>
      </c>
      <c r="U18" s="69">
        <v>0</v>
      </c>
      <c r="V18" s="70">
        <v>0</v>
      </c>
      <c r="W18" s="46">
        <v>8</v>
      </c>
      <c r="X18" s="45">
        <v>8</v>
      </c>
      <c r="Y18" s="46">
        <v>0</v>
      </c>
      <c r="Z18" s="45">
        <v>8</v>
      </c>
      <c r="AA18" s="97"/>
      <c r="AB18" s="98" t="s">
        <v>36</v>
      </c>
      <c r="AC18" s="100"/>
      <c r="AD18" s="68">
        <v>202376</v>
      </c>
      <c r="AE18" s="45">
        <v>200299</v>
      </c>
      <c r="AF18" s="46">
        <v>0</v>
      </c>
      <c r="AG18" s="45">
        <v>200299</v>
      </c>
      <c r="AH18" s="46">
        <v>1682537</v>
      </c>
      <c r="AI18" s="45">
        <v>1604722</v>
      </c>
      <c r="AJ18" s="46">
        <v>0</v>
      </c>
      <c r="AK18" s="45">
        <v>1604722</v>
      </c>
    </row>
    <row r="19" spans="1:37" ht="14.25" customHeight="1">
      <c r="A19" s="97"/>
      <c r="B19" s="98" t="s">
        <v>37</v>
      </c>
      <c r="C19" s="100"/>
      <c r="D19" s="68">
        <v>188739</v>
      </c>
      <c r="E19" s="45">
        <v>185540</v>
      </c>
      <c r="F19" s="46">
        <v>3200</v>
      </c>
      <c r="G19" s="45">
        <v>182340</v>
      </c>
      <c r="H19" s="46">
        <v>389674</v>
      </c>
      <c r="I19" s="45">
        <v>385024</v>
      </c>
      <c r="J19" s="46">
        <v>4650</v>
      </c>
      <c r="K19" s="45">
        <v>380374</v>
      </c>
      <c r="L19" s="46">
        <v>0</v>
      </c>
      <c r="M19" s="45">
        <v>0</v>
      </c>
      <c r="N19" s="97"/>
      <c r="O19" s="98" t="s">
        <v>37</v>
      </c>
      <c r="P19" s="100"/>
      <c r="Q19" s="68">
        <v>0</v>
      </c>
      <c r="R19" s="45">
        <v>0</v>
      </c>
      <c r="S19" s="86">
        <v>0</v>
      </c>
      <c r="T19" s="70">
        <v>0</v>
      </c>
      <c r="U19" s="69">
        <v>0</v>
      </c>
      <c r="V19" s="70">
        <v>0</v>
      </c>
      <c r="W19" s="46">
        <v>0</v>
      </c>
      <c r="X19" s="45">
        <v>0</v>
      </c>
      <c r="Y19" s="46">
        <v>0</v>
      </c>
      <c r="Z19" s="45">
        <v>0</v>
      </c>
      <c r="AA19" s="97"/>
      <c r="AB19" s="98" t="s">
        <v>37</v>
      </c>
      <c r="AC19" s="100"/>
      <c r="AD19" s="68">
        <v>102222</v>
      </c>
      <c r="AE19" s="45">
        <v>100033</v>
      </c>
      <c r="AF19" s="46">
        <v>2188</v>
      </c>
      <c r="AG19" s="45">
        <v>97845</v>
      </c>
      <c r="AH19" s="46">
        <v>680635</v>
      </c>
      <c r="AI19" s="45">
        <v>670597</v>
      </c>
      <c r="AJ19" s="46">
        <v>10038</v>
      </c>
      <c r="AK19" s="45">
        <v>660559</v>
      </c>
    </row>
    <row r="20" spans="1:37" ht="14.25" customHeight="1">
      <c r="A20" s="97"/>
      <c r="B20" s="98" t="s">
        <v>38</v>
      </c>
      <c r="C20" s="100"/>
      <c r="D20" s="68">
        <v>151705</v>
      </c>
      <c r="E20" s="45">
        <v>151705</v>
      </c>
      <c r="F20" s="46">
        <v>0</v>
      </c>
      <c r="G20" s="45">
        <v>151705</v>
      </c>
      <c r="H20" s="46">
        <v>115087</v>
      </c>
      <c r="I20" s="45">
        <v>111365</v>
      </c>
      <c r="J20" s="46">
        <v>3722</v>
      </c>
      <c r="K20" s="45">
        <v>107643</v>
      </c>
      <c r="L20" s="46">
        <v>0</v>
      </c>
      <c r="M20" s="45">
        <v>0</v>
      </c>
      <c r="N20" s="97"/>
      <c r="O20" s="98" t="s">
        <v>38</v>
      </c>
      <c r="P20" s="100"/>
      <c r="Q20" s="68">
        <v>0</v>
      </c>
      <c r="R20" s="45">
        <v>0</v>
      </c>
      <c r="S20" s="86">
        <v>0</v>
      </c>
      <c r="T20" s="70">
        <v>0</v>
      </c>
      <c r="U20" s="69">
        <v>0</v>
      </c>
      <c r="V20" s="70">
        <v>0</v>
      </c>
      <c r="W20" s="46">
        <v>2287</v>
      </c>
      <c r="X20" s="45">
        <v>2287</v>
      </c>
      <c r="Y20" s="46">
        <v>0</v>
      </c>
      <c r="Z20" s="45">
        <v>2287</v>
      </c>
      <c r="AA20" s="97"/>
      <c r="AB20" s="98" t="s">
        <v>38</v>
      </c>
      <c r="AC20" s="100"/>
      <c r="AD20" s="68">
        <v>43076</v>
      </c>
      <c r="AE20" s="45">
        <v>42975</v>
      </c>
      <c r="AF20" s="46">
        <v>101</v>
      </c>
      <c r="AG20" s="45">
        <v>42874</v>
      </c>
      <c r="AH20" s="46">
        <v>312155</v>
      </c>
      <c r="AI20" s="45">
        <v>308332</v>
      </c>
      <c r="AJ20" s="46">
        <v>3823</v>
      </c>
      <c r="AK20" s="45">
        <v>304509</v>
      </c>
    </row>
    <row r="21" spans="1:37" ht="14.25" customHeight="1">
      <c r="A21" s="101"/>
      <c r="B21" s="102" t="s">
        <v>39</v>
      </c>
      <c r="C21" s="103"/>
      <c r="D21" s="71">
        <v>297969</v>
      </c>
      <c r="E21" s="50">
        <v>294915</v>
      </c>
      <c r="F21" s="51">
        <v>3054</v>
      </c>
      <c r="G21" s="50">
        <v>291861</v>
      </c>
      <c r="H21" s="51">
        <v>296866</v>
      </c>
      <c r="I21" s="50">
        <v>296485</v>
      </c>
      <c r="J21" s="51">
        <v>381</v>
      </c>
      <c r="K21" s="50">
        <v>296104</v>
      </c>
      <c r="L21" s="51">
        <v>0</v>
      </c>
      <c r="M21" s="50">
        <v>0</v>
      </c>
      <c r="N21" s="101"/>
      <c r="O21" s="102" t="s">
        <v>39</v>
      </c>
      <c r="P21" s="103"/>
      <c r="Q21" s="71">
        <v>0</v>
      </c>
      <c r="R21" s="50">
        <v>0</v>
      </c>
      <c r="S21" s="114">
        <v>0</v>
      </c>
      <c r="T21" s="73">
        <v>0</v>
      </c>
      <c r="U21" s="72">
        <v>0</v>
      </c>
      <c r="V21" s="73">
        <v>0</v>
      </c>
      <c r="W21" s="51">
        <v>12</v>
      </c>
      <c r="X21" s="50">
        <v>12</v>
      </c>
      <c r="Y21" s="51">
        <v>0</v>
      </c>
      <c r="Z21" s="50">
        <v>12</v>
      </c>
      <c r="AA21" s="101"/>
      <c r="AB21" s="102" t="s">
        <v>39</v>
      </c>
      <c r="AC21" s="103"/>
      <c r="AD21" s="71">
        <v>115814</v>
      </c>
      <c r="AE21" s="50">
        <v>111486</v>
      </c>
      <c r="AF21" s="51">
        <v>4328</v>
      </c>
      <c r="AG21" s="50">
        <v>107158</v>
      </c>
      <c r="AH21" s="51">
        <v>710661</v>
      </c>
      <c r="AI21" s="50">
        <v>702898</v>
      </c>
      <c r="AJ21" s="51">
        <v>7763</v>
      </c>
      <c r="AK21" s="50">
        <v>695135</v>
      </c>
    </row>
    <row r="22" spans="1:37" ht="14.25" customHeight="1">
      <c r="A22" s="104"/>
      <c r="B22" s="105" t="s">
        <v>40</v>
      </c>
      <c r="C22" s="108"/>
      <c r="D22" s="68">
        <v>782385</v>
      </c>
      <c r="E22" s="45">
        <v>772119</v>
      </c>
      <c r="F22" s="46">
        <v>10266</v>
      </c>
      <c r="G22" s="45">
        <v>761853</v>
      </c>
      <c r="H22" s="46">
        <v>373849</v>
      </c>
      <c r="I22" s="45">
        <v>364910</v>
      </c>
      <c r="J22" s="46">
        <v>4037</v>
      </c>
      <c r="K22" s="45">
        <v>360873</v>
      </c>
      <c r="L22" s="46">
        <v>0</v>
      </c>
      <c r="M22" s="45">
        <v>0</v>
      </c>
      <c r="N22" s="97"/>
      <c r="O22" s="98" t="s">
        <v>40</v>
      </c>
      <c r="P22" s="100"/>
      <c r="Q22" s="68">
        <v>0</v>
      </c>
      <c r="R22" s="45">
        <v>0</v>
      </c>
      <c r="S22" s="86">
        <v>0</v>
      </c>
      <c r="T22" s="70">
        <v>0</v>
      </c>
      <c r="U22" s="69">
        <v>0</v>
      </c>
      <c r="V22" s="70">
        <v>0</v>
      </c>
      <c r="W22" s="46">
        <v>1008</v>
      </c>
      <c r="X22" s="45">
        <v>1008</v>
      </c>
      <c r="Y22" s="46">
        <v>0</v>
      </c>
      <c r="Z22" s="45">
        <v>1008</v>
      </c>
      <c r="AA22" s="97"/>
      <c r="AB22" s="98" t="s">
        <v>40</v>
      </c>
      <c r="AC22" s="100"/>
      <c r="AD22" s="68">
        <v>251061</v>
      </c>
      <c r="AE22" s="45">
        <v>243353</v>
      </c>
      <c r="AF22" s="46">
        <v>7708</v>
      </c>
      <c r="AG22" s="45">
        <v>235645</v>
      </c>
      <c r="AH22" s="46">
        <v>1408303</v>
      </c>
      <c r="AI22" s="45">
        <v>1381390</v>
      </c>
      <c r="AJ22" s="46">
        <v>22011</v>
      </c>
      <c r="AK22" s="45">
        <v>1359379</v>
      </c>
    </row>
    <row r="23" spans="1:37" ht="14.25" customHeight="1">
      <c r="A23" s="97"/>
      <c r="B23" s="98" t="s">
        <v>41</v>
      </c>
      <c r="C23" s="100"/>
      <c r="D23" s="68">
        <v>848269</v>
      </c>
      <c r="E23" s="45">
        <v>834033</v>
      </c>
      <c r="F23" s="46">
        <v>14237</v>
      </c>
      <c r="G23" s="45">
        <v>819796</v>
      </c>
      <c r="H23" s="46">
        <v>147460</v>
      </c>
      <c r="I23" s="45">
        <v>143660</v>
      </c>
      <c r="J23" s="46">
        <v>3800</v>
      </c>
      <c r="K23" s="45">
        <v>139860</v>
      </c>
      <c r="L23" s="46">
        <v>0</v>
      </c>
      <c r="M23" s="45">
        <v>0</v>
      </c>
      <c r="N23" s="97"/>
      <c r="O23" s="98" t="s">
        <v>41</v>
      </c>
      <c r="P23" s="100"/>
      <c r="Q23" s="68">
        <v>0</v>
      </c>
      <c r="R23" s="45">
        <v>0</v>
      </c>
      <c r="S23" s="86">
        <v>0</v>
      </c>
      <c r="T23" s="70">
        <v>0</v>
      </c>
      <c r="U23" s="69">
        <v>0</v>
      </c>
      <c r="V23" s="70">
        <v>0</v>
      </c>
      <c r="W23" s="46">
        <v>0</v>
      </c>
      <c r="X23" s="45">
        <v>0</v>
      </c>
      <c r="Y23" s="46">
        <v>0</v>
      </c>
      <c r="Z23" s="45">
        <v>0</v>
      </c>
      <c r="AA23" s="97"/>
      <c r="AB23" s="98" t="s">
        <v>41</v>
      </c>
      <c r="AC23" s="100"/>
      <c r="AD23" s="68">
        <v>299742</v>
      </c>
      <c r="AE23" s="45">
        <v>284980</v>
      </c>
      <c r="AF23" s="46">
        <v>12144</v>
      </c>
      <c r="AG23" s="45">
        <v>272836</v>
      </c>
      <c r="AH23" s="46">
        <v>1295471</v>
      </c>
      <c r="AI23" s="45">
        <v>1262673</v>
      </c>
      <c r="AJ23" s="46">
        <v>30181</v>
      </c>
      <c r="AK23" s="45">
        <v>1232492</v>
      </c>
    </row>
    <row r="24" spans="1:37" ht="14.25" customHeight="1">
      <c r="A24" s="97"/>
      <c r="B24" s="98" t="s">
        <v>42</v>
      </c>
      <c r="C24" s="100"/>
      <c r="D24" s="68">
        <v>1051804</v>
      </c>
      <c r="E24" s="45">
        <v>1042009</v>
      </c>
      <c r="F24" s="46">
        <v>9795</v>
      </c>
      <c r="G24" s="45">
        <v>1032214</v>
      </c>
      <c r="H24" s="46">
        <v>185993</v>
      </c>
      <c r="I24" s="45">
        <v>185794</v>
      </c>
      <c r="J24" s="46">
        <v>199</v>
      </c>
      <c r="K24" s="45">
        <v>185595</v>
      </c>
      <c r="L24" s="46">
        <v>0</v>
      </c>
      <c r="M24" s="45">
        <v>0</v>
      </c>
      <c r="N24" s="97"/>
      <c r="O24" s="98" t="s">
        <v>42</v>
      </c>
      <c r="P24" s="100"/>
      <c r="Q24" s="68">
        <v>0</v>
      </c>
      <c r="R24" s="45">
        <v>0</v>
      </c>
      <c r="S24" s="86">
        <v>0</v>
      </c>
      <c r="T24" s="70">
        <v>0</v>
      </c>
      <c r="U24" s="69">
        <v>0</v>
      </c>
      <c r="V24" s="70">
        <v>0</v>
      </c>
      <c r="W24" s="46">
        <v>4342</v>
      </c>
      <c r="X24" s="45">
        <v>4342</v>
      </c>
      <c r="Y24" s="46">
        <v>0</v>
      </c>
      <c r="Z24" s="45">
        <v>4342</v>
      </c>
      <c r="AA24" s="97"/>
      <c r="AB24" s="98" t="s">
        <v>42</v>
      </c>
      <c r="AC24" s="100"/>
      <c r="AD24" s="68">
        <v>390017</v>
      </c>
      <c r="AE24" s="45">
        <v>369055</v>
      </c>
      <c r="AF24" s="46">
        <v>19730</v>
      </c>
      <c r="AG24" s="45">
        <v>349325</v>
      </c>
      <c r="AH24" s="46">
        <v>1632156</v>
      </c>
      <c r="AI24" s="45">
        <v>1601200</v>
      </c>
      <c r="AJ24" s="46">
        <v>29724</v>
      </c>
      <c r="AK24" s="45">
        <v>1571476</v>
      </c>
    </row>
    <row r="25" spans="1:37" ht="14.25" customHeight="1">
      <c r="A25" s="97"/>
      <c r="B25" s="98" t="s">
        <v>43</v>
      </c>
      <c r="C25" s="100"/>
      <c r="D25" s="68">
        <v>824905</v>
      </c>
      <c r="E25" s="45">
        <v>818471</v>
      </c>
      <c r="F25" s="46">
        <v>6434</v>
      </c>
      <c r="G25" s="45">
        <v>812037</v>
      </c>
      <c r="H25" s="46">
        <v>926003</v>
      </c>
      <c r="I25" s="45">
        <v>894280</v>
      </c>
      <c r="J25" s="46">
        <v>31723</v>
      </c>
      <c r="K25" s="45">
        <v>862557</v>
      </c>
      <c r="L25" s="46">
        <v>135924</v>
      </c>
      <c r="M25" s="45">
        <v>69731</v>
      </c>
      <c r="N25" s="97"/>
      <c r="O25" s="98" t="s">
        <v>43</v>
      </c>
      <c r="P25" s="100"/>
      <c r="Q25" s="68">
        <v>66193</v>
      </c>
      <c r="R25" s="45">
        <v>3538</v>
      </c>
      <c r="S25" s="86">
        <v>0</v>
      </c>
      <c r="T25" s="70">
        <v>0</v>
      </c>
      <c r="U25" s="69">
        <v>0</v>
      </c>
      <c r="V25" s="70">
        <v>0</v>
      </c>
      <c r="W25" s="46">
        <v>5058</v>
      </c>
      <c r="X25" s="45">
        <v>5058</v>
      </c>
      <c r="Y25" s="46">
        <v>0</v>
      </c>
      <c r="Z25" s="45">
        <v>5058</v>
      </c>
      <c r="AA25" s="97"/>
      <c r="AB25" s="98" t="s">
        <v>43</v>
      </c>
      <c r="AC25" s="100"/>
      <c r="AD25" s="68">
        <v>226334</v>
      </c>
      <c r="AE25" s="45">
        <v>221067</v>
      </c>
      <c r="AF25" s="46">
        <v>5267</v>
      </c>
      <c r="AG25" s="45">
        <v>215800</v>
      </c>
      <c r="AH25" s="46">
        <v>2118224</v>
      </c>
      <c r="AI25" s="45">
        <v>2008607</v>
      </c>
      <c r="AJ25" s="46">
        <v>109617</v>
      </c>
      <c r="AK25" s="45">
        <v>1898990</v>
      </c>
    </row>
    <row r="26" spans="1:37" ht="14.25" customHeight="1">
      <c r="A26" s="101"/>
      <c r="B26" s="102" t="s">
        <v>44</v>
      </c>
      <c r="C26" s="103"/>
      <c r="D26" s="71">
        <v>448172</v>
      </c>
      <c r="E26" s="50">
        <v>443836</v>
      </c>
      <c r="F26" s="51">
        <v>4336</v>
      </c>
      <c r="G26" s="50">
        <v>439500</v>
      </c>
      <c r="H26" s="51">
        <v>299039</v>
      </c>
      <c r="I26" s="50">
        <v>291074</v>
      </c>
      <c r="J26" s="51">
        <v>7965</v>
      </c>
      <c r="K26" s="50">
        <v>283109</v>
      </c>
      <c r="L26" s="51">
        <v>0</v>
      </c>
      <c r="M26" s="50">
        <v>0</v>
      </c>
      <c r="N26" s="101"/>
      <c r="O26" s="102" t="s">
        <v>44</v>
      </c>
      <c r="P26" s="103"/>
      <c r="Q26" s="71">
        <v>0</v>
      </c>
      <c r="R26" s="50">
        <v>0</v>
      </c>
      <c r="S26" s="114">
        <v>0</v>
      </c>
      <c r="T26" s="73">
        <v>0</v>
      </c>
      <c r="U26" s="72">
        <v>0</v>
      </c>
      <c r="V26" s="73">
        <v>0</v>
      </c>
      <c r="W26" s="51">
        <v>25</v>
      </c>
      <c r="X26" s="50">
        <v>25</v>
      </c>
      <c r="Y26" s="51">
        <v>0</v>
      </c>
      <c r="Z26" s="50">
        <v>25</v>
      </c>
      <c r="AA26" s="101"/>
      <c r="AB26" s="102" t="s">
        <v>44</v>
      </c>
      <c r="AC26" s="103"/>
      <c r="AD26" s="71">
        <v>148082</v>
      </c>
      <c r="AE26" s="50">
        <v>130939</v>
      </c>
      <c r="AF26" s="51">
        <v>17143</v>
      </c>
      <c r="AG26" s="50">
        <v>113796</v>
      </c>
      <c r="AH26" s="51">
        <v>895318</v>
      </c>
      <c r="AI26" s="50">
        <v>865874</v>
      </c>
      <c r="AJ26" s="51">
        <v>29444</v>
      </c>
      <c r="AK26" s="50">
        <v>836430</v>
      </c>
    </row>
    <row r="27" spans="1:37" ht="14.25" customHeight="1">
      <c r="A27" s="104"/>
      <c r="B27" s="105" t="s">
        <v>45</v>
      </c>
      <c r="C27" s="108"/>
      <c r="D27" s="68">
        <v>564446</v>
      </c>
      <c r="E27" s="45">
        <v>554286</v>
      </c>
      <c r="F27" s="46">
        <v>7451</v>
      </c>
      <c r="G27" s="45">
        <v>546835</v>
      </c>
      <c r="H27" s="46">
        <v>240330</v>
      </c>
      <c r="I27" s="45">
        <v>238250</v>
      </c>
      <c r="J27" s="46">
        <v>2080</v>
      </c>
      <c r="K27" s="45">
        <v>236170</v>
      </c>
      <c r="L27" s="46">
        <v>0</v>
      </c>
      <c r="M27" s="45">
        <v>0</v>
      </c>
      <c r="N27" s="97"/>
      <c r="O27" s="98" t="s">
        <v>45</v>
      </c>
      <c r="P27" s="100"/>
      <c r="Q27" s="68">
        <v>0</v>
      </c>
      <c r="R27" s="45">
        <v>0</v>
      </c>
      <c r="S27" s="86">
        <v>0</v>
      </c>
      <c r="T27" s="70">
        <v>0</v>
      </c>
      <c r="U27" s="69">
        <v>0</v>
      </c>
      <c r="V27" s="70">
        <v>0</v>
      </c>
      <c r="W27" s="46">
        <v>6213</v>
      </c>
      <c r="X27" s="45">
        <v>6213</v>
      </c>
      <c r="Y27" s="46">
        <v>0</v>
      </c>
      <c r="Z27" s="45">
        <v>6213</v>
      </c>
      <c r="AA27" s="97"/>
      <c r="AB27" s="98" t="s">
        <v>45</v>
      </c>
      <c r="AC27" s="100"/>
      <c r="AD27" s="68">
        <v>194672</v>
      </c>
      <c r="AE27" s="45">
        <v>186696</v>
      </c>
      <c r="AF27" s="46">
        <v>4631</v>
      </c>
      <c r="AG27" s="45">
        <v>182065</v>
      </c>
      <c r="AH27" s="46">
        <v>1005661</v>
      </c>
      <c r="AI27" s="45">
        <v>985445</v>
      </c>
      <c r="AJ27" s="46">
        <v>14162</v>
      </c>
      <c r="AK27" s="45">
        <v>971283</v>
      </c>
    </row>
    <row r="28" spans="1:37" ht="14.25" customHeight="1">
      <c r="A28" s="97"/>
      <c r="B28" s="98" t="s">
        <v>46</v>
      </c>
      <c r="C28" s="100"/>
      <c r="D28" s="68">
        <v>648373</v>
      </c>
      <c r="E28" s="45">
        <v>646593</v>
      </c>
      <c r="F28" s="46">
        <v>1779</v>
      </c>
      <c r="G28" s="45">
        <v>644814</v>
      </c>
      <c r="H28" s="46">
        <v>325233</v>
      </c>
      <c r="I28" s="45">
        <v>324815</v>
      </c>
      <c r="J28" s="46">
        <v>419</v>
      </c>
      <c r="K28" s="45">
        <v>324396</v>
      </c>
      <c r="L28" s="46">
        <v>0</v>
      </c>
      <c r="M28" s="45">
        <v>0</v>
      </c>
      <c r="N28" s="97"/>
      <c r="O28" s="98" t="s">
        <v>46</v>
      </c>
      <c r="P28" s="100"/>
      <c r="Q28" s="68">
        <v>0</v>
      </c>
      <c r="R28" s="45">
        <v>0</v>
      </c>
      <c r="S28" s="86">
        <v>0</v>
      </c>
      <c r="T28" s="70">
        <v>0</v>
      </c>
      <c r="U28" s="69">
        <v>0</v>
      </c>
      <c r="V28" s="70">
        <v>0</v>
      </c>
      <c r="W28" s="46">
        <v>0</v>
      </c>
      <c r="X28" s="45">
        <v>0</v>
      </c>
      <c r="Y28" s="46">
        <v>0</v>
      </c>
      <c r="Z28" s="45">
        <v>0</v>
      </c>
      <c r="AA28" s="97"/>
      <c r="AB28" s="98" t="s">
        <v>46</v>
      </c>
      <c r="AC28" s="100"/>
      <c r="AD28" s="68">
        <v>195338</v>
      </c>
      <c r="AE28" s="45">
        <v>183973</v>
      </c>
      <c r="AF28" s="46">
        <v>73</v>
      </c>
      <c r="AG28" s="45">
        <v>183900</v>
      </c>
      <c r="AH28" s="46">
        <v>1168944</v>
      </c>
      <c r="AI28" s="45">
        <v>1155381</v>
      </c>
      <c r="AJ28" s="46">
        <v>2271</v>
      </c>
      <c r="AK28" s="45">
        <v>1153110</v>
      </c>
    </row>
    <row r="29" spans="1:37" ht="14.25" customHeight="1">
      <c r="A29" s="97"/>
      <c r="B29" s="98" t="s">
        <v>47</v>
      </c>
      <c r="C29" s="100"/>
      <c r="D29" s="68">
        <v>509673</v>
      </c>
      <c r="E29" s="45">
        <v>503232</v>
      </c>
      <c r="F29" s="46">
        <v>6441</v>
      </c>
      <c r="G29" s="45">
        <v>496791</v>
      </c>
      <c r="H29" s="46">
        <v>681713</v>
      </c>
      <c r="I29" s="45">
        <v>638293</v>
      </c>
      <c r="J29" s="46">
        <v>30131</v>
      </c>
      <c r="K29" s="45">
        <v>608162</v>
      </c>
      <c r="L29" s="46">
        <v>0</v>
      </c>
      <c r="M29" s="45">
        <v>0</v>
      </c>
      <c r="N29" s="97"/>
      <c r="O29" s="98" t="s">
        <v>47</v>
      </c>
      <c r="P29" s="100"/>
      <c r="Q29" s="68">
        <v>0</v>
      </c>
      <c r="R29" s="45">
        <v>0</v>
      </c>
      <c r="S29" s="86">
        <v>0</v>
      </c>
      <c r="T29" s="70">
        <v>0</v>
      </c>
      <c r="U29" s="69">
        <v>0</v>
      </c>
      <c r="V29" s="70">
        <v>0</v>
      </c>
      <c r="W29" s="46">
        <v>20083</v>
      </c>
      <c r="X29" s="45">
        <v>20083</v>
      </c>
      <c r="Y29" s="46">
        <v>0</v>
      </c>
      <c r="Z29" s="45">
        <v>20083</v>
      </c>
      <c r="AA29" s="97"/>
      <c r="AB29" s="98" t="s">
        <v>47</v>
      </c>
      <c r="AC29" s="100"/>
      <c r="AD29" s="68">
        <v>74123</v>
      </c>
      <c r="AE29" s="45">
        <v>69538</v>
      </c>
      <c r="AF29" s="46">
        <v>4585</v>
      </c>
      <c r="AG29" s="45">
        <v>64953</v>
      </c>
      <c r="AH29" s="46">
        <v>1285592</v>
      </c>
      <c r="AI29" s="45">
        <v>1231146</v>
      </c>
      <c r="AJ29" s="46">
        <v>41157</v>
      </c>
      <c r="AK29" s="45">
        <v>1189989</v>
      </c>
    </row>
    <row r="30" spans="1:37" ht="14.25" customHeight="1">
      <c r="A30" s="97"/>
      <c r="B30" s="98" t="s">
        <v>48</v>
      </c>
      <c r="C30" s="100"/>
      <c r="D30" s="68">
        <v>31727</v>
      </c>
      <c r="E30" s="45">
        <v>31727</v>
      </c>
      <c r="F30" s="46">
        <v>0</v>
      </c>
      <c r="G30" s="45">
        <v>31727</v>
      </c>
      <c r="H30" s="46">
        <v>292255</v>
      </c>
      <c r="I30" s="45">
        <v>292255</v>
      </c>
      <c r="J30" s="46">
        <v>0</v>
      </c>
      <c r="K30" s="45">
        <v>292255</v>
      </c>
      <c r="L30" s="46">
        <v>0</v>
      </c>
      <c r="M30" s="45">
        <v>0</v>
      </c>
      <c r="N30" s="97"/>
      <c r="O30" s="98" t="s">
        <v>48</v>
      </c>
      <c r="P30" s="100"/>
      <c r="Q30" s="68">
        <v>0</v>
      </c>
      <c r="R30" s="45">
        <v>0</v>
      </c>
      <c r="S30" s="86">
        <v>0</v>
      </c>
      <c r="T30" s="70">
        <v>0</v>
      </c>
      <c r="U30" s="69">
        <v>0</v>
      </c>
      <c r="V30" s="70">
        <v>0</v>
      </c>
      <c r="W30" s="46">
        <v>2493</v>
      </c>
      <c r="X30" s="45">
        <v>2493</v>
      </c>
      <c r="Y30" s="46">
        <v>0</v>
      </c>
      <c r="Z30" s="45">
        <v>2493</v>
      </c>
      <c r="AA30" s="97"/>
      <c r="AB30" s="98" t="s">
        <v>48</v>
      </c>
      <c r="AC30" s="100"/>
      <c r="AD30" s="68">
        <v>22289</v>
      </c>
      <c r="AE30" s="45">
        <v>22289</v>
      </c>
      <c r="AF30" s="46">
        <v>0</v>
      </c>
      <c r="AG30" s="45">
        <v>22289</v>
      </c>
      <c r="AH30" s="46">
        <v>348764</v>
      </c>
      <c r="AI30" s="45">
        <v>348764</v>
      </c>
      <c r="AJ30" s="46">
        <v>0</v>
      </c>
      <c r="AK30" s="45">
        <v>348764</v>
      </c>
    </row>
    <row r="31" spans="1:37" ht="14.25" customHeight="1">
      <c r="A31" s="101"/>
      <c r="B31" s="102" t="s">
        <v>49</v>
      </c>
      <c r="C31" s="103"/>
      <c r="D31" s="71">
        <v>106130</v>
      </c>
      <c r="E31" s="50">
        <v>105474</v>
      </c>
      <c r="F31" s="51">
        <v>0</v>
      </c>
      <c r="G31" s="50">
        <v>105474</v>
      </c>
      <c r="H31" s="51">
        <v>800503</v>
      </c>
      <c r="I31" s="50">
        <v>741226</v>
      </c>
      <c r="J31" s="51">
        <v>0</v>
      </c>
      <c r="K31" s="50">
        <v>741226</v>
      </c>
      <c r="L31" s="51">
        <v>0</v>
      </c>
      <c r="M31" s="50">
        <v>0</v>
      </c>
      <c r="N31" s="101"/>
      <c r="O31" s="102" t="s">
        <v>49</v>
      </c>
      <c r="P31" s="103"/>
      <c r="Q31" s="71">
        <v>0</v>
      </c>
      <c r="R31" s="50">
        <v>0</v>
      </c>
      <c r="S31" s="114">
        <v>0</v>
      </c>
      <c r="T31" s="73">
        <v>0</v>
      </c>
      <c r="U31" s="72">
        <v>0</v>
      </c>
      <c r="V31" s="73">
        <v>0</v>
      </c>
      <c r="W31" s="51">
        <v>6979</v>
      </c>
      <c r="X31" s="50">
        <v>6979</v>
      </c>
      <c r="Y31" s="51">
        <v>0</v>
      </c>
      <c r="Z31" s="50">
        <v>6979</v>
      </c>
      <c r="AA31" s="101"/>
      <c r="AB31" s="102" t="s">
        <v>49</v>
      </c>
      <c r="AC31" s="103"/>
      <c r="AD31" s="71">
        <v>45470</v>
      </c>
      <c r="AE31" s="50">
        <v>44502</v>
      </c>
      <c r="AF31" s="51">
        <v>0</v>
      </c>
      <c r="AG31" s="50">
        <v>44502</v>
      </c>
      <c r="AH31" s="51">
        <v>959082</v>
      </c>
      <c r="AI31" s="50">
        <v>898181</v>
      </c>
      <c r="AJ31" s="51">
        <v>0</v>
      </c>
      <c r="AK31" s="50">
        <v>898181</v>
      </c>
    </row>
    <row r="32" spans="1:37" ht="14.25" customHeight="1">
      <c r="A32" s="97"/>
      <c r="B32" s="98" t="s">
        <v>50</v>
      </c>
      <c r="C32" s="100"/>
      <c r="D32" s="68">
        <v>273056</v>
      </c>
      <c r="E32" s="45">
        <v>273056</v>
      </c>
      <c r="F32" s="46">
        <v>0</v>
      </c>
      <c r="G32" s="45">
        <v>273056</v>
      </c>
      <c r="H32" s="46">
        <v>1126649</v>
      </c>
      <c r="I32" s="45">
        <v>1110234</v>
      </c>
      <c r="J32" s="46">
        <v>11040</v>
      </c>
      <c r="K32" s="45">
        <v>1099194</v>
      </c>
      <c r="L32" s="46">
        <v>0</v>
      </c>
      <c r="M32" s="45">
        <v>0</v>
      </c>
      <c r="N32" s="97"/>
      <c r="O32" s="98" t="s">
        <v>50</v>
      </c>
      <c r="P32" s="100"/>
      <c r="Q32" s="68">
        <v>0</v>
      </c>
      <c r="R32" s="45">
        <v>0</v>
      </c>
      <c r="S32" s="86">
        <v>0</v>
      </c>
      <c r="T32" s="70">
        <v>0</v>
      </c>
      <c r="U32" s="69">
        <v>0</v>
      </c>
      <c r="V32" s="70">
        <v>0</v>
      </c>
      <c r="W32" s="46">
        <v>5202</v>
      </c>
      <c r="X32" s="45">
        <v>5202</v>
      </c>
      <c r="Y32" s="46">
        <v>0</v>
      </c>
      <c r="Z32" s="45">
        <v>5202</v>
      </c>
      <c r="AA32" s="97"/>
      <c r="AB32" s="98" t="s">
        <v>50</v>
      </c>
      <c r="AC32" s="100"/>
      <c r="AD32" s="68">
        <v>134052</v>
      </c>
      <c r="AE32" s="45">
        <v>134052</v>
      </c>
      <c r="AF32" s="46">
        <v>0</v>
      </c>
      <c r="AG32" s="45">
        <v>134052</v>
      </c>
      <c r="AH32" s="46">
        <v>1538959</v>
      </c>
      <c r="AI32" s="45">
        <v>1522544</v>
      </c>
      <c r="AJ32" s="46">
        <v>11040</v>
      </c>
      <c r="AK32" s="45">
        <v>1511504</v>
      </c>
    </row>
    <row r="33" spans="1:37" ht="14.25" customHeight="1">
      <c r="A33" s="97"/>
      <c r="B33" s="98" t="s">
        <v>51</v>
      </c>
      <c r="C33" s="100"/>
      <c r="D33" s="68">
        <v>117212</v>
      </c>
      <c r="E33" s="45">
        <v>110239</v>
      </c>
      <c r="F33" s="46">
        <v>6973</v>
      </c>
      <c r="G33" s="45">
        <v>103266</v>
      </c>
      <c r="H33" s="46">
        <v>961278</v>
      </c>
      <c r="I33" s="45">
        <v>960716</v>
      </c>
      <c r="J33" s="46">
        <v>563</v>
      </c>
      <c r="K33" s="45">
        <v>960153</v>
      </c>
      <c r="L33" s="46">
        <v>289</v>
      </c>
      <c r="M33" s="45">
        <v>289</v>
      </c>
      <c r="N33" s="97"/>
      <c r="O33" s="98" t="s">
        <v>51</v>
      </c>
      <c r="P33" s="100"/>
      <c r="Q33" s="68">
        <v>0</v>
      </c>
      <c r="R33" s="45">
        <v>289</v>
      </c>
      <c r="S33" s="86">
        <v>0</v>
      </c>
      <c r="T33" s="70">
        <v>0</v>
      </c>
      <c r="U33" s="69">
        <v>0</v>
      </c>
      <c r="V33" s="70">
        <v>0</v>
      </c>
      <c r="W33" s="46">
        <v>2585</v>
      </c>
      <c r="X33" s="45">
        <v>2585</v>
      </c>
      <c r="Y33" s="46">
        <v>0</v>
      </c>
      <c r="Z33" s="45">
        <v>2585</v>
      </c>
      <c r="AA33" s="97"/>
      <c r="AB33" s="98" t="s">
        <v>51</v>
      </c>
      <c r="AC33" s="100"/>
      <c r="AD33" s="68">
        <v>69203</v>
      </c>
      <c r="AE33" s="45">
        <v>63318</v>
      </c>
      <c r="AF33" s="46">
        <v>5884</v>
      </c>
      <c r="AG33" s="45">
        <v>57434</v>
      </c>
      <c r="AH33" s="46">
        <v>1150567</v>
      </c>
      <c r="AI33" s="45">
        <v>1137147</v>
      </c>
      <c r="AJ33" s="46">
        <v>13420</v>
      </c>
      <c r="AK33" s="45">
        <v>1123727</v>
      </c>
    </row>
    <row r="34" spans="1:37" ht="14.25" customHeight="1">
      <c r="A34" s="97"/>
      <c r="B34" s="98" t="s">
        <v>117</v>
      </c>
      <c r="C34" s="100"/>
      <c r="D34" s="68">
        <v>964349</v>
      </c>
      <c r="E34" s="45">
        <v>958000</v>
      </c>
      <c r="F34" s="46">
        <v>6350</v>
      </c>
      <c r="G34" s="45">
        <v>951650</v>
      </c>
      <c r="H34" s="46">
        <v>644080</v>
      </c>
      <c r="I34" s="45">
        <v>631803</v>
      </c>
      <c r="J34" s="46">
        <v>12277</v>
      </c>
      <c r="K34" s="45">
        <v>619526</v>
      </c>
      <c r="L34" s="46">
        <v>265582</v>
      </c>
      <c r="M34" s="45">
        <v>132942</v>
      </c>
      <c r="N34" s="97"/>
      <c r="O34" s="98" t="s">
        <v>117</v>
      </c>
      <c r="P34" s="100"/>
      <c r="Q34" s="68">
        <v>132639</v>
      </c>
      <c r="R34" s="45">
        <v>303</v>
      </c>
      <c r="S34" s="86">
        <v>0</v>
      </c>
      <c r="T34" s="70">
        <v>0</v>
      </c>
      <c r="U34" s="69">
        <v>0</v>
      </c>
      <c r="V34" s="70">
        <v>0</v>
      </c>
      <c r="W34" s="46">
        <v>15365</v>
      </c>
      <c r="X34" s="45">
        <v>15227</v>
      </c>
      <c r="Y34" s="46">
        <v>139</v>
      </c>
      <c r="Z34" s="45">
        <v>15088</v>
      </c>
      <c r="AA34" s="97"/>
      <c r="AB34" s="98" t="s">
        <v>117</v>
      </c>
      <c r="AC34" s="100"/>
      <c r="AD34" s="68">
        <v>250257</v>
      </c>
      <c r="AE34" s="45">
        <v>244629</v>
      </c>
      <c r="AF34" s="46">
        <v>5629</v>
      </c>
      <c r="AG34" s="45">
        <v>239000</v>
      </c>
      <c r="AH34" s="46">
        <v>2139633</v>
      </c>
      <c r="AI34" s="45">
        <v>1982601</v>
      </c>
      <c r="AJ34" s="46">
        <v>157034</v>
      </c>
      <c r="AK34" s="45">
        <v>1825567</v>
      </c>
    </row>
    <row r="35" spans="1:37" ht="14.25" customHeight="1">
      <c r="A35" s="97"/>
      <c r="B35" s="98" t="s">
        <v>136</v>
      </c>
      <c r="C35" s="100"/>
      <c r="D35" s="68">
        <v>436540</v>
      </c>
      <c r="E35" s="45">
        <v>424800</v>
      </c>
      <c r="F35" s="46">
        <v>11739</v>
      </c>
      <c r="G35" s="45">
        <v>413061</v>
      </c>
      <c r="H35" s="46">
        <v>218018</v>
      </c>
      <c r="I35" s="45">
        <v>210794</v>
      </c>
      <c r="J35" s="46">
        <v>7224</v>
      </c>
      <c r="K35" s="45">
        <v>203570</v>
      </c>
      <c r="L35" s="46">
        <v>0</v>
      </c>
      <c r="M35" s="45">
        <v>0</v>
      </c>
      <c r="N35" s="97"/>
      <c r="O35" s="98" t="s">
        <v>136</v>
      </c>
      <c r="P35" s="100"/>
      <c r="Q35" s="68">
        <v>0</v>
      </c>
      <c r="R35" s="45">
        <v>0</v>
      </c>
      <c r="S35" s="86">
        <v>0</v>
      </c>
      <c r="T35" s="70">
        <v>0</v>
      </c>
      <c r="U35" s="69">
        <v>0</v>
      </c>
      <c r="V35" s="70">
        <v>0</v>
      </c>
      <c r="W35" s="46">
        <v>636</v>
      </c>
      <c r="X35" s="45">
        <v>324</v>
      </c>
      <c r="Y35" s="46">
        <v>312</v>
      </c>
      <c r="Z35" s="45">
        <v>12</v>
      </c>
      <c r="AA35" s="97"/>
      <c r="AB35" s="98" t="s">
        <v>136</v>
      </c>
      <c r="AC35" s="100"/>
      <c r="AD35" s="68">
        <v>120384</v>
      </c>
      <c r="AE35" s="45">
        <v>119265</v>
      </c>
      <c r="AF35" s="46">
        <v>1119</v>
      </c>
      <c r="AG35" s="45">
        <v>118146</v>
      </c>
      <c r="AH35" s="46">
        <v>775578</v>
      </c>
      <c r="AI35" s="45">
        <v>755183</v>
      </c>
      <c r="AJ35" s="46">
        <v>20394</v>
      </c>
      <c r="AK35" s="45">
        <v>734789</v>
      </c>
    </row>
    <row r="36" spans="1:37" ht="14.25" customHeight="1">
      <c r="A36" s="97"/>
      <c r="B36" s="98" t="s">
        <v>52</v>
      </c>
      <c r="C36" s="100"/>
      <c r="D36" s="71">
        <v>224009</v>
      </c>
      <c r="E36" s="50">
        <v>224009</v>
      </c>
      <c r="F36" s="51">
        <v>0</v>
      </c>
      <c r="G36" s="50">
        <v>224009</v>
      </c>
      <c r="H36" s="51">
        <v>66994</v>
      </c>
      <c r="I36" s="50">
        <v>66994</v>
      </c>
      <c r="J36" s="51">
        <v>0</v>
      </c>
      <c r="K36" s="50">
        <v>66994</v>
      </c>
      <c r="L36" s="51">
        <v>1971</v>
      </c>
      <c r="M36" s="50">
        <v>1971</v>
      </c>
      <c r="N36" s="101"/>
      <c r="O36" s="102" t="s">
        <v>52</v>
      </c>
      <c r="P36" s="103"/>
      <c r="Q36" s="71">
        <v>0</v>
      </c>
      <c r="R36" s="50">
        <v>1971</v>
      </c>
      <c r="S36" s="114">
        <v>0</v>
      </c>
      <c r="T36" s="73">
        <v>0</v>
      </c>
      <c r="U36" s="72">
        <v>0</v>
      </c>
      <c r="V36" s="73">
        <v>0</v>
      </c>
      <c r="W36" s="51">
        <v>0</v>
      </c>
      <c r="X36" s="50">
        <v>0</v>
      </c>
      <c r="Y36" s="51">
        <v>0</v>
      </c>
      <c r="Z36" s="50">
        <v>0</v>
      </c>
      <c r="AA36" s="101"/>
      <c r="AB36" s="102" t="s">
        <v>52</v>
      </c>
      <c r="AC36" s="103"/>
      <c r="AD36" s="71">
        <v>108942</v>
      </c>
      <c r="AE36" s="50">
        <v>108942</v>
      </c>
      <c r="AF36" s="51">
        <v>0</v>
      </c>
      <c r="AG36" s="50">
        <v>108942</v>
      </c>
      <c r="AH36" s="51">
        <v>401916</v>
      </c>
      <c r="AI36" s="50">
        <v>401916</v>
      </c>
      <c r="AJ36" s="51">
        <v>0</v>
      </c>
      <c r="AK36" s="50">
        <v>401916</v>
      </c>
    </row>
    <row r="37" spans="1:37" ht="14.25" customHeight="1">
      <c r="A37" s="104"/>
      <c r="B37" s="105" t="s">
        <v>53</v>
      </c>
      <c r="C37" s="108"/>
      <c r="D37" s="68">
        <v>101632</v>
      </c>
      <c r="E37" s="45">
        <v>99949</v>
      </c>
      <c r="F37" s="46">
        <v>1684</v>
      </c>
      <c r="G37" s="45">
        <v>98265</v>
      </c>
      <c r="H37" s="46">
        <v>75442</v>
      </c>
      <c r="I37" s="45">
        <v>75368</v>
      </c>
      <c r="J37" s="46">
        <v>74</v>
      </c>
      <c r="K37" s="45">
        <v>75294</v>
      </c>
      <c r="L37" s="46">
        <v>0</v>
      </c>
      <c r="M37" s="45">
        <v>0</v>
      </c>
      <c r="N37" s="97"/>
      <c r="O37" s="98" t="s">
        <v>53</v>
      </c>
      <c r="P37" s="100"/>
      <c r="Q37" s="68">
        <v>0</v>
      </c>
      <c r="R37" s="45">
        <v>0</v>
      </c>
      <c r="S37" s="86">
        <v>0</v>
      </c>
      <c r="T37" s="70">
        <v>0</v>
      </c>
      <c r="U37" s="69">
        <v>0</v>
      </c>
      <c r="V37" s="70">
        <v>0</v>
      </c>
      <c r="W37" s="46">
        <v>0</v>
      </c>
      <c r="X37" s="45">
        <v>0</v>
      </c>
      <c r="Y37" s="46">
        <v>0</v>
      </c>
      <c r="Z37" s="45">
        <v>0</v>
      </c>
      <c r="AA37" s="97"/>
      <c r="AB37" s="98" t="s">
        <v>53</v>
      </c>
      <c r="AC37" s="100"/>
      <c r="AD37" s="68">
        <v>28574</v>
      </c>
      <c r="AE37" s="45">
        <v>28574</v>
      </c>
      <c r="AF37" s="46">
        <v>0</v>
      </c>
      <c r="AG37" s="45">
        <v>28574</v>
      </c>
      <c r="AH37" s="46">
        <v>205648</v>
      </c>
      <c r="AI37" s="45">
        <v>203891</v>
      </c>
      <c r="AJ37" s="46">
        <v>1758</v>
      </c>
      <c r="AK37" s="45">
        <v>202133</v>
      </c>
    </row>
    <row r="38" spans="1:37" ht="14.25" customHeight="1">
      <c r="A38" s="97"/>
      <c r="B38" s="98" t="s">
        <v>54</v>
      </c>
      <c r="C38" s="100"/>
      <c r="D38" s="68">
        <v>352793</v>
      </c>
      <c r="E38" s="45">
        <v>352793</v>
      </c>
      <c r="F38" s="46">
        <v>0</v>
      </c>
      <c r="G38" s="45">
        <v>352793</v>
      </c>
      <c r="H38" s="46">
        <v>114432</v>
      </c>
      <c r="I38" s="45">
        <v>114432</v>
      </c>
      <c r="J38" s="46">
        <v>0</v>
      </c>
      <c r="K38" s="45">
        <v>114432</v>
      </c>
      <c r="L38" s="46">
        <v>0</v>
      </c>
      <c r="M38" s="45">
        <v>0</v>
      </c>
      <c r="N38" s="97"/>
      <c r="O38" s="98" t="s">
        <v>54</v>
      </c>
      <c r="P38" s="100"/>
      <c r="Q38" s="68">
        <v>0</v>
      </c>
      <c r="R38" s="45">
        <v>0</v>
      </c>
      <c r="S38" s="86">
        <v>0</v>
      </c>
      <c r="T38" s="70">
        <v>0</v>
      </c>
      <c r="U38" s="69">
        <v>0</v>
      </c>
      <c r="V38" s="70">
        <v>0</v>
      </c>
      <c r="W38" s="46">
        <v>187</v>
      </c>
      <c r="X38" s="45">
        <v>187</v>
      </c>
      <c r="Y38" s="46">
        <v>0</v>
      </c>
      <c r="Z38" s="45">
        <v>187</v>
      </c>
      <c r="AA38" s="97"/>
      <c r="AB38" s="98" t="s">
        <v>54</v>
      </c>
      <c r="AC38" s="100"/>
      <c r="AD38" s="68">
        <v>72469</v>
      </c>
      <c r="AE38" s="45">
        <v>72469</v>
      </c>
      <c r="AF38" s="46">
        <v>0</v>
      </c>
      <c r="AG38" s="45">
        <v>72469</v>
      </c>
      <c r="AH38" s="46">
        <v>539881</v>
      </c>
      <c r="AI38" s="45">
        <v>539881</v>
      </c>
      <c r="AJ38" s="46">
        <v>0</v>
      </c>
      <c r="AK38" s="45">
        <v>539881</v>
      </c>
    </row>
    <row r="39" spans="1:37" ht="14.25" customHeight="1">
      <c r="A39" s="97"/>
      <c r="B39" s="98" t="s">
        <v>55</v>
      </c>
      <c r="C39" s="100"/>
      <c r="D39" s="68">
        <v>366194</v>
      </c>
      <c r="E39" s="45">
        <v>365703</v>
      </c>
      <c r="F39" s="46">
        <v>492</v>
      </c>
      <c r="G39" s="45">
        <v>365211</v>
      </c>
      <c r="H39" s="46">
        <v>102927</v>
      </c>
      <c r="I39" s="45">
        <v>92333</v>
      </c>
      <c r="J39" s="46">
        <v>663</v>
      </c>
      <c r="K39" s="45">
        <v>91670</v>
      </c>
      <c r="L39" s="46">
        <v>0</v>
      </c>
      <c r="M39" s="45">
        <v>0</v>
      </c>
      <c r="N39" s="97"/>
      <c r="O39" s="98" t="s">
        <v>55</v>
      </c>
      <c r="P39" s="100"/>
      <c r="Q39" s="68">
        <v>0</v>
      </c>
      <c r="R39" s="45">
        <v>0</v>
      </c>
      <c r="S39" s="86">
        <v>0</v>
      </c>
      <c r="T39" s="70">
        <v>0</v>
      </c>
      <c r="U39" s="69">
        <v>0</v>
      </c>
      <c r="V39" s="70">
        <v>0</v>
      </c>
      <c r="W39" s="46">
        <v>141</v>
      </c>
      <c r="X39" s="45">
        <v>141</v>
      </c>
      <c r="Y39" s="46">
        <v>0</v>
      </c>
      <c r="Z39" s="45">
        <v>141</v>
      </c>
      <c r="AA39" s="97"/>
      <c r="AB39" s="98" t="s">
        <v>55</v>
      </c>
      <c r="AC39" s="100"/>
      <c r="AD39" s="68">
        <v>48873</v>
      </c>
      <c r="AE39" s="45">
        <v>47227</v>
      </c>
      <c r="AF39" s="46">
        <v>1647</v>
      </c>
      <c r="AG39" s="45">
        <v>45580</v>
      </c>
      <c r="AH39" s="46">
        <v>518135</v>
      </c>
      <c r="AI39" s="45">
        <v>505404</v>
      </c>
      <c r="AJ39" s="46">
        <v>2802</v>
      </c>
      <c r="AK39" s="45">
        <v>502602</v>
      </c>
    </row>
    <row r="40" spans="1:37" ht="14.25" customHeight="1">
      <c r="A40" s="97"/>
      <c r="B40" s="98" t="s">
        <v>56</v>
      </c>
      <c r="C40" s="100"/>
      <c r="D40" s="68">
        <v>363850</v>
      </c>
      <c r="E40" s="45">
        <v>363850</v>
      </c>
      <c r="F40" s="46">
        <v>0</v>
      </c>
      <c r="G40" s="45">
        <v>363850</v>
      </c>
      <c r="H40" s="46">
        <v>158724</v>
      </c>
      <c r="I40" s="45">
        <v>158724</v>
      </c>
      <c r="J40" s="46">
        <v>0</v>
      </c>
      <c r="K40" s="45">
        <v>158724</v>
      </c>
      <c r="L40" s="46">
        <v>0</v>
      </c>
      <c r="M40" s="45">
        <v>0</v>
      </c>
      <c r="N40" s="97"/>
      <c r="O40" s="98" t="s">
        <v>56</v>
      </c>
      <c r="P40" s="100"/>
      <c r="Q40" s="68">
        <v>0</v>
      </c>
      <c r="R40" s="45">
        <v>0</v>
      </c>
      <c r="S40" s="86">
        <v>0</v>
      </c>
      <c r="T40" s="70">
        <v>0</v>
      </c>
      <c r="U40" s="69">
        <v>0</v>
      </c>
      <c r="V40" s="70">
        <v>0</v>
      </c>
      <c r="W40" s="46">
        <v>11</v>
      </c>
      <c r="X40" s="45">
        <v>11</v>
      </c>
      <c r="Y40" s="46">
        <v>0</v>
      </c>
      <c r="Z40" s="45">
        <v>11</v>
      </c>
      <c r="AA40" s="97"/>
      <c r="AB40" s="98" t="s">
        <v>56</v>
      </c>
      <c r="AC40" s="100"/>
      <c r="AD40" s="68">
        <v>105636</v>
      </c>
      <c r="AE40" s="45">
        <v>96426</v>
      </c>
      <c r="AF40" s="46">
        <v>187</v>
      </c>
      <c r="AG40" s="45">
        <v>96239</v>
      </c>
      <c r="AH40" s="46">
        <v>628221</v>
      </c>
      <c r="AI40" s="45">
        <v>619011</v>
      </c>
      <c r="AJ40" s="46">
        <v>187</v>
      </c>
      <c r="AK40" s="45">
        <v>618824</v>
      </c>
    </row>
    <row r="41" spans="1:37" ht="14.25" customHeight="1">
      <c r="A41" s="101"/>
      <c r="B41" s="102" t="s">
        <v>57</v>
      </c>
      <c r="C41" s="103"/>
      <c r="D41" s="71">
        <v>37685</v>
      </c>
      <c r="E41" s="50">
        <v>37685</v>
      </c>
      <c r="F41" s="51">
        <v>0</v>
      </c>
      <c r="G41" s="50">
        <v>37685</v>
      </c>
      <c r="H41" s="51">
        <v>9562</v>
      </c>
      <c r="I41" s="50">
        <v>9562</v>
      </c>
      <c r="J41" s="51">
        <v>0</v>
      </c>
      <c r="K41" s="50">
        <v>9562</v>
      </c>
      <c r="L41" s="51">
        <v>0</v>
      </c>
      <c r="M41" s="50">
        <v>0</v>
      </c>
      <c r="N41" s="101"/>
      <c r="O41" s="102" t="s">
        <v>57</v>
      </c>
      <c r="P41" s="103"/>
      <c r="Q41" s="71">
        <v>0</v>
      </c>
      <c r="R41" s="50">
        <v>0</v>
      </c>
      <c r="S41" s="114">
        <v>0</v>
      </c>
      <c r="T41" s="73">
        <v>0</v>
      </c>
      <c r="U41" s="72">
        <v>0</v>
      </c>
      <c r="V41" s="73">
        <v>0</v>
      </c>
      <c r="W41" s="51">
        <v>598</v>
      </c>
      <c r="X41" s="50">
        <v>598</v>
      </c>
      <c r="Y41" s="51">
        <v>0</v>
      </c>
      <c r="Z41" s="50">
        <v>598</v>
      </c>
      <c r="AA41" s="101"/>
      <c r="AB41" s="102" t="s">
        <v>57</v>
      </c>
      <c r="AC41" s="103"/>
      <c r="AD41" s="71">
        <v>2434</v>
      </c>
      <c r="AE41" s="50">
        <v>2434</v>
      </c>
      <c r="AF41" s="51">
        <v>0</v>
      </c>
      <c r="AG41" s="50">
        <v>2434</v>
      </c>
      <c r="AH41" s="51">
        <v>50279</v>
      </c>
      <c r="AI41" s="50">
        <v>50279</v>
      </c>
      <c r="AJ41" s="51">
        <v>0</v>
      </c>
      <c r="AK41" s="50">
        <v>50279</v>
      </c>
    </row>
    <row r="42" spans="1:37" ht="14.25" customHeight="1">
      <c r="A42" s="104"/>
      <c r="B42" s="105" t="s">
        <v>58</v>
      </c>
      <c r="C42" s="108"/>
      <c r="D42" s="68">
        <v>1012049</v>
      </c>
      <c r="E42" s="45">
        <v>1012049</v>
      </c>
      <c r="F42" s="46">
        <v>0</v>
      </c>
      <c r="G42" s="45">
        <v>1012049</v>
      </c>
      <c r="H42" s="46">
        <v>215976</v>
      </c>
      <c r="I42" s="45">
        <v>215976</v>
      </c>
      <c r="J42" s="46">
        <v>0</v>
      </c>
      <c r="K42" s="45">
        <v>215976</v>
      </c>
      <c r="L42" s="46">
        <v>0</v>
      </c>
      <c r="M42" s="45">
        <v>0</v>
      </c>
      <c r="N42" s="97"/>
      <c r="O42" s="98" t="s">
        <v>58</v>
      </c>
      <c r="P42" s="100"/>
      <c r="Q42" s="68">
        <v>0</v>
      </c>
      <c r="R42" s="45">
        <v>0</v>
      </c>
      <c r="S42" s="86">
        <v>0</v>
      </c>
      <c r="T42" s="70">
        <v>0</v>
      </c>
      <c r="U42" s="69">
        <v>0</v>
      </c>
      <c r="V42" s="70">
        <v>0</v>
      </c>
      <c r="W42" s="46">
        <v>0</v>
      </c>
      <c r="X42" s="45">
        <v>0</v>
      </c>
      <c r="Y42" s="46">
        <v>0</v>
      </c>
      <c r="Z42" s="45">
        <v>0</v>
      </c>
      <c r="AA42" s="97"/>
      <c r="AB42" s="98" t="s">
        <v>58</v>
      </c>
      <c r="AC42" s="100"/>
      <c r="AD42" s="68">
        <v>100392</v>
      </c>
      <c r="AE42" s="45">
        <v>99805</v>
      </c>
      <c r="AF42" s="46">
        <v>588</v>
      </c>
      <c r="AG42" s="45">
        <v>99217</v>
      </c>
      <c r="AH42" s="46">
        <v>1328417</v>
      </c>
      <c r="AI42" s="45">
        <v>1327830</v>
      </c>
      <c r="AJ42" s="46">
        <v>588</v>
      </c>
      <c r="AK42" s="45">
        <v>1327242</v>
      </c>
    </row>
    <row r="43" spans="1:37" ht="14.25" customHeight="1">
      <c r="A43" s="97"/>
      <c r="B43" s="98" t="s">
        <v>59</v>
      </c>
      <c r="C43" s="100"/>
      <c r="D43" s="68">
        <v>39864</v>
      </c>
      <c r="E43" s="45">
        <v>39864</v>
      </c>
      <c r="F43" s="46">
        <v>0</v>
      </c>
      <c r="G43" s="45">
        <v>39864</v>
      </c>
      <c r="H43" s="46">
        <v>38754</v>
      </c>
      <c r="I43" s="45">
        <v>38754</v>
      </c>
      <c r="J43" s="46">
        <v>0</v>
      </c>
      <c r="K43" s="45">
        <v>38754</v>
      </c>
      <c r="L43" s="46">
        <v>1364</v>
      </c>
      <c r="M43" s="45">
        <v>682</v>
      </c>
      <c r="N43" s="97"/>
      <c r="O43" s="98" t="s">
        <v>59</v>
      </c>
      <c r="P43" s="100"/>
      <c r="Q43" s="68">
        <v>682</v>
      </c>
      <c r="R43" s="45">
        <v>0</v>
      </c>
      <c r="S43" s="86">
        <v>0</v>
      </c>
      <c r="T43" s="70">
        <v>0</v>
      </c>
      <c r="U43" s="69">
        <v>0</v>
      </c>
      <c r="V43" s="70">
        <v>0</v>
      </c>
      <c r="W43" s="46">
        <v>39</v>
      </c>
      <c r="X43" s="45">
        <v>39</v>
      </c>
      <c r="Y43" s="46">
        <v>0</v>
      </c>
      <c r="Z43" s="45">
        <v>39</v>
      </c>
      <c r="AA43" s="97"/>
      <c r="AB43" s="98" t="s">
        <v>59</v>
      </c>
      <c r="AC43" s="100"/>
      <c r="AD43" s="68">
        <v>20173</v>
      </c>
      <c r="AE43" s="45">
        <v>20173</v>
      </c>
      <c r="AF43" s="46">
        <v>0</v>
      </c>
      <c r="AG43" s="45">
        <v>20173</v>
      </c>
      <c r="AH43" s="46">
        <v>100194</v>
      </c>
      <c r="AI43" s="45">
        <v>99512</v>
      </c>
      <c r="AJ43" s="46">
        <v>682</v>
      </c>
      <c r="AK43" s="45">
        <v>98830</v>
      </c>
    </row>
    <row r="44" spans="1:37" ht="14.25" customHeight="1">
      <c r="A44" s="97"/>
      <c r="B44" s="98" t="s">
        <v>60</v>
      </c>
      <c r="C44" s="100"/>
      <c r="D44" s="68">
        <v>359959</v>
      </c>
      <c r="E44" s="45">
        <v>359959</v>
      </c>
      <c r="F44" s="46">
        <v>0</v>
      </c>
      <c r="G44" s="45">
        <v>359959</v>
      </c>
      <c r="H44" s="46">
        <v>102639</v>
      </c>
      <c r="I44" s="45">
        <v>102639</v>
      </c>
      <c r="J44" s="46">
        <v>0</v>
      </c>
      <c r="K44" s="45">
        <v>102639</v>
      </c>
      <c r="L44" s="46">
        <v>0</v>
      </c>
      <c r="M44" s="45">
        <v>0</v>
      </c>
      <c r="N44" s="97"/>
      <c r="O44" s="98" t="s">
        <v>60</v>
      </c>
      <c r="P44" s="100"/>
      <c r="Q44" s="68">
        <v>0</v>
      </c>
      <c r="R44" s="45">
        <v>0</v>
      </c>
      <c r="S44" s="86">
        <v>0</v>
      </c>
      <c r="T44" s="70">
        <v>0</v>
      </c>
      <c r="U44" s="69">
        <v>0</v>
      </c>
      <c r="V44" s="70">
        <v>0</v>
      </c>
      <c r="W44" s="46">
        <v>33</v>
      </c>
      <c r="X44" s="45">
        <v>33</v>
      </c>
      <c r="Y44" s="46">
        <v>0</v>
      </c>
      <c r="Z44" s="45">
        <v>33</v>
      </c>
      <c r="AA44" s="97"/>
      <c r="AB44" s="98" t="s">
        <v>60</v>
      </c>
      <c r="AC44" s="100"/>
      <c r="AD44" s="68">
        <v>90597</v>
      </c>
      <c r="AE44" s="45">
        <v>78689</v>
      </c>
      <c r="AF44" s="46">
        <v>0</v>
      </c>
      <c r="AG44" s="45">
        <v>78689</v>
      </c>
      <c r="AH44" s="46">
        <v>553228</v>
      </c>
      <c r="AI44" s="45">
        <v>541320</v>
      </c>
      <c r="AJ44" s="46">
        <v>0</v>
      </c>
      <c r="AK44" s="45">
        <v>541320</v>
      </c>
    </row>
    <row r="45" spans="1:37" ht="14.25" customHeight="1">
      <c r="A45" s="97"/>
      <c r="B45" s="98" t="s">
        <v>61</v>
      </c>
      <c r="C45" s="100"/>
      <c r="D45" s="68">
        <v>143411</v>
      </c>
      <c r="E45" s="45">
        <v>143411</v>
      </c>
      <c r="F45" s="46">
        <v>0</v>
      </c>
      <c r="G45" s="45">
        <v>143411</v>
      </c>
      <c r="H45" s="46">
        <v>254201</v>
      </c>
      <c r="I45" s="45">
        <v>254201</v>
      </c>
      <c r="J45" s="46">
        <v>0</v>
      </c>
      <c r="K45" s="45">
        <v>254201</v>
      </c>
      <c r="L45" s="46">
        <v>0</v>
      </c>
      <c r="M45" s="45">
        <v>0</v>
      </c>
      <c r="N45" s="97"/>
      <c r="O45" s="98" t="s">
        <v>61</v>
      </c>
      <c r="P45" s="100"/>
      <c r="Q45" s="68">
        <v>0</v>
      </c>
      <c r="R45" s="45">
        <v>0</v>
      </c>
      <c r="S45" s="86">
        <v>0</v>
      </c>
      <c r="T45" s="70">
        <v>0</v>
      </c>
      <c r="U45" s="69">
        <v>0</v>
      </c>
      <c r="V45" s="70">
        <v>0</v>
      </c>
      <c r="W45" s="46">
        <v>0</v>
      </c>
      <c r="X45" s="45">
        <v>0</v>
      </c>
      <c r="Y45" s="46">
        <v>0</v>
      </c>
      <c r="Z45" s="45">
        <v>0</v>
      </c>
      <c r="AA45" s="97"/>
      <c r="AB45" s="98" t="s">
        <v>61</v>
      </c>
      <c r="AC45" s="100"/>
      <c r="AD45" s="68">
        <v>17958</v>
      </c>
      <c r="AE45" s="45">
        <v>17958</v>
      </c>
      <c r="AF45" s="46">
        <v>0</v>
      </c>
      <c r="AG45" s="45">
        <v>17958</v>
      </c>
      <c r="AH45" s="46">
        <v>415570</v>
      </c>
      <c r="AI45" s="45">
        <v>415570</v>
      </c>
      <c r="AJ45" s="46">
        <v>0</v>
      </c>
      <c r="AK45" s="45">
        <v>415570</v>
      </c>
    </row>
    <row r="46" spans="1:37" ht="14.25" customHeight="1">
      <c r="A46" s="97"/>
      <c r="B46" s="98" t="s">
        <v>62</v>
      </c>
      <c r="C46" s="100"/>
      <c r="D46" s="71">
        <v>239687</v>
      </c>
      <c r="E46" s="50">
        <v>239651</v>
      </c>
      <c r="F46" s="51">
        <v>36</v>
      </c>
      <c r="G46" s="50">
        <v>239615</v>
      </c>
      <c r="H46" s="51">
        <v>231480</v>
      </c>
      <c r="I46" s="50">
        <v>231480</v>
      </c>
      <c r="J46" s="51">
        <v>0</v>
      </c>
      <c r="K46" s="50">
        <v>231480</v>
      </c>
      <c r="L46" s="51">
        <v>0</v>
      </c>
      <c r="M46" s="50">
        <v>0</v>
      </c>
      <c r="N46" s="101"/>
      <c r="O46" s="102" t="s">
        <v>62</v>
      </c>
      <c r="P46" s="103"/>
      <c r="Q46" s="71">
        <v>0</v>
      </c>
      <c r="R46" s="50">
        <v>0</v>
      </c>
      <c r="S46" s="114">
        <v>0</v>
      </c>
      <c r="T46" s="73">
        <v>0</v>
      </c>
      <c r="U46" s="72">
        <v>0</v>
      </c>
      <c r="V46" s="73">
        <v>0</v>
      </c>
      <c r="W46" s="51">
        <v>69</v>
      </c>
      <c r="X46" s="50">
        <v>69</v>
      </c>
      <c r="Y46" s="51">
        <v>0</v>
      </c>
      <c r="Z46" s="50">
        <v>69</v>
      </c>
      <c r="AA46" s="101"/>
      <c r="AB46" s="102" t="s">
        <v>62</v>
      </c>
      <c r="AC46" s="103"/>
      <c r="AD46" s="71">
        <v>22847</v>
      </c>
      <c r="AE46" s="50">
        <v>19077</v>
      </c>
      <c r="AF46" s="51">
        <v>3770</v>
      </c>
      <c r="AG46" s="50">
        <v>15307</v>
      </c>
      <c r="AH46" s="51">
        <v>494083</v>
      </c>
      <c r="AI46" s="50">
        <v>490277</v>
      </c>
      <c r="AJ46" s="51">
        <v>3806</v>
      </c>
      <c r="AK46" s="50">
        <v>486471</v>
      </c>
    </row>
    <row r="47" spans="1:37" ht="14.25" customHeight="1">
      <c r="A47" s="104"/>
      <c r="B47" s="105" t="s">
        <v>63</v>
      </c>
      <c r="C47" s="108"/>
      <c r="D47" s="68">
        <v>21424</v>
      </c>
      <c r="E47" s="45">
        <v>21423</v>
      </c>
      <c r="F47" s="46">
        <v>6397</v>
      </c>
      <c r="G47" s="45">
        <v>15026</v>
      </c>
      <c r="H47" s="46">
        <v>363438</v>
      </c>
      <c r="I47" s="45">
        <v>363438</v>
      </c>
      <c r="J47" s="46">
        <v>0</v>
      </c>
      <c r="K47" s="45">
        <v>363438</v>
      </c>
      <c r="L47" s="46">
        <v>0</v>
      </c>
      <c r="M47" s="45">
        <v>0</v>
      </c>
      <c r="N47" s="97"/>
      <c r="O47" s="98" t="s">
        <v>63</v>
      </c>
      <c r="P47" s="100"/>
      <c r="Q47" s="68">
        <v>0</v>
      </c>
      <c r="R47" s="45">
        <v>0</v>
      </c>
      <c r="S47" s="86">
        <v>0</v>
      </c>
      <c r="T47" s="70">
        <v>0</v>
      </c>
      <c r="U47" s="69">
        <v>0</v>
      </c>
      <c r="V47" s="70">
        <v>0</v>
      </c>
      <c r="W47" s="46">
        <v>2523</v>
      </c>
      <c r="X47" s="45">
        <v>2523</v>
      </c>
      <c r="Y47" s="46">
        <v>0</v>
      </c>
      <c r="Z47" s="45">
        <v>2523</v>
      </c>
      <c r="AA47" s="97"/>
      <c r="AB47" s="98" t="s">
        <v>63</v>
      </c>
      <c r="AC47" s="100"/>
      <c r="AD47" s="68">
        <v>10163</v>
      </c>
      <c r="AE47" s="45">
        <v>10163</v>
      </c>
      <c r="AF47" s="46">
        <v>0</v>
      </c>
      <c r="AG47" s="45">
        <v>10163</v>
      </c>
      <c r="AH47" s="46">
        <v>397548</v>
      </c>
      <c r="AI47" s="45">
        <v>397547</v>
      </c>
      <c r="AJ47" s="46">
        <v>6397</v>
      </c>
      <c r="AK47" s="45">
        <v>391150</v>
      </c>
    </row>
    <row r="48" spans="1:37" ht="14.25" customHeight="1">
      <c r="A48" s="97"/>
      <c r="B48" s="98" t="s">
        <v>64</v>
      </c>
      <c r="C48" s="100"/>
      <c r="D48" s="68">
        <v>6720</v>
      </c>
      <c r="E48" s="45">
        <v>6720</v>
      </c>
      <c r="F48" s="46">
        <v>0</v>
      </c>
      <c r="G48" s="45">
        <v>6720</v>
      </c>
      <c r="H48" s="46">
        <v>87866</v>
      </c>
      <c r="I48" s="45">
        <v>87866</v>
      </c>
      <c r="J48" s="46">
        <v>0</v>
      </c>
      <c r="K48" s="45">
        <v>87866</v>
      </c>
      <c r="L48" s="46">
        <v>0</v>
      </c>
      <c r="M48" s="45">
        <v>0</v>
      </c>
      <c r="N48" s="97"/>
      <c r="O48" s="98" t="s">
        <v>64</v>
      </c>
      <c r="P48" s="100"/>
      <c r="Q48" s="68">
        <v>0</v>
      </c>
      <c r="R48" s="45">
        <v>0</v>
      </c>
      <c r="S48" s="86">
        <v>0</v>
      </c>
      <c r="T48" s="70">
        <v>0</v>
      </c>
      <c r="U48" s="69">
        <v>0</v>
      </c>
      <c r="V48" s="70">
        <v>0</v>
      </c>
      <c r="W48" s="46">
        <v>362</v>
      </c>
      <c r="X48" s="45">
        <v>362</v>
      </c>
      <c r="Y48" s="46">
        <v>0</v>
      </c>
      <c r="Z48" s="45">
        <v>362</v>
      </c>
      <c r="AA48" s="97"/>
      <c r="AB48" s="98" t="s">
        <v>64</v>
      </c>
      <c r="AC48" s="100"/>
      <c r="AD48" s="68">
        <v>9506</v>
      </c>
      <c r="AE48" s="45">
        <v>9506</v>
      </c>
      <c r="AF48" s="46">
        <v>0</v>
      </c>
      <c r="AG48" s="45">
        <v>9506</v>
      </c>
      <c r="AH48" s="46">
        <v>104454</v>
      </c>
      <c r="AI48" s="45">
        <v>104454</v>
      </c>
      <c r="AJ48" s="46">
        <v>0</v>
      </c>
      <c r="AK48" s="45">
        <v>104454</v>
      </c>
    </row>
    <row r="49" spans="1:37" ht="14.25" customHeight="1">
      <c r="A49" s="97"/>
      <c r="B49" s="98" t="s">
        <v>65</v>
      </c>
      <c r="C49" s="100"/>
      <c r="D49" s="68">
        <v>42767</v>
      </c>
      <c r="E49" s="45">
        <v>41764</v>
      </c>
      <c r="F49" s="46">
        <v>1003</v>
      </c>
      <c r="G49" s="45">
        <v>40761</v>
      </c>
      <c r="H49" s="46">
        <v>124270</v>
      </c>
      <c r="I49" s="45">
        <v>124270</v>
      </c>
      <c r="J49" s="46">
        <v>0</v>
      </c>
      <c r="K49" s="45">
        <v>124270</v>
      </c>
      <c r="L49" s="46">
        <v>0</v>
      </c>
      <c r="M49" s="45">
        <v>0</v>
      </c>
      <c r="N49" s="97"/>
      <c r="O49" s="98" t="s">
        <v>65</v>
      </c>
      <c r="P49" s="100"/>
      <c r="Q49" s="68">
        <v>0</v>
      </c>
      <c r="R49" s="45">
        <v>0</v>
      </c>
      <c r="S49" s="86">
        <v>0</v>
      </c>
      <c r="T49" s="70">
        <v>0</v>
      </c>
      <c r="U49" s="69">
        <v>0</v>
      </c>
      <c r="V49" s="70">
        <v>0</v>
      </c>
      <c r="W49" s="46">
        <v>68</v>
      </c>
      <c r="X49" s="45">
        <v>68</v>
      </c>
      <c r="Y49" s="46">
        <v>0</v>
      </c>
      <c r="Z49" s="45">
        <v>68</v>
      </c>
      <c r="AA49" s="97"/>
      <c r="AB49" s="98" t="s">
        <v>65</v>
      </c>
      <c r="AC49" s="100"/>
      <c r="AD49" s="68">
        <v>131547</v>
      </c>
      <c r="AE49" s="45">
        <v>128393</v>
      </c>
      <c r="AF49" s="46">
        <v>3153</v>
      </c>
      <c r="AG49" s="45">
        <v>125240</v>
      </c>
      <c r="AH49" s="46">
        <v>298652</v>
      </c>
      <c r="AI49" s="45">
        <v>294495</v>
      </c>
      <c r="AJ49" s="46">
        <v>4156</v>
      </c>
      <c r="AK49" s="45">
        <v>290339</v>
      </c>
    </row>
    <row r="50" spans="1:37" ht="14.25" customHeight="1">
      <c r="A50" s="97"/>
      <c r="B50" s="98" t="s">
        <v>66</v>
      </c>
      <c r="C50" s="100"/>
      <c r="D50" s="68">
        <v>428187</v>
      </c>
      <c r="E50" s="45">
        <v>413827</v>
      </c>
      <c r="F50" s="46">
        <v>14361</v>
      </c>
      <c r="G50" s="45">
        <v>399466</v>
      </c>
      <c r="H50" s="46">
        <v>172448</v>
      </c>
      <c r="I50" s="45">
        <v>172448</v>
      </c>
      <c r="J50" s="46">
        <v>0</v>
      </c>
      <c r="K50" s="45">
        <v>172448</v>
      </c>
      <c r="L50" s="46">
        <v>0</v>
      </c>
      <c r="M50" s="45">
        <v>0</v>
      </c>
      <c r="N50" s="97"/>
      <c r="O50" s="98" t="s">
        <v>66</v>
      </c>
      <c r="P50" s="100"/>
      <c r="Q50" s="68">
        <v>0</v>
      </c>
      <c r="R50" s="45">
        <v>0</v>
      </c>
      <c r="S50" s="86">
        <v>0</v>
      </c>
      <c r="T50" s="70">
        <v>0</v>
      </c>
      <c r="U50" s="69">
        <v>0</v>
      </c>
      <c r="V50" s="70">
        <v>0</v>
      </c>
      <c r="W50" s="46">
        <v>1921</v>
      </c>
      <c r="X50" s="45">
        <v>1921</v>
      </c>
      <c r="Y50" s="46">
        <v>0</v>
      </c>
      <c r="Z50" s="45">
        <v>1921</v>
      </c>
      <c r="AA50" s="97"/>
      <c r="AB50" s="98" t="s">
        <v>66</v>
      </c>
      <c r="AC50" s="100"/>
      <c r="AD50" s="68">
        <v>31245</v>
      </c>
      <c r="AE50" s="45">
        <v>30921</v>
      </c>
      <c r="AF50" s="46">
        <v>323</v>
      </c>
      <c r="AG50" s="45">
        <v>30598</v>
      </c>
      <c r="AH50" s="46">
        <v>633801</v>
      </c>
      <c r="AI50" s="45">
        <v>619117</v>
      </c>
      <c r="AJ50" s="46">
        <v>14684</v>
      </c>
      <c r="AK50" s="45">
        <v>604433</v>
      </c>
    </row>
    <row r="51" spans="1:37" ht="14.25" customHeight="1">
      <c r="A51" s="101"/>
      <c r="B51" s="102" t="s">
        <v>67</v>
      </c>
      <c r="C51" s="103"/>
      <c r="D51" s="71">
        <v>12900</v>
      </c>
      <c r="E51" s="50">
        <v>12900</v>
      </c>
      <c r="F51" s="51">
        <v>0</v>
      </c>
      <c r="G51" s="50">
        <v>12900</v>
      </c>
      <c r="H51" s="51">
        <v>18816</v>
      </c>
      <c r="I51" s="50">
        <v>18816</v>
      </c>
      <c r="J51" s="51">
        <v>0</v>
      </c>
      <c r="K51" s="50">
        <v>18816</v>
      </c>
      <c r="L51" s="51">
        <v>0</v>
      </c>
      <c r="M51" s="50">
        <v>0</v>
      </c>
      <c r="N51" s="101"/>
      <c r="O51" s="102" t="s">
        <v>67</v>
      </c>
      <c r="P51" s="103"/>
      <c r="Q51" s="71">
        <v>0</v>
      </c>
      <c r="R51" s="50">
        <v>0</v>
      </c>
      <c r="S51" s="114">
        <v>0</v>
      </c>
      <c r="T51" s="73">
        <v>0</v>
      </c>
      <c r="U51" s="72">
        <v>0</v>
      </c>
      <c r="V51" s="73">
        <v>0</v>
      </c>
      <c r="W51" s="51">
        <v>0</v>
      </c>
      <c r="X51" s="50">
        <v>0</v>
      </c>
      <c r="Y51" s="51">
        <v>0</v>
      </c>
      <c r="Z51" s="50">
        <v>0</v>
      </c>
      <c r="AA51" s="101"/>
      <c r="AB51" s="102" t="s">
        <v>67</v>
      </c>
      <c r="AC51" s="103"/>
      <c r="AD51" s="71">
        <v>2582</v>
      </c>
      <c r="AE51" s="50">
        <v>2582</v>
      </c>
      <c r="AF51" s="51">
        <v>0</v>
      </c>
      <c r="AG51" s="50">
        <v>2582</v>
      </c>
      <c r="AH51" s="51">
        <v>34298</v>
      </c>
      <c r="AI51" s="50">
        <v>34298</v>
      </c>
      <c r="AJ51" s="51">
        <v>0</v>
      </c>
      <c r="AK51" s="50">
        <v>34298</v>
      </c>
    </row>
    <row r="52" spans="1:37" ht="14.25" customHeight="1">
      <c r="A52" s="104"/>
      <c r="B52" s="105" t="s">
        <v>68</v>
      </c>
      <c r="C52" s="108"/>
      <c r="D52" s="68">
        <v>261627</v>
      </c>
      <c r="E52" s="45">
        <v>261435</v>
      </c>
      <c r="F52" s="46">
        <v>191</v>
      </c>
      <c r="G52" s="45">
        <v>261244</v>
      </c>
      <c r="H52" s="46">
        <v>114998</v>
      </c>
      <c r="I52" s="45">
        <v>111285</v>
      </c>
      <c r="J52" s="46">
        <v>3713</v>
      </c>
      <c r="K52" s="45">
        <v>107572</v>
      </c>
      <c r="L52" s="46">
        <v>0</v>
      </c>
      <c r="M52" s="45">
        <v>0</v>
      </c>
      <c r="N52" s="97"/>
      <c r="O52" s="98" t="s">
        <v>68</v>
      </c>
      <c r="P52" s="100"/>
      <c r="Q52" s="68">
        <v>0</v>
      </c>
      <c r="R52" s="45">
        <v>0</v>
      </c>
      <c r="S52" s="86">
        <v>0</v>
      </c>
      <c r="T52" s="70">
        <v>0</v>
      </c>
      <c r="U52" s="69">
        <v>0</v>
      </c>
      <c r="V52" s="70">
        <v>0</v>
      </c>
      <c r="W52" s="46">
        <v>1229</v>
      </c>
      <c r="X52" s="45">
        <v>1229</v>
      </c>
      <c r="Y52" s="46">
        <v>0</v>
      </c>
      <c r="Z52" s="45">
        <v>1229</v>
      </c>
      <c r="AA52" s="97"/>
      <c r="AB52" s="98" t="s">
        <v>68</v>
      </c>
      <c r="AC52" s="100"/>
      <c r="AD52" s="68">
        <v>44644</v>
      </c>
      <c r="AE52" s="45">
        <v>44605</v>
      </c>
      <c r="AF52" s="46">
        <v>40</v>
      </c>
      <c r="AG52" s="45">
        <v>44565</v>
      </c>
      <c r="AH52" s="46">
        <v>422498</v>
      </c>
      <c r="AI52" s="45">
        <v>418554</v>
      </c>
      <c r="AJ52" s="46">
        <v>3944</v>
      </c>
      <c r="AK52" s="45">
        <v>414610</v>
      </c>
    </row>
    <row r="53" spans="1:37" ht="14.25" customHeight="1">
      <c r="A53" s="97"/>
      <c r="B53" s="98" t="s">
        <v>69</v>
      </c>
      <c r="C53" s="100"/>
      <c r="D53" s="68">
        <v>59574</v>
      </c>
      <c r="E53" s="45">
        <v>59204</v>
      </c>
      <c r="F53" s="46">
        <v>524</v>
      </c>
      <c r="G53" s="45">
        <v>58680</v>
      </c>
      <c r="H53" s="46">
        <v>350813</v>
      </c>
      <c r="I53" s="45">
        <v>338505</v>
      </c>
      <c r="J53" s="46">
        <v>19423</v>
      </c>
      <c r="K53" s="45">
        <v>319082</v>
      </c>
      <c r="L53" s="46">
        <v>0</v>
      </c>
      <c r="M53" s="45">
        <v>0</v>
      </c>
      <c r="N53" s="97"/>
      <c r="O53" s="98" t="s">
        <v>69</v>
      </c>
      <c r="P53" s="100"/>
      <c r="Q53" s="68">
        <v>0</v>
      </c>
      <c r="R53" s="45">
        <v>0</v>
      </c>
      <c r="S53" s="86">
        <v>0</v>
      </c>
      <c r="T53" s="70">
        <v>0</v>
      </c>
      <c r="U53" s="69">
        <v>0</v>
      </c>
      <c r="V53" s="70">
        <v>0</v>
      </c>
      <c r="W53" s="46">
        <v>270</v>
      </c>
      <c r="X53" s="45">
        <v>270</v>
      </c>
      <c r="Y53" s="46">
        <v>0</v>
      </c>
      <c r="Z53" s="45">
        <v>270</v>
      </c>
      <c r="AA53" s="97"/>
      <c r="AB53" s="98" t="s">
        <v>69</v>
      </c>
      <c r="AC53" s="100"/>
      <c r="AD53" s="68">
        <v>25026</v>
      </c>
      <c r="AE53" s="45">
        <v>24860</v>
      </c>
      <c r="AF53" s="46">
        <v>166</v>
      </c>
      <c r="AG53" s="45">
        <v>24694</v>
      </c>
      <c r="AH53" s="46">
        <v>435683</v>
      </c>
      <c r="AI53" s="45">
        <v>422839</v>
      </c>
      <c r="AJ53" s="46">
        <v>20113</v>
      </c>
      <c r="AK53" s="45">
        <v>402726</v>
      </c>
    </row>
    <row r="54" spans="1:37" ht="14.25" customHeight="1">
      <c r="A54" s="97"/>
      <c r="B54" s="98" t="s">
        <v>70</v>
      </c>
      <c r="C54" s="100"/>
      <c r="D54" s="68">
        <v>791628</v>
      </c>
      <c r="E54" s="45">
        <v>774827</v>
      </c>
      <c r="F54" s="46">
        <v>16801</v>
      </c>
      <c r="G54" s="45">
        <v>758026</v>
      </c>
      <c r="H54" s="46">
        <v>961563</v>
      </c>
      <c r="I54" s="45">
        <v>956770</v>
      </c>
      <c r="J54" s="46">
        <v>4793</v>
      </c>
      <c r="K54" s="45">
        <v>951977</v>
      </c>
      <c r="L54" s="46">
        <v>0</v>
      </c>
      <c r="M54" s="45">
        <v>0</v>
      </c>
      <c r="N54" s="97"/>
      <c r="O54" s="98" t="s">
        <v>70</v>
      </c>
      <c r="P54" s="100"/>
      <c r="Q54" s="68">
        <v>0</v>
      </c>
      <c r="R54" s="45">
        <v>0</v>
      </c>
      <c r="S54" s="86">
        <v>0</v>
      </c>
      <c r="T54" s="70">
        <v>0</v>
      </c>
      <c r="U54" s="69">
        <v>0</v>
      </c>
      <c r="V54" s="70">
        <v>0</v>
      </c>
      <c r="W54" s="46">
        <v>3720</v>
      </c>
      <c r="X54" s="45">
        <v>3720</v>
      </c>
      <c r="Y54" s="46">
        <v>0</v>
      </c>
      <c r="Z54" s="45">
        <v>3720</v>
      </c>
      <c r="AA54" s="97"/>
      <c r="AB54" s="98" t="s">
        <v>70</v>
      </c>
      <c r="AC54" s="100"/>
      <c r="AD54" s="68">
        <v>135247</v>
      </c>
      <c r="AE54" s="45">
        <v>135178</v>
      </c>
      <c r="AF54" s="46">
        <v>69</v>
      </c>
      <c r="AG54" s="45">
        <v>135109</v>
      </c>
      <c r="AH54" s="46">
        <v>1892158</v>
      </c>
      <c r="AI54" s="45">
        <v>1870495</v>
      </c>
      <c r="AJ54" s="46">
        <v>21663</v>
      </c>
      <c r="AK54" s="45">
        <v>1848832</v>
      </c>
    </row>
    <row r="55" spans="1:37" ht="14.25" customHeight="1">
      <c r="A55" s="97"/>
      <c r="B55" s="98" t="s">
        <v>71</v>
      </c>
      <c r="C55" s="100"/>
      <c r="D55" s="68">
        <v>11913</v>
      </c>
      <c r="E55" s="45">
        <v>11913</v>
      </c>
      <c r="F55" s="46">
        <v>0</v>
      </c>
      <c r="G55" s="45">
        <v>11913</v>
      </c>
      <c r="H55" s="46">
        <v>136220</v>
      </c>
      <c r="I55" s="45">
        <v>127140</v>
      </c>
      <c r="J55" s="46">
        <v>9080</v>
      </c>
      <c r="K55" s="45">
        <v>118060</v>
      </c>
      <c r="L55" s="46">
        <v>0</v>
      </c>
      <c r="M55" s="45">
        <v>0</v>
      </c>
      <c r="N55" s="97"/>
      <c r="O55" s="98" t="s">
        <v>71</v>
      </c>
      <c r="P55" s="100"/>
      <c r="Q55" s="68">
        <v>0</v>
      </c>
      <c r="R55" s="45">
        <v>0</v>
      </c>
      <c r="S55" s="86">
        <v>0</v>
      </c>
      <c r="T55" s="70">
        <v>0</v>
      </c>
      <c r="U55" s="69">
        <v>0</v>
      </c>
      <c r="V55" s="70">
        <v>0</v>
      </c>
      <c r="W55" s="46">
        <v>3387</v>
      </c>
      <c r="X55" s="45">
        <v>3387</v>
      </c>
      <c r="Y55" s="46">
        <v>0</v>
      </c>
      <c r="Z55" s="45">
        <v>3387</v>
      </c>
      <c r="AA55" s="97"/>
      <c r="AB55" s="98" t="s">
        <v>71</v>
      </c>
      <c r="AC55" s="100"/>
      <c r="AD55" s="68">
        <v>14585</v>
      </c>
      <c r="AE55" s="45">
        <v>14585</v>
      </c>
      <c r="AF55" s="46">
        <v>0</v>
      </c>
      <c r="AG55" s="45">
        <v>14585</v>
      </c>
      <c r="AH55" s="46">
        <v>166105</v>
      </c>
      <c r="AI55" s="45">
        <v>157025</v>
      </c>
      <c r="AJ55" s="46">
        <v>9080</v>
      </c>
      <c r="AK55" s="45">
        <v>147945</v>
      </c>
    </row>
    <row r="56" spans="1:37" ht="14.25" customHeight="1">
      <c r="A56" s="101"/>
      <c r="B56" s="102" t="s">
        <v>72</v>
      </c>
      <c r="C56" s="103"/>
      <c r="D56" s="71">
        <v>4031</v>
      </c>
      <c r="E56" s="50">
        <v>4031</v>
      </c>
      <c r="F56" s="51">
        <v>0</v>
      </c>
      <c r="G56" s="50">
        <v>4031</v>
      </c>
      <c r="H56" s="51">
        <v>52052</v>
      </c>
      <c r="I56" s="50">
        <v>52052</v>
      </c>
      <c r="J56" s="51">
        <v>0</v>
      </c>
      <c r="K56" s="50">
        <v>52052</v>
      </c>
      <c r="L56" s="51">
        <v>0</v>
      </c>
      <c r="M56" s="50">
        <v>0</v>
      </c>
      <c r="N56" s="101"/>
      <c r="O56" s="102" t="s">
        <v>72</v>
      </c>
      <c r="P56" s="103"/>
      <c r="Q56" s="71">
        <v>0</v>
      </c>
      <c r="R56" s="50">
        <v>0</v>
      </c>
      <c r="S56" s="114">
        <v>0</v>
      </c>
      <c r="T56" s="73">
        <v>0</v>
      </c>
      <c r="U56" s="72">
        <v>0</v>
      </c>
      <c r="V56" s="73">
        <v>0</v>
      </c>
      <c r="W56" s="51">
        <v>0</v>
      </c>
      <c r="X56" s="50">
        <v>0</v>
      </c>
      <c r="Y56" s="51">
        <v>0</v>
      </c>
      <c r="Z56" s="50">
        <v>0</v>
      </c>
      <c r="AA56" s="101"/>
      <c r="AB56" s="102" t="s">
        <v>72</v>
      </c>
      <c r="AC56" s="103"/>
      <c r="AD56" s="71">
        <v>6985</v>
      </c>
      <c r="AE56" s="50">
        <v>6985</v>
      </c>
      <c r="AF56" s="51">
        <v>0</v>
      </c>
      <c r="AG56" s="50">
        <v>6985</v>
      </c>
      <c r="AH56" s="51">
        <v>63068</v>
      </c>
      <c r="AI56" s="50">
        <v>63068</v>
      </c>
      <c r="AJ56" s="51">
        <v>0</v>
      </c>
      <c r="AK56" s="50">
        <v>63068</v>
      </c>
    </row>
    <row r="57" spans="1:37" ht="14.25" customHeight="1">
      <c r="A57" s="104"/>
      <c r="B57" s="105" t="s">
        <v>73</v>
      </c>
      <c r="C57" s="108"/>
      <c r="D57" s="74">
        <v>9113</v>
      </c>
      <c r="E57" s="57">
        <v>9113</v>
      </c>
      <c r="F57" s="75">
        <v>0</v>
      </c>
      <c r="G57" s="57">
        <v>9113</v>
      </c>
      <c r="H57" s="75">
        <v>206931</v>
      </c>
      <c r="I57" s="57">
        <v>199423</v>
      </c>
      <c r="J57" s="75">
        <v>7508</v>
      </c>
      <c r="K57" s="57">
        <v>191915</v>
      </c>
      <c r="L57" s="75">
        <v>0</v>
      </c>
      <c r="M57" s="57">
        <v>0</v>
      </c>
      <c r="N57" s="104"/>
      <c r="O57" s="105" t="s">
        <v>73</v>
      </c>
      <c r="P57" s="108"/>
      <c r="Q57" s="74">
        <v>0</v>
      </c>
      <c r="R57" s="57">
        <v>0</v>
      </c>
      <c r="S57" s="115">
        <v>0</v>
      </c>
      <c r="T57" s="77">
        <v>0</v>
      </c>
      <c r="U57" s="76">
        <v>0</v>
      </c>
      <c r="V57" s="77">
        <v>0</v>
      </c>
      <c r="W57" s="75">
        <v>0</v>
      </c>
      <c r="X57" s="57">
        <v>0</v>
      </c>
      <c r="Y57" s="75">
        <v>0</v>
      </c>
      <c r="Z57" s="57">
        <v>0</v>
      </c>
      <c r="AA57" s="104"/>
      <c r="AB57" s="105" t="s">
        <v>73</v>
      </c>
      <c r="AC57" s="108"/>
      <c r="AD57" s="74">
        <v>8067</v>
      </c>
      <c r="AE57" s="57">
        <v>8067</v>
      </c>
      <c r="AF57" s="75">
        <v>0</v>
      </c>
      <c r="AG57" s="57">
        <v>8067</v>
      </c>
      <c r="AH57" s="75">
        <v>224111</v>
      </c>
      <c r="AI57" s="57">
        <v>216603</v>
      </c>
      <c r="AJ57" s="75">
        <v>7508</v>
      </c>
      <c r="AK57" s="57">
        <v>209095</v>
      </c>
    </row>
    <row r="58" spans="1:37" ht="14.25" customHeight="1">
      <c r="A58" s="97"/>
      <c r="B58" s="98" t="s">
        <v>74</v>
      </c>
      <c r="C58" s="100"/>
      <c r="D58" s="68">
        <v>85215</v>
      </c>
      <c r="E58" s="45">
        <v>85215</v>
      </c>
      <c r="F58" s="46">
        <v>0</v>
      </c>
      <c r="G58" s="45">
        <v>85215</v>
      </c>
      <c r="H58" s="46">
        <v>1650576</v>
      </c>
      <c r="I58" s="45">
        <v>1650576</v>
      </c>
      <c r="J58" s="46">
        <v>0</v>
      </c>
      <c r="K58" s="45">
        <v>1650576</v>
      </c>
      <c r="L58" s="46">
        <v>0</v>
      </c>
      <c r="M58" s="45">
        <v>0</v>
      </c>
      <c r="N58" s="97"/>
      <c r="O58" s="98" t="s">
        <v>74</v>
      </c>
      <c r="P58" s="100"/>
      <c r="Q58" s="68">
        <v>0</v>
      </c>
      <c r="R58" s="45">
        <v>0</v>
      </c>
      <c r="S58" s="86">
        <v>0</v>
      </c>
      <c r="T58" s="70">
        <v>0</v>
      </c>
      <c r="U58" s="69">
        <v>0</v>
      </c>
      <c r="V58" s="70">
        <v>0</v>
      </c>
      <c r="W58" s="46">
        <v>0</v>
      </c>
      <c r="X58" s="45">
        <v>0</v>
      </c>
      <c r="Y58" s="46">
        <v>0</v>
      </c>
      <c r="Z58" s="45">
        <v>0</v>
      </c>
      <c r="AA58" s="97"/>
      <c r="AB58" s="98" t="s">
        <v>74</v>
      </c>
      <c r="AC58" s="100"/>
      <c r="AD58" s="68">
        <v>10745</v>
      </c>
      <c r="AE58" s="45">
        <v>10745</v>
      </c>
      <c r="AF58" s="46">
        <v>0</v>
      </c>
      <c r="AG58" s="45">
        <v>10745</v>
      </c>
      <c r="AH58" s="46">
        <v>1746536</v>
      </c>
      <c r="AI58" s="45">
        <v>1746536</v>
      </c>
      <c r="AJ58" s="46">
        <v>0</v>
      </c>
      <c r="AK58" s="45">
        <v>1746536</v>
      </c>
    </row>
    <row r="59" spans="1:37" ht="14.25" customHeight="1">
      <c r="A59" s="97"/>
      <c r="B59" s="98" t="s">
        <v>75</v>
      </c>
      <c r="C59" s="100"/>
      <c r="D59" s="68">
        <v>3577</v>
      </c>
      <c r="E59" s="45">
        <v>3577</v>
      </c>
      <c r="F59" s="46">
        <v>0</v>
      </c>
      <c r="G59" s="45">
        <v>3577</v>
      </c>
      <c r="H59" s="46">
        <v>92314</v>
      </c>
      <c r="I59" s="45">
        <v>92314</v>
      </c>
      <c r="J59" s="46">
        <v>0</v>
      </c>
      <c r="K59" s="45">
        <v>92314</v>
      </c>
      <c r="L59" s="46">
        <v>0</v>
      </c>
      <c r="M59" s="45">
        <v>0</v>
      </c>
      <c r="N59" s="97"/>
      <c r="O59" s="98" t="s">
        <v>75</v>
      </c>
      <c r="P59" s="100"/>
      <c r="Q59" s="68">
        <v>0</v>
      </c>
      <c r="R59" s="45">
        <v>0</v>
      </c>
      <c r="S59" s="86">
        <v>0</v>
      </c>
      <c r="T59" s="70">
        <v>0</v>
      </c>
      <c r="U59" s="69">
        <v>0</v>
      </c>
      <c r="V59" s="70">
        <v>0</v>
      </c>
      <c r="W59" s="46">
        <v>29</v>
      </c>
      <c r="X59" s="45">
        <v>29</v>
      </c>
      <c r="Y59" s="46">
        <v>0</v>
      </c>
      <c r="Z59" s="45">
        <v>29</v>
      </c>
      <c r="AA59" s="97"/>
      <c r="AB59" s="98" t="s">
        <v>75</v>
      </c>
      <c r="AC59" s="100"/>
      <c r="AD59" s="68">
        <v>5900</v>
      </c>
      <c r="AE59" s="45">
        <v>5900</v>
      </c>
      <c r="AF59" s="46">
        <v>0</v>
      </c>
      <c r="AG59" s="45">
        <v>5900</v>
      </c>
      <c r="AH59" s="46">
        <v>101820</v>
      </c>
      <c r="AI59" s="45">
        <v>101820</v>
      </c>
      <c r="AJ59" s="46">
        <v>0</v>
      </c>
      <c r="AK59" s="45">
        <v>101820</v>
      </c>
    </row>
    <row r="60" spans="1:37" ht="14.25" customHeight="1">
      <c r="A60" s="97"/>
      <c r="B60" s="98" t="s">
        <v>76</v>
      </c>
      <c r="C60" s="100"/>
      <c r="D60" s="68">
        <v>5484</v>
      </c>
      <c r="E60" s="45">
        <v>5484</v>
      </c>
      <c r="F60" s="46">
        <v>0</v>
      </c>
      <c r="G60" s="45">
        <v>5484</v>
      </c>
      <c r="H60" s="46">
        <v>46396</v>
      </c>
      <c r="I60" s="45">
        <v>46396</v>
      </c>
      <c r="J60" s="46">
        <v>0</v>
      </c>
      <c r="K60" s="45">
        <v>46396</v>
      </c>
      <c r="L60" s="46">
        <v>0</v>
      </c>
      <c r="M60" s="45">
        <v>0</v>
      </c>
      <c r="N60" s="97"/>
      <c r="O60" s="98" t="s">
        <v>76</v>
      </c>
      <c r="P60" s="100"/>
      <c r="Q60" s="68">
        <v>0</v>
      </c>
      <c r="R60" s="45">
        <v>0</v>
      </c>
      <c r="S60" s="86">
        <v>0</v>
      </c>
      <c r="T60" s="70">
        <v>0</v>
      </c>
      <c r="U60" s="69">
        <v>0</v>
      </c>
      <c r="V60" s="70">
        <v>0</v>
      </c>
      <c r="W60" s="46">
        <v>0</v>
      </c>
      <c r="X60" s="45">
        <v>0</v>
      </c>
      <c r="Y60" s="46">
        <v>0</v>
      </c>
      <c r="Z60" s="45">
        <v>0</v>
      </c>
      <c r="AA60" s="97"/>
      <c r="AB60" s="98" t="s">
        <v>76</v>
      </c>
      <c r="AC60" s="100"/>
      <c r="AD60" s="68">
        <v>0</v>
      </c>
      <c r="AE60" s="45">
        <v>0</v>
      </c>
      <c r="AF60" s="46">
        <v>0</v>
      </c>
      <c r="AG60" s="45">
        <v>0</v>
      </c>
      <c r="AH60" s="46">
        <v>51880</v>
      </c>
      <c r="AI60" s="45">
        <v>51880</v>
      </c>
      <c r="AJ60" s="46">
        <v>0</v>
      </c>
      <c r="AK60" s="45">
        <v>51880</v>
      </c>
    </row>
    <row r="61" spans="1:37" ht="14.25" customHeight="1">
      <c r="A61" s="101"/>
      <c r="B61" s="102" t="s">
        <v>77</v>
      </c>
      <c r="C61" s="103"/>
      <c r="D61" s="71">
        <v>20018</v>
      </c>
      <c r="E61" s="50">
        <v>15614</v>
      </c>
      <c r="F61" s="51">
        <v>4406</v>
      </c>
      <c r="G61" s="50">
        <v>11208</v>
      </c>
      <c r="H61" s="51">
        <v>165135</v>
      </c>
      <c r="I61" s="50">
        <v>163604</v>
      </c>
      <c r="J61" s="51">
        <v>1530</v>
      </c>
      <c r="K61" s="50">
        <v>162074</v>
      </c>
      <c r="L61" s="51">
        <v>0</v>
      </c>
      <c r="M61" s="50">
        <v>0</v>
      </c>
      <c r="N61" s="101"/>
      <c r="O61" s="102" t="s">
        <v>77</v>
      </c>
      <c r="P61" s="103"/>
      <c r="Q61" s="71">
        <v>0</v>
      </c>
      <c r="R61" s="50">
        <v>0</v>
      </c>
      <c r="S61" s="114">
        <v>0</v>
      </c>
      <c r="T61" s="73">
        <v>0</v>
      </c>
      <c r="U61" s="72">
        <v>0</v>
      </c>
      <c r="V61" s="73">
        <v>0</v>
      </c>
      <c r="W61" s="51">
        <v>0</v>
      </c>
      <c r="X61" s="50">
        <v>0</v>
      </c>
      <c r="Y61" s="51">
        <v>0</v>
      </c>
      <c r="Z61" s="50">
        <v>0</v>
      </c>
      <c r="AA61" s="101"/>
      <c r="AB61" s="102" t="s">
        <v>77</v>
      </c>
      <c r="AC61" s="103"/>
      <c r="AD61" s="71">
        <v>7677</v>
      </c>
      <c r="AE61" s="50">
        <v>6413</v>
      </c>
      <c r="AF61" s="51">
        <v>1264</v>
      </c>
      <c r="AG61" s="50">
        <v>5149</v>
      </c>
      <c r="AH61" s="51">
        <v>192830</v>
      </c>
      <c r="AI61" s="50">
        <v>185631</v>
      </c>
      <c r="AJ61" s="51">
        <v>7200</v>
      </c>
      <c r="AK61" s="50">
        <v>178431</v>
      </c>
    </row>
    <row r="62" spans="1:37" ht="14.25" customHeight="1">
      <c r="A62" s="104"/>
      <c r="B62" s="105" t="s">
        <v>78</v>
      </c>
      <c r="C62" s="108"/>
      <c r="D62" s="74">
        <v>342028</v>
      </c>
      <c r="E62" s="57">
        <v>335642</v>
      </c>
      <c r="F62" s="75">
        <v>4656</v>
      </c>
      <c r="G62" s="57">
        <v>330986</v>
      </c>
      <c r="H62" s="75">
        <v>279630</v>
      </c>
      <c r="I62" s="57">
        <v>275915</v>
      </c>
      <c r="J62" s="75">
        <v>1843</v>
      </c>
      <c r="K62" s="57">
        <v>274072</v>
      </c>
      <c r="L62" s="75">
        <v>0</v>
      </c>
      <c r="M62" s="57">
        <v>0</v>
      </c>
      <c r="N62" s="104"/>
      <c r="O62" s="105" t="s">
        <v>78</v>
      </c>
      <c r="P62" s="108"/>
      <c r="Q62" s="74">
        <v>0</v>
      </c>
      <c r="R62" s="57">
        <v>0</v>
      </c>
      <c r="S62" s="115">
        <v>0</v>
      </c>
      <c r="T62" s="77">
        <v>0</v>
      </c>
      <c r="U62" s="76">
        <v>0</v>
      </c>
      <c r="V62" s="77">
        <v>0</v>
      </c>
      <c r="W62" s="75">
        <v>0</v>
      </c>
      <c r="X62" s="57">
        <v>0</v>
      </c>
      <c r="Y62" s="75">
        <v>0</v>
      </c>
      <c r="Z62" s="57">
        <v>0</v>
      </c>
      <c r="AA62" s="104"/>
      <c r="AB62" s="105" t="s">
        <v>78</v>
      </c>
      <c r="AC62" s="108"/>
      <c r="AD62" s="74">
        <v>51624</v>
      </c>
      <c r="AE62" s="57">
        <v>50394</v>
      </c>
      <c r="AF62" s="75">
        <v>363</v>
      </c>
      <c r="AG62" s="57">
        <v>50031</v>
      </c>
      <c r="AH62" s="75">
        <v>673282</v>
      </c>
      <c r="AI62" s="57">
        <v>661951</v>
      </c>
      <c r="AJ62" s="75">
        <v>6862</v>
      </c>
      <c r="AK62" s="57">
        <v>655089</v>
      </c>
    </row>
    <row r="63" spans="1:37" ht="14.25" customHeight="1">
      <c r="A63" s="97"/>
      <c r="B63" s="98" t="s">
        <v>79</v>
      </c>
      <c r="C63" s="100"/>
      <c r="D63" s="68">
        <v>29699</v>
      </c>
      <c r="E63" s="45">
        <v>29699</v>
      </c>
      <c r="F63" s="46">
        <v>0</v>
      </c>
      <c r="G63" s="45">
        <v>29699</v>
      </c>
      <c r="H63" s="46">
        <v>635422</v>
      </c>
      <c r="I63" s="45">
        <v>612680</v>
      </c>
      <c r="J63" s="46">
        <v>3281</v>
      </c>
      <c r="K63" s="45">
        <v>609399</v>
      </c>
      <c r="L63" s="46">
        <v>0</v>
      </c>
      <c r="M63" s="45">
        <v>0</v>
      </c>
      <c r="N63" s="97"/>
      <c r="O63" s="98" t="s">
        <v>79</v>
      </c>
      <c r="P63" s="100"/>
      <c r="Q63" s="68">
        <v>0</v>
      </c>
      <c r="R63" s="45">
        <v>0</v>
      </c>
      <c r="S63" s="86">
        <v>0</v>
      </c>
      <c r="T63" s="70">
        <v>0</v>
      </c>
      <c r="U63" s="69">
        <v>0</v>
      </c>
      <c r="V63" s="70">
        <v>0</v>
      </c>
      <c r="W63" s="46">
        <v>4993</v>
      </c>
      <c r="X63" s="45">
        <v>4993</v>
      </c>
      <c r="Y63" s="46">
        <v>0</v>
      </c>
      <c r="Z63" s="45">
        <v>4993</v>
      </c>
      <c r="AA63" s="97"/>
      <c r="AB63" s="98" t="s">
        <v>79</v>
      </c>
      <c r="AC63" s="100"/>
      <c r="AD63" s="68">
        <v>42213</v>
      </c>
      <c r="AE63" s="45">
        <v>42213</v>
      </c>
      <c r="AF63" s="46">
        <v>0</v>
      </c>
      <c r="AG63" s="45">
        <v>42213</v>
      </c>
      <c r="AH63" s="46">
        <v>712327</v>
      </c>
      <c r="AI63" s="45">
        <v>689585</v>
      </c>
      <c r="AJ63" s="46">
        <v>3281</v>
      </c>
      <c r="AK63" s="45">
        <v>686304</v>
      </c>
    </row>
    <row r="64" spans="1:37" ht="14.25" customHeight="1">
      <c r="A64" s="97"/>
      <c r="B64" s="98" t="s">
        <v>80</v>
      </c>
      <c r="C64" s="100"/>
      <c r="D64" s="68">
        <v>35345</v>
      </c>
      <c r="E64" s="45">
        <v>35345</v>
      </c>
      <c r="F64" s="46">
        <v>0</v>
      </c>
      <c r="G64" s="45">
        <v>35345</v>
      </c>
      <c r="H64" s="46">
        <v>54294</v>
      </c>
      <c r="I64" s="45">
        <v>54294</v>
      </c>
      <c r="J64" s="46">
        <v>0</v>
      </c>
      <c r="K64" s="45">
        <v>54294</v>
      </c>
      <c r="L64" s="46">
        <v>0</v>
      </c>
      <c r="M64" s="45">
        <v>0</v>
      </c>
      <c r="N64" s="97"/>
      <c r="O64" s="98" t="s">
        <v>80</v>
      </c>
      <c r="P64" s="100"/>
      <c r="Q64" s="68">
        <v>0</v>
      </c>
      <c r="R64" s="45">
        <v>0</v>
      </c>
      <c r="S64" s="86">
        <v>0</v>
      </c>
      <c r="T64" s="70">
        <v>0</v>
      </c>
      <c r="U64" s="69">
        <v>0</v>
      </c>
      <c r="V64" s="70">
        <v>0</v>
      </c>
      <c r="W64" s="46">
        <v>0</v>
      </c>
      <c r="X64" s="45">
        <v>0</v>
      </c>
      <c r="Y64" s="46">
        <v>0</v>
      </c>
      <c r="Z64" s="45">
        <v>0</v>
      </c>
      <c r="AA64" s="97"/>
      <c r="AB64" s="98" t="s">
        <v>80</v>
      </c>
      <c r="AC64" s="100"/>
      <c r="AD64" s="68">
        <v>17356</v>
      </c>
      <c r="AE64" s="45">
        <v>17356</v>
      </c>
      <c r="AF64" s="46">
        <v>0</v>
      </c>
      <c r="AG64" s="45">
        <v>17356</v>
      </c>
      <c r="AH64" s="46">
        <v>106995</v>
      </c>
      <c r="AI64" s="45">
        <v>106995</v>
      </c>
      <c r="AJ64" s="46">
        <v>0</v>
      </c>
      <c r="AK64" s="45">
        <v>106995</v>
      </c>
    </row>
    <row r="65" spans="1:37" ht="14.25" customHeight="1">
      <c r="A65" s="97"/>
      <c r="B65" s="98" t="s">
        <v>81</v>
      </c>
      <c r="C65" s="100"/>
      <c r="D65" s="68">
        <v>5302</v>
      </c>
      <c r="E65" s="45">
        <v>5302</v>
      </c>
      <c r="F65" s="46">
        <v>0</v>
      </c>
      <c r="G65" s="45">
        <v>5302</v>
      </c>
      <c r="H65" s="46">
        <v>275006</v>
      </c>
      <c r="I65" s="45">
        <v>275006</v>
      </c>
      <c r="J65" s="46">
        <v>0</v>
      </c>
      <c r="K65" s="45">
        <v>275006</v>
      </c>
      <c r="L65" s="46">
        <v>0</v>
      </c>
      <c r="M65" s="45">
        <v>0</v>
      </c>
      <c r="N65" s="97"/>
      <c r="O65" s="98" t="s">
        <v>81</v>
      </c>
      <c r="P65" s="100"/>
      <c r="Q65" s="68">
        <v>0</v>
      </c>
      <c r="R65" s="45">
        <v>0</v>
      </c>
      <c r="S65" s="86">
        <v>0</v>
      </c>
      <c r="T65" s="70">
        <v>0</v>
      </c>
      <c r="U65" s="69">
        <v>0</v>
      </c>
      <c r="V65" s="70">
        <v>0</v>
      </c>
      <c r="W65" s="46">
        <v>72</v>
      </c>
      <c r="X65" s="45">
        <v>72</v>
      </c>
      <c r="Y65" s="46">
        <v>0</v>
      </c>
      <c r="Z65" s="45">
        <v>72</v>
      </c>
      <c r="AA65" s="97"/>
      <c r="AB65" s="98" t="s">
        <v>81</v>
      </c>
      <c r="AC65" s="100"/>
      <c r="AD65" s="68">
        <v>1399</v>
      </c>
      <c r="AE65" s="45">
        <v>1399</v>
      </c>
      <c r="AF65" s="46">
        <v>0</v>
      </c>
      <c r="AG65" s="45">
        <v>1399</v>
      </c>
      <c r="AH65" s="46">
        <v>281779</v>
      </c>
      <c r="AI65" s="45">
        <v>281779</v>
      </c>
      <c r="AJ65" s="46">
        <v>0</v>
      </c>
      <c r="AK65" s="45">
        <v>281779</v>
      </c>
    </row>
    <row r="66" spans="1:37" ht="14.25" customHeight="1">
      <c r="A66" s="109"/>
      <c r="B66" s="110" t="s">
        <v>82</v>
      </c>
      <c r="C66" s="112"/>
      <c r="D66" s="78">
        <v>7697</v>
      </c>
      <c r="E66" s="61">
        <v>7697</v>
      </c>
      <c r="F66" s="62">
        <v>0</v>
      </c>
      <c r="G66" s="61">
        <v>7697</v>
      </c>
      <c r="H66" s="62">
        <v>453863</v>
      </c>
      <c r="I66" s="61">
        <v>453863</v>
      </c>
      <c r="J66" s="62">
        <v>0</v>
      </c>
      <c r="K66" s="61">
        <v>453863</v>
      </c>
      <c r="L66" s="62">
        <v>0</v>
      </c>
      <c r="M66" s="61">
        <v>0</v>
      </c>
      <c r="N66" s="109"/>
      <c r="O66" s="110" t="s">
        <v>82</v>
      </c>
      <c r="P66" s="112"/>
      <c r="Q66" s="78">
        <v>0</v>
      </c>
      <c r="R66" s="61">
        <v>0</v>
      </c>
      <c r="S66" s="116">
        <v>0</v>
      </c>
      <c r="T66" s="80">
        <v>0</v>
      </c>
      <c r="U66" s="79">
        <v>0</v>
      </c>
      <c r="V66" s="80">
        <v>0</v>
      </c>
      <c r="W66" s="62">
        <v>210</v>
      </c>
      <c r="X66" s="61">
        <v>210</v>
      </c>
      <c r="Y66" s="62">
        <v>0</v>
      </c>
      <c r="Z66" s="61">
        <v>210</v>
      </c>
      <c r="AA66" s="109"/>
      <c r="AB66" s="110" t="s">
        <v>82</v>
      </c>
      <c r="AC66" s="112"/>
      <c r="AD66" s="78">
        <v>2158</v>
      </c>
      <c r="AE66" s="61">
        <v>2158</v>
      </c>
      <c r="AF66" s="62">
        <v>0</v>
      </c>
      <c r="AG66" s="61">
        <v>2158</v>
      </c>
      <c r="AH66" s="62">
        <v>463928</v>
      </c>
      <c r="AI66" s="61">
        <v>463928</v>
      </c>
      <c r="AJ66" s="62">
        <v>0</v>
      </c>
      <c r="AK66" s="61">
        <v>463928</v>
      </c>
    </row>
    <row r="67" spans="1:37" ht="14.25" customHeight="1">
      <c r="A67" s="97"/>
      <c r="B67" s="98" t="s">
        <v>83</v>
      </c>
      <c r="C67" s="100"/>
      <c r="D67" s="63">
        <f>D7+D8</f>
        <v>23961586</v>
      </c>
      <c r="E67" s="63">
        <f aca="true" t="shared" si="0" ref="E67:AG67">E7+E8</f>
        <v>23397037</v>
      </c>
      <c r="F67" s="63">
        <f t="shared" si="0"/>
        <v>564549</v>
      </c>
      <c r="G67" s="63">
        <f t="shared" si="0"/>
        <v>22832488</v>
      </c>
      <c r="H67" s="63">
        <f t="shared" si="0"/>
        <v>6193263</v>
      </c>
      <c r="I67" s="63">
        <f t="shared" si="0"/>
        <v>6023214</v>
      </c>
      <c r="J67" s="63">
        <f t="shared" si="0"/>
        <v>126118</v>
      </c>
      <c r="K67" s="63">
        <f t="shared" si="0"/>
        <v>5897096</v>
      </c>
      <c r="L67" s="63">
        <f t="shared" si="0"/>
        <v>172963</v>
      </c>
      <c r="M67" s="131">
        <f t="shared" si="0"/>
        <v>118594</v>
      </c>
      <c r="N67" s="97"/>
      <c r="O67" s="98" t="s">
        <v>83</v>
      </c>
      <c r="P67" s="100"/>
      <c r="Q67" s="63">
        <f t="shared" si="0"/>
        <v>69383</v>
      </c>
      <c r="R67" s="63">
        <f t="shared" si="0"/>
        <v>49211</v>
      </c>
      <c r="S67" s="63">
        <f t="shared" si="0"/>
        <v>0</v>
      </c>
      <c r="T67" s="63">
        <f t="shared" si="0"/>
        <v>0</v>
      </c>
      <c r="U67" s="63">
        <f t="shared" si="0"/>
        <v>0</v>
      </c>
      <c r="V67" s="63">
        <f t="shared" si="0"/>
        <v>0</v>
      </c>
      <c r="W67" s="63">
        <f t="shared" si="0"/>
        <v>17908</v>
      </c>
      <c r="X67" s="63">
        <f t="shared" si="0"/>
        <v>17797</v>
      </c>
      <c r="Y67" s="63">
        <f t="shared" si="0"/>
        <v>111</v>
      </c>
      <c r="Z67" s="131">
        <f t="shared" si="0"/>
        <v>17686</v>
      </c>
      <c r="AA67" s="97"/>
      <c r="AB67" s="98" t="s">
        <v>83</v>
      </c>
      <c r="AC67" s="100"/>
      <c r="AD67" s="63">
        <f t="shared" si="0"/>
        <v>9195331</v>
      </c>
      <c r="AE67" s="63">
        <f t="shared" si="0"/>
        <v>8748878</v>
      </c>
      <c r="AF67" s="63">
        <f t="shared" si="0"/>
        <v>366614</v>
      </c>
      <c r="AG67" s="63">
        <f t="shared" si="0"/>
        <v>8382264</v>
      </c>
      <c r="AH67" s="63">
        <f>AH7+AH8</f>
        <v>39541051</v>
      </c>
      <c r="AI67" s="63">
        <f>AI7+AI8</f>
        <v>38305520</v>
      </c>
      <c r="AJ67" s="63">
        <f>AJ7+AJ8</f>
        <v>1126775</v>
      </c>
      <c r="AK67" s="63">
        <f>AK7+AK8</f>
        <v>37178745</v>
      </c>
    </row>
    <row r="68" spans="1:37" ht="14.25" customHeight="1">
      <c r="A68" s="97"/>
      <c r="B68" s="98" t="s">
        <v>130</v>
      </c>
      <c r="C68" s="100"/>
      <c r="D68" s="63">
        <f>SUM(D9:D35)</f>
        <v>17168908</v>
      </c>
      <c r="E68" s="63">
        <f aca="true" t="shared" si="1" ref="E68:M68">SUM(E9:E35)</f>
        <v>16931520</v>
      </c>
      <c r="F68" s="63">
        <f t="shared" si="1"/>
        <v>221129</v>
      </c>
      <c r="G68" s="63">
        <f t="shared" si="1"/>
        <v>16710391</v>
      </c>
      <c r="H68" s="63">
        <f t="shared" si="1"/>
        <v>20898130</v>
      </c>
      <c r="I68" s="63">
        <f t="shared" si="1"/>
        <v>20308004</v>
      </c>
      <c r="J68" s="63">
        <f t="shared" si="1"/>
        <v>335256</v>
      </c>
      <c r="K68" s="63">
        <f t="shared" si="1"/>
        <v>19972748</v>
      </c>
      <c r="L68" s="63">
        <f t="shared" si="1"/>
        <v>463923</v>
      </c>
      <c r="M68" s="63">
        <f t="shared" si="1"/>
        <v>241227</v>
      </c>
      <c r="N68" s="97"/>
      <c r="O68" s="98" t="s">
        <v>163</v>
      </c>
      <c r="P68" s="100"/>
      <c r="Q68" s="63">
        <f>SUM(Q9:Q35)</f>
        <v>222623</v>
      </c>
      <c r="R68" s="63">
        <f aca="true" t="shared" si="2" ref="R68:Z68">SUM(R9:R35)</f>
        <v>18604</v>
      </c>
      <c r="S68" s="63">
        <f t="shared" si="2"/>
        <v>0</v>
      </c>
      <c r="T68" s="63">
        <f t="shared" si="2"/>
        <v>0</v>
      </c>
      <c r="U68" s="63">
        <f t="shared" si="2"/>
        <v>0</v>
      </c>
      <c r="V68" s="63">
        <f t="shared" si="2"/>
        <v>0</v>
      </c>
      <c r="W68" s="63">
        <f t="shared" si="2"/>
        <v>177263</v>
      </c>
      <c r="X68" s="63">
        <f t="shared" si="2"/>
        <v>176734</v>
      </c>
      <c r="Y68" s="63">
        <f t="shared" si="2"/>
        <v>530</v>
      </c>
      <c r="Z68" s="63">
        <f t="shared" si="2"/>
        <v>176204</v>
      </c>
      <c r="AA68" s="97"/>
      <c r="AB68" s="98" t="s">
        <v>130</v>
      </c>
      <c r="AC68" s="100"/>
      <c r="AD68" s="63">
        <f>SUM(AD9:AD35)</f>
        <v>5383350</v>
      </c>
      <c r="AE68" s="63">
        <f aca="true" t="shared" si="3" ref="AE68:AK68">SUM(AE9:AE35)</f>
        <v>5197106</v>
      </c>
      <c r="AF68" s="63">
        <f t="shared" si="3"/>
        <v>139868</v>
      </c>
      <c r="AG68" s="63">
        <f t="shared" si="3"/>
        <v>5057238</v>
      </c>
      <c r="AH68" s="63">
        <f t="shared" si="3"/>
        <v>44091574</v>
      </c>
      <c r="AI68" s="63">
        <f t="shared" si="3"/>
        <v>42854591</v>
      </c>
      <c r="AJ68" s="63">
        <f t="shared" si="3"/>
        <v>919406</v>
      </c>
      <c r="AK68" s="63">
        <f t="shared" si="3"/>
        <v>41935185</v>
      </c>
    </row>
    <row r="69" spans="1:37" ht="14.25" customHeight="1">
      <c r="A69" s="97"/>
      <c r="B69" s="98" t="s">
        <v>164</v>
      </c>
      <c r="C69" s="100"/>
      <c r="D69" s="63">
        <f>SUM(D36:D66)</f>
        <v>5425382</v>
      </c>
      <c r="E69" s="63">
        <f aca="true" t="shared" si="4" ref="E69:M69">SUM(E36:E66)</f>
        <v>5379655</v>
      </c>
      <c r="F69" s="63">
        <f t="shared" si="4"/>
        <v>50551</v>
      </c>
      <c r="G69" s="63">
        <f t="shared" si="4"/>
        <v>5329104</v>
      </c>
      <c r="H69" s="63">
        <f t="shared" si="4"/>
        <v>7613182</v>
      </c>
      <c r="I69" s="63">
        <f t="shared" si="4"/>
        <v>7537124</v>
      </c>
      <c r="J69" s="63">
        <f t="shared" si="4"/>
        <v>51908</v>
      </c>
      <c r="K69" s="63">
        <f t="shared" si="4"/>
        <v>7485216</v>
      </c>
      <c r="L69" s="63">
        <f t="shared" si="4"/>
        <v>3335</v>
      </c>
      <c r="M69" s="63">
        <f t="shared" si="4"/>
        <v>2653</v>
      </c>
      <c r="N69" s="97"/>
      <c r="O69" s="98" t="s">
        <v>165</v>
      </c>
      <c r="P69" s="100"/>
      <c r="Q69" s="63">
        <f>SUM(Q36:Q66)</f>
        <v>682</v>
      </c>
      <c r="R69" s="63">
        <f aca="true" t="shared" si="5" ref="R69:Z69">SUM(R36:R66)</f>
        <v>1971</v>
      </c>
      <c r="S69" s="63">
        <f t="shared" si="5"/>
        <v>0</v>
      </c>
      <c r="T69" s="63">
        <f t="shared" si="5"/>
        <v>0</v>
      </c>
      <c r="U69" s="63">
        <f t="shared" si="5"/>
        <v>0</v>
      </c>
      <c r="V69" s="63">
        <f t="shared" si="5"/>
        <v>0</v>
      </c>
      <c r="W69" s="63">
        <f t="shared" si="5"/>
        <v>19862</v>
      </c>
      <c r="X69" s="63">
        <f t="shared" si="5"/>
        <v>19862</v>
      </c>
      <c r="Y69" s="63">
        <f t="shared" si="5"/>
        <v>0</v>
      </c>
      <c r="Z69" s="63">
        <f t="shared" si="5"/>
        <v>19862</v>
      </c>
      <c r="AA69" s="97"/>
      <c r="AB69" s="98" t="s">
        <v>164</v>
      </c>
      <c r="AC69" s="100"/>
      <c r="AD69" s="63">
        <f>SUM(AD36:AD66)</f>
        <v>1177564</v>
      </c>
      <c r="AE69" s="63">
        <f aca="true" t="shared" si="6" ref="AE69:AK69">SUM(AE36:AE66)</f>
        <v>1144197</v>
      </c>
      <c r="AF69" s="63">
        <f t="shared" si="6"/>
        <v>11570</v>
      </c>
      <c r="AG69" s="63">
        <f t="shared" si="6"/>
        <v>1132627</v>
      </c>
      <c r="AH69" s="63">
        <f t="shared" si="6"/>
        <v>14239325</v>
      </c>
      <c r="AI69" s="63">
        <f t="shared" si="6"/>
        <v>14083491</v>
      </c>
      <c r="AJ69" s="63">
        <f t="shared" si="6"/>
        <v>114711</v>
      </c>
      <c r="AK69" s="63">
        <f t="shared" si="6"/>
        <v>13968780</v>
      </c>
    </row>
    <row r="70" spans="1:37" ht="14.25" customHeight="1">
      <c r="A70" s="109"/>
      <c r="B70" s="110" t="s">
        <v>166</v>
      </c>
      <c r="C70" s="112"/>
      <c r="D70" s="64">
        <f>SUM(D7:D66)</f>
        <v>46555876</v>
      </c>
      <c r="E70" s="64">
        <f aca="true" t="shared" si="7" ref="E70:AG70">SUM(E7:E66)</f>
        <v>45708212</v>
      </c>
      <c r="F70" s="64">
        <f t="shared" si="7"/>
        <v>836229</v>
      </c>
      <c r="G70" s="64">
        <f t="shared" si="7"/>
        <v>44871983</v>
      </c>
      <c r="H70" s="64">
        <f t="shared" si="7"/>
        <v>34704575</v>
      </c>
      <c r="I70" s="64">
        <f t="shared" si="7"/>
        <v>33868342</v>
      </c>
      <c r="J70" s="64">
        <f t="shared" si="7"/>
        <v>513282</v>
      </c>
      <c r="K70" s="64">
        <f t="shared" si="7"/>
        <v>33355060</v>
      </c>
      <c r="L70" s="64">
        <f t="shared" si="7"/>
        <v>640221</v>
      </c>
      <c r="M70" s="64">
        <f t="shared" si="7"/>
        <v>362474</v>
      </c>
      <c r="N70" s="109"/>
      <c r="O70" s="110" t="s">
        <v>132</v>
      </c>
      <c r="P70" s="112"/>
      <c r="Q70" s="64">
        <f t="shared" si="7"/>
        <v>292688</v>
      </c>
      <c r="R70" s="64">
        <f t="shared" si="7"/>
        <v>69786</v>
      </c>
      <c r="S70" s="64">
        <f t="shared" si="7"/>
        <v>0</v>
      </c>
      <c r="T70" s="64">
        <f t="shared" si="7"/>
        <v>0</v>
      </c>
      <c r="U70" s="64">
        <f t="shared" si="7"/>
        <v>0</v>
      </c>
      <c r="V70" s="64">
        <f t="shared" si="7"/>
        <v>0</v>
      </c>
      <c r="W70" s="64">
        <f t="shared" si="7"/>
        <v>215033</v>
      </c>
      <c r="X70" s="64">
        <f t="shared" si="7"/>
        <v>214393</v>
      </c>
      <c r="Y70" s="64">
        <f t="shared" si="7"/>
        <v>641</v>
      </c>
      <c r="Z70" s="64">
        <f t="shared" si="7"/>
        <v>213752</v>
      </c>
      <c r="AA70" s="109"/>
      <c r="AB70" s="110" t="s">
        <v>166</v>
      </c>
      <c r="AC70" s="112"/>
      <c r="AD70" s="64">
        <f t="shared" si="7"/>
        <v>15756245</v>
      </c>
      <c r="AE70" s="64">
        <f t="shared" si="7"/>
        <v>15090181</v>
      </c>
      <c r="AF70" s="64">
        <f t="shared" si="7"/>
        <v>518052</v>
      </c>
      <c r="AG70" s="64">
        <f t="shared" si="7"/>
        <v>14572129</v>
      </c>
      <c r="AH70" s="64">
        <f>SUM(AH7:AH66)</f>
        <v>97871950</v>
      </c>
      <c r="AI70" s="64">
        <f>SUM(AI7:AI66)</f>
        <v>95243602</v>
      </c>
      <c r="AJ70" s="64">
        <f>SUM(AJ7:AJ66)</f>
        <v>2160892</v>
      </c>
      <c r="AK70" s="64">
        <f>SUM(AK7:AK66)</f>
        <v>93082710</v>
      </c>
    </row>
  </sheetData>
  <sheetProtection/>
  <mergeCells count="28">
    <mergeCell ref="AJ1:AK1"/>
    <mergeCell ref="Y1:Z1"/>
    <mergeCell ref="L1:M1"/>
    <mergeCell ref="U4:U6"/>
    <mergeCell ref="Y4:Y6"/>
    <mergeCell ref="AF4:AF6"/>
    <mergeCell ref="AJ4:AJ6"/>
    <mergeCell ref="AB2:AB6"/>
    <mergeCell ref="Q3:R3"/>
    <mergeCell ref="L2:M2"/>
    <mergeCell ref="B2:B6"/>
    <mergeCell ref="AH2:AK2"/>
    <mergeCell ref="AJ3:AK3"/>
    <mergeCell ref="S2:V2"/>
    <mergeCell ref="W2:Z2"/>
    <mergeCell ref="AD2:AG2"/>
    <mergeCell ref="U3:V3"/>
    <mergeCell ref="Y3:Z3"/>
    <mergeCell ref="AF3:AG3"/>
    <mergeCell ref="F4:F6"/>
    <mergeCell ref="Q2:R2"/>
    <mergeCell ref="J4:J6"/>
    <mergeCell ref="Q4:Q6"/>
    <mergeCell ref="D2:G2"/>
    <mergeCell ref="H2:K2"/>
    <mergeCell ref="F3:G3"/>
    <mergeCell ref="J3:K3"/>
    <mergeCell ref="O2:O6"/>
  </mergeCells>
  <printOptions/>
  <pageMargins left="0.5905511811023623" right="0.5905511811023623" top="0.5905511811023623" bottom="0.5905511811023623" header="0.31496062992125984" footer="0.31496062992125984"/>
  <pageSetup firstPageNumber="194" useFirstPageNumber="1" horizontalDpi="600" verticalDpi="600" orientation="portrait" paperSize="9" scale="79" r:id="rId1"/>
  <colBreaks count="2" manualBreakCount="2">
    <brk id="13" max="65535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2"/>
  <sheetViews>
    <sheetView tabSelected="1" view="pageBreakPreview" zoomScale="60" zoomScalePageLayoutView="0" workbookViewId="0" topLeftCell="A37">
      <selection activeCell="AK70" sqref="AK70"/>
    </sheetView>
  </sheetViews>
  <sheetFormatPr defaultColWidth="9.00390625" defaultRowHeight="13.5" customHeight="1"/>
  <cols>
    <col min="1" max="1" width="0.875" style="83" customWidth="1"/>
    <col min="2" max="2" width="7.125" style="83" customWidth="1"/>
    <col min="3" max="3" width="0.875" style="83" customWidth="1"/>
    <col min="4" max="13" width="10.625" style="83" customWidth="1"/>
    <col min="14" max="14" width="0.875" style="83" customWidth="1"/>
    <col min="15" max="15" width="7.125" style="83" customWidth="1"/>
    <col min="16" max="16" width="0.875" style="83" customWidth="1"/>
    <col min="17" max="26" width="10.625" style="83" customWidth="1"/>
    <col min="27" max="27" width="0.875" style="83" customWidth="1"/>
    <col min="28" max="28" width="7.125" style="83" customWidth="1"/>
    <col min="29" max="29" width="0.875" style="83" customWidth="1"/>
    <col min="30" max="37" width="10.625" style="83" customWidth="1"/>
    <col min="38" max="16384" width="9.00390625" style="83" customWidth="1"/>
  </cols>
  <sheetData>
    <row r="1" spans="2:37" ht="14.25" customHeight="1">
      <c r="B1" s="83" t="s">
        <v>127</v>
      </c>
      <c r="L1" s="163" t="s">
        <v>124</v>
      </c>
      <c r="M1" s="163"/>
      <c r="O1" s="83" t="s">
        <v>128</v>
      </c>
      <c r="Y1" s="163" t="s">
        <v>124</v>
      </c>
      <c r="Z1" s="163"/>
      <c r="AB1" s="83" t="s">
        <v>167</v>
      </c>
      <c r="AJ1" s="163" t="s">
        <v>124</v>
      </c>
      <c r="AK1" s="163"/>
    </row>
    <row r="2" spans="1:37" ht="14.25" customHeight="1">
      <c r="A2" s="84"/>
      <c r="B2" s="155" t="s">
        <v>116</v>
      </c>
      <c r="C2" s="85"/>
      <c r="D2" s="152" t="s">
        <v>84</v>
      </c>
      <c r="E2" s="150"/>
      <c r="F2" s="150"/>
      <c r="G2" s="151"/>
      <c r="H2" s="152" t="s">
        <v>85</v>
      </c>
      <c r="I2" s="150"/>
      <c r="J2" s="150"/>
      <c r="K2" s="151"/>
      <c r="L2" s="152" t="s">
        <v>86</v>
      </c>
      <c r="M2" s="151"/>
      <c r="N2" s="84"/>
      <c r="O2" s="155" t="s">
        <v>116</v>
      </c>
      <c r="P2" s="85"/>
      <c r="Q2" s="152" t="s">
        <v>86</v>
      </c>
      <c r="R2" s="151"/>
      <c r="S2" s="152" t="s">
        <v>87</v>
      </c>
      <c r="T2" s="150"/>
      <c r="U2" s="150"/>
      <c r="V2" s="151"/>
      <c r="W2" s="152" t="s">
        <v>88</v>
      </c>
      <c r="X2" s="150"/>
      <c r="Y2" s="150"/>
      <c r="Z2" s="151"/>
      <c r="AA2" s="84"/>
      <c r="AB2" s="155" t="s">
        <v>116</v>
      </c>
      <c r="AC2" s="85"/>
      <c r="AD2" s="152" t="s">
        <v>89</v>
      </c>
      <c r="AE2" s="150"/>
      <c r="AF2" s="150"/>
      <c r="AG2" s="151"/>
      <c r="AH2" s="152" t="s">
        <v>90</v>
      </c>
      <c r="AI2" s="150"/>
      <c r="AJ2" s="150"/>
      <c r="AK2" s="151"/>
    </row>
    <row r="3" spans="1:37" ht="14.25" customHeight="1">
      <c r="A3" s="86"/>
      <c r="B3" s="156"/>
      <c r="C3" s="87"/>
      <c r="D3" s="69"/>
      <c r="E3" s="67"/>
      <c r="F3" s="152" t="s">
        <v>109</v>
      </c>
      <c r="G3" s="151"/>
      <c r="H3" s="86"/>
      <c r="I3" s="70"/>
      <c r="J3" s="152" t="s">
        <v>109</v>
      </c>
      <c r="K3" s="151"/>
      <c r="L3" s="70"/>
      <c r="M3" s="70"/>
      <c r="N3" s="86"/>
      <c r="O3" s="156"/>
      <c r="P3" s="87"/>
      <c r="Q3" s="152" t="s">
        <v>109</v>
      </c>
      <c r="R3" s="151"/>
      <c r="S3" s="86"/>
      <c r="T3" s="70"/>
      <c r="U3" s="152" t="s">
        <v>109</v>
      </c>
      <c r="V3" s="151"/>
      <c r="W3" s="70"/>
      <c r="X3" s="70"/>
      <c r="Y3" s="152" t="s">
        <v>109</v>
      </c>
      <c r="Z3" s="151"/>
      <c r="AA3" s="86"/>
      <c r="AB3" s="156"/>
      <c r="AC3" s="87"/>
      <c r="AD3" s="70"/>
      <c r="AE3" s="70"/>
      <c r="AF3" s="152" t="s">
        <v>109</v>
      </c>
      <c r="AG3" s="151"/>
      <c r="AH3" s="86"/>
      <c r="AI3" s="70"/>
      <c r="AJ3" s="152" t="s">
        <v>109</v>
      </c>
      <c r="AK3" s="151"/>
    </row>
    <row r="4" spans="1:37" ht="14.25" customHeight="1">
      <c r="A4" s="86"/>
      <c r="B4" s="156"/>
      <c r="C4" s="87"/>
      <c r="D4" s="88" t="s">
        <v>15</v>
      </c>
      <c r="E4" s="89" t="s">
        <v>16</v>
      </c>
      <c r="F4" s="148" t="s">
        <v>129</v>
      </c>
      <c r="G4" s="90" t="s">
        <v>110</v>
      </c>
      <c r="H4" s="88" t="s">
        <v>15</v>
      </c>
      <c r="I4" s="89" t="s">
        <v>16</v>
      </c>
      <c r="J4" s="148" t="s">
        <v>129</v>
      </c>
      <c r="K4" s="90" t="s">
        <v>110</v>
      </c>
      <c r="L4" s="88" t="s">
        <v>15</v>
      </c>
      <c r="M4" s="89" t="s">
        <v>16</v>
      </c>
      <c r="N4" s="86"/>
      <c r="O4" s="156"/>
      <c r="P4" s="87"/>
      <c r="Q4" s="148" t="s">
        <v>159</v>
      </c>
      <c r="R4" s="90" t="s">
        <v>110</v>
      </c>
      <c r="S4" s="88" t="s">
        <v>15</v>
      </c>
      <c r="T4" s="89" t="s">
        <v>16</v>
      </c>
      <c r="U4" s="148" t="s">
        <v>129</v>
      </c>
      <c r="V4" s="90" t="s">
        <v>110</v>
      </c>
      <c r="W4" s="88" t="s">
        <v>15</v>
      </c>
      <c r="X4" s="89" t="s">
        <v>16</v>
      </c>
      <c r="Y4" s="148" t="s">
        <v>159</v>
      </c>
      <c r="Z4" s="90" t="s">
        <v>110</v>
      </c>
      <c r="AA4" s="86"/>
      <c r="AB4" s="156"/>
      <c r="AC4" s="87"/>
      <c r="AD4" s="88" t="s">
        <v>15</v>
      </c>
      <c r="AE4" s="89" t="s">
        <v>16</v>
      </c>
      <c r="AF4" s="148" t="s">
        <v>129</v>
      </c>
      <c r="AG4" s="90" t="s">
        <v>110</v>
      </c>
      <c r="AH4" s="88" t="s">
        <v>15</v>
      </c>
      <c r="AI4" s="89" t="s">
        <v>16</v>
      </c>
      <c r="AJ4" s="148" t="s">
        <v>129</v>
      </c>
      <c r="AK4" s="90" t="s">
        <v>110</v>
      </c>
    </row>
    <row r="5" spans="1:37" ht="14.25" customHeight="1">
      <c r="A5" s="86"/>
      <c r="B5" s="156"/>
      <c r="C5" s="87"/>
      <c r="D5" s="88" t="s">
        <v>17</v>
      </c>
      <c r="E5" s="89" t="s">
        <v>18</v>
      </c>
      <c r="F5" s="149"/>
      <c r="G5" s="89" t="s">
        <v>6</v>
      </c>
      <c r="H5" s="88" t="s">
        <v>17</v>
      </c>
      <c r="I5" s="89" t="s">
        <v>18</v>
      </c>
      <c r="J5" s="149"/>
      <c r="K5" s="89" t="s">
        <v>6</v>
      </c>
      <c r="L5" s="88" t="s">
        <v>17</v>
      </c>
      <c r="M5" s="89" t="s">
        <v>18</v>
      </c>
      <c r="N5" s="86"/>
      <c r="O5" s="156"/>
      <c r="P5" s="87"/>
      <c r="Q5" s="149"/>
      <c r="R5" s="89" t="s">
        <v>6</v>
      </c>
      <c r="S5" s="88" t="s">
        <v>17</v>
      </c>
      <c r="T5" s="89" t="s">
        <v>18</v>
      </c>
      <c r="U5" s="149"/>
      <c r="V5" s="89" t="s">
        <v>6</v>
      </c>
      <c r="W5" s="88" t="s">
        <v>17</v>
      </c>
      <c r="X5" s="89" t="s">
        <v>18</v>
      </c>
      <c r="Y5" s="149"/>
      <c r="Z5" s="89" t="s">
        <v>6</v>
      </c>
      <c r="AA5" s="86"/>
      <c r="AB5" s="156"/>
      <c r="AC5" s="87"/>
      <c r="AD5" s="88" t="s">
        <v>17</v>
      </c>
      <c r="AE5" s="89" t="s">
        <v>18</v>
      </c>
      <c r="AF5" s="149"/>
      <c r="AG5" s="89" t="s">
        <v>6</v>
      </c>
      <c r="AH5" s="88" t="s">
        <v>17</v>
      </c>
      <c r="AI5" s="89" t="s">
        <v>18</v>
      </c>
      <c r="AJ5" s="149"/>
      <c r="AK5" s="89" t="s">
        <v>6</v>
      </c>
    </row>
    <row r="6" spans="1:37" ht="14.25" customHeight="1">
      <c r="A6" s="86"/>
      <c r="B6" s="157"/>
      <c r="C6" s="87"/>
      <c r="D6" s="91"/>
      <c r="E6" s="92"/>
      <c r="F6" s="167"/>
      <c r="G6" s="92"/>
      <c r="H6" s="91"/>
      <c r="I6" s="92"/>
      <c r="J6" s="167"/>
      <c r="K6" s="92"/>
      <c r="L6" s="91"/>
      <c r="M6" s="92"/>
      <c r="N6" s="86"/>
      <c r="O6" s="157"/>
      <c r="P6" s="87"/>
      <c r="Q6" s="167"/>
      <c r="R6" s="92"/>
      <c r="S6" s="91"/>
      <c r="T6" s="92"/>
      <c r="U6" s="167"/>
      <c r="V6" s="92"/>
      <c r="W6" s="91"/>
      <c r="X6" s="92"/>
      <c r="Y6" s="167"/>
      <c r="Z6" s="92"/>
      <c r="AA6" s="86"/>
      <c r="AB6" s="157"/>
      <c r="AC6" s="87"/>
      <c r="AD6" s="91"/>
      <c r="AE6" s="92"/>
      <c r="AF6" s="167"/>
      <c r="AG6" s="92"/>
      <c r="AH6" s="91"/>
      <c r="AI6" s="92"/>
      <c r="AJ6" s="167"/>
      <c r="AK6" s="92"/>
    </row>
    <row r="7" spans="1:37" ht="14.25" customHeight="1">
      <c r="A7" s="93"/>
      <c r="B7" s="94" t="s">
        <v>25</v>
      </c>
      <c r="C7" s="95"/>
      <c r="D7" s="65">
        <v>206190821</v>
      </c>
      <c r="E7" s="40">
        <v>200111155</v>
      </c>
      <c r="F7" s="41">
        <v>6437458</v>
      </c>
      <c r="G7" s="40">
        <v>193673697</v>
      </c>
      <c r="H7" s="41">
        <v>595983811</v>
      </c>
      <c r="I7" s="40">
        <v>573015007</v>
      </c>
      <c r="J7" s="41">
        <v>18895124</v>
      </c>
      <c r="K7" s="40">
        <v>554119883</v>
      </c>
      <c r="L7" s="65">
        <v>20991003</v>
      </c>
      <c r="M7" s="40">
        <v>15324426</v>
      </c>
      <c r="N7" s="93"/>
      <c r="O7" s="94" t="s">
        <v>25</v>
      </c>
      <c r="P7" s="96"/>
      <c r="Q7" s="65">
        <v>5660390</v>
      </c>
      <c r="R7" s="40">
        <v>9664036</v>
      </c>
      <c r="S7" s="41">
        <v>604038</v>
      </c>
      <c r="T7" s="40">
        <v>549172</v>
      </c>
      <c r="U7" s="41">
        <v>54866</v>
      </c>
      <c r="V7" s="40">
        <v>494306</v>
      </c>
      <c r="W7" s="65">
        <v>10771396</v>
      </c>
      <c r="X7" s="40">
        <v>10025016</v>
      </c>
      <c r="Y7" s="41">
        <v>746381</v>
      </c>
      <c r="Z7" s="40">
        <v>9278635</v>
      </c>
      <c r="AA7" s="93"/>
      <c r="AB7" s="94" t="s">
        <v>25</v>
      </c>
      <c r="AC7" s="96"/>
      <c r="AD7" s="65">
        <v>118975605</v>
      </c>
      <c r="AE7" s="40">
        <v>117238778</v>
      </c>
      <c r="AF7" s="41">
        <v>1532558</v>
      </c>
      <c r="AG7" s="40">
        <v>115706220</v>
      </c>
      <c r="AH7" s="41">
        <v>953516674</v>
      </c>
      <c r="AI7" s="40">
        <v>916263554</v>
      </c>
      <c r="AJ7" s="41">
        <v>33326777</v>
      </c>
      <c r="AK7" s="40">
        <v>882936777</v>
      </c>
    </row>
    <row r="8" spans="1:37" ht="14.25" customHeight="1">
      <c r="A8" s="97"/>
      <c r="B8" s="98" t="s">
        <v>26</v>
      </c>
      <c r="C8" s="99"/>
      <c r="D8" s="68">
        <v>267281522</v>
      </c>
      <c r="E8" s="45">
        <v>260045194</v>
      </c>
      <c r="F8" s="46">
        <v>5625283</v>
      </c>
      <c r="G8" s="45">
        <v>254419911</v>
      </c>
      <c r="H8" s="46">
        <v>192502108</v>
      </c>
      <c r="I8" s="45">
        <v>182289704</v>
      </c>
      <c r="J8" s="46">
        <v>7750057</v>
      </c>
      <c r="K8" s="45">
        <v>174539647</v>
      </c>
      <c r="L8" s="68">
        <v>5651046</v>
      </c>
      <c r="M8" s="45">
        <v>3722942</v>
      </c>
      <c r="N8" s="97"/>
      <c r="O8" s="98" t="s">
        <v>26</v>
      </c>
      <c r="P8" s="100"/>
      <c r="Q8" s="68">
        <v>1914891</v>
      </c>
      <c r="R8" s="45">
        <v>1808051</v>
      </c>
      <c r="S8" s="46">
        <v>1332846</v>
      </c>
      <c r="T8" s="45">
        <v>1332846</v>
      </c>
      <c r="U8" s="46">
        <v>0</v>
      </c>
      <c r="V8" s="45">
        <v>1332846</v>
      </c>
      <c r="W8" s="68">
        <v>3583886</v>
      </c>
      <c r="X8" s="45">
        <v>3568692</v>
      </c>
      <c r="Y8" s="46">
        <v>15067</v>
      </c>
      <c r="Z8" s="45">
        <v>3553625</v>
      </c>
      <c r="AA8" s="97"/>
      <c r="AB8" s="98" t="s">
        <v>26</v>
      </c>
      <c r="AC8" s="100"/>
      <c r="AD8" s="68">
        <v>184723021</v>
      </c>
      <c r="AE8" s="45">
        <v>180942689</v>
      </c>
      <c r="AF8" s="46">
        <v>2069107</v>
      </c>
      <c r="AG8" s="45">
        <v>178873582</v>
      </c>
      <c r="AH8" s="46">
        <v>655074429</v>
      </c>
      <c r="AI8" s="45">
        <v>631902067</v>
      </c>
      <c r="AJ8" s="46">
        <v>17374405</v>
      </c>
      <c r="AK8" s="45">
        <v>614527662</v>
      </c>
    </row>
    <row r="9" spans="1:37" ht="14.25" customHeight="1">
      <c r="A9" s="97"/>
      <c r="B9" s="98" t="s">
        <v>27</v>
      </c>
      <c r="C9" s="99"/>
      <c r="D9" s="68">
        <v>21098915</v>
      </c>
      <c r="E9" s="45">
        <v>19012581</v>
      </c>
      <c r="F9" s="46">
        <v>1477458</v>
      </c>
      <c r="G9" s="45">
        <v>17535123</v>
      </c>
      <c r="H9" s="46">
        <v>73925320</v>
      </c>
      <c r="I9" s="45">
        <v>71115558</v>
      </c>
      <c r="J9" s="46">
        <v>2233608</v>
      </c>
      <c r="K9" s="45">
        <v>68881950</v>
      </c>
      <c r="L9" s="68">
        <v>27753</v>
      </c>
      <c r="M9" s="45">
        <v>15967</v>
      </c>
      <c r="N9" s="97"/>
      <c r="O9" s="98" t="s">
        <v>27</v>
      </c>
      <c r="P9" s="100"/>
      <c r="Q9" s="68">
        <v>11786</v>
      </c>
      <c r="R9" s="45">
        <v>4181</v>
      </c>
      <c r="S9" s="46">
        <v>0</v>
      </c>
      <c r="T9" s="45">
        <v>0</v>
      </c>
      <c r="U9" s="46">
        <v>0</v>
      </c>
      <c r="V9" s="45">
        <v>0</v>
      </c>
      <c r="W9" s="68">
        <v>359963</v>
      </c>
      <c r="X9" s="45">
        <v>355566</v>
      </c>
      <c r="Y9" s="46">
        <v>4397</v>
      </c>
      <c r="Z9" s="45">
        <v>351169</v>
      </c>
      <c r="AA9" s="97"/>
      <c r="AB9" s="98" t="s">
        <v>27</v>
      </c>
      <c r="AC9" s="100"/>
      <c r="AD9" s="68">
        <v>8776319</v>
      </c>
      <c r="AE9" s="45">
        <v>8690403</v>
      </c>
      <c r="AF9" s="46">
        <v>79312</v>
      </c>
      <c r="AG9" s="45">
        <v>8611091</v>
      </c>
      <c r="AH9" s="46">
        <v>104188270</v>
      </c>
      <c r="AI9" s="45">
        <v>99190075</v>
      </c>
      <c r="AJ9" s="46">
        <v>3806561</v>
      </c>
      <c r="AK9" s="45">
        <v>95383514</v>
      </c>
    </row>
    <row r="10" spans="1:37" ht="14.25" customHeight="1">
      <c r="A10" s="97"/>
      <c r="B10" s="98" t="s">
        <v>28</v>
      </c>
      <c r="C10" s="99"/>
      <c r="D10" s="68">
        <v>27394843</v>
      </c>
      <c r="E10" s="45">
        <v>26294084</v>
      </c>
      <c r="F10" s="46">
        <v>1065228</v>
      </c>
      <c r="G10" s="45">
        <v>25228856</v>
      </c>
      <c r="H10" s="46">
        <v>49998849</v>
      </c>
      <c r="I10" s="45">
        <v>47258673</v>
      </c>
      <c r="J10" s="46">
        <v>2009627</v>
      </c>
      <c r="K10" s="45">
        <v>45249046</v>
      </c>
      <c r="L10" s="68">
        <v>50790</v>
      </c>
      <c r="M10" s="45">
        <v>45921</v>
      </c>
      <c r="N10" s="97"/>
      <c r="O10" s="98" t="s">
        <v>28</v>
      </c>
      <c r="P10" s="100"/>
      <c r="Q10" s="68">
        <v>4869</v>
      </c>
      <c r="R10" s="45">
        <v>41052</v>
      </c>
      <c r="S10" s="46">
        <v>813</v>
      </c>
      <c r="T10" s="45">
        <v>813</v>
      </c>
      <c r="U10" s="46">
        <v>0</v>
      </c>
      <c r="V10" s="45">
        <v>813</v>
      </c>
      <c r="W10" s="68">
        <v>507644</v>
      </c>
      <c r="X10" s="45">
        <v>504295</v>
      </c>
      <c r="Y10" s="46">
        <v>3348</v>
      </c>
      <c r="Z10" s="45">
        <v>500947</v>
      </c>
      <c r="AA10" s="97"/>
      <c r="AB10" s="98" t="s">
        <v>28</v>
      </c>
      <c r="AC10" s="100"/>
      <c r="AD10" s="68">
        <v>26931139</v>
      </c>
      <c r="AE10" s="45">
        <v>26441404</v>
      </c>
      <c r="AF10" s="46">
        <v>415090</v>
      </c>
      <c r="AG10" s="45">
        <v>26026314</v>
      </c>
      <c r="AH10" s="46">
        <v>104884078</v>
      </c>
      <c r="AI10" s="45">
        <v>100545190</v>
      </c>
      <c r="AJ10" s="46">
        <v>3498162</v>
      </c>
      <c r="AK10" s="45">
        <v>97047028</v>
      </c>
    </row>
    <row r="11" spans="1:37" ht="14.25" customHeight="1">
      <c r="A11" s="97"/>
      <c r="B11" s="98" t="s">
        <v>29</v>
      </c>
      <c r="C11" s="99"/>
      <c r="D11" s="71">
        <v>6993679</v>
      </c>
      <c r="E11" s="50">
        <v>6863332</v>
      </c>
      <c r="F11" s="51">
        <v>126291</v>
      </c>
      <c r="G11" s="50">
        <v>6737041</v>
      </c>
      <c r="H11" s="51">
        <v>25722929</v>
      </c>
      <c r="I11" s="50">
        <v>23312387</v>
      </c>
      <c r="J11" s="51">
        <v>758029</v>
      </c>
      <c r="K11" s="50">
        <v>22554358</v>
      </c>
      <c r="L11" s="71">
        <v>260</v>
      </c>
      <c r="M11" s="50">
        <v>260</v>
      </c>
      <c r="N11" s="101"/>
      <c r="O11" s="102" t="s">
        <v>29</v>
      </c>
      <c r="P11" s="103"/>
      <c r="Q11" s="71">
        <v>0</v>
      </c>
      <c r="R11" s="50">
        <v>260</v>
      </c>
      <c r="S11" s="51">
        <v>0</v>
      </c>
      <c r="T11" s="50">
        <v>0</v>
      </c>
      <c r="U11" s="51">
        <v>0</v>
      </c>
      <c r="V11" s="50">
        <v>0</v>
      </c>
      <c r="W11" s="71">
        <v>200873</v>
      </c>
      <c r="X11" s="50">
        <v>188925</v>
      </c>
      <c r="Y11" s="51">
        <v>11948</v>
      </c>
      <c r="Z11" s="50">
        <v>176977</v>
      </c>
      <c r="AA11" s="101"/>
      <c r="AB11" s="102" t="s">
        <v>29</v>
      </c>
      <c r="AC11" s="103"/>
      <c r="AD11" s="71">
        <v>6912386</v>
      </c>
      <c r="AE11" s="50">
        <v>6841932</v>
      </c>
      <c r="AF11" s="51">
        <v>60531</v>
      </c>
      <c r="AG11" s="50">
        <v>6781401</v>
      </c>
      <c r="AH11" s="51">
        <v>39830127</v>
      </c>
      <c r="AI11" s="50">
        <v>37206836</v>
      </c>
      <c r="AJ11" s="51">
        <v>956799</v>
      </c>
      <c r="AK11" s="50">
        <v>36250037</v>
      </c>
    </row>
    <row r="12" spans="1:37" ht="14.25" customHeight="1">
      <c r="A12" s="104"/>
      <c r="B12" s="105" t="s">
        <v>30</v>
      </c>
      <c r="C12" s="106"/>
      <c r="D12" s="68">
        <v>14671965</v>
      </c>
      <c r="E12" s="45">
        <v>14062929</v>
      </c>
      <c r="F12" s="46">
        <v>64173</v>
      </c>
      <c r="G12" s="45">
        <v>13998756</v>
      </c>
      <c r="H12" s="46">
        <v>40116782</v>
      </c>
      <c r="I12" s="45">
        <v>34955529</v>
      </c>
      <c r="J12" s="46">
        <v>500354</v>
      </c>
      <c r="K12" s="45">
        <v>34455175</v>
      </c>
      <c r="L12" s="68">
        <v>6005</v>
      </c>
      <c r="M12" s="45">
        <v>6005</v>
      </c>
      <c r="N12" s="97"/>
      <c r="O12" s="98" t="s">
        <v>30</v>
      </c>
      <c r="P12" s="100"/>
      <c r="Q12" s="68">
        <v>0</v>
      </c>
      <c r="R12" s="45">
        <v>6005</v>
      </c>
      <c r="S12" s="46">
        <v>0</v>
      </c>
      <c r="T12" s="45">
        <v>0</v>
      </c>
      <c r="U12" s="46">
        <v>0</v>
      </c>
      <c r="V12" s="45">
        <v>0</v>
      </c>
      <c r="W12" s="68">
        <v>410132</v>
      </c>
      <c r="X12" s="45">
        <v>410132</v>
      </c>
      <c r="Y12" s="46">
        <v>0</v>
      </c>
      <c r="Z12" s="45">
        <v>410132</v>
      </c>
      <c r="AA12" s="97"/>
      <c r="AB12" s="98" t="s">
        <v>30</v>
      </c>
      <c r="AC12" s="100"/>
      <c r="AD12" s="68">
        <v>11344526</v>
      </c>
      <c r="AE12" s="45">
        <v>11232281</v>
      </c>
      <c r="AF12" s="46">
        <v>16435</v>
      </c>
      <c r="AG12" s="45">
        <v>11215846</v>
      </c>
      <c r="AH12" s="46">
        <v>66549410</v>
      </c>
      <c r="AI12" s="45">
        <v>60666876</v>
      </c>
      <c r="AJ12" s="46">
        <v>580962</v>
      </c>
      <c r="AK12" s="45">
        <v>60085914</v>
      </c>
    </row>
    <row r="13" spans="1:37" ht="14.25" customHeight="1">
      <c r="A13" s="97"/>
      <c r="B13" s="98" t="s">
        <v>31</v>
      </c>
      <c r="C13" s="99"/>
      <c r="D13" s="68">
        <v>5441168</v>
      </c>
      <c r="E13" s="45">
        <v>5364681</v>
      </c>
      <c r="F13" s="46">
        <v>80211</v>
      </c>
      <c r="G13" s="45">
        <v>5284470</v>
      </c>
      <c r="H13" s="46">
        <v>22585730</v>
      </c>
      <c r="I13" s="45">
        <v>21775903</v>
      </c>
      <c r="J13" s="46">
        <v>710084</v>
      </c>
      <c r="K13" s="45">
        <v>21065819</v>
      </c>
      <c r="L13" s="68">
        <v>137</v>
      </c>
      <c r="M13" s="45">
        <v>137</v>
      </c>
      <c r="N13" s="97"/>
      <c r="O13" s="98" t="s">
        <v>31</v>
      </c>
      <c r="P13" s="100"/>
      <c r="Q13" s="68">
        <v>0</v>
      </c>
      <c r="R13" s="45">
        <v>137</v>
      </c>
      <c r="S13" s="46">
        <v>0</v>
      </c>
      <c r="T13" s="45">
        <v>0</v>
      </c>
      <c r="U13" s="46">
        <v>0</v>
      </c>
      <c r="V13" s="45">
        <v>0</v>
      </c>
      <c r="W13" s="68">
        <v>177656</v>
      </c>
      <c r="X13" s="45">
        <v>176554</v>
      </c>
      <c r="Y13" s="46">
        <v>1103</v>
      </c>
      <c r="Z13" s="45">
        <v>175451</v>
      </c>
      <c r="AA13" s="97"/>
      <c r="AB13" s="98" t="s">
        <v>31</v>
      </c>
      <c r="AC13" s="100"/>
      <c r="AD13" s="68">
        <v>3971177</v>
      </c>
      <c r="AE13" s="45">
        <v>3879546</v>
      </c>
      <c r="AF13" s="46">
        <v>89002</v>
      </c>
      <c r="AG13" s="45">
        <v>3790544</v>
      </c>
      <c r="AH13" s="46">
        <v>32175868</v>
      </c>
      <c r="AI13" s="45">
        <v>31196821</v>
      </c>
      <c r="AJ13" s="46">
        <v>880400</v>
      </c>
      <c r="AK13" s="45">
        <v>30316421</v>
      </c>
    </row>
    <row r="14" spans="1:37" ht="14.25" customHeight="1">
      <c r="A14" s="97"/>
      <c r="B14" s="98" t="s">
        <v>32</v>
      </c>
      <c r="C14" s="99"/>
      <c r="D14" s="68">
        <v>4368515</v>
      </c>
      <c r="E14" s="45">
        <v>4295571</v>
      </c>
      <c r="F14" s="46">
        <v>67119</v>
      </c>
      <c r="G14" s="45">
        <v>4228452</v>
      </c>
      <c r="H14" s="46">
        <v>10420593</v>
      </c>
      <c r="I14" s="45">
        <v>8887010</v>
      </c>
      <c r="J14" s="46">
        <v>1029688</v>
      </c>
      <c r="K14" s="45">
        <v>7857322</v>
      </c>
      <c r="L14" s="68">
        <v>14339</v>
      </c>
      <c r="M14" s="45">
        <v>14339</v>
      </c>
      <c r="N14" s="97"/>
      <c r="O14" s="98" t="s">
        <v>32</v>
      </c>
      <c r="P14" s="100"/>
      <c r="Q14" s="68">
        <v>0</v>
      </c>
      <c r="R14" s="45">
        <v>14339</v>
      </c>
      <c r="S14" s="46">
        <v>0</v>
      </c>
      <c r="T14" s="45">
        <v>0</v>
      </c>
      <c r="U14" s="46">
        <v>0</v>
      </c>
      <c r="V14" s="45">
        <v>0</v>
      </c>
      <c r="W14" s="68">
        <v>95727</v>
      </c>
      <c r="X14" s="45">
        <v>95348</v>
      </c>
      <c r="Y14" s="46">
        <v>380</v>
      </c>
      <c r="Z14" s="45">
        <v>94968</v>
      </c>
      <c r="AA14" s="97"/>
      <c r="AB14" s="98" t="s">
        <v>32</v>
      </c>
      <c r="AC14" s="100"/>
      <c r="AD14" s="68">
        <v>3135622</v>
      </c>
      <c r="AE14" s="45">
        <v>3099353</v>
      </c>
      <c r="AF14" s="46">
        <v>22839</v>
      </c>
      <c r="AG14" s="45">
        <v>3076514</v>
      </c>
      <c r="AH14" s="46">
        <v>18034796</v>
      </c>
      <c r="AI14" s="45">
        <v>16391621</v>
      </c>
      <c r="AJ14" s="46">
        <v>1120026</v>
      </c>
      <c r="AK14" s="45">
        <v>15271595</v>
      </c>
    </row>
    <row r="15" spans="1:37" ht="14.25" customHeight="1">
      <c r="A15" s="97"/>
      <c r="B15" s="98" t="s">
        <v>33</v>
      </c>
      <c r="C15" s="99"/>
      <c r="D15" s="68">
        <v>6974763</v>
      </c>
      <c r="E15" s="45">
        <v>6613861</v>
      </c>
      <c r="F15" s="46">
        <v>309763</v>
      </c>
      <c r="G15" s="45">
        <v>6304098</v>
      </c>
      <c r="H15" s="46">
        <v>15692628</v>
      </c>
      <c r="I15" s="45">
        <v>14920186</v>
      </c>
      <c r="J15" s="46">
        <v>617482</v>
      </c>
      <c r="K15" s="45">
        <v>14302704</v>
      </c>
      <c r="L15" s="68">
        <v>0</v>
      </c>
      <c r="M15" s="45">
        <v>0</v>
      </c>
      <c r="N15" s="97"/>
      <c r="O15" s="98" t="s">
        <v>33</v>
      </c>
      <c r="P15" s="100"/>
      <c r="Q15" s="68">
        <v>0</v>
      </c>
      <c r="R15" s="45">
        <v>0</v>
      </c>
      <c r="S15" s="46">
        <v>0</v>
      </c>
      <c r="T15" s="45">
        <v>0</v>
      </c>
      <c r="U15" s="46">
        <v>0</v>
      </c>
      <c r="V15" s="45">
        <v>0</v>
      </c>
      <c r="W15" s="68">
        <v>164578</v>
      </c>
      <c r="X15" s="45">
        <v>160273</v>
      </c>
      <c r="Y15" s="46">
        <v>4305</v>
      </c>
      <c r="Z15" s="45">
        <v>155968</v>
      </c>
      <c r="AA15" s="97"/>
      <c r="AB15" s="98" t="s">
        <v>33</v>
      </c>
      <c r="AC15" s="100"/>
      <c r="AD15" s="68">
        <v>4149133</v>
      </c>
      <c r="AE15" s="45">
        <v>4000030</v>
      </c>
      <c r="AF15" s="46">
        <v>147148</v>
      </c>
      <c r="AG15" s="45">
        <v>3852882</v>
      </c>
      <c r="AH15" s="46">
        <v>26981102</v>
      </c>
      <c r="AI15" s="45">
        <v>25694350</v>
      </c>
      <c r="AJ15" s="46">
        <v>1078698</v>
      </c>
      <c r="AK15" s="45">
        <v>24615652</v>
      </c>
    </row>
    <row r="16" spans="1:37" ht="14.25" customHeight="1">
      <c r="A16" s="101"/>
      <c r="B16" s="102" t="s">
        <v>34</v>
      </c>
      <c r="C16" s="107"/>
      <c r="D16" s="71">
        <v>12544380</v>
      </c>
      <c r="E16" s="50">
        <v>12458153</v>
      </c>
      <c r="F16" s="51">
        <v>81667</v>
      </c>
      <c r="G16" s="50">
        <v>12376486</v>
      </c>
      <c r="H16" s="51">
        <v>23933816</v>
      </c>
      <c r="I16" s="50">
        <v>22815431</v>
      </c>
      <c r="J16" s="51">
        <v>792839</v>
      </c>
      <c r="K16" s="50">
        <v>22022592</v>
      </c>
      <c r="L16" s="71">
        <v>1919</v>
      </c>
      <c r="M16" s="50">
        <v>1919</v>
      </c>
      <c r="N16" s="101"/>
      <c r="O16" s="102" t="s">
        <v>34</v>
      </c>
      <c r="P16" s="103"/>
      <c r="Q16" s="71">
        <v>0</v>
      </c>
      <c r="R16" s="50">
        <v>1919</v>
      </c>
      <c r="S16" s="51">
        <v>0</v>
      </c>
      <c r="T16" s="50">
        <v>0</v>
      </c>
      <c r="U16" s="51">
        <v>0</v>
      </c>
      <c r="V16" s="50">
        <v>0</v>
      </c>
      <c r="W16" s="71">
        <v>144579</v>
      </c>
      <c r="X16" s="50">
        <v>140408</v>
      </c>
      <c r="Y16" s="51">
        <v>4171</v>
      </c>
      <c r="Z16" s="50">
        <v>136237</v>
      </c>
      <c r="AA16" s="101"/>
      <c r="AB16" s="102" t="s">
        <v>34</v>
      </c>
      <c r="AC16" s="103"/>
      <c r="AD16" s="71">
        <v>4230486</v>
      </c>
      <c r="AE16" s="50">
        <v>4175218</v>
      </c>
      <c r="AF16" s="51">
        <v>53250</v>
      </c>
      <c r="AG16" s="50">
        <v>4121968</v>
      </c>
      <c r="AH16" s="51">
        <v>40855180</v>
      </c>
      <c r="AI16" s="50">
        <v>39591129</v>
      </c>
      <c r="AJ16" s="51">
        <v>931927</v>
      </c>
      <c r="AK16" s="50">
        <v>38659202</v>
      </c>
    </row>
    <row r="17" spans="1:37" ht="14.25" customHeight="1">
      <c r="A17" s="97"/>
      <c r="B17" s="98" t="s">
        <v>35</v>
      </c>
      <c r="C17" s="99"/>
      <c r="D17" s="68">
        <v>2327158</v>
      </c>
      <c r="E17" s="45">
        <v>2234766</v>
      </c>
      <c r="F17" s="46">
        <v>620</v>
      </c>
      <c r="G17" s="45">
        <v>2234146</v>
      </c>
      <c r="H17" s="46">
        <v>3786034</v>
      </c>
      <c r="I17" s="45">
        <v>3221199</v>
      </c>
      <c r="J17" s="46">
        <v>30664</v>
      </c>
      <c r="K17" s="45">
        <v>3190535</v>
      </c>
      <c r="L17" s="68">
        <v>26540</v>
      </c>
      <c r="M17" s="45">
        <v>26540</v>
      </c>
      <c r="N17" s="97"/>
      <c r="O17" s="98" t="s">
        <v>35</v>
      </c>
      <c r="P17" s="100"/>
      <c r="Q17" s="68">
        <v>0</v>
      </c>
      <c r="R17" s="45">
        <v>26540</v>
      </c>
      <c r="S17" s="46">
        <v>0</v>
      </c>
      <c r="T17" s="45">
        <v>0</v>
      </c>
      <c r="U17" s="46">
        <v>0</v>
      </c>
      <c r="V17" s="45">
        <v>0</v>
      </c>
      <c r="W17" s="68">
        <v>67739</v>
      </c>
      <c r="X17" s="45">
        <v>65956</v>
      </c>
      <c r="Y17" s="46">
        <v>22</v>
      </c>
      <c r="Z17" s="45">
        <v>65934</v>
      </c>
      <c r="AA17" s="97"/>
      <c r="AB17" s="98" t="s">
        <v>35</v>
      </c>
      <c r="AC17" s="100"/>
      <c r="AD17" s="68">
        <v>2359532</v>
      </c>
      <c r="AE17" s="45">
        <v>2337658</v>
      </c>
      <c r="AF17" s="46">
        <v>850</v>
      </c>
      <c r="AG17" s="45">
        <v>2336808</v>
      </c>
      <c r="AH17" s="46">
        <v>8567003</v>
      </c>
      <c r="AI17" s="45">
        <v>7886119</v>
      </c>
      <c r="AJ17" s="46">
        <v>32156</v>
      </c>
      <c r="AK17" s="45">
        <v>7853963</v>
      </c>
    </row>
    <row r="18" spans="1:37" ht="14.25" customHeight="1">
      <c r="A18" s="97"/>
      <c r="B18" s="98" t="s">
        <v>36</v>
      </c>
      <c r="C18" s="99"/>
      <c r="D18" s="68">
        <v>7630208</v>
      </c>
      <c r="E18" s="45">
        <v>7624048</v>
      </c>
      <c r="F18" s="46">
        <v>3079</v>
      </c>
      <c r="G18" s="45">
        <v>7620969</v>
      </c>
      <c r="H18" s="46">
        <v>16822203</v>
      </c>
      <c r="I18" s="45">
        <v>16614719</v>
      </c>
      <c r="J18" s="46">
        <v>41688</v>
      </c>
      <c r="K18" s="45">
        <v>16573031</v>
      </c>
      <c r="L18" s="68">
        <v>2675</v>
      </c>
      <c r="M18" s="45">
        <v>1754</v>
      </c>
      <c r="N18" s="97"/>
      <c r="O18" s="98" t="s">
        <v>36</v>
      </c>
      <c r="P18" s="100"/>
      <c r="Q18" s="68">
        <v>0</v>
      </c>
      <c r="R18" s="45">
        <v>1754</v>
      </c>
      <c r="S18" s="46">
        <v>0</v>
      </c>
      <c r="T18" s="45">
        <v>0</v>
      </c>
      <c r="U18" s="46">
        <v>0</v>
      </c>
      <c r="V18" s="45">
        <v>0</v>
      </c>
      <c r="W18" s="68">
        <v>94420</v>
      </c>
      <c r="X18" s="45">
        <v>93388</v>
      </c>
      <c r="Y18" s="46">
        <v>0</v>
      </c>
      <c r="Z18" s="45">
        <v>93388</v>
      </c>
      <c r="AA18" s="97"/>
      <c r="AB18" s="98" t="s">
        <v>36</v>
      </c>
      <c r="AC18" s="100"/>
      <c r="AD18" s="68">
        <v>4839898</v>
      </c>
      <c r="AE18" s="45">
        <v>4819724</v>
      </c>
      <c r="AF18" s="46">
        <v>952</v>
      </c>
      <c r="AG18" s="45">
        <v>4818772</v>
      </c>
      <c r="AH18" s="46">
        <v>29389404</v>
      </c>
      <c r="AI18" s="45">
        <v>29153633</v>
      </c>
      <c r="AJ18" s="46">
        <v>45719</v>
      </c>
      <c r="AK18" s="45">
        <v>29107914</v>
      </c>
    </row>
    <row r="19" spans="1:37" ht="14.25" customHeight="1">
      <c r="A19" s="97"/>
      <c r="B19" s="98" t="s">
        <v>37</v>
      </c>
      <c r="C19" s="99"/>
      <c r="D19" s="68">
        <v>3980216</v>
      </c>
      <c r="E19" s="45">
        <v>3852999</v>
      </c>
      <c r="F19" s="46">
        <v>125446</v>
      </c>
      <c r="G19" s="45">
        <v>3727553</v>
      </c>
      <c r="H19" s="46">
        <v>33049643</v>
      </c>
      <c r="I19" s="45">
        <v>32243654</v>
      </c>
      <c r="J19" s="46">
        <v>269079</v>
      </c>
      <c r="K19" s="45">
        <v>31974575</v>
      </c>
      <c r="L19" s="68">
        <v>5866</v>
      </c>
      <c r="M19" s="45">
        <v>2933</v>
      </c>
      <c r="N19" s="97"/>
      <c r="O19" s="98" t="s">
        <v>37</v>
      </c>
      <c r="P19" s="100"/>
      <c r="Q19" s="68">
        <v>2933</v>
      </c>
      <c r="R19" s="45">
        <v>0</v>
      </c>
      <c r="S19" s="46">
        <v>0</v>
      </c>
      <c r="T19" s="45">
        <v>0</v>
      </c>
      <c r="U19" s="46">
        <v>0</v>
      </c>
      <c r="V19" s="45">
        <v>0</v>
      </c>
      <c r="W19" s="68">
        <v>106542</v>
      </c>
      <c r="X19" s="45">
        <v>106226</v>
      </c>
      <c r="Y19" s="46">
        <v>316</v>
      </c>
      <c r="Z19" s="45">
        <v>105910</v>
      </c>
      <c r="AA19" s="97"/>
      <c r="AB19" s="98" t="s">
        <v>37</v>
      </c>
      <c r="AC19" s="100"/>
      <c r="AD19" s="68">
        <v>2904444</v>
      </c>
      <c r="AE19" s="45">
        <v>2882366</v>
      </c>
      <c r="AF19" s="46">
        <v>21723</v>
      </c>
      <c r="AG19" s="45">
        <v>2860643</v>
      </c>
      <c r="AH19" s="46">
        <v>40046711</v>
      </c>
      <c r="AI19" s="45">
        <v>39088178</v>
      </c>
      <c r="AJ19" s="46">
        <v>419497</v>
      </c>
      <c r="AK19" s="45">
        <v>38668681</v>
      </c>
    </row>
    <row r="20" spans="1:37" ht="14.25" customHeight="1">
      <c r="A20" s="97"/>
      <c r="B20" s="98" t="s">
        <v>38</v>
      </c>
      <c r="C20" s="99"/>
      <c r="D20" s="68">
        <v>10552829</v>
      </c>
      <c r="E20" s="45">
        <v>10535933</v>
      </c>
      <c r="F20" s="46">
        <v>19321</v>
      </c>
      <c r="G20" s="45">
        <v>10516612</v>
      </c>
      <c r="H20" s="46">
        <v>6691489</v>
      </c>
      <c r="I20" s="45">
        <v>6323208</v>
      </c>
      <c r="J20" s="46">
        <v>315465</v>
      </c>
      <c r="K20" s="45">
        <v>6007743</v>
      </c>
      <c r="L20" s="68">
        <v>0</v>
      </c>
      <c r="M20" s="45">
        <v>0</v>
      </c>
      <c r="N20" s="97"/>
      <c r="O20" s="98" t="s">
        <v>38</v>
      </c>
      <c r="P20" s="100"/>
      <c r="Q20" s="68">
        <v>0</v>
      </c>
      <c r="R20" s="45">
        <v>0</v>
      </c>
      <c r="S20" s="46">
        <v>0</v>
      </c>
      <c r="T20" s="45">
        <v>0</v>
      </c>
      <c r="U20" s="46">
        <v>0</v>
      </c>
      <c r="V20" s="45">
        <v>0</v>
      </c>
      <c r="W20" s="68">
        <v>29382</v>
      </c>
      <c r="X20" s="45">
        <v>29372</v>
      </c>
      <c r="Y20" s="46">
        <v>10</v>
      </c>
      <c r="Z20" s="45">
        <v>29362</v>
      </c>
      <c r="AA20" s="97"/>
      <c r="AB20" s="98" t="s">
        <v>38</v>
      </c>
      <c r="AC20" s="100"/>
      <c r="AD20" s="68">
        <v>1845886</v>
      </c>
      <c r="AE20" s="45">
        <v>1834431</v>
      </c>
      <c r="AF20" s="46">
        <v>10930</v>
      </c>
      <c r="AG20" s="45">
        <v>1823501</v>
      </c>
      <c r="AH20" s="46">
        <v>19119586</v>
      </c>
      <c r="AI20" s="45">
        <v>18722944</v>
      </c>
      <c r="AJ20" s="46">
        <v>345726</v>
      </c>
      <c r="AK20" s="45">
        <v>18377218</v>
      </c>
    </row>
    <row r="21" spans="1:37" ht="14.25" customHeight="1">
      <c r="A21" s="97"/>
      <c r="B21" s="98" t="s">
        <v>39</v>
      </c>
      <c r="C21" s="99"/>
      <c r="D21" s="71">
        <v>4687398</v>
      </c>
      <c r="E21" s="50">
        <v>4642473</v>
      </c>
      <c r="F21" s="51">
        <v>43201</v>
      </c>
      <c r="G21" s="50">
        <v>4599272</v>
      </c>
      <c r="H21" s="51">
        <v>7102690</v>
      </c>
      <c r="I21" s="50">
        <v>7040760</v>
      </c>
      <c r="J21" s="51">
        <v>43846</v>
      </c>
      <c r="K21" s="50">
        <v>6996914</v>
      </c>
      <c r="L21" s="71">
        <v>0</v>
      </c>
      <c r="M21" s="50">
        <v>0</v>
      </c>
      <c r="N21" s="101"/>
      <c r="O21" s="102" t="s">
        <v>39</v>
      </c>
      <c r="P21" s="103"/>
      <c r="Q21" s="71">
        <v>0</v>
      </c>
      <c r="R21" s="50">
        <v>0</v>
      </c>
      <c r="S21" s="51">
        <v>0</v>
      </c>
      <c r="T21" s="50">
        <v>0</v>
      </c>
      <c r="U21" s="51">
        <v>0</v>
      </c>
      <c r="V21" s="50">
        <v>0</v>
      </c>
      <c r="W21" s="71">
        <v>123585</v>
      </c>
      <c r="X21" s="50">
        <v>123556</v>
      </c>
      <c r="Y21" s="51">
        <v>30</v>
      </c>
      <c r="Z21" s="50">
        <v>123526</v>
      </c>
      <c r="AA21" s="101"/>
      <c r="AB21" s="102" t="s">
        <v>39</v>
      </c>
      <c r="AC21" s="103"/>
      <c r="AD21" s="71">
        <v>3383824</v>
      </c>
      <c r="AE21" s="50">
        <v>3352241</v>
      </c>
      <c r="AF21" s="51">
        <v>21290</v>
      </c>
      <c r="AG21" s="50">
        <v>3330951</v>
      </c>
      <c r="AH21" s="51">
        <v>15297497</v>
      </c>
      <c r="AI21" s="50">
        <v>15159030</v>
      </c>
      <c r="AJ21" s="51">
        <v>108367</v>
      </c>
      <c r="AK21" s="50">
        <v>15050663</v>
      </c>
    </row>
    <row r="22" spans="1:37" ht="14.25" customHeight="1">
      <c r="A22" s="104"/>
      <c r="B22" s="105" t="s">
        <v>40</v>
      </c>
      <c r="C22" s="106"/>
      <c r="D22" s="68">
        <v>9363254</v>
      </c>
      <c r="E22" s="45">
        <v>8933368</v>
      </c>
      <c r="F22" s="46">
        <v>429447</v>
      </c>
      <c r="G22" s="45">
        <v>8503921</v>
      </c>
      <c r="H22" s="46">
        <v>18284513</v>
      </c>
      <c r="I22" s="45">
        <v>17772567</v>
      </c>
      <c r="J22" s="46">
        <v>366679</v>
      </c>
      <c r="K22" s="45">
        <v>17405888</v>
      </c>
      <c r="L22" s="68">
        <v>5866</v>
      </c>
      <c r="M22" s="45">
        <v>4972</v>
      </c>
      <c r="N22" s="97"/>
      <c r="O22" s="98" t="s">
        <v>40</v>
      </c>
      <c r="P22" s="100"/>
      <c r="Q22" s="68">
        <v>894</v>
      </c>
      <c r="R22" s="45">
        <v>4078</v>
      </c>
      <c r="S22" s="46">
        <v>58</v>
      </c>
      <c r="T22" s="45">
        <v>58</v>
      </c>
      <c r="U22" s="46">
        <v>0</v>
      </c>
      <c r="V22" s="45">
        <v>58</v>
      </c>
      <c r="W22" s="68">
        <v>184849</v>
      </c>
      <c r="X22" s="45">
        <v>184517</v>
      </c>
      <c r="Y22" s="46">
        <v>332</v>
      </c>
      <c r="Z22" s="45">
        <v>184185</v>
      </c>
      <c r="AA22" s="97"/>
      <c r="AB22" s="98" t="s">
        <v>40</v>
      </c>
      <c r="AC22" s="100"/>
      <c r="AD22" s="68">
        <v>5463430</v>
      </c>
      <c r="AE22" s="45">
        <v>5351383</v>
      </c>
      <c r="AF22" s="46">
        <v>90599</v>
      </c>
      <c r="AG22" s="45">
        <v>5260784</v>
      </c>
      <c r="AH22" s="46">
        <v>33301970</v>
      </c>
      <c r="AI22" s="45">
        <v>32246865</v>
      </c>
      <c r="AJ22" s="46">
        <v>887951</v>
      </c>
      <c r="AK22" s="45">
        <v>31358914</v>
      </c>
    </row>
    <row r="23" spans="1:37" ht="14.25" customHeight="1">
      <c r="A23" s="97"/>
      <c r="B23" s="98" t="s">
        <v>41</v>
      </c>
      <c r="C23" s="99"/>
      <c r="D23" s="68">
        <v>5731213</v>
      </c>
      <c r="E23" s="45">
        <v>5548800</v>
      </c>
      <c r="F23" s="46">
        <v>183246</v>
      </c>
      <c r="G23" s="45">
        <v>5365554</v>
      </c>
      <c r="H23" s="46">
        <v>4138963</v>
      </c>
      <c r="I23" s="45">
        <v>3938413</v>
      </c>
      <c r="J23" s="46">
        <v>191028</v>
      </c>
      <c r="K23" s="45">
        <v>3747385</v>
      </c>
      <c r="L23" s="68">
        <v>0</v>
      </c>
      <c r="M23" s="45">
        <v>0</v>
      </c>
      <c r="N23" s="97"/>
      <c r="O23" s="98" t="s">
        <v>41</v>
      </c>
      <c r="P23" s="100"/>
      <c r="Q23" s="68">
        <v>0</v>
      </c>
      <c r="R23" s="45">
        <v>0</v>
      </c>
      <c r="S23" s="46">
        <v>0</v>
      </c>
      <c r="T23" s="45">
        <v>0</v>
      </c>
      <c r="U23" s="46">
        <v>0</v>
      </c>
      <c r="V23" s="45">
        <v>0</v>
      </c>
      <c r="W23" s="68">
        <v>16501</v>
      </c>
      <c r="X23" s="45">
        <v>14653</v>
      </c>
      <c r="Y23" s="46">
        <v>1848</v>
      </c>
      <c r="Z23" s="45">
        <v>12805</v>
      </c>
      <c r="AA23" s="97"/>
      <c r="AB23" s="98" t="s">
        <v>41</v>
      </c>
      <c r="AC23" s="100"/>
      <c r="AD23" s="68">
        <v>5063286</v>
      </c>
      <c r="AE23" s="45">
        <v>4986486</v>
      </c>
      <c r="AF23" s="46">
        <v>76801</v>
      </c>
      <c r="AG23" s="45">
        <v>4909685</v>
      </c>
      <c r="AH23" s="46">
        <v>14949963</v>
      </c>
      <c r="AI23" s="45">
        <v>14488352</v>
      </c>
      <c r="AJ23" s="46">
        <v>452923</v>
      </c>
      <c r="AK23" s="45">
        <v>14035429</v>
      </c>
    </row>
    <row r="24" spans="1:37" ht="14.25" customHeight="1">
      <c r="A24" s="97"/>
      <c r="B24" s="98" t="s">
        <v>42</v>
      </c>
      <c r="C24" s="99"/>
      <c r="D24" s="68">
        <v>7933959</v>
      </c>
      <c r="E24" s="45">
        <v>7626103</v>
      </c>
      <c r="F24" s="46">
        <v>831893</v>
      </c>
      <c r="G24" s="45">
        <v>6794210</v>
      </c>
      <c r="H24" s="46">
        <v>10348740</v>
      </c>
      <c r="I24" s="45">
        <v>10001554</v>
      </c>
      <c r="J24" s="46">
        <v>798121</v>
      </c>
      <c r="K24" s="45">
        <v>9203433</v>
      </c>
      <c r="L24" s="68">
        <v>2746</v>
      </c>
      <c r="M24" s="45">
        <v>1980</v>
      </c>
      <c r="N24" s="97"/>
      <c r="O24" s="98" t="s">
        <v>42</v>
      </c>
      <c r="P24" s="100"/>
      <c r="Q24" s="68">
        <v>1532</v>
      </c>
      <c r="R24" s="45">
        <v>448</v>
      </c>
      <c r="S24" s="46">
        <v>0</v>
      </c>
      <c r="T24" s="45">
        <v>0</v>
      </c>
      <c r="U24" s="46">
        <v>0</v>
      </c>
      <c r="V24" s="45">
        <v>0</v>
      </c>
      <c r="W24" s="68">
        <v>181307</v>
      </c>
      <c r="X24" s="45">
        <v>181225</v>
      </c>
      <c r="Y24" s="46">
        <v>1011</v>
      </c>
      <c r="Z24" s="45">
        <v>180214</v>
      </c>
      <c r="AA24" s="97"/>
      <c r="AB24" s="98" t="s">
        <v>42</v>
      </c>
      <c r="AC24" s="100"/>
      <c r="AD24" s="68">
        <v>6182603</v>
      </c>
      <c r="AE24" s="45">
        <v>6101539</v>
      </c>
      <c r="AF24" s="46">
        <v>681077</v>
      </c>
      <c r="AG24" s="45">
        <v>5420462</v>
      </c>
      <c r="AH24" s="46">
        <v>24649355</v>
      </c>
      <c r="AI24" s="45">
        <v>23912401</v>
      </c>
      <c r="AJ24" s="46">
        <v>2313634</v>
      </c>
      <c r="AK24" s="45">
        <v>21598767</v>
      </c>
    </row>
    <row r="25" spans="1:37" ht="14.25" customHeight="1">
      <c r="A25" s="97"/>
      <c r="B25" s="98" t="s">
        <v>43</v>
      </c>
      <c r="C25" s="99"/>
      <c r="D25" s="68">
        <v>6898479</v>
      </c>
      <c r="E25" s="45">
        <v>6746731</v>
      </c>
      <c r="F25" s="46">
        <v>147818</v>
      </c>
      <c r="G25" s="45">
        <v>6598913</v>
      </c>
      <c r="H25" s="46">
        <v>13372923</v>
      </c>
      <c r="I25" s="45">
        <v>12837410</v>
      </c>
      <c r="J25" s="46">
        <v>425539</v>
      </c>
      <c r="K25" s="45">
        <v>12411871</v>
      </c>
      <c r="L25" s="68">
        <v>187340</v>
      </c>
      <c r="M25" s="45">
        <v>99149</v>
      </c>
      <c r="N25" s="97"/>
      <c r="O25" s="98" t="s">
        <v>43</v>
      </c>
      <c r="P25" s="100"/>
      <c r="Q25" s="68">
        <v>88191</v>
      </c>
      <c r="R25" s="45">
        <v>10958</v>
      </c>
      <c r="S25" s="46">
        <v>0</v>
      </c>
      <c r="T25" s="45">
        <v>0</v>
      </c>
      <c r="U25" s="46">
        <v>0</v>
      </c>
      <c r="V25" s="45">
        <v>0</v>
      </c>
      <c r="W25" s="68">
        <v>57127</v>
      </c>
      <c r="X25" s="45">
        <v>56573</v>
      </c>
      <c r="Y25" s="46">
        <v>554</v>
      </c>
      <c r="Z25" s="45">
        <v>56019</v>
      </c>
      <c r="AA25" s="97"/>
      <c r="AB25" s="98" t="s">
        <v>43</v>
      </c>
      <c r="AC25" s="100"/>
      <c r="AD25" s="68">
        <v>4091748</v>
      </c>
      <c r="AE25" s="45">
        <v>4035984</v>
      </c>
      <c r="AF25" s="46">
        <v>49018</v>
      </c>
      <c r="AG25" s="45">
        <v>3986966</v>
      </c>
      <c r="AH25" s="46">
        <v>24607617</v>
      </c>
      <c r="AI25" s="45">
        <v>23775847</v>
      </c>
      <c r="AJ25" s="46">
        <v>711120</v>
      </c>
      <c r="AK25" s="45">
        <v>23064727</v>
      </c>
    </row>
    <row r="26" spans="1:37" ht="14.25" customHeight="1">
      <c r="A26" s="101"/>
      <c r="B26" s="102" t="s">
        <v>44</v>
      </c>
      <c r="C26" s="107"/>
      <c r="D26" s="71">
        <v>4352348</v>
      </c>
      <c r="E26" s="50">
        <v>3973637</v>
      </c>
      <c r="F26" s="51">
        <v>378711</v>
      </c>
      <c r="G26" s="50">
        <v>3594926</v>
      </c>
      <c r="H26" s="51">
        <v>4494925</v>
      </c>
      <c r="I26" s="50">
        <v>4237704</v>
      </c>
      <c r="J26" s="51">
        <v>157894</v>
      </c>
      <c r="K26" s="50">
        <v>4079810</v>
      </c>
      <c r="L26" s="71">
        <v>6580</v>
      </c>
      <c r="M26" s="50">
        <v>6580</v>
      </c>
      <c r="N26" s="101"/>
      <c r="O26" s="102" t="s">
        <v>44</v>
      </c>
      <c r="P26" s="103"/>
      <c r="Q26" s="71">
        <v>0</v>
      </c>
      <c r="R26" s="50">
        <v>6580</v>
      </c>
      <c r="S26" s="51">
        <v>0</v>
      </c>
      <c r="T26" s="50">
        <v>0</v>
      </c>
      <c r="U26" s="51">
        <v>0</v>
      </c>
      <c r="V26" s="50">
        <v>0</v>
      </c>
      <c r="W26" s="71">
        <v>33039</v>
      </c>
      <c r="X26" s="50">
        <v>30558</v>
      </c>
      <c r="Y26" s="51">
        <v>2481</v>
      </c>
      <c r="Z26" s="50">
        <v>28077</v>
      </c>
      <c r="AA26" s="101"/>
      <c r="AB26" s="102" t="s">
        <v>44</v>
      </c>
      <c r="AC26" s="103"/>
      <c r="AD26" s="71">
        <v>2854473</v>
      </c>
      <c r="AE26" s="50">
        <v>2791080</v>
      </c>
      <c r="AF26" s="51">
        <v>56243</v>
      </c>
      <c r="AG26" s="50">
        <v>2734837</v>
      </c>
      <c r="AH26" s="51">
        <v>11741365</v>
      </c>
      <c r="AI26" s="50">
        <v>11039559</v>
      </c>
      <c r="AJ26" s="51">
        <v>595329</v>
      </c>
      <c r="AK26" s="50">
        <v>10444230</v>
      </c>
    </row>
    <row r="27" spans="1:37" ht="14.25" customHeight="1">
      <c r="A27" s="97"/>
      <c r="B27" s="98" t="s">
        <v>45</v>
      </c>
      <c r="C27" s="99"/>
      <c r="D27" s="68">
        <v>8299415</v>
      </c>
      <c r="E27" s="45">
        <v>7535111</v>
      </c>
      <c r="F27" s="46">
        <v>216512</v>
      </c>
      <c r="G27" s="45">
        <v>7318599</v>
      </c>
      <c r="H27" s="46">
        <v>21891202</v>
      </c>
      <c r="I27" s="45">
        <v>20592402</v>
      </c>
      <c r="J27" s="46">
        <v>349662</v>
      </c>
      <c r="K27" s="45">
        <v>20242740</v>
      </c>
      <c r="L27" s="68">
        <v>429</v>
      </c>
      <c r="M27" s="45">
        <v>406</v>
      </c>
      <c r="N27" s="97"/>
      <c r="O27" s="98" t="s">
        <v>45</v>
      </c>
      <c r="P27" s="100"/>
      <c r="Q27" s="68">
        <v>23</v>
      </c>
      <c r="R27" s="45">
        <v>383</v>
      </c>
      <c r="S27" s="46">
        <v>0</v>
      </c>
      <c r="T27" s="45">
        <v>0</v>
      </c>
      <c r="U27" s="46">
        <v>0</v>
      </c>
      <c r="V27" s="45">
        <v>0</v>
      </c>
      <c r="W27" s="68">
        <v>294702</v>
      </c>
      <c r="X27" s="45">
        <v>273682</v>
      </c>
      <c r="Y27" s="46">
        <v>18872</v>
      </c>
      <c r="Z27" s="45">
        <v>254810</v>
      </c>
      <c r="AA27" s="97"/>
      <c r="AB27" s="98" t="s">
        <v>45</v>
      </c>
      <c r="AC27" s="100"/>
      <c r="AD27" s="68">
        <v>5042213</v>
      </c>
      <c r="AE27" s="45">
        <v>4563763</v>
      </c>
      <c r="AF27" s="46">
        <v>79834</v>
      </c>
      <c r="AG27" s="45">
        <v>4483929</v>
      </c>
      <c r="AH27" s="46">
        <v>35527961</v>
      </c>
      <c r="AI27" s="45">
        <v>32965364</v>
      </c>
      <c r="AJ27" s="46">
        <v>664903</v>
      </c>
      <c r="AK27" s="45">
        <v>32300461</v>
      </c>
    </row>
    <row r="28" spans="1:37" ht="14.25" customHeight="1">
      <c r="A28" s="97"/>
      <c r="B28" s="98" t="s">
        <v>46</v>
      </c>
      <c r="C28" s="99"/>
      <c r="D28" s="68">
        <v>5576159</v>
      </c>
      <c r="E28" s="45">
        <v>5439204</v>
      </c>
      <c r="F28" s="46">
        <v>119448</v>
      </c>
      <c r="G28" s="45">
        <v>5319756</v>
      </c>
      <c r="H28" s="46">
        <v>9945829</v>
      </c>
      <c r="I28" s="45">
        <v>9640097</v>
      </c>
      <c r="J28" s="46">
        <v>236541</v>
      </c>
      <c r="K28" s="45">
        <v>9403556</v>
      </c>
      <c r="L28" s="68">
        <v>12630</v>
      </c>
      <c r="M28" s="45">
        <v>12521</v>
      </c>
      <c r="N28" s="97"/>
      <c r="O28" s="98" t="s">
        <v>46</v>
      </c>
      <c r="P28" s="100"/>
      <c r="Q28" s="68">
        <v>109</v>
      </c>
      <c r="R28" s="45">
        <v>12412</v>
      </c>
      <c r="S28" s="46">
        <v>0</v>
      </c>
      <c r="T28" s="45">
        <v>0</v>
      </c>
      <c r="U28" s="46">
        <v>0</v>
      </c>
      <c r="V28" s="45">
        <v>0</v>
      </c>
      <c r="W28" s="68">
        <v>126413</v>
      </c>
      <c r="X28" s="45">
        <v>126388</v>
      </c>
      <c r="Y28" s="46">
        <v>25</v>
      </c>
      <c r="Z28" s="45">
        <v>126363</v>
      </c>
      <c r="AA28" s="97"/>
      <c r="AB28" s="98" t="s">
        <v>46</v>
      </c>
      <c r="AC28" s="100"/>
      <c r="AD28" s="68">
        <v>2951618</v>
      </c>
      <c r="AE28" s="45">
        <v>2920292</v>
      </c>
      <c r="AF28" s="46">
        <v>30170</v>
      </c>
      <c r="AG28" s="45">
        <v>2890122</v>
      </c>
      <c r="AH28" s="46">
        <v>18612649</v>
      </c>
      <c r="AI28" s="45">
        <v>18138502</v>
      </c>
      <c r="AJ28" s="46">
        <v>386293</v>
      </c>
      <c r="AK28" s="45">
        <v>17752209</v>
      </c>
    </row>
    <row r="29" spans="1:37" ht="14.25" customHeight="1">
      <c r="A29" s="97"/>
      <c r="B29" s="98" t="s">
        <v>47</v>
      </c>
      <c r="C29" s="99"/>
      <c r="D29" s="68">
        <v>2726598</v>
      </c>
      <c r="E29" s="45">
        <v>2694609</v>
      </c>
      <c r="F29" s="46">
        <v>31989</v>
      </c>
      <c r="G29" s="45">
        <v>2662620</v>
      </c>
      <c r="H29" s="46">
        <v>10926805</v>
      </c>
      <c r="I29" s="45">
        <v>10301129</v>
      </c>
      <c r="J29" s="46">
        <v>276947</v>
      </c>
      <c r="K29" s="45">
        <v>10024182</v>
      </c>
      <c r="L29" s="68">
        <v>0</v>
      </c>
      <c r="M29" s="45">
        <v>0</v>
      </c>
      <c r="N29" s="97"/>
      <c r="O29" s="98" t="s">
        <v>47</v>
      </c>
      <c r="P29" s="100"/>
      <c r="Q29" s="68">
        <v>0</v>
      </c>
      <c r="R29" s="45">
        <v>0</v>
      </c>
      <c r="S29" s="46">
        <v>0</v>
      </c>
      <c r="T29" s="45">
        <v>0</v>
      </c>
      <c r="U29" s="46">
        <v>0</v>
      </c>
      <c r="V29" s="45">
        <v>0</v>
      </c>
      <c r="W29" s="68">
        <v>86987</v>
      </c>
      <c r="X29" s="45">
        <v>86797</v>
      </c>
      <c r="Y29" s="46">
        <v>190</v>
      </c>
      <c r="Z29" s="45">
        <v>86607</v>
      </c>
      <c r="AA29" s="97"/>
      <c r="AB29" s="98" t="s">
        <v>47</v>
      </c>
      <c r="AC29" s="100"/>
      <c r="AD29" s="68">
        <v>1587920</v>
      </c>
      <c r="AE29" s="45">
        <v>1568856</v>
      </c>
      <c r="AF29" s="46">
        <v>19064</v>
      </c>
      <c r="AG29" s="45">
        <v>1549792</v>
      </c>
      <c r="AH29" s="46">
        <v>15328310</v>
      </c>
      <c r="AI29" s="45">
        <v>14651391</v>
      </c>
      <c r="AJ29" s="46">
        <v>328190</v>
      </c>
      <c r="AK29" s="45">
        <v>14323201</v>
      </c>
    </row>
    <row r="30" spans="1:37" ht="14.25" customHeight="1">
      <c r="A30" s="97"/>
      <c r="B30" s="98" t="s">
        <v>48</v>
      </c>
      <c r="C30" s="99"/>
      <c r="D30" s="68">
        <v>8940195</v>
      </c>
      <c r="E30" s="45">
        <v>8793845</v>
      </c>
      <c r="F30" s="46">
        <v>146227</v>
      </c>
      <c r="G30" s="45">
        <v>8647618</v>
      </c>
      <c r="H30" s="46">
        <v>58000920</v>
      </c>
      <c r="I30" s="45">
        <v>57360897</v>
      </c>
      <c r="J30" s="46">
        <v>580083</v>
      </c>
      <c r="K30" s="45">
        <v>56780814</v>
      </c>
      <c r="L30" s="68">
        <v>2540</v>
      </c>
      <c r="M30" s="45">
        <v>2540</v>
      </c>
      <c r="N30" s="97"/>
      <c r="O30" s="98" t="s">
        <v>48</v>
      </c>
      <c r="P30" s="100"/>
      <c r="Q30" s="68">
        <v>0</v>
      </c>
      <c r="R30" s="45">
        <v>2540</v>
      </c>
      <c r="S30" s="46">
        <v>0</v>
      </c>
      <c r="T30" s="45">
        <v>0</v>
      </c>
      <c r="U30" s="46">
        <v>0</v>
      </c>
      <c r="V30" s="45">
        <v>0</v>
      </c>
      <c r="W30" s="68">
        <v>1214288</v>
      </c>
      <c r="X30" s="45">
        <v>1209791</v>
      </c>
      <c r="Y30" s="46">
        <v>4496</v>
      </c>
      <c r="Z30" s="45">
        <v>1205295</v>
      </c>
      <c r="AA30" s="97"/>
      <c r="AB30" s="98" t="s">
        <v>48</v>
      </c>
      <c r="AC30" s="100"/>
      <c r="AD30" s="68">
        <v>11007267</v>
      </c>
      <c r="AE30" s="45">
        <v>10990002</v>
      </c>
      <c r="AF30" s="46">
        <v>17265</v>
      </c>
      <c r="AG30" s="45">
        <v>10972737</v>
      </c>
      <c r="AH30" s="46">
        <v>79165210</v>
      </c>
      <c r="AI30" s="45">
        <v>78357075</v>
      </c>
      <c r="AJ30" s="46">
        <v>748071</v>
      </c>
      <c r="AK30" s="45">
        <v>77609004</v>
      </c>
    </row>
    <row r="31" spans="1:37" ht="14.25" customHeight="1">
      <c r="A31" s="101"/>
      <c r="B31" s="102" t="s">
        <v>49</v>
      </c>
      <c r="C31" s="107"/>
      <c r="D31" s="71">
        <v>3651762</v>
      </c>
      <c r="E31" s="50">
        <v>3386150</v>
      </c>
      <c r="F31" s="51">
        <v>75897</v>
      </c>
      <c r="G31" s="50">
        <v>3310253</v>
      </c>
      <c r="H31" s="51">
        <v>24792806</v>
      </c>
      <c r="I31" s="50">
        <v>22086492</v>
      </c>
      <c r="J31" s="51">
        <v>329294</v>
      </c>
      <c r="K31" s="50">
        <v>21757198</v>
      </c>
      <c r="L31" s="71">
        <v>471</v>
      </c>
      <c r="M31" s="50">
        <v>471</v>
      </c>
      <c r="N31" s="101"/>
      <c r="O31" s="102" t="s">
        <v>49</v>
      </c>
      <c r="P31" s="103"/>
      <c r="Q31" s="71">
        <v>0</v>
      </c>
      <c r="R31" s="50">
        <v>471</v>
      </c>
      <c r="S31" s="51">
        <v>0</v>
      </c>
      <c r="T31" s="50">
        <v>0</v>
      </c>
      <c r="U31" s="51">
        <v>0</v>
      </c>
      <c r="V31" s="50">
        <v>0</v>
      </c>
      <c r="W31" s="71">
        <v>48420</v>
      </c>
      <c r="X31" s="50">
        <v>47200</v>
      </c>
      <c r="Y31" s="51">
        <v>492</v>
      </c>
      <c r="Z31" s="50">
        <v>46708</v>
      </c>
      <c r="AA31" s="101"/>
      <c r="AB31" s="102" t="s">
        <v>49</v>
      </c>
      <c r="AC31" s="103"/>
      <c r="AD31" s="71">
        <v>2141819</v>
      </c>
      <c r="AE31" s="50">
        <v>1965534</v>
      </c>
      <c r="AF31" s="51">
        <v>25892</v>
      </c>
      <c r="AG31" s="50">
        <v>1939642</v>
      </c>
      <c r="AH31" s="51">
        <v>30635278</v>
      </c>
      <c r="AI31" s="50">
        <v>27485847</v>
      </c>
      <c r="AJ31" s="51">
        <v>431575</v>
      </c>
      <c r="AK31" s="50">
        <v>27054272</v>
      </c>
    </row>
    <row r="32" spans="1:37" ht="14.25" customHeight="1">
      <c r="A32" s="97"/>
      <c r="B32" s="98" t="s">
        <v>50</v>
      </c>
      <c r="C32" s="99"/>
      <c r="D32" s="68">
        <v>22554827</v>
      </c>
      <c r="E32" s="45">
        <v>15772589</v>
      </c>
      <c r="F32" s="46">
        <v>6520487</v>
      </c>
      <c r="G32" s="45">
        <v>9252102</v>
      </c>
      <c r="H32" s="46">
        <v>33063025</v>
      </c>
      <c r="I32" s="45">
        <v>30992853</v>
      </c>
      <c r="J32" s="46">
        <v>1486075</v>
      </c>
      <c r="K32" s="45">
        <v>29506778</v>
      </c>
      <c r="L32" s="68">
        <v>0</v>
      </c>
      <c r="M32" s="45">
        <v>0</v>
      </c>
      <c r="N32" s="97"/>
      <c r="O32" s="98" t="s">
        <v>50</v>
      </c>
      <c r="P32" s="100"/>
      <c r="Q32" s="68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68">
        <v>515179</v>
      </c>
      <c r="X32" s="45">
        <v>512371</v>
      </c>
      <c r="Y32" s="46">
        <v>2823</v>
      </c>
      <c r="Z32" s="45">
        <v>509548</v>
      </c>
      <c r="AA32" s="97"/>
      <c r="AB32" s="98" t="s">
        <v>50</v>
      </c>
      <c r="AC32" s="100"/>
      <c r="AD32" s="68">
        <v>5006308</v>
      </c>
      <c r="AE32" s="45">
        <v>4961663</v>
      </c>
      <c r="AF32" s="46">
        <v>43328</v>
      </c>
      <c r="AG32" s="45">
        <v>4918335</v>
      </c>
      <c r="AH32" s="46">
        <v>61139339</v>
      </c>
      <c r="AI32" s="45">
        <v>52239476</v>
      </c>
      <c r="AJ32" s="46">
        <v>8052713</v>
      </c>
      <c r="AK32" s="45">
        <v>44186763</v>
      </c>
    </row>
    <row r="33" spans="1:37" ht="14.25" customHeight="1">
      <c r="A33" s="97"/>
      <c r="B33" s="98" t="s">
        <v>51</v>
      </c>
      <c r="C33" s="99"/>
      <c r="D33" s="68">
        <v>2994173</v>
      </c>
      <c r="E33" s="45">
        <v>2954353</v>
      </c>
      <c r="F33" s="46">
        <v>29611</v>
      </c>
      <c r="G33" s="45">
        <v>2924742</v>
      </c>
      <c r="H33" s="46">
        <v>10866710</v>
      </c>
      <c r="I33" s="45">
        <v>10314370</v>
      </c>
      <c r="J33" s="46">
        <v>78472</v>
      </c>
      <c r="K33" s="45">
        <v>10235898</v>
      </c>
      <c r="L33" s="68">
        <v>1145</v>
      </c>
      <c r="M33" s="45">
        <v>1145</v>
      </c>
      <c r="N33" s="97"/>
      <c r="O33" s="98" t="s">
        <v>51</v>
      </c>
      <c r="P33" s="100"/>
      <c r="Q33" s="68">
        <v>0</v>
      </c>
      <c r="R33" s="45">
        <v>1145</v>
      </c>
      <c r="S33" s="46">
        <v>0</v>
      </c>
      <c r="T33" s="45">
        <v>0</v>
      </c>
      <c r="U33" s="46">
        <v>0</v>
      </c>
      <c r="V33" s="45">
        <v>0</v>
      </c>
      <c r="W33" s="68">
        <v>49402</v>
      </c>
      <c r="X33" s="45">
        <v>48472</v>
      </c>
      <c r="Y33" s="46">
        <v>931</v>
      </c>
      <c r="Z33" s="45">
        <v>47541</v>
      </c>
      <c r="AA33" s="97"/>
      <c r="AB33" s="98" t="s">
        <v>51</v>
      </c>
      <c r="AC33" s="100"/>
      <c r="AD33" s="68">
        <v>1667733</v>
      </c>
      <c r="AE33" s="45">
        <v>1656361</v>
      </c>
      <c r="AF33" s="46">
        <v>11374</v>
      </c>
      <c r="AG33" s="45">
        <v>1644987</v>
      </c>
      <c r="AH33" s="46">
        <v>15579163</v>
      </c>
      <c r="AI33" s="45">
        <v>14974701</v>
      </c>
      <c r="AJ33" s="46">
        <v>120388</v>
      </c>
      <c r="AK33" s="45">
        <v>14854313</v>
      </c>
    </row>
    <row r="34" spans="1:37" ht="14.25" customHeight="1">
      <c r="A34" s="97"/>
      <c r="B34" s="98" t="s">
        <v>117</v>
      </c>
      <c r="C34" s="99"/>
      <c r="D34" s="68">
        <v>7548139</v>
      </c>
      <c r="E34" s="45">
        <v>7277329</v>
      </c>
      <c r="F34" s="46">
        <v>259987</v>
      </c>
      <c r="G34" s="45">
        <v>7017342</v>
      </c>
      <c r="H34" s="46">
        <v>15623954</v>
      </c>
      <c r="I34" s="45">
        <v>14861617</v>
      </c>
      <c r="J34" s="46">
        <v>486303</v>
      </c>
      <c r="K34" s="45">
        <v>14375314</v>
      </c>
      <c r="L34" s="68">
        <v>76478</v>
      </c>
      <c r="M34" s="45">
        <v>63027</v>
      </c>
      <c r="N34" s="97"/>
      <c r="O34" s="98" t="s">
        <v>117</v>
      </c>
      <c r="P34" s="100"/>
      <c r="Q34" s="68">
        <v>13451</v>
      </c>
      <c r="R34" s="45">
        <v>49576</v>
      </c>
      <c r="S34" s="46">
        <v>0</v>
      </c>
      <c r="T34" s="45">
        <v>0</v>
      </c>
      <c r="U34" s="46">
        <v>0</v>
      </c>
      <c r="V34" s="45">
        <v>0</v>
      </c>
      <c r="W34" s="68">
        <v>180863</v>
      </c>
      <c r="X34" s="45">
        <v>176551</v>
      </c>
      <c r="Y34" s="46">
        <v>4313</v>
      </c>
      <c r="Z34" s="45">
        <v>172238</v>
      </c>
      <c r="AA34" s="97"/>
      <c r="AB34" s="98" t="s">
        <v>117</v>
      </c>
      <c r="AC34" s="100"/>
      <c r="AD34" s="68">
        <v>4483545</v>
      </c>
      <c r="AE34" s="45">
        <v>4375190</v>
      </c>
      <c r="AF34" s="46">
        <v>108354</v>
      </c>
      <c r="AG34" s="45">
        <v>4266836</v>
      </c>
      <c r="AH34" s="46">
        <v>27912979</v>
      </c>
      <c r="AI34" s="45">
        <v>26753714</v>
      </c>
      <c r="AJ34" s="46">
        <v>872408</v>
      </c>
      <c r="AK34" s="45">
        <v>25881306</v>
      </c>
    </row>
    <row r="35" spans="1:37" ht="14.25" customHeight="1">
      <c r="A35" s="97"/>
      <c r="B35" s="98" t="s">
        <v>136</v>
      </c>
      <c r="C35" s="99"/>
      <c r="D35" s="68">
        <v>3919919</v>
      </c>
      <c r="E35" s="45">
        <v>3786828</v>
      </c>
      <c r="F35" s="46">
        <v>133090</v>
      </c>
      <c r="G35" s="45">
        <v>3653738</v>
      </c>
      <c r="H35" s="46">
        <v>4357485</v>
      </c>
      <c r="I35" s="45">
        <v>4146671</v>
      </c>
      <c r="J35" s="46">
        <v>159414</v>
      </c>
      <c r="K35" s="45">
        <v>3987257</v>
      </c>
      <c r="L35" s="68">
        <v>9249</v>
      </c>
      <c r="M35" s="45">
        <v>8050</v>
      </c>
      <c r="N35" s="97"/>
      <c r="O35" s="98" t="s">
        <v>136</v>
      </c>
      <c r="P35" s="100"/>
      <c r="Q35" s="68">
        <v>1198</v>
      </c>
      <c r="R35" s="45">
        <v>6852</v>
      </c>
      <c r="S35" s="46">
        <v>186</v>
      </c>
      <c r="T35" s="45">
        <v>186</v>
      </c>
      <c r="U35" s="46">
        <v>0</v>
      </c>
      <c r="V35" s="45">
        <v>186</v>
      </c>
      <c r="W35" s="68">
        <v>64513</v>
      </c>
      <c r="X35" s="45">
        <v>64181</v>
      </c>
      <c r="Y35" s="46">
        <v>331</v>
      </c>
      <c r="Z35" s="45">
        <v>63850</v>
      </c>
      <c r="AA35" s="97"/>
      <c r="AB35" s="98" t="s">
        <v>136</v>
      </c>
      <c r="AC35" s="100"/>
      <c r="AD35" s="68">
        <v>2042010</v>
      </c>
      <c r="AE35" s="45">
        <v>2012187</v>
      </c>
      <c r="AF35" s="46">
        <v>29822</v>
      </c>
      <c r="AG35" s="45">
        <v>1982365</v>
      </c>
      <c r="AH35" s="46">
        <v>10393362</v>
      </c>
      <c r="AI35" s="45">
        <v>10018103</v>
      </c>
      <c r="AJ35" s="46">
        <v>323855</v>
      </c>
      <c r="AK35" s="45">
        <v>9694248</v>
      </c>
    </row>
    <row r="36" spans="1:37" ht="14.25" customHeight="1">
      <c r="A36" s="101"/>
      <c r="B36" s="102" t="s">
        <v>52</v>
      </c>
      <c r="C36" s="107"/>
      <c r="D36" s="71">
        <v>3516952</v>
      </c>
      <c r="E36" s="50">
        <v>3451744</v>
      </c>
      <c r="F36" s="51">
        <v>65208</v>
      </c>
      <c r="G36" s="50">
        <v>3386536</v>
      </c>
      <c r="H36" s="51">
        <v>6525110</v>
      </c>
      <c r="I36" s="50">
        <v>6073675</v>
      </c>
      <c r="J36" s="51">
        <v>280180</v>
      </c>
      <c r="K36" s="50">
        <v>5793495</v>
      </c>
      <c r="L36" s="71">
        <v>2239</v>
      </c>
      <c r="M36" s="50">
        <v>2239</v>
      </c>
      <c r="N36" s="101"/>
      <c r="O36" s="102" t="s">
        <v>52</v>
      </c>
      <c r="P36" s="103"/>
      <c r="Q36" s="71">
        <v>0</v>
      </c>
      <c r="R36" s="50">
        <v>2239</v>
      </c>
      <c r="S36" s="51">
        <v>0</v>
      </c>
      <c r="T36" s="50">
        <v>0</v>
      </c>
      <c r="U36" s="51">
        <v>0</v>
      </c>
      <c r="V36" s="50">
        <v>0</v>
      </c>
      <c r="W36" s="71">
        <v>292367</v>
      </c>
      <c r="X36" s="50">
        <v>291074</v>
      </c>
      <c r="Y36" s="51">
        <v>1293</v>
      </c>
      <c r="Z36" s="50">
        <v>289781</v>
      </c>
      <c r="AA36" s="101"/>
      <c r="AB36" s="102" t="s">
        <v>52</v>
      </c>
      <c r="AC36" s="103"/>
      <c r="AD36" s="71">
        <v>2143336</v>
      </c>
      <c r="AE36" s="50">
        <v>2124624</v>
      </c>
      <c r="AF36" s="51">
        <v>12360</v>
      </c>
      <c r="AG36" s="50">
        <v>2112264</v>
      </c>
      <c r="AH36" s="51">
        <v>12480004</v>
      </c>
      <c r="AI36" s="50">
        <v>11943356</v>
      </c>
      <c r="AJ36" s="51">
        <v>359041</v>
      </c>
      <c r="AK36" s="50">
        <v>11584315</v>
      </c>
    </row>
    <row r="37" spans="1:37" ht="14.25" customHeight="1">
      <c r="A37" s="97"/>
      <c r="B37" s="98" t="s">
        <v>53</v>
      </c>
      <c r="C37" s="99"/>
      <c r="D37" s="68">
        <v>2161538</v>
      </c>
      <c r="E37" s="45">
        <v>2102147</v>
      </c>
      <c r="F37" s="46">
        <v>59391</v>
      </c>
      <c r="G37" s="45">
        <v>2042756</v>
      </c>
      <c r="H37" s="46">
        <v>3272327</v>
      </c>
      <c r="I37" s="45">
        <v>3160319</v>
      </c>
      <c r="J37" s="46">
        <v>105922</v>
      </c>
      <c r="K37" s="45">
        <v>3054397</v>
      </c>
      <c r="L37" s="68">
        <v>90</v>
      </c>
      <c r="M37" s="45">
        <v>90</v>
      </c>
      <c r="N37" s="97"/>
      <c r="O37" s="98" t="s">
        <v>53</v>
      </c>
      <c r="P37" s="100"/>
      <c r="Q37" s="68">
        <v>0</v>
      </c>
      <c r="R37" s="45">
        <v>90</v>
      </c>
      <c r="S37" s="46">
        <v>0</v>
      </c>
      <c r="T37" s="45">
        <v>0</v>
      </c>
      <c r="U37" s="46">
        <v>0</v>
      </c>
      <c r="V37" s="45">
        <v>0</v>
      </c>
      <c r="W37" s="68">
        <v>57811</v>
      </c>
      <c r="X37" s="45">
        <v>57811</v>
      </c>
      <c r="Y37" s="46">
        <v>0</v>
      </c>
      <c r="Z37" s="45">
        <v>57811</v>
      </c>
      <c r="AA37" s="97"/>
      <c r="AB37" s="98" t="s">
        <v>53</v>
      </c>
      <c r="AC37" s="100"/>
      <c r="AD37" s="68">
        <v>1469233</v>
      </c>
      <c r="AE37" s="45">
        <v>1461850</v>
      </c>
      <c r="AF37" s="46">
        <v>7383</v>
      </c>
      <c r="AG37" s="45">
        <v>1454467</v>
      </c>
      <c r="AH37" s="46">
        <v>6960999</v>
      </c>
      <c r="AI37" s="45">
        <v>6782217</v>
      </c>
      <c r="AJ37" s="46">
        <v>172696</v>
      </c>
      <c r="AK37" s="45">
        <v>6609521</v>
      </c>
    </row>
    <row r="38" spans="1:37" ht="14.25" customHeight="1">
      <c r="A38" s="97"/>
      <c r="B38" s="98" t="s">
        <v>54</v>
      </c>
      <c r="C38" s="99"/>
      <c r="D38" s="68">
        <v>4026585</v>
      </c>
      <c r="E38" s="45">
        <v>3897796</v>
      </c>
      <c r="F38" s="46">
        <v>128787</v>
      </c>
      <c r="G38" s="45">
        <v>3769009</v>
      </c>
      <c r="H38" s="46">
        <v>4108011</v>
      </c>
      <c r="I38" s="45">
        <v>3895078</v>
      </c>
      <c r="J38" s="46">
        <v>174315</v>
      </c>
      <c r="K38" s="45">
        <v>3720763</v>
      </c>
      <c r="L38" s="68">
        <v>910</v>
      </c>
      <c r="M38" s="45">
        <v>910</v>
      </c>
      <c r="N38" s="97"/>
      <c r="O38" s="98" t="s">
        <v>54</v>
      </c>
      <c r="P38" s="100"/>
      <c r="Q38" s="68">
        <v>0</v>
      </c>
      <c r="R38" s="45">
        <v>910</v>
      </c>
      <c r="S38" s="46">
        <v>0</v>
      </c>
      <c r="T38" s="45">
        <v>0</v>
      </c>
      <c r="U38" s="46">
        <v>0</v>
      </c>
      <c r="V38" s="45">
        <v>0</v>
      </c>
      <c r="W38" s="68">
        <v>87327</v>
      </c>
      <c r="X38" s="45">
        <v>85872</v>
      </c>
      <c r="Y38" s="46">
        <v>1456</v>
      </c>
      <c r="Z38" s="45">
        <v>84416</v>
      </c>
      <c r="AA38" s="97"/>
      <c r="AB38" s="98" t="s">
        <v>54</v>
      </c>
      <c r="AC38" s="100"/>
      <c r="AD38" s="68">
        <v>4775547</v>
      </c>
      <c r="AE38" s="45">
        <v>4722856</v>
      </c>
      <c r="AF38" s="46">
        <v>52690</v>
      </c>
      <c r="AG38" s="45">
        <v>4670166</v>
      </c>
      <c r="AH38" s="46">
        <v>12998380</v>
      </c>
      <c r="AI38" s="45">
        <v>12602512</v>
      </c>
      <c r="AJ38" s="46">
        <v>357248</v>
      </c>
      <c r="AK38" s="45">
        <v>12245264</v>
      </c>
    </row>
    <row r="39" spans="1:37" ht="14.25" customHeight="1">
      <c r="A39" s="97"/>
      <c r="B39" s="98" t="s">
        <v>55</v>
      </c>
      <c r="C39" s="99"/>
      <c r="D39" s="68">
        <v>3331169</v>
      </c>
      <c r="E39" s="45">
        <v>3248743</v>
      </c>
      <c r="F39" s="46">
        <v>82426</v>
      </c>
      <c r="G39" s="45">
        <v>3166317</v>
      </c>
      <c r="H39" s="46">
        <v>6126622</v>
      </c>
      <c r="I39" s="45">
        <v>5363573</v>
      </c>
      <c r="J39" s="46">
        <v>538206</v>
      </c>
      <c r="K39" s="45">
        <v>4825367</v>
      </c>
      <c r="L39" s="68">
        <v>0</v>
      </c>
      <c r="M39" s="45">
        <v>0</v>
      </c>
      <c r="N39" s="97"/>
      <c r="O39" s="98" t="s">
        <v>55</v>
      </c>
      <c r="P39" s="100"/>
      <c r="Q39" s="68">
        <v>0</v>
      </c>
      <c r="R39" s="45">
        <v>0</v>
      </c>
      <c r="S39" s="46">
        <v>0</v>
      </c>
      <c r="T39" s="45">
        <v>0</v>
      </c>
      <c r="U39" s="46">
        <v>0</v>
      </c>
      <c r="V39" s="45">
        <v>0</v>
      </c>
      <c r="W39" s="68">
        <v>107749</v>
      </c>
      <c r="X39" s="45">
        <v>105172</v>
      </c>
      <c r="Y39" s="46">
        <v>2576</v>
      </c>
      <c r="Z39" s="45">
        <v>102596</v>
      </c>
      <c r="AA39" s="97"/>
      <c r="AB39" s="98" t="s">
        <v>55</v>
      </c>
      <c r="AC39" s="100"/>
      <c r="AD39" s="68">
        <v>1814952</v>
      </c>
      <c r="AE39" s="45">
        <v>1752979</v>
      </c>
      <c r="AF39" s="46">
        <v>61972</v>
      </c>
      <c r="AG39" s="45">
        <v>1691007</v>
      </c>
      <c r="AH39" s="46">
        <v>11380492</v>
      </c>
      <c r="AI39" s="45">
        <v>10470467</v>
      </c>
      <c r="AJ39" s="46">
        <v>685180</v>
      </c>
      <c r="AK39" s="45">
        <v>9785287</v>
      </c>
    </row>
    <row r="40" spans="1:37" ht="14.25" customHeight="1">
      <c r="A40" s="97"/>
      <c r="B40" s="98" t="s">
        <v>56</v>
      </c>
      <c r="C40" s="99"/>
      <c r="D40" s="68">
        <v>6159144</v>
      </c>
      <c r="E40" s="45">
        <v>6029870</v>
      </c>
      <c r="F40" s="46">
        <v>8204</v>
      </c>
      <c r="G40" s="45">
        <v>6021666</v>
      </c>
      <c r="H40" s="46">
        <v>10553657</v>
      </c>
      <c r="I40" s="45">
        <v>10525201</v>
      </c>
      <c r="J40" s="46">
        <v>65842</v>
      </c>
      <c r="K40" s="45">
        <v>10459359</v>
      </c>
      <c r="L40" s="68">
        <v>3068</v>
      </c>
      <c r="M40" s="45">
        <v>3068</v>
      </c>
      <c r="N40" s="97"/>
      <c r="O40" s="98" t="s">
        <v>56</v>
      </c>
      <c r="P40" s="100"/>
      <c r="Q40" s="68">
        <v>0</v>
      </c>
      <c r="R40" s="45">
        <v>3068</v>
      </c>
      <c r="S40" s="46">
        <v>0</v>
      </c>
      <c r="T40" s="45">
        <v>0</v>
      </c>
      <c r="U40" s="46">
        <v>0</v>
      </c>
      <c r="V40" s="45">
        <v>0</v>
      </c>
      <c r="W40" s="68">
        <v>216341</v>
      </c>
      <c r="X40" s="45">
        <v>216341</v>
      </c>
      <c r="Y40" s="46">
        <v>0</v>
      </c>
      <c r="Z40" s="45">
        <v>216341</v>
      </c>
      <c r="AA40" s="97"/>
      <c r="AB40" s="98" t="s">
        <v>56</v>
      </c>
      <c r="AC40" s="100"/>
      <c r="AD40" s="68">
        <v>3083291</v>
      </c>
      <c r="AE40" s="45">
        <v>2988577</v>
      </c>
      <c r="AF40" s="46">
        <v>3100</v>
      </c>
      <c r="AG40" s="45">
        <v>2985477</v>
      </c>
      <c r="AH40" s="46">
        <v>20015501</v>
      </c>
      <c r="AI40" s="45">
        <v>19763057</v>
      </c>
      <c r="AJ40" s="46">
        <v>77146</v>
      </c>
      <c r="AK40" s="45">
        <v>19685911</v>
      </c>
    </row>
    <row r="41" spans="1:37" ht="14.25" customHeight="1">
      <c r="A41" s="97"/>
      <c r="B41" s="98" t="s">
        <v>57</v>
      </c>
      <c r="C41" s="99"/>
      <c r="D41" s="71">
        <v>4836871</v>
      </c>
      <c r="E41" s="50">
        <v>4797287</v>
      </c>
      <c r="F41" s="51">
        <v>321286</v>
      </c>
      <c r="G41" s="50">
        <v>4476001</v>
      </c>
      <c r="H41" s="51">
        <v>9089609</v>
      </c>
      <c r="I41" s="50">
        <v>8927336</v>
      </c>
      <c r="J41" s="51">
        <v>323809</v>
      </c>
      <c r="K41" s="50">
        <v>8603527</v>
      </c>
      <c r="L41" s="71">
        <v>0</v>
      </c>
      <c r="M41" s="50">
        <v>0</v>
      </c>
      <c r="N41" s="101"/>
      <c r="O41" s="102" t="s">
        <v>57</v>
      </c>
      <c r="P41" s="103"/>
      <c r="Q41" s="71">
        <v>0</v>
      </c>
      <c r="R41" s="50">
        <v>0</v>
      </c>
      <c r="S41" s="51">
        <v>0</v>
      </c>
      <c r="T41" s="50">
        <v>0</v>
      </c>
      <c r="U41" s="51">
        <v>0</v>
      </c>
      <c r="V41" s="50">
        <v>0</v>
      </c>
      <c r="W41" s="71">
        <v>136499</v>
      </c>
      <c r="X41" s="50">
        <v>133764</v>
      </c>
      <c r="Y41" s="51">
        <v>7108</v>
      </c>
      <c r="Z41" s="50">
        <v>126656</v>
      </c>
      <c r="AA41" s="101"/>
      <c r="AB41" s="102" t="s">
        <v>57</v>
      </c>
      <c r="AC41" s="103"/>
      <c r="AD41" s="71">
        <v>1468945</v>
      </c>
      <c r="AE41" s="50">
        <v>1441008</v>
      </c>
      <c r="AF41" s="51">
        <v>345659</v>
      </c>
      <c r="AG41" s="50">
        <v>1095349</v>
      </c>
      <c r="AH41" s="51">
        <v>15531924</v>
      </c>
      <c r="AI41" s="50">
        <v>15299395</v>
      </c>
      <c r="AJ41" s="51">
        <v>997862</v>
      </c>
      <c r="AK41" s="50">
        <v>14301533</v>
      </c>
    </row>
    <row r="42" spans="1:37" ht="14.25" customHeight="1">
      <c r="A42" s="104"/>
      <c r="B42" s="105" t="s">
        <v>58</v>
      </c>
      <c r="C42" s="106"/>
      <c r="D42" s="68">
        <v>8937637</v>
      </c>
      <c r="E42" s="45">
        <v>8790847</v>
      </c>
      <c r="F42" s="46">
        <v>146790</v>
      </c>
      <c r="G42" s="45">
        <v>8644057</v>
      </c>
      <c r="H42" s="46">
        <v>9606887</v>
      </c>
      <c r="I42" s="45">
        <v>8857645</v>
      </c>
      <c r="J42" s="46">
        <v>749242</v>
      </c>
      <c r="K42" s="45">
        <v>8108403</v>
      </c>
      <c r="L42" s="68">
        <v>2100</v>
      </c>
      <c r="M42" s="45">
        <v>2100</v>
      </c>
      <c r="N42" s="97"/>
      <c r="O42" s="98" t="s">
        <v>58</v>
      </c>
      <c r="P42" s="100"/>
      <c r="Q42" s="68">
        <v>0</v>
      </c>
      <c r="R42" s="45">
        <v>2100</v>
      </c>
      <c r="S42" s="46">
        <v>0</v>
      </c>
      <c r="T42" s="45">
        <v>0</v>
      </c>
      <c r="U42" s="46">
        <v>0</v>
      </c>
      <c r="V42" s="45">
        <v>0</v>
      </c>
      <c r="W42" s="68">
        <v>256254</v>
      </c>
      <c r="X42" s="45">
        <v>255087</v>
      </c>
      <c r="Y42" s="46">
        <v>1167</v>
      </c>
      <c r="Z42" s="45">
        <v>253920</v>
      </c>
      <c r="AA42" s="97"/>
      <c r="AB42" s="98" t="s">
        <v>58</v>
      </c>
      <c r="AC42" s="100"/>
      <c r="AD42" s="68">
        <v>5321528</v>
      </c>
      <c r="AE42" s="45">
        <v>5235217</v>
      </c>
      <c r="AF42" s="46">
        <v>86311</v>
      </c>
      <c r="AG42" s="45">
        <v>5148906</v>
      </c>
      <c r="AH42" s="46">
        <v>24124406</v>
      </c>
      <c r="AI42" s="45">
        <v>23140896</v>
      </c>
      <c r="AJ42" s="46">
        <v>983510</v>
      </c>
      <c r="AK42" s="45">
        <v>22157386</v>
      </c>
    </row>
    <row r="43" spans="1:37" ht="14.25" customHeight="1">
      <c r="A43" s="97"/>
      <c r="B43" s="98" t="s">
        <v>59</v>
      </c>
      <c r="C43" s="99"/>
      <c r="D43" s="68">
        <v>462502</v>
      </c>
      <c r="E43" s="45">
        <v>459851</v>
      </c>
      <c r="F43" s="46">
        <v>2652</v>
      </c>
      <c r="G43" s="45">
        <v>457199</v>
      </c>
      <c r="H43" s="46">
        <v>1627415</v>
      </c>
      <c r="I43" s="45">
        <v>1578415</v>
      </c>
      <c r="J43" s="46">
        <v>14472</v>
      </c>
      <c r="K43" s="45">
        <v>1563943</v>
      </c>
      <c r="L43" s="68">
        <v>9121</v>
      </c>
      <c r="M43" s="45">
        <v>9121</v>
      </c>
      <c r="N43" s="97"/>
      <c r="O43" s="98" t="s">
        <v>59</v>
      </c>
      <c r="P43" s="100"/>
      <c r="Q43" s="68">
        <v>0</v>
      </c>
      <c r="R43" s="45">
        <v>9121</v>
      </c>
      <c r="S43" s="46">
        <v>0</v>
      </c>
      <c r="T43" s="45">
        <v>0</v>
      </c>
      <c r="U43" s="46">
        <v>0</v>
      </c>
      <c r="V43" s="45">
        <v>0</v>
      </c>
      <c r="W43" s="68">
        <v>1580</v>
      </c>
      <c r="X43" s="45">
        <v>1573</v>
      </c>
      <c r="Y43" s="46">
        <v>6</v>
      </c>
      <c r="Z43" s="45">
        <v>1567</v>
      </c>
      <c r="AA43" s="97"/>
      <c r="AB43" s="98" t="s">
        <v>59</v>
      </c>
      <c r="AC43" s="100"/>
      <c r="AD43" s="68">
        <v>385149</v>
      </c>
      <c r="AE43" s="45">
        <v>370692</v>
      </c>
      <c r="AF43" s="46">
        <v>7999</v>
      </c>
      <c r="AG43" s="45">
        <v>362693</v>
      </c>
      <c r="AH43" s="46">
        <v>2485767</v>
      </c>
      <c r="AI43" s="45">
        <v>2419652</v>
      </c>
      <c r="AJ43" s="46">
        <v>25129</v>
      </c>
      <c r="AK43" s="45">
        <v>2394523</v>
      </c>
    </row>
    <row r="44" spans="1:37" ht="14.25" customHeight="1">
      <c r="A44" s="97"/>
      <c r="B44" s="98" t="s">
        <v>60</v>
      </c>
      <c r="C44" s="99"/>
      <c r="D44" s="68">
        <v>3202140</v>
      </c>
      <c r="E44" s="45">
        <v>3131529</v>
      </c>
      <c r="F44" s="46">
        <v>70613</v>
      </c>
      <c r="G44" s="45">
        <v>3060916</v>
      </c>
      <c r="H44" s="46">
        <v>2793662</v>
      </c>
      <c r="I44" s="45">
        <v>2590732</v>
      </c>
      <c r="J44" s="46">
        <v>60794</v>
      </c>
      <c r="K44" s="45">
        <v>2529938</v>
      </c>
      <c r="L44" s="68">
        <v>21624</v>
      </c>
      <c r="M44" s="45">
        <v>21624</v>
      </c>
      <c r="N44" s="97"/>
      <c r="O44" s="98" t="s">
        <v>60</v>
      </c>
      <c r="P44" s="100"/>
      <c r="Q44" s="68">
        <v>0</v>
      </c>
      <c r="R44" s="45">
        <v>21624</v>
      </c>
      <c r="S44" s="46">
        <v>172</v>
      </c>
      <c r="T44" s="45">
        <v>172</v>
      </c>
      <c r="U44" s="46">
        <v>0</v>
      </c>
      <c r="V44" s="45">
        <v>172</v>
      </c>
      <c r="W44" s="68">
        <v>31384</v>
      </c>
      <c r="X44" s="45">
        <v>30609</v>
      </c>
      <c r="Y44" s="46">
        <v>775</v>
      </c>
      <c r="Z44" s="45">
        <v>29834</v>
      </c>
      <c r="AA44" s="97"/>
      <c r="AB44" s="98" t="s">
        <v>60</v>
      </c>
      <c r="AC44" s="100"/>
      <c r="AD44" s="68">
        <v>1500811</v>
      </c>
      <c r="AE44" s="45">
        <v>1480193</v>
      </c>
      <c r="AF44" s="46">
        <v>18797</v>
      </c>
      <c r="AG44" s="45">
        <v>1461396</v>
      </c>
      <c r="AH44" s="46">
        <v>7549793</v>
      </c>
      <c r="AI44" s="45">
        <v>7254859</v>
      </c>
      <c r="AJ44" s="46">
        <v>150979</v>
      </c>
      <c r="AK44" s="45">
        <v>7103880</v>
      </c>
    </row>
    <row r="45" spans="1:37" ht="14.25" customHeight="1">
      <c r="A45" s="97"/>
      <c r="B45" s="98" t="s">
        <v>61</v>
      </c>
      <c r="C45" s="99"/>
      <c r="D45" s="68">
        <v>2449932</v>
      </c>
      <c r="E45" s="45">
        <v>2413100</v>
      </c>
      <c r="F45" s="46">
        <v>36832</v>
      </c>
      <c r="G45" s="45">
        <v>2376268</v>
      </c>
      <c r="H45" s="46">
        <v>3521056</v>
      </c>
      <c r="I45" s="45">
        <v>3233752</v>
      </c>
      <c r="J45" s="46">
        <v>191409</v>
      </c>
      <c r="K45" s="45">
        <v>3042343</v>
      </c>
      <c r="L45" s="68">
        <v>6241</v>
      </c>
      <c r="M45" s="45">
        <v>3120</v>
      </c>
      <c r="N45" s="97"/>
      <c r="O45" s="98" t="s">
        <v>61</v>
      </c>
      <c r="P45" s="100"/>
      <c r="Q45" s="68">
        <v>3120</v>
      </c>
      <c r="R45" s="45">
        <v>0</v>
      </c>
      <c r="S45" s="46">
        <v>0</v>
      </c>
      <c r="T45" s="45">
        <v>0</v>
      </c>
      <c r="U45" s="46">
        <v>0</v>
      </c>
      <c r="V45" s="45">
        <v>0</v>
      </c>
      <c r="W45" s="68">
        <v>22155</v>
      </c>
      <c r="X45" s="45">
        <v>17688</v>
      </c>
      <c r="Y45" s="46">
        <v>4466</v>
      </c>
      <c r="Z45" s="45">
        <v>13222</v>
      </c>
      <c r="AA45" s="97"/>
      <c r="AB45" s="98" t="s">
        <v>61</v>
      </c>
      <c r="AC45" s="100"/>
      <c r="AD45" s="68">
        <v>1177198</v>
      </c>
      <c r="AE45" s="45">
        <v>1166714</v>
      </c>
      <c r="AF45" s="46">
        <v>10484</v>
      </c>
      <c r="AG45" s="45">
        <v>1156230</v>
      </c>
      <c r="AH45" s="46">
        <v>7176582</v>
      </c>
      <c r="AI45" s="45">
        <v>6834374</v>
      </c>
      <c r="AJ45" s="46">
        <v>246311</v>
      </c>
      <c r="AK45" s="45">
        <v>6588063</v>
      </c>
    </row>
    <row r="46" spans="1:37" ht="14.25" customHeight="1">
      <c r="A46" s="101"/>
      <c r="B46" s="102" t="s">
        <v>62</v>
      </c>
      <c r="C46" s="107"/>
      <c r="D46" s="71">
        <v>1530886</v>
      </c>
      <c r="E46" s="50">
        <v>1495561</v>
      </c>
      <c r="F46" s="51">
        <v>35325</v>
      </c>
      <c r="G46" s="50">
        <v>1460236</v>
      </c>
      <c r="H46" s="51">
        <v>3960403</v>
      </c>
      <c r="I46" s="50">
        <v>3347635</v>
      </c>
      <c r="J46" s="51">
        <v>391213</v>
      </c>
      <c r="K46" s="50">
        <v>2956422</v>
      </c>
      <c r="L46" s="71">
        <v>5255</v>
      </c>
      <c r="M46" s="50">
        <v>5255</v>
      </c>
      <c r="N46" s="101"/>
      <c r="O46" s="102" t="s">
        <v>62</v>
      </c>
      <c r="P46" s="103"/>
      <c r="Q46" s="71">
        <v>0</v>
      </c>
      <c r="R46" s="50">
        <v>5255</v>
      </c>
      <c r="S46" s="51">
        <v>0</v>
      </c>
      <c r="T46" s="50">
        <v>0</v>
      </c>
      <c r="U46" s="51">
        <v>0</v>
      </c>
      <c r="V46" s="50">
        <v>0</v>
      </c>
      <c r="W46" s="71">
        <v>40064</v>
      </c>
      <c r="X46" s="50">
        <v>39841</v>
      </c>
      <c r="Y46" s="51">
        <v>224</v>
      </c>
      <c r="Z46" s="50">
        <v>39617</v>
      </c>
      <c r="AA46" s="101"/>
      <c r="AB46" s="102" t="s">
        <v>62</v>
      </c>
      <c r="AC46" s="103"/>
      <c r="AD46" s="71">
        <v>1226881</v>
      </c>
      <c r="AE46" s="50">
        <v>1193721</v>
      </c>
      <c r="AF46" s="51">
        <v>29181</v>
      </c>
      <c r="AG46" s="50">
        <v>1164540</v>
      </c>
      <c r="AH46" s="51">
        <v>6763489</v>
      </c>
      <c r="AI46" s="50">
        <v>6082013</v>
      </c>
      <c r="AJ46" s="51">
        <v>455943</v>
      </c>
      <c r="AK46" s="50">
        <v>5626070</v>
      </c>
    </row>
    <row r="47" spans="1:37" ht="14.25" customHeight="1">
      <c r="A47" s="97"/>
      <c r="B47" s="98" t="s">
        <v>63</v>
      </c>
      <c r="C47" s="99"/>
      <c r="D47" s="68">
        <v>1649786</v>
      </c>
      <c r="E47" s="45">
        <v>1649785</v>
      </c>
      <c r="F47" s="46">
        <v>146249</v>
      </c>
      <c r="G47" s="45">
        <v>1503536</v>
      </c>
      <c r="H47" s="46">
        <v>8088054</v>
      </c>
      <c r="I47" s="45">
        <v>6776804</v>
      </c>
      <c r="J47" s="46">
        <v>545212</v>
      </c>
      <c r="K47" s="45">
        <v>6231592</v>
      </c>
      <c r="L47" s="68">
        <v>0</v>
      </c>
      <c r="M47" s="45">
        <v>0</v>
      </c>
      <c r="N47" s="97"/>
      <c r="O47" s="98" t="s">
        <v>63</v>
      </c>
      <c r="P47" s="100"/>
      <c r="Q47" s="68">
        <v>0</v>
      </c>
      <c r="R47" s="45">
        <v>0</v>
      </c>
      <c r="S47" s="46">
        <v>0</v>
      </c>
      <c r="T47" s="45">
        <v>0</v>
      </c>
      <c r="U47" s="46">
        <v>0</v>
      </c>
      <c r="V47" s="45">
        <v>0</v>
      </c>
      <c r="W47" s="68">
        <v>91379</v>
      </c>
      <c r="X47" s="45">
        <v>91378</v>
      </c>
      <c r="Y47" s="46">
        <v>7499</v>
      </c>
      <c r="Z47" s="45">
        <v>83879</v>
      </c>
      <c r="AA47" s="97"/>
      <c r="AB47" s="98" t="s">
        <v>63</v>
      </c>
      <c r="AC47" s="100"/>
      <c r="AD47" s="68">
        <v>1264013</v>
      </c>
      <c r="AE47" s="45">
        <v>1264012</v>
      </c>
      <c r="AF47" s="46">
        <v>17987</v>
      </c>
      <c r="AG47" s="45">
        <v>1246025</v>
      </c>
      <c r="AH47" s="46">
        <v>11093232</v>
      </c>
      <c r="AI47" s="45">
        <v>9781979</v>
      </c>
      <c r="AJ47" s="46">
        <v>716947</v>
      </c>
      <c r="AK47" s="45">
        <v>9065032</v>
      </c>
    </row>
    <row r="48" spans="1:37" ht="14.25" customHeight="1">
      <c r="A48" s="97"/>
      <c r="B48" s="98" t="s">
        <v>64</v>
      </c>
      <c r="C48" s="99"/>
      <c r="D48" s="68">
        <v>3018430</v>
      </c>
      <c r="E48" s="45">
        <v>2972035</v>
      </c>
      <c r="F48" s="46">
        <v>45574</v>
      </c>
      <c r="G48" s="45">
        <v>2926461</v>
      </c>
      <c r="H48" s="46">
        <v>10551839</v>
      </c>
      <c r="I48" s="45">
        <v>9809086</v>
      </c>
      <c r="J48" s="46">
        <v>474536</v>
      </c>
      <c r="K48" s="45">
        <v>9334550</v>
      </c>
      <c r="L48" s="68">
        <v>0</v>
      </c>
      <c r="M48" s="45">
        <v>0</v>
      </c>
      <c r="N48" s="97"/>
      <c r="O48" s="98" t="s">
        <v>64</v>
      </c>
      <c r="P48" s="100"/>
      <c r="Q48" s="68">
        <v>0</v>
      </c>
      <c r="R48" s="45">
        <v>0</v>
      </c>
      <c r="S48" s="46">
        <v>0</v>
      </c>
      <c r="T48" s="45">
        <v>0</v>
      </c>
      <c r="U48" s="46">
        <v>0</v>
      </c>
      <c r="V48" s="45">
        <v>0</v>
      </c>
      <c r="W48" s="68">
        <v>181039</v>
      </c>
      <c r="X48" s="45">
        <v>180919</v>
      </c>
      <c r="Y48" s="46">
        <v>120</v>
      </c>
      <c r="Z48" s="45">
        <v>180799</v>
      </c>
      <c r="AA48" s="97"/>
      <c r="AB48" s="98" t="s">
        <v>64</v>
      </c>
      <c r="AC48" s="100"/>
      <c r="AD48" s="68">
        <v>1419911</v>
      </c>
      <c r="AE48" s="45">
        <v>1414647</v>
      </c>
      <c r="AF48" s="46">
        <v>5265</v>
      </c>
      <c r="AG48" s="45">
        <v>1409382</v>
      </c>
      <c r="AH48" s="46">
        <v>15171219</v>
      </c>
      <c r="AI48" s="45">
        <v>14376687</v>
      </c>
      <c r="AJ48" s="46">
        <v>525495</v>
      </c>
      <c r="AK48" s="45">
        <v>13851192</v>
      </c>
    </row>
    <row r="49" spans="1:37" ht="14.25" customHeight="1">
      <c r="A49" s="97"/>
      <c r="B49" s="98" t="s">
        <v>65</v>
      </c>
      <c r="C49" s="99"/>
      <c r="D49" s="68">
        <v>973658</v>
      </c>
      <c r="E49" s="45">
        <v>971301</v>
      </c>
      <c r="F49" s="46">
        <v>4398</v>
      </c>
      <c r="G49" s="45">
        <v>966903</v>
      </c>
      <c r="H49" s="46">
        <v>3117529</v>
      </c>
      <c r="I49" s="45">
        <v>2968703</v>
      </c>
      <c r="J49" s="46">
        <v>77955</v>
      </c>
      <c r="K49" s="45">
        <v>2890748</v>
      </c>
      <c r="L49" s="68">
        <v>0</v>
      </c>
      <c r="M49" s="45">
        <v>0</v>
      </c>
      <c r="N49" s="97"/>
      <c r="O49" s="98" t="s">
        <v>65</v>
      </c>
      <c r="P49" s="100"/>
      <c r="Q49" s="68">
        <v>0</v>
      </c>
      <c r="R49" s="45">
        <v>0</v>
      </c>
      <c r="S49" s="46">
        <v>0</v>
      </c>
      <c r="T49" s="45">
        <v>0</v>
      </c>
      <c r="U49" s="46">
        <v>0</v>
      </c>
      <c r="V49" s="45">
        <v>0</v>
      </c>
      <c r="W49" s="68">
        <v>23725</v>
      </c>
      <c r="X49" s="45">
        <v>23725</v>
      </c>
      <c r="Y49" s="46">
        <v>0</v>
      </c>
      <c r="Z49" s="45">
        <v>23725</v>
      </c>
      <c r="AA49" s="97"/>
      <c r="AB49" s="98" t="s">
        <v>65</v>
      </c>
      <c r="AC49" s="100"/>
      <c r="AD49" s="68">
        <v>480357</v>
      </c>
      <c r="AE49" s="45">
        <v>476928</v>
      </c>
      <c r="AF49" s="46">
        <v>4300</v>
      </c>
      <c r="AG49" s="45">
        <v>472628</v>
      </c>
      <c r="AH49" s="46">
        <v>4595269</v>
      </c>
      <c r="AI49" s="45">
        <v>4440657</v>
      </c>
      <c r="AJ49" s="46">
        <v>86653</v>
      </c>
      <c r="AK49" s="45">
        <v>4354004</v>
      </c>
    </row>
    <row r="50" spans="1:37" ht="14.25" customHeight="1">
      <c r="A50" s="97"/>
      <c r="B50" s="98" t="s">
        <v>66</v>
      </c>
      <c r="C50" s="99"/>
      <c r="D50" s="68">
        <v>2702835</v>
      </c>
      <c r="E50" s="45">
        <v>2465058</v>
      </c>
      <c r="F50" s="46">
        <v>235327</v>
      </c>
      <c r="G50" s="45">
        <v>2229731</v>
      </c>
      <c r="H50" s="46">
        <v>10776805</v>
      </c>
      <c r="I50" s="45">
        <v>9163753</v>
      </c>
      <c r="J50" s="46">
        <v>1558808</v>
      </c>
      <c r="K50" s="45">
        <v>7604945</v>
      </c>
      <c r="L50" s="68">
        <v>56</v>
      </c>
      <c r="M50" s="45">
        <v>28</v>
      </c>
      <c r="N50" s="97"/>
      <c r="O50" s="98" t="s">
        <v>66</v>
      </c>
      <c r="P50" s="100"/>
      <c r="Q50" s="68">
        <v>28</v>
      </c>
      <c r="R50" s="45">
        <v>0</v>
      </c>
      <c r="S50" s="46">
        <v>0</v>
      </c>
      <c r="T50" s="45">
        <v>0</v>
      </c>
      <c r="U50" s="46">
        <v>0</v>
      </c>
      <c r="V50" s="45">
        <v>0</v>
      </c>
      <c r="W50" s="68">
        <v>74927</v>
      </c>
      <c r="X50" s="45">
        <v>73679</v>
      </c>
      <c r="Y50" s="46">
        <v>1247</v>
      </c>
      <c r="Z50" s="45">
        <v>72432</v>
      </c>
      <c r="AA50" s="97"/>
      <c r="AB50" s="98" t="s">
        <v>66</v>
      </c>
      <c r="AC50" s="100"/>
      <c r="AD50" s="68">
        <v>1521467</v>
      </c>
      <c r="AE50" s="45">
        <v>1508964</v>
      </c>
      <c r="AF50" s="46">
        <v>12505</v>
      </c>
      <c r="AG50" s="45">
        <v>1496459</v>
      </c>
      <c r="AH50" s="46">
        <v>15076090</v>
      </c>
      <c r="AI50" s="45">
        <v>13211482</v>
      </c>
      <c r="AJ50" s="46">
        <v>1807915</v>
      </c>
      <c r="AK50" s="45">
        <v>11403567</v>
      </c>
    </row>
    <row r="51" spans="1:37" ht="14.25" customHeight="1">
      <c r="A51" s="101"/>
      <c r="B51" s="102" t="s">
        <v>67</v>
      </c>
      <c r="C51" s="107"/>
      <c r="D51" s="71">
        <v>234595</v>
      </c>
      <c r="E51" s="50">
        <v>224829</v>
      </c>
      <c r="F51" s="51">
        <v>9766</v>
      </c>
      <c r="G51" s="50">
        <v>215063</v>
      </c>
      <c r="H51" s="51">
        <v>671321</v>
      </c>
      <c r="I51" s="50">
        <v>637678</v>
      </c>
      <c r="J51" s="51">
        <v>33643</v>
      </c>
      <c r="K51" s="50">
        <v>604035</v>
      </c>
      <c r="L51" s="71">
        <v>0</v>
      </c>
      <c r="M51" s="50">
        <v>0</v>
      </c>
      <c r="N51" s="101"/>
      <c r="O51" s="102" t="s">
        <v>67</v>
      </c>
      <c r="P51" s="103"/>
      <c r="Q51" s="71">
        <v>0</v>
      </c>
      <c r="R51" s="50">
        <v>0</v>
      </c>
      <c r="S51" s="51">
        <v>0</v>
      </c>
      <c r="T51" s="50">
        <v>0</v>
      </c>
      <c r="U51" s="51">
        <v>0</v>
      </c>
      <c r="V51" s="50">
        <v>0</v>
      </c>
      <c r="W51" s="71">
        <v>2878</v>
      </c>
      <c r="X51" s="50">
        <v>2220</v>
      </c>
      <c r="Y51" s="51">
        <v>658</v>
      </c>
      <c r="Z51" s="50">
        <v>1562</v>
      </c>
      <c r="AA51" s="101"/>
      <c r="AB51" s="102" t="s">
        <v>67</v>
      </c>
      <c r="AC51" s="103"/>
      <c r="AD51" s="71">
        <v>81408</v>
      </c>
      <c r="AE51" s="50">
        <v>81034</v>
      </c>
      <c r="AF51" s="51">
        <v>374</v>
      </c>
      <c r="AG51" s="50">
        <v>80660</v>
      </c>
      <c r="AH51" s="51">
        <v>990202</v>
      </c>
      <c r="AI51" s="50">
        <v>945761</v>
      </c>
      <c r="AJ51" s="51">
        <v>44441</v>
      </c>
      <c r="AK51" s="50">
        <v>901320</v>
      </c>
    </row>
    <row r="52" spans="1:37" ht="14.25" customHeight="1">
      <c r="A52" s="97"/>
      <c r="B52" s="98" t="s">
        <v>68</v>
      </c>
      <c r="C52" s="99"/>
      <c r="D52" s="68">
        <v>1739859</v>
      </c>
      <c r="E52" s="45">
        <v>1713070</v>
      </c>
      <c r="F52" s="46">
        <v>24305</v>
      </c>
      <c r="G52" s="45">
        <v>1688765</v>
      </c>
      <c r="H52" s="46">
        <v>3679109</v>
      </c>
      <c r="I52" s="45">
        <v>3524939</v>
      </c>
      <c r="J52" s="46">
        <v>95371</v>
      </c>
      <c r="K52" s="45">
        <v>3429568</v>
      </c>
      <c r="L52" s="68">
        <v>42259</v>
      </c>
      <c r="M52" s="45">
        <v>42259</v>
      </c>
      <c r="N52" s="97"/>
      <c r="O52" s="98" t="s">
        <v>68</v>
      </c>
      <c r="P52" s="100"/>
      <c r="Q52" s="68">
        <v>0</v>
      </c>
      <c r="R52" s="45">
        <v>42259</v>
      </c>
      <c r="S52" s="46">
        <v>0</v>
      </c>
      <c r="T52" s="45">
        <v>0</v>
      </c>
      <c r="U52" s="46">
        <v>0</v>
      </c>
      <c r="V52" s="45">
        <v>0</v>
      </c>
      <c r="W52" s="68">
        <v>117814</v>
      </c>
      <c r="X52" s="45">
        <v>115898</v>
      </c>
      <c r="Y52" s="46">
        <v>1916</v>
      </c>
      <c r="Z52" s="45">
        <v>113982</v>
      </c>
      <c r="AA52" s="97"/>
      <c r="AB52" s="98" t="s">
        <v>68</v>
      </c>
      <c r="AC52" s="100"/>
      <c r="AD52" s="68">
        <v>1147937</v>
      </c>
      <c r="AE52" s="45">
        <v>1140394</v>
      </c>
      <c r="AF52" s="46">
        <v>7542</v>
      </c>
      <c r="AG52" s="45">
        <v>1132852</v>
      </c>
      <c r="AH52" s="46">
        <v>6726978</v>
      </c>
      <c r="AI52" s="45">
        <v>6536560</v>
      </c>
      <c r="AJ52" s="46">
        <v>129134</v>
      </c>
      <c r="AK52" s="45">
        <v>6407426</v>
      </c>
    </row>
    <row r="53" spans="1:37" ht="14.25" customHeight="1">
      <c r="A53" s="97"/>
      <c r="B53" s="98" t="s">
        <v>69</v>
      </c>
      <c r="C53" s="99"/>
      <c r="D53" s="68">
        <v>962138</v>
      </c>
      <c r="E53" s="45">
        <v>957217</v>
      </c>
      <c r="F53" s="46">
        <v>4921</v>
      </c>
      <c r="G53" s="45">
        <v>952296</v>
      </c>
      <c r="H53" s="46">
        <v>1984534</v>
      </c>
      <c r="I53" s="45">
        <v>1684335</v>
      </c>
      <c r="J53" s="46">
        <v>303272</v>
      </c>
      <c r="K53" s="45">
        <v>1381063</v>
      </c>
      <c r="L53" s="68">
        <v>0</v>
      </c>
      <c r="M53" s="45">
        <v>0</v>
      </c>
      <c r="N53" s="97"/>
      <c r="O53" s="98" t="s">
        <v>69</v>
      </c>
      <c r="P53" s="100"/>
      <c r="Q53" s="68">
        <v>0</v>
      </c>
      <c r="R53" s="45">
        <v>0</v>
      </c>
      <c r="S53" s="46">
        <v>0</v>
      </c>
      <c r="T53" s="45">
        <v>0</v>
      </c>
      <c r="U53" s="46">
        <v>0</v>
      </c>
      <c r="V53" s="45">
        <v>0</v>
      </c>
      <c r="W53" s="68">
        <v>17881</v>
      </c>
      <c r="X53" s="45">
        <v>17819</v>
      </c>
      <c r="Y53" s="46">
        <v>199</v>
      </c>
      <c r="Z53" s="45">
        <v>17620</v>
      </c>
      <c r="AA53" s="97"/>
      <c r="AB53" s="98" t="s">
        <v>69</v>
      </c>
      <c r="AC53" s="100"/>
      <c r="AD53" s="68">
        <v>566495</v>
      </c>
      <c r="AE53" s="45">
        <v>557213</v>
      </c>
      <c r="AF53" s="46">
        <v>9145</v>
      </c>
      <c r="AG53" s="45">
        <v>548068</v>
      </c>
      <c r="AH53" s="46">
        <v>3531048</v>
      </c>
      <c r="AI53" s="45">
        <v>3216584</v>
      </c>
      <c r="AJ53" s="46">
        <v>317537</v>
      </c>
      <c r="AK53" s="45">
        <v>2899047</v>
      </c>
    </row>
    <row r="54" spans="1:37" ht="14.25" customHeight="1">
      <c r="A54" s="101"/>
      <c r="B54" s="102" t="s">
        <v>70</v>
      </c>
      <c r="C54" s="107"/>
      <c r="D54" s="68">
        <v>3459263</v>
      </c>
      <c r="E54" s="45">
        <v>3392142</v>
      </c>
      <c r="F54" s="46">
        <v>67120</v>
      </c>
      <c r="G54" s="45">
        <v>3325022</v>
      </c>
      <c r="H54" s="46">
        <v>10690429</v>
      </c>
      <c r="I54" s="45">
        <v>10011182</v>
      </c>
      <c r="J54" s="46">
        <v>247421</v>
      </c>
      <c r="K54" s="45">
        <v>9763761</v>
      </c>
      <c r="L54" s="68">
        <v>1185</v>
      </c>
      <c r="M54" s="45">
        <v>1185</v>
      </c>
      <c r="N54" s="101"/>
      <c r="O54" s="102" t="s">
        <v>70</v>
      </c>
      <c r="P54" s="103"/>
      <c r="Q54" s="68">
        <v>0</v>
      </c>
      <c r="R54" s="45">
        <v>1185</v>
      </c>
      <c r="S54" s="46">
        <v>0</v>
      </c>
      <c r="T54" s="45">
        <v>0</v>
      </c>
      <c r="U54" s="46">
        <v>0</v>
      </c>
      <c r="V54" s="45">
        <v>0</v>
      </c>
      <c r="W54" s="68">
        <v>132559</v>
      </c>
      <c r="X54" s="45">
        <v>132474</v>
      </c>
      <c r="Y54" s="46">
        <v>84</v>
      </c>
      <c r="Z54" s="45">
        <v>132390</v>
      </c>
      <c r="AA54" s="101"/>
      <c r="AB54" s="102" t="s">
        <v>70</v>
      </c>
      <c r="AC54" s="103"/>
      <c r="AD54" s="68">
        <v>1762239</v>
      </c>
      <c r="AE54" s="45">
        <v>1734034</v>
      </c>
      <c r="AF54" s="46">
        <v>26856</v>
      </c>
      <c r="AG54" s="45">
        <v>1707178</v>
      </c>
      <c r="AH54" s="46">
        <v>16045675</v>
      </c>
      <c r="AI54" s="45">
        <v>15271017</v>
      </c>
      <c r="AJ54" s="46">
        <v>341481</v>
      </c>
      <c r="AK54" s="45">
        <v>14929536</v>
      </c>
    </row>
    <row r="55" spans="1:37" ht="14.25" customHeight="1">
      <c r="A55" s="97"/>
      <c r="B55" s="98" t="s">
        <v>71</v>
      </c>
      <c r="C55" s="99"/>
      <c r="D55" s="68">
        <v>1006128</v>
      </c>
      <c r="E55" s="45">
        <v>992532</v>
      </c>
      <c r="F55" s="46">
        <v>13597</v>
      </c>
      <c r="G55" s="45">
        <v>978935</v>
      </c>
      <c r="H55" s="46">
        <v>2635927</v>
      </c>
      <c r="I55" s="45">
        <v>2555010</v>
      </c>
      <c r="J55" s="46">
        <v>80916</v>
      </c>
      <c r="K55" s="45">
        <v>2474094</v>
      </c>
      <c r="L55" s="68">
        <v>182</v>
      </c>
      <c r="M55" s="45">
        <v>182</v>
      </c>
      <c r="N55" s="97"/>
      <c r="O55" s="98" t="s">
        <v>71</v>
      </c>
      <c r="P55" s="100"/>
      <c r="Q55" s="68">
        <v>0</v>
      </c>
      <c r="R55" s="45">
        <v>182</v>
      </c>
      <c r="S55" s="46">
        <v>0</v>
      </c>
      <c r="T55" s="45">
        <v>0</v>
      </c>
      <c r="U55" s="46">
        <v>0</v>
      </c>
      <c r="V55" s="45">
        <v>0</v>
      </c>
      <c r="W55" s="68">
        <v>75236</v>
      </c>
      <c r="X55" s="45">
        <v>75223</v>
      </c>
      <c r="Y55" s="46">
        <v>13</v>
      </c>
      <c r="Z55" s="45">
        <v>75210</v>
      </c>
      <c r="AA55" s="97"/>
      <c r="AB55" s="98" t="s">
        <v>71</v>
      </c>
      <c r="AC55" s="100"/>
      <c r="AD55" s="68">
        <v>397184</v>
      </c>
      <c r="AE55" s="45">
        <v>396857</v>
      </c>
      <c r="AF55" s="46">
        <v>327</v>
      </c>
      <c r="AG55" s="45">
        <v>396530</v>
      </c>
      <c r="AH55" s="46">
        <v>4114657</v>
      </c>
      <c r="AI55" s="45">
        <v>4019804</v>
      </c>
      <c r="AJ55" s="46">
        <v>94853</v>
      </c>
      <c r="AK55" s="45">
        <v>3924951</v>
      </c>
    </row>
    <row r="56" spans="1:37" ht="14.25" customHeight="1">
      <c r="A56" s="101"/>
      <c r="B56" s="102" t="s">
        <v>72</v>
      </c>
      <c r="C56" s="107"/>
      <c r="D56" s="71">
        <v>845542</v>
      </c>
      <c r="E56" s="50">
        <v>774642</v>
      </c>
      <c r="F56" s="51">
        <v>70900</v>
      </c>
      <c r="G56" s="50">
        <v>703742</v>
      </c>
      <c r="H56" s="51">
        <v>2638805</v>
      </c>
      <c r="I56" s="50">
        <v>2464141</v>
      </c>
      <c r="J56" s="51">
        <v>146388</v>
      </c>
      <c r="K56" s="50">
        <v>2317753</v>
      </c>
      <c r="L56" s="71">
        <v>0</v>
      </c>
      <c r="M56" s="50">
        <v>0</v>
      </c>
      <c r="N56" s="101"/>
      <c r="O56" s="102" t="s">
        <v>72</v>
      </c>
      <c r="P56" s="103"/>
      <c r="Q56" s="71">
        <v>0</v>
      </c>
      <c r="R56" s="50">
        <v>0</v>
      </c>
      <c r="S56" s="51">
        <v>0</v>
      </c>
      <c r="T56" s="50">
        <v>0</v>
      </c>
      <c r="U56" s="51">
        <v>0</v>
      </c>
      <c r="V56" s="50">
        <v>0</v>
      </c>
      <c r="W56" s="71">
        <v>1775</v>
      </c>
      <c r="X56" s="50">
        <v>1659</v>
      </c>
      <c r="Y56" s="51">
        <v>116</v>
      </c>
      <c r="Z56" s="50">
        <v>1543</v>
      </c>
      <c r="AA56" s="101"/>
      <c r="AB56" s="102" t="s">
        <v>72</v>
      </c>
      <c r="AC56" s="103"/>
      <c r="AD56" s="71">
        <v>186499</v>
      </c>
      <c r="AE56" s="50">
        <v>183853</v>
      </c>
      <c r="AF56" s="51">
        <v>2646</v>
      </c>
      <c r="AG56" s="50">
        <v>181207</v>
      </c>
      <c r="AH56" s="51">
        <v>3672621</v>
      </c>
      <c r="AI56" s="50">
        <v>3424295</v>
      </c>
      <c r="AJ56" s="51">
        <v>220050</v>
      </c>
      <c r="AK56" s="50">
        <v>3204245</v>
      </c>
    </row>
    <row r="57" spans="1:37" ht="14.25" customHeight="1">
      <c r="A57" s="104"/>
      <c r="B57" s="105" t="s">
        <v>73</v>
      </c>
      <c r="C57" s="106"/>
      <c r="D57" s="74">
        <v>261114</v>
      </c>
      <c r="E57" s="57">
        <v>258172</v>
      </c>
      <c r="F57" s="75">
        <v>2941</v>
      </c>
      <c r="G57" s="57">
        <v>255231</v>
      </c>
      <c r="H57" s="75">
        <v>1494213</v>
      </c>
      <c r="I57" s="57">
        <v>1483310</v>
      </c>
      <c r="J57" s="75">
        <v>10903</v>
      </c>
      <c r="K57" s="57">
        <v>1472407</v>
      </c>
      <c r="L57" s="74">
        <v>0</v>
      </c>
      <c r="M57" s="57">
        <v>0</v>
      </c>
      <c r="N57" s="104"/>
      <c r="O57" s="105" t="s">
        <v>73</v>
      </c>
      <c r="P57" s="108"/>
      <c r="Q57" s="74">
        <v>0</v>
      </c>
      <c r="R57" s="57">
        <v>0</v>
      </c>
      <c r="S57" s="75">
        <v>0</v>
      </c>
      <c r="T57" s="57">
        <v>0</v>
      </c>
      <c r="U57" s="75">
        <v>0</v>
      </c>
      <c r="V57" s="57">
        <v>0</v>
      </c>
      <c r="W57" s="74">
        <v>7720</v>
      </c>
      <c r="X57" s="57">
        <v>7720</v>
      </c>
      <c r="Y57" s="75">
        <v>0</v>
      </c>
      <c r="Z57" s="57">
        <v>7720</v>
      </c>
      <c r="AA57" s="104"/>
      <c r="AB57" s="105" t="s">
        <v>73</v>
      </c>
      <c r="AC57" s="108"/>
      <c r="AD57" s="74">
        <v>127027</v>
      </c>
      <c r="AE57" s="57">
        <v>126992</v>
      </c>
      <c r="AF57" s="75">
        <v>35</v>
      </c>
      <c r="AG57" s="57">
        <v>126957</v>
      </c>
      <c r="AH57" s="75">
        <v>1890074</v>
      </c>
      <c r="AI57" s="57">
        <v>1876194</v>
      </c>
      <c r="AJ57" s="75">
        <v>13879</v>
      </c>
      <c r="AK57" s="57">
        <v>1862315</v>
      </c>
    </row>
    <row r="58" spans="1:37" ht="14.25" customHeight="1">
      <c r="A58" s="97"/>
      <c r="B58" s="98" t="s">
        <v>74</v>
      </c>
      <c r="C58" s="99"/>
      <c r="D58" s="68">
        <v>764181</v>
      </c>
      <c r="E58" s="45">
        <v>749623</v>
      </c>
      <c r="F58" s="46">
        <v>14558</v>
      </c>
      <c r="G58" s="45">
        <v>735065</v>
      </c>
      <c r="H58" s="46">
        <v>6435767</v>
      </c>
      <c r="I58" s="45">
        <v>6249484</v>
      </c>
      <c r="J58" s="46">
        <v>181512</v>
      </c>
      <c r="K58" s="45">
        <v>6067972</v>
      </c>
      <c r="L58" s="68">
        <v>0</v>
      </c>
      <c r="M58" s="45">
        <v>0</v>
      </c>
      <c r="N58" s="97"/>
      <c r="O58" s="98" t="s">
        <v>74</v>
      </c>
      <c r="P58" s="100"/>
      <c r="Q58" s="68">
        <v>0</v>
      </c>
      <c r="R58" s="45">
        <v>0</v>
      </c>
      <c r="S58" s="46">
        <v>0</v>
      </c>
      <c r="T58" s="45">
        <v>0</v>
      </c>
      <c r="U58" s="46">
        <v>0</v>
      </c>
      <c r="V58" s="45">
        <v>0</v>
      </c>
      <c r="W58" s="68">
        <v>12587</v>
      </c>
      <c r="X58" s="45">
        <v>12275</v>
      </c>
      <c r="Y58" s="46">
        <v>311</v>
      </c>
      <c r="Z58" s="45">
        <v>11964</v>
      </c>
      <c r="AA58" s="97"/>
      <c r="AB58" s="98" t="s">
        <v>74</v>
      </c>
      <c r="AC58" s="100"/>
      <c r="AD58" s="68">
        <v>807384</v>
      </c>
      <c r="AE58" s="45">
        <v>805984</v>
      </c>
      <c r="AF58" s="46">
        <v>1401</v>
      </c>
      <c r="AG58" s="45">
        <v>804583</v>
      </c>
      <c r="AH58" s="46">
        <v>8019919</v>
      </c>
      <c r="AI58" s="45">
        <v>7817366</v>
      </c>
      <c r="AJ58" s="46">
        <v>197782</v>
      </c>
      <c r="AK58" s="45">
        <v>7619584</v>
      </c>
    </row>
    <row r="59" spans="1:37" ht="14.25" customHeight="1">
      <c r="A59" s="97"/>
      <c r="B59" s="98" t="s">
        <v>75</v>
      </c>
      <c r="C59" s="99"/>
      <c r="D59" s="68">
        <v>180593</v>
      </c>
      <c r="E59" s="45">
        <v>180075</v>
      </c>
      <c r="F59" s="46">
        <v>517</v>
      </c>
      <c r="G59" s="45">
        <v>179558</v>
      </c>
      <c r="H59" s="46">
        <v>2556715</v>
      </c>
      <c r="I59" s="45">
        <v>2506986</v>
      </c>
      <c r="J59" s="46">
        <v>47945</v>
      </c>
      <c r="K59" s="45">
        <v>2459041</v>
      </c>
      <c r="L59" s="68">
        <v>0</v>
      </c>
      <c r="M59" s="45">
        <v>0</v>
      </c>
      <c r="N59" s="97"/>
      <c r="O59" s="98" t="s">
        <v>75</v>
      </c>
      <c r="P59" s="100"/>
      <c r="Q59" s="68">
        <v>0</v>
      </c>
      <c r="R59" s="45">
        <v>0</v>
      </c>
      <c r="S59" s="46">
        <v>0</v>
      </c>
      <c r="T59" s="45">
        <v>0</v>
      </c>
      <c r="U59" s="46">
        <v>0</v>
      </c>
      <c r="V59" s="45">
        <v>0</v>
      </c>
      <c r="W59" s="68">
        <v>8944</v>
      </c>
      <c r="X59" s="45">
        <v>8421</v>
      </c>
      <c r="Y59" s="46">
        <v>523</v>
      </c>
      <c r="Z59" s="45">
        <v>7898</v>
      </c>
      <c r="AA59" s="97"/>
      <c r="AB59" s="98" t="s">
        <v>75</v>
      </c>
      <c r="AC59" s="100"/>
      <c r="AD59" s="68">
        <v>167741</v>
      </c>
      <c r="AE59" s="45">
        <v>164128</v>
      </c>
      <c r="AF59" s="46">
        <v>3613</v>
      </c>
      <c r="AG59" s="45">
        <v>160515</v>
      </c>
      <c r="AH59" s="46">
        <v>2913993</v>
      </c>
      <c r="AI59" s="45">
        <v>2859610</v>
      </c>
      <c r="AJ59" s="46">
        <v>52598</v>
      </c>
      <c r="AK59" s="45">
        <v>2807012</v>
      </c>
    </row>
    <row r="60" spans="1:37" ht="14.25" customHeight="1">
      <c r="A60" s="97"/>
      <c r="B60" s="98" t="s">
        <v>76</v>
      </c>
      <c r="C60" s="99"/>
      <c r="D60" s="68">
        <v>208433</v>
      </c>
      <c r="E60" s="45">
        <v>206370</v>
      </c>
      <c r="F60" s="46">
        <v>2063</v>
      </c>
      <c r="G60" s="45">
        <v>204307</v>
      </c>
      <c r="H60" s="46">
        <v>1204909</v>
      </c>
      <c r="I60" s="45">
        <v>1204909</v>
      </c>
      <c r="J60" s="46">
        <v>0</v>
      </c>
      <c r="K60" s="45">
        <v>1204909</v>
      </c>
      <c r="L60" s="68">
        <v>0</v>
      </c>
      <c r="M60" s="45">
        <v>0</v>
      </c>
      <c r="N60" s="97"/>
      <c r="O60" s="98" t="s">
        <v>76</v>
      </c>
      <c r="P60" s="100"/>
      <c r="Q60" s="68">
        <v>0</v>
      </c>
      <c r="R60" s="45">
        <v>0</v>
      </c>
      <c r="S60" s="46">
        <v>0</v>
      </c>
      <c r="T60" s="45">
        <v>0</v>
      </c>
      <c r="U60" s="46">
        <v>0</v>
      </c>
      <c r="V60" s="45">
        <v>0</v>
      </c>
      <c r="W60" s="68">
        <v>268</v>
      </c>
      <c r="X60" s="45">
        <v>268</v>
      </c>
      <c r="Y60" s="46">
        <v>0</v>
      </c>
      <c r="Z60" s="45">
        <v>268</v>
      </c>
      <c r="AA60" s="97"/>
      <c r="AB60" s="98" t="s">
        <v>76</v>
      </c>
      <c r="AC60" s="100"/>
      <c r="AD60" s="68">
        <v>53196</v>
      </c>
      <c r="AE60" s="45">
        <v>53196</v>
      </c>
      <c r="AF60" s="46">
        <v>0</v>
      </c>
      <c r="AG60" s="45">
        <v>53196</v>
      </c>
      <c r="AH60" s="46">
        <v>1466806</v>
      </c>
      <c r="AI60" s="45">
        <v>1464743</v>
      </c>
      <c r="AJ60" s="46">
        <v>2063</v>
      </c>
      <c r="AK60" s="45">
        <v>1462680</v>
      </c>
    </row>
    <row r="61" spans="1:37" ht="14.25" customHeight="1">
      <c r="A61" s="101"/>
      <c r="B61" s="102" t="s">
        <v>77</v>
      </c>
      <c r="C61" s="107"/>
      <c r="D61" s="71">
        <v>767195</v>
      </c>
      <c r="E61" s="50">
        <v>744360</v>
      </c>
      <c r="F61" s="51">
        <v>22834</v>
      </c>
      <c r="G61" s="50">
        <v>721526</v>
      </c>
      <c r="H61" s="51">
        <v>4986873</v>
      </c>
      <c r="I61" s="50">
        <v>4842902</v>
      </c>
      <c r="J61" s="51">
        <v>135794</v>
      </c>
      <c r="K61" s="50">
        <v>4707108</v>
      </c>
      <c r="L61" s="71">
        <v>198</v>
      </c>
      <c r="M61" s="50">
        <v>99</v>
      </c>
      <c r="N61" s="101"/>
      <c r="O61" s="102" t="s">
        <v>77</v>
      </c>
      <c r="P61" s="103"/>
      <c r="Q61" s="71">
        <v>99</v>
      </c>
      <c r="R61" s="50">
        <v>0</v>
      </c>
      <c r="S61" s="51">
        <v>0</v>
      </c>
      <c r="T61" s="50">
        <v>0</v>
      </c>
      <c r="U61" s="51">
        <v>0</v>
      </c>
      <c r="V61" s="50">
        <v>0</v>
      </c>
      <c r="W61" s="71">
        <v>21839</v>
      </c>
      <c r="X61" s="50">
        <v>19506</v>
      </c>
      <c r="Y61" s="51">
        <v>2333</v>
      </c>
      <c r="Z61" s="50">
        <v>17173</v>
      </c>
      <c r="AA61" s="101"/>
      <c r="AB61" s="102" t="s">
        <v>77</v>
      </c>
      <c r="AC61" s="103"/>
      <c r="AD61" s="71">
        <v>883169</v>
      </c>
      <c r="AE61" s="50">
        <v>874415</v>
      </c>
      <c r="AF61" s="51">
        <v>8754</v>
      </c>
      <c r="AG61" s="50">
        <v>865661</v>
      </c>
      <c r="AH61" s="51">
        <v>6659274</v>
      </c>
      <c r="AI61" s="50">
        <v>6481282</v>
      </c>
      <c r="AJ61" s="51">
        <v>169814</v>
      </c>
      <c r="AK61" s="50">
        <v>6311468</v>
      </c>
    </row>
    <row r="62" spans="1:37" ht="14.25" customHeight="1">
      <c r="A62" s="104"/>
      <c r="B62" s="105" t="s">
        <v>78</v>
      </c>
      <c r="C62" s="106"/>
      <c r="D62" s="57">
        <v>22151435</v>
      </c>
      <c r="E62" s="57">
        <v>21517073</v>
      </c>
      <c r="F62" s="75">
        <v>415981</v>
      </c>
      <c r="G62" s="57">
        <v>21101092</v>
      </c>
      <c r="H62" s="75">
        <v>104909369</v>
      </c>
      <c r="I62" s="57">
        <v>103285517</v>
      </c>
      <c r="J62" s="75">
        <v>691219</v>
      </c>
      <c r="K62" s="57">
        <v>102594298</v>
      </c>
      <c r="L62" s="74">
        <v>2938737</v>
      </c>
      <c r="M62" s="57">
        <v>1223367</v>
      </c>
      <c r="N62" s="104"/>
      <c r="O62" s="105" t="s">
        <v>78</v>
      </c>
      <c r="P62" s="108"/>
      <c r="Q62" s="74">
        <v>1222595</v>
      </c>
      <c r="R62" s="57">
        <v>772</v>
      </c>
      <c r="S62" s="75">
        <v>0</v>
      </c>
      <c r="T62" s="57">
        <v>0</v>
      </c>
      <c r="U62" s="75">
        <v>0</v>
      </c>
      <c r="V62" s="57">
        <v>0</v>
      </c>
      <c r="W62" s="74">
        <v>1191260</v>
      </c>
      <c r="X62" s="57">
        <v>1064440</v>
      </c>
      <c r="Y62" s="75">
        <v>4348</v>
      </c>
      <c r="Z62" s="57">
        <v>1060092</v>
      </c>
      <c r="AA62" s="104"/>
      <c r="AB62" s="105" t="s">
        <v>78</v>
      </c>
      <c r="AC62" s="108"/>
      <c r="AD62" s="74">
        <v>11767075</v>
      </c>
      <c r="AE62" s="57">
        <v>11542224</v>
      </c>
      <c r="AF62" s="75">
        <v>96006</v>
      </c>
      <c r="AG62" s="57">
        <v>11446218</v>
      </c>
      <c r="AH62" s="75">
        <v>142957876</v>
      </c>
      <c r="AI62" s="57">
        <v>138632621</v>
      </c>
      <c r="AJ62" s="75">
        <v>2430149</v>
      </c>
      <c r="AK62" s="57">
        <v>136202472</v>
      </c>
    </row>
    <row r="63" spans="1:37" ht="14.25" customHeight="1">
      <c r="A63" s="97"/>
      <c r="B63" s="98" t="s">
        <v>79</v>
      </c>
      <c r="C63" s="99"/>
      <c r="D63" s="68">
        <v>2971271</v>
      </c>
      <c r="E63" s="45">
        <v>2919387</v>
      </c>
      <c r="F63" s="46">
        <v>51884</v>
      </c>
      <c r="G63" s="45">
        <v>2867503</v>
      </c>
      <c r="H63" s="46">
        <v>11559750</v>
      </c>
      <c r="I63" s="45">
        <v>11327127</v>
      </c>
      <c r="J63" s="46">
        <v>166536</v>
      </c>
      <c r="K63" s="45">
        <v>11160591</v>
      </c>
      <c r="L63" s="68">
        <v>0</v>
      </c>
      <c r="M63" s="45">
        <v>0</v>
      </c>
      <c r="N63" s="97"/>
      <c r="O63" s="98" t="s">
        <v>79</v>
      </c>
      <c r="P63" s="100"/>
      <c r="Q63" s="68">
        <v>0</v>
      </c>
      <c r="R63" s="45">
        <v>0</v>
      </c>
      <c r="S63" s="46">
        <v>0</v>
      </c>
      <c r="T63" s="45">
        <v>0</v>
      </c>
      <c r="U63" s="46">
        <v>0</v>
      </c>
      <c r="V63" s="45">
        <v>0</v>
      </c>
      <c r="W63" s="68">
        <v>109820</v>
      </c>
      <c r="X63" s="45">
        <v>109784</v>
      </c>
      <c r="Y63" s="46">
        <v>36</v>
      </c>
      <c r="Z63" s="45">
        <v>109748</v>
      </c>
      <c r="AA63" s="97"/>
      <c r="AB63" s="98" t="s">
        <v>79</v>
      </c>
      <c r="AC63" s="100"/>
      <c r="AD63" s="68">
        <v>5211519</v>
      </c>
      <c r="AE63" s="45">
        <v>5201386</v>
      </c>
      <c r="AF63" s="46">
        <v>7645</v>
      </c>
      <c r="AG63" s="45">
        <v>5193741</v>
      </c>
      <c r="AH63" s="46">
        <v>19852360</v>
      </c>
      <c r="AI63" s="45">
        <v>19557684</v>
      </c>
      <c r="AJ63" s="46">
        <v>226101</v>
      </c>
      <c r="AK63" s="45">
        <v>19331583</v>
      </c>
    </row>
    <row r="64" spans="1:37" ht="14.25" customHeight="1">
      <c r="A64" s="97"/>
      <c r="B64" s="98" t="s">
        <v>80</v>
      </c>
      <c r="C64" s="99"/>
      <c r="D64" s="68">
        <v>1267318</v>
      </c>
      <c r="E64" s="45">
        <v>1246813</v>
      </c>
      <c r="F64" s="46">
        <v>7133</v>
      </c>
      <c r="G64" s="45">
        <v>1239680</v>
      </c>
      <c r="H64" s="46">
        <v>6334272</v>
      </c>
      <c r="I64" s="45">
        <v>6274169</v>
      </c>
      <c r="J64" s="46">
        <v>14727</v>
      </c>
      <c r="K64" s="45">
        <v>6259442</v>
      </c>
      <c r="L64" s="68">
        <v>97</v>
      </c>
      <c r="M64" s="45">
        <v>49</v>
      </c>
      <c r="N64" s="97"/>
      <c r="O64" s="98" t="s">
        <v>80</v>
      </c>
      <c r="P64" s="100"/>
      <c r="Q64" s="68">
        <v>49</v>
      </c>
      <c r="R64" s="45">
        <v>0</v>
      </c>
      <c r="S64" s="46">
        <v>0</v>
      </c>
      <c r="T64" s="45">
        <v>0</v>
      </c>
      <c r="U64" s="46">
        <v>0</v>
      </c>
      <c r="V64" s="45">
        <v>0</v>
      </c>
      <c r="W64" s="68">
        <v>67817</v>
      </c>
      <c r="X64" s="45">
        <v>67762</v>
      </c>
      <c r="Y64" s="46">
        <v>56</v>
      </c>
      <c r="Z64" s="45">
        <v>67706</v>
      </c>
      <c r="AA64" s="97"/>
      <c r="AB64" s="98" t="s">
        <v>80</v>
      </c>
      <c r="AC64" s="100"/>
      <c r="AD64" s="68">
        <v>906309</v>
      </c>
      <c r="AE64" s="45">
        <v>904327</v>
      </c>
      <c r="AF64" s="46">
        <v>1982</v>
      </c>
      <c r="AG64" s="45">
        <v>902345</v>
      </c>
      <c r="AH64" s="46">
        <v>8575813</v>
      </c>
      <c r="AI64" s="45">
        <v>8493120</v>
      </c>
      <c r="AJ64" s="46">
        <v>23947</v>
      </c>
      <c r="AK64" s="45">
        <v>8469173</v>
      </c>
    </row>
    <row r="65" spans="1:37" ht="14.25" customHeight="1">
      <c r="A65" s="97"/>
      <c r="B65" s="98" t="s">
        <v>81</v>
      </c>
      <c r="C65" s="99"/>
      <c r="D65" s="68">
        <v>850055</v>
      </c>
      <c r="E65" s="45">
        <v>809350</v>
      </c>
      <c r="F65" s="46">
        <v>40704</v>
      </c>
      <c r="G65" s="45">
        <v>768646</v>
      </c>
      <c r="H65" s="46">
        <v>4313364</v>
      </c>
      <c r="I65" s="45">
        <v>4230210</v>
      </c>
      <c r="J65" s="46">
        <v>60825</v>
      </c>
      <c r="K65" s="45">
        <v>4169385</v>
      </c>
      <c r="L65" s="68">
        <v>0</v>
      </c>
      <c r="M65" s="45">
        <v>0</v>
      </c>
      <c r="N65" s="97"/>
      <c r="O65" s="98" t="s">
        <v>81</v>
      </c>
      <c r="P65" s="100"/>
      <c r="Q65" s="68">
        <v>0</v>
      </c>
      <c r="R65" s="45">
        <v>0</v>
      </c>
      <c r="S65" s="46">
        <v>0</v>
      </c>
      <c r="T65" s="45">
        <v>0</v>
      </c>
      <c r="U65" s="46">
        <v>0</v>
      </c>
      <c r="V65" s="45">
        <v>0</v>
      </c>
      <c r="W65" s="68">
        <v>38998</v>
      </c>
      <c r="X65" s="45">
        <v>38998</v>
      </c>
      <c r="Y65" s="46">
        <v>0</v>
      </c>
      <c r="Z65" s="45">
        <v>38998</v>
      </c>
      <c r="AA65" s="97"/>
      <c r="AB65" s="98" t="s">
        <v>81</v>
      </c>
      <c r="AC65" s="100"/>
      <c r="AD65" s="68">
        <v>1017263</v>
      </c>
      <c r="AE65" s="45">
        <v>1016669</v>
      </c>
      <c r="AF65" s="46">
        <v>594</v>
      </c>
      <c r="AG65" s="45">
        <v>1016075</v>
      </c>
      <c r="AH65" s="46">
        <v>6219680</v>
      </c>
      <c r="AI65" s="45">
        <v>6095227</v>
      </c>
      <c r="AJ65" s="46">
        <v>102123</v>
      </c>
      <c r="AK65" s="45">
        <v>5993104</v>
      </c>
    </row>
    <row r="66" spans="1:37" ht="14.25" customHeight="1">
      <c r="A66" s="109"/>
      <c r="B66" s="110" t="s">
        <v>82</v>
      </c>
      <c r="C66" s="111"/>
      <c r="D66" s="78">
        <v>881064</v>
      </c>
      <c r="E66" s="61">
        <v>854159</v>
      </c>
      <c r="F66" s="62">
        <v>25552</v>
      </c>
      <c r="G66" s="61">
        <v>828607</v>
      </c>
      <c r="H66" s="62">
        <v>3156171</v>
      </c>
      <c r="I66" s="61">
        <v>3051260</v>
      </c>
      <c r="J66" s="62">
        <v>80076</v>
      </c>
      <c r="K66" s="61">
        <v>2971184</v>
      </c>
      <c r="L66" s="78">
        <v>0</v>
      </c>
      <c r="M66" s="61">
        <v>0</v>
      </c>
      <c r="N66" s="109"/>
      <c r="O66" s="110" t="s">
        <v>82</v>
      </c>
      <c r="P66" s="112"/>
      <c r="Q66" s="78">
        <v>0</v>
      </c>
      <c r="R66" s="61">
        <v>0</v>
      </c>
      <c r="S66" s="62">
        <v>0</v>
      </c>
      <c r="T66" s="61">
        <v>0</v>
      </c>
      <c r="U66" s="62">
        <v>0</v>
      </c>
      <c r="V66" s="61">
        <v>0</v>
      </c>
      <c r="W66" s="78">
        <v>11573</v>
      </c>
      <c r="X66" s="61">
        <v>11401</v>
      </c>
      <c r="Y66" s="62">
        <v>173</v>
      </c>
      <c r="Z66" s="61">
        <v>11228</v>
      </c>
      <c r="AA66" s="109"/>
      <c r="AB66" s="110" t="s">
        <v>82</v>
      </c>
      <c r="AC66" s="112"/>
      <c r="AD66" s="78">
        <v>683128</v>
      </c>
      <c r="AE66" s="61">
        <v>680195</v>
      </c>
      <c r="AF66" s="62">
        <v>1030</v>
      </c>
      <c r="AG66" s="61">
        <v>679165</v>
      </c>
      <c r="AH66" s="62">
        <v>4731936</v>
      </c>
      <c r="AI66" s="61">
        <v>4597015</v>
      </c>
      <c r="AJ66" s="62">
        <v>106831</v>
      </c>
      <c r="AK66" s="61">
        <v>4490184</v>
      </c>
    </row>
    <row r="67" spans="1:37" ht="14.25" customHeight="1">
      <c r="A67" s="97"/>
      <c r="B67" s="98" t="s">
        <v>83</v>
      </c>
      <c r="C67" s="100"/>
      <c r="D67" s="63">
        <f>D7+D8</f>
        <v>473472343</v>
      </c>
      <c r="E67" s="63">
        <f aca="true" t="shared" si="0" ref="E67:R67">E7+E8</f>
        <v>460156349</v>
      </c>
      <c r="F67" s="63">
        <f t="shared" si="0"/>
        <v>12062741</v>
      </c>
      <c r="G67" s="63">
        <f t="shared" si="0"/>
        <v>448093608</v>
      </c>
      <c r="H67" s="63">
        <f t="shared" si="0"/>
        <v>788485919</v>
      </c>
      <c r="I67" s="63">
        <f t="shared" si="0"/>
        <v>755304711</v>
      </c>
      <c r="J67" s="63">
        <f t="shared" si="0"/>
        <v>26645181</v>
      </c>
      <c r="K67" s="63">
        <f t="shared" si="0"/>
        <v>728659530</v>
      </c>
      <c r="L67" s="63">
        <f t="shared" si="0"/>
        <v>26642049</v>
      </c>
      <c r="M67" s="131">
        <f t="shared" si="0"/>
        <v>19047368</v>
      </c>
      <c r="N67" s="97"/>
      <c r="O67" s="98" t="s">
        <v>83</v>
      </c>
      <c r="P67" s="100"/>
      <c r="Q67" s="63">
        <f t="shared" si="0"/>
        <v>7575281</v>
      </c>
      <c r="R67" s="63">
        <f t="shared" si="0"/>
        <v>11472087</v>
      </c>
      <c r="S67" s="63">
        <f aca="true" t="shared" si="1" ref="S67:AK67">S7+S8</f>
        <v>1936884</v>
      </c>
      <c r="T67" s="63">
        <f t="shared" si="1"/>
        <v>1882018</v>
      </c>
      <c r="U67" s="63">
        <f t="shared" si="1"/>
        <v>54866</v>
      </c>
      <c r="V67" s="63">
        <f t="shared" si="1"/>
        <v>1827152</v>
      </c>
      <c r="W67" s="63">
        <f t="shared" si="1"/>
        <v>14355282</v>
      </c>
      <c r="X67" s="63">
        <f t="shared" si="1"/>
        <v>13593708</v>
      </c>
      <c r="Y67" s="63">
        <f t="shared" si="1"/>
        <v>761448</v>
      </c>
      <c r="Z67" s="131">
        <f t="shared" si="1"/>
        <v>12832260</v>
      </c>
      <c r="AA67" s="97"/>
      <c r="AB67" s="98" t="s">
        <v>83</v>
      </c>
      <c r="AC67" s="100"/>
      <c r="AD67" s="63">
        <f t="shared" si="1"/>
        <v>303698626</v>
      </c>
      <c r="AE67" s="63">
        <f t="shared" si="1"/>
        <v>298181467</v>
      </c>
      <c r="AF67" s="63">
        <f t="shared" si="1"/>
        <v>3601665</v>
      </c>
      <c r="AG67" s="63">
        <f t="shared" si="1"/>
        <v>294579802</v>
      </c>
      <c r="AH67" s="113">
        <f t="shared" si="1"/>
        <v>1608591103</v>
      </c>
      <c r="AI67" s="63">
        <f t="shared" si="1"/>
        <v>1548165621</v>
      </c>
      <c r="AJ67" s="63">
        <f t="shared" si="1"/>
        <v>50701182</v>
      </c>
      <c r="AK67" s="131">
        <f t="shared" si="1"/>
        <v>1497464439</v>
      </c>
    </row>
    <row r="68" spans="1:37" ht="14.25" customHeight="1">
      <c r="A68" s="97"/>
      <c r="B68" s="98" t="s">
        <v>130</v>
      </c>
      <c r="C68" s="100"/>
      <c r="D68" s="63">
        <f>SUM(D9:D35)</f>
        <v>229156477</v>
      </c>
      <c r="E68" s="63">
        <f aca="true" t="shared" si="2" ref="E68:M68">SUM(E9:E35)</f>
        <v>214324068</v>
      </c>
      <c r="F68" s="63">
        <f t="shared" si="2"/>
        <v>12967940</v>
      </c>
      <c r="G68" s="63">
        <f t="shared" si="2"/>
        <v>201356128</v>
      </c>
      <c r="H68" s="63">
        <f t="shared" si="2"/>
        <v>569957506</v>
      </c>
      <c r="I68" s="63">
        <f t="shared" si="2"/>
        <v>539568393</v>
      </c>
      <c r="J68" s="63">
        <f t="shared" si="2"/>
        <v>15274505</v>
      </c>
      <c r="K68" s="63">
        <f t="shared" si="2"/>
        <v>524293888</v>
      </c>
      <c r="L68" s="63">
        <f t="shared" si="2"/>
        <v>441758</v>
      </c>
      <c r="M68" s="63">
        <f t="shared" si="2"/>
        <v>316616</v>
      </c>
      <c r="N68" s="97"/>
      <c r="O68" s="98" t="s">
        <v>130</v>
      </c>
      <c r="P68" s="100"/>
      <c r="Q68" s="63">
        <f>SUM(Q9:Q35)</f>
        <v>124986</v>
      </c>
      <c r="R68" s="63">
        <f aca="true" t="shared" si="3" ref="R68:Z68">SUM(R9:R35)</f>
        <v>191630</v>
      </c>
      <c r="S68" s="63">
        <f t="shared" si="3"/>
        <v>1057</v>
      </c>
      <c r="T68" s="63">
        <f t="shared" si="3"/>
        <v>1057</v>
      </c>
      <c r="U68" s="63">
        <f t="shared" si="3"/>
        <v>0</v>
      </c>
      <c r="V68" s="63">
        <f t="shared" si="3"/>
        <v>1057</v>
      </c>
      <c r="W68" s="63">
        <f t="shared" si="3"/>
        <v>5536410</v>
      </c>
      <c r="X68" s="63">
        <f t="shared" si="3"/>
        <v>5462958</v>
      </c>
      <c r="Y68" s="63">
        <f t="shared" si="3"/>
        <v>68729</v>
      </c>
      <c r="Z68" s="63">
        <f t="shared" si="3"/>
        <v>5394229</v>
      </c>
      <c r="AA68" s="97"/>
      <c r="AB68" s="98" t="s">
        <v>130</v>
      </c>
      <c r="AC68" s="100"/>
      <c r="AD68" s="63">
        <f>SUM(AD9:AD35)</f>
        <v>144370345</v>
      </c>
      <c r="AE68" s="63">
        <f aca="true" t="shared" si="4" ref="AE68:AK68">SUM(AE9:AE35)</f>
        <v>141866907</v>
      </c>
      <c r="AF68" s="63">
        <f t="shared" si="4"/>
        <v>2258193</v>
      </c>
      <c r="AG68" s="63">
        <f t="shared" si="4"/>
        <v>139608714</v>
      </c>
      <c r="AH68" s="63">
        <f t="shared" si="4"/>
        <v>949463553</v>
      </c>
      <c r="AI68" s="63">
        <f t="shared" si="4"/>
        <v>901539999</v>
      </c>
      <c r="AJ68" s="63">
        <f t="shared" si="4"/>
        <v>30694353</v>
      </c>
      <c r="AK68" s="63">
        <f t="shared" si="4"/>
        <v>870845646</v>
      </c>
    </row>
    <row r="69" spans="1:37" ht="14.25" customHeight="1">
      <c r="A69" s="97"/>
      <c r="B69" s="98" t="s">
        <v>131</v>
      </c>
      <c r="C69" s="100"/>
      <c r="D69" s="63">
        <f>SUM(D36:D66)</f>
        <v>87510249</v>
      </c>
      <c r="E69" s="63">
        <f aca="true" t="shared" si="5" ref="E69:M69">SUM(E36:E66)</f>
        <v>85416468</v>
      </c>
      <c r="F69" s="63">
        <f t="shared" si="5"/>
        <v>2163838</v>
      </c>
      <c r="G69" s="63">
        <f t="shared" si="5"/>
        <v>83252630</v>
      </c>
      <c r="H69" s="63">
        <f t="shared" si="5"/>
        <v>262970514</v>
      </c>
      <c r="I69" s="63">
        <f t="shared" si="5"/>
        <v>251604866</v>
      </c>
      <c r="J69" s="63">
        <f t="shared" si="5"/>
        <v>7848463</v>
      </c>
      <c r="K69" s="63">
        <f t="shared" si="5"/>
        <v>243756403</v>
      </c>
      <c r="L69" s="63">
        <f t="shared" si="5"/>
        <v>3033362</v>
      </c>
      <c r="M69" s="63">
        <f t="shared" si="5"/>
        <v>1314696</v>
      </c>
      <c r="N69" s="97"/>
      <c r="O69" s="98" t="s">
        <v>131</v>
      </c>
      <c r="P69" s="100"/>
      <c r="Q69" s="63">
        <f>SUM(Q36:Q66)</f>
        <v>1225891</v>
      </c>
      <c r="R69" s="63">
        <f aca="true" t="shared" si="6" ref="R69:Z69">SUM(R36:R66)</f>
        <v>88805</v>
      </c>
      <c r="S69" s="63">
        <f t="shared" si="6"/>
        <v>172</v>
      </c>
      <c r="T69" s="63">
        <f t="shared" si="6"/>
        <v>172</v>
      </c>
      <c r="U69" s="63">
        <f t="shared" si="6"/>
        <v>0</v>
      </c>
      <c r="V69" s="63">
        <f t="shared" si="6"/>
        <v>172</v>
      </c>
      <c r="W69" s="63">
        <f t="shared" si="6"/>
        <v>3439570</v>
      </c>
      <c r="X69" s="63">
        <f t="shared" si="6"/>
        <v>3290401</v>
      </c>
      <c r="Y69" s="63">
        <f t="shared" si="6"/>
        <v>38703</v>
      </c>
      <c r="Z69" s="63">
        <f t="shared" si="6"/>
        <v>3251698</v>
      </c>
      <c r="AA69" s="97"/>
      <c r="AB69" s="98" t="s">
        <v>131</v>
      </c>
      <c r="AC69" s="100"/>
      <c r="AD69" s="63">
        <f>SUM(AD36:AD66)</f>
        <v>54818192</v>
      </c>
      <c r="AE69" s="63">
        <f aca="true" t="shared" si="7" ref="AE69:AK69">SUM(AE36:AE66)</f>
        <v>54065883</v>
      </c>
      <c r="AF69" s="63">
        <f t="shared" si="7"/>
        <v>843943</v>
      </c>
      <c r="AG69" s="63">
        <f t="shared" si="7"/>
        <v>53221940</v>
      </c>
      <c r="AH69" s="63">
        <f t="shared" si="7"/>
        <v>411772059</v>
      </c>
      <c r="AI69" s="63">
        <f t="shared" si="7"/>
        <v>395692486</v>
      </c>
      <c r="AJ69" s="63">
        <f t="shared" si="7"/>
        <v>12120838</v>
      </c>
      <c r="AK69" s="63">
        <f t="shared" si="7"/>
        <v>383571648</v>
      </c>
    </row>
    <row r="70" spans="1:37" ht="14.25" customHeight="1">
      <c r="A70" s="109"/>
      <c r="B70" s="110" t="s">
        <v>132</v>
      </c>
      <c r="C70" s="112"/>
      <c r="D70" s="64">
        <f aca="true" t="shared" si="8" ref="D70:R70">SUM(D7:D66)</f>
        <v>790139069</v>
      </c>
      <c r="E70" s="64">
        <f t="shared" si="8"/>
        <v>759896885</v>
      </c>
      <c r="F70" s="64">
        <f t="shared" si="8"/>
        <v>27194519</v>
      </c>
      <c r="G70" s="64">
        <f t="shared" si="8"/>
        <v>732702366</v>
      </c>
      <c r="H70" s="64">
        <f t="shared" si="8"/>
        <v>1621413939</v>
      </c>
      <c r="I70" s="64">
        <f t="shared" si="8"/>
        <v>1546477970</v>
      </c>
      <c r="J70" s="64">
        <f t="shared" si="8"/>
        <v>49768149</v>
      </c>
      <c r="K70" s="64">
        <f t="shared" si="8"/>
        <v>1496709821</v>
      </c>
      <c r="L70" s="64">
        <f t="shared" si="8"/>
        <v>30117169</v>
      </c>
      <c r="M70" s="64">
        <f t="shared" si="8"/>
        <v>20678680</v>
      </c>
      <c r="N70" s="109"/>
      <c r="O70" s="110" t="s">
        <v>132</v>
      </c>
      <c r="P70" s="112"/>
      <c r="Q70" s="64">
        <f t="shared" si="8"/>
        <v>8926158</v>
      </c>
      <c r="R70" s="64">
        <f t="shared" si="8"/>
        <v>11752522</v>
      </c>
      <c r="S70" s="64">
        <f aca="true" t="shared" si="9" ref="S70:AK70">SUM(S7:S66)</f>
        <v>1938113</v>
      </c>
      <c r="T70" s="64">
        <f t="shared" si="9"/>
        <v>1883247</v>
      </c>
      <c r="U70" s="64">
        <f t="shared" si="9"/>
        <v>54866</v>
      </c>
      <c r="V70" s="64">
        <f t="shared" si="9"/>
        <v>1828381</v>
      </c>
      <c r="W70" s="64">
        <f t="shared" si="9"/>
        <v>23331262</v>
      </c>
      <c r="X70" s="64">
        <f t="shared" si="9"/>
        <v>22347067</v>
      </c>
      <c r="Y70" s="64">
        <f t="shared" si="9"/>
        <v>868880</v>
      </c>
      <c r="Z70" s="64">
        <f t="shared" si="9"/>
        <v>21478187</v>
      </c>
      <c r="AA70" s="109"/>
      <c r="AB70" s="110" t="s">
        <v>132</v>
      </c>
      <c r="AC70" s="112"/>
      <c r="AD70" s="64">
        <f t="shared" si="9"/>
        <v>502887163</v>
      </c>
      <c r="AE70" s="64">
        <f t="shared" si="9"/>
        <v>494114257</v>
      </c>
      <c r="AF70" s="64">
        <f t="shared" si="9"/>
        <v>6703801</v>
      </c>
      <c r="AG70" s="64">
        <f t="shared" si="9"/>
        <v>487410456</v>
      </c>
      <c r="AH70" s="64">
        <f t="shared" si="9"/>
        <v>2969826715</v>
      </c>
      <c r="AI70" s="64">
        <f t="shared" si="9"/>
        <v>2845398106</v>
      </c>
      <c r="AJ70" s="64">
        <f t="shared" si="9"/>
        <v>93516373</v>
      </c>
      <c r="AK70" s="64">
        <f t="shared" si="9"/>
        <v>2751881733</v>
      </c>
    </row>
    <row r="71" ht="13.5" customHeight="1">
      <c r="AJ71" s="66"/>
    </row>
    <row r="72" ht="13.5" customHeight="1">
      <c r="I72" s="69"/>
    </row>
  </sheetData>
  <sheetProtection/>
  <mergeCells count="28">
    <mergeCell ref="AJ4:AJ6"/>
    <mergeCell ref="L1:M1"/>
    <mergeCell ref="Y1:Z1"/>
    <mergeCell ref="AJ1:AK1"/>
    <mergeCell ref="U4:U6"/>
    <mergeCell ref="Q4:Q6"/>
    <mergeCell ref="Y4:Y6"/>
    <mergeCell ref="AF4:AF6"/>
    <mergeCell ref="O2:O6"/>
    <mergeCell ref="L2:M2"/>
    <mergeCell ref="Q3:R3"/>
    <mergeCell ref="F4:F6"/>
    <mergeCell ref="J4:J6"/>
    <mergeCell ref="B2:B6"/>
    <mergeCell ref="D2:G2"/>
    <mergeCell ref="H2:K2"/>
    <mergeCell ref="F3:G3"/>
    <mergeCell ref="J3:K3"/>
    <mergeCell ref="AB2:AB6"/>
    <mergeCell ref="Q2:R2"/>
    <mergeCell ref="AH2:AK2"/>
    <mergeCell ref="U3:V3"/>
    <mergeCell ref="Y3:Z3"/>
    <mergeCell ref="AF3:AG3"/>
    <mergeCell ref="AJ3:AK3"/>
    <mergeCell ref="S2:V2"/>
    <mergeCell ref="W2:Z2"/>
    <mergeCell ref="AD2:AG2"/>
  </mergeCells>
  <printOptions/>
  <pageMargins left="0.5905511811023623" right="0.5905511811023623" top="0.5905511811023623" bottom="0.5905511811023623" header="0.31496062992125984" footer="0.31496062992125984"/>
  <pageSetup firstPageNumber="197" useFirstPageNumber="1" horizontalDpi="600" verticalDpi="600" orientation="portrait" paperSize="9" scale="79" r:id="rId1"/>
  <colBreaks count="2" manualBreakCount="2">
    <brk id="13" max="69" man="1"/>
    <brk id="26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2021-03-04T01:59:22Z</cp:lastPrinted>
  <dcterms:created xsi:type="dcterms:W3CDTF">2008-12-09T00:25:15Z</dcterms:created>
  <dcterms:modified xsi:type="dcterms:W3CDTF">2022-03-17T03:40:11Z</dcterms:modified>
  <cp:category/>
  <cp:version/>
  <cp:contentType/>
  <cp:contentStatus/>
</cp:coreProperties>
</file>