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第１表" sheetId="1" r:id="rId1"/>
  </sheets>
  <definedNames>
    <definedName name="\A" localSheetId="0">'第１表'!#REF!</definedName>
    <definedName name="\A">#REF!</definedName>
    <definedName name="\B" localSheetId="0">'第１表'!$C$68:$C$68</definedName>
    <definedName name="\B">#REF!</definedName>
    <definedName name="_xlnm.Print_Area" localSheetId="0">'第１表'!$A$1:$S$85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<sst xmlns="http://schemas.openxmlformats.org/spreadsheetml/2006/main" count="110" uniqueCount="101">
  <si>
    <t>男</t>
  </si>
  <si>
    <t>女</t>
  </si>
  <si>
    <t>計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</si>
  <si>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</si>
  <si>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</si>
  <si>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</si>
  <si>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</si>
  <si>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</si>
  <si>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</si>
  <si>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</si>
  <si>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　戸畑区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</si>
  <si>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</si>
  <si>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</si>
  <si>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</si>
  <si>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</si>
  <si>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</si>
  <si>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</si>
  <si>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</si>
  <si>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</si>
  <si>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</si>
  <si>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</si>
  <si>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</si>
  <si>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</si>
  <si>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</si>
  <si>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</si>
  <si>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</si>
  <si>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</si>
  <si>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</si>
  <si>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</si>
  <si>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</si>
  <si>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</si>
  <si>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</si>
  <si>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</si>
  <si>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</si>
  <si>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</si>
  <si>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</si>
  <si>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</si>
  <si>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</si>
  <si>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宇美町</t>
  </si>
  <si>
    <t>篠栗町</t>
  </si>
  <si>
    <t>志免町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</si>
  <si>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</si>
  <si>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</si>
  <si>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</si>
  <si>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</si>
  <si>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</si>
  <si>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</si>
  <si>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</si>
  <si>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</si>
  <si>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</si>
  <si>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</si>
  <si>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</si>
  <si>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</si>
  <si>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</si>
  <si>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</si>
  <si>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</si>
  <si>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</si>
  <si>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</si>
  <si>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</si>
  <si>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</si>
  <si>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</si>
  <si>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</si>
  <si>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団体名</t>
  </si>
  <si>
    <t>福岡県</t>
  </si>
  <si>
    <t>住  民  基  本  台  帳  年  報</t>
  </si>
  <si>
    <t>区分</t>
  </si>
  <si>
    <t>世帯数</t>
  </si>
  <si>
    <r>
      <t>人　　口　　(人</t>
    </r>
    <r>
      <rPr>
        <sz val="10"/>
        <rFont val="ＭＳ 明朝"/>
        <family val="1"/>
      </rPr>
      <t>)</t>
    </r>
  </si>
  <si>
    <t>人口</t>
  </si>
  <si>
    <t>増減</t>
  </si>
  <si>
    <t>世帯</t>
  </si>
  <si>
    <t>現在人口</t>
  </si>
  <si>
    <t>現在世帯数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</si>
  <si>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</si>
  <si>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</si>
  <si>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</si>
  <si>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</si>
  <si>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</si>
  <si>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</si>
  <si>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</si>
  <si>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須恵町</t>
  </si>
  <si>
    <t>筑前町</t>
  </si>
  <si>
    <t>東峰村</t>
  </si>
  <si>
    <t>福智町</t>
  </si>
  <si>
    <t>みやこ町</t>
  </si>
  <si>
    <t>上毛町</t>
  </si>
  <si>
    <t>築上町</t>
  </si>
  <si>
    <t>日本人</t>
  </si>
  <si>
    <t>外国人</t>
  </si>
  <si>
    <t>計</t>
  </si>
  <si>
    <t>(D)</t>
  </si>
  <si>
    <t>　※　複数国籍とは、日本人と外国人の両方を含む世帯です。</t>
  </si>
  <si>
    <t>計(A)</t>
  </si>
  <si>
    <t>(C)</t>
  </si>
  <si>
    <t>(A)-(C)</t>
  </si>
  <si>
    <t>(B)-(D)</t>
  </si>
  <si>
    <t>複数国籍</t>
  </si>
  <si>
    <t>計
(B)</t>
  </si>
  <si>
    <t>那珂川市</t>
  </si>
  <si>
    <r>
      <t>１　市町村別人口、世帯数（令和3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</si>
  <si>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R2.1.1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</si>
</sst>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#,##0_);[Red]\(#,##0\)"/>
    <numFmt numFmtId="183" formatCode="#,##0_ "/>
  </numFmts>
  <fonts count="43"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u val="single"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9">
    <xf numFmtId="1" fontId="0" fillId="0" borderId="0" xfId="0" applyAlignment="1">
      <alignment/>
    </xf>
    <xf numFmtId="1" fontId="4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6" fillId="0" borderId="0" xfId="0" applyFont="1" applyAlignment="1" applyProtection="1">
      <alignment horizontal="left" vertical="center"/>
      <protection/>
    </xf>
    <xf numFmtId="1" fontId="6" fillId="0" borderId="0" xfId="0" applyFont="1" applyBorder="1" applyAlignment="1" applyProtection="1">
      <alignment horizontal="left" vertical="center"/>
      <protection/>
    </xf>
    <xf numFmtId="1" fontId="0" fillId="0" borderId="0" xfId="0" applyFont="1" applyAlignment="1">
      <alignment horizontal="center"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0" fillId="0" borderId="0" xfId="0" applyFont="1" applyBorder="1" applyAlignment="1">
      <alignment vertical="center"/>
    </xf>
    <xf numFmtId="1" fontId="0" fillId="0" borderId="0" xfId="0" applyFont="1" applyBorder="1" applyAlignment="1" applyProtection="1">
      <alignment horizontal="left" vertical="center"/>
      <protection/>
    </xf>
    <xf numFmtId="1" fontId="0" fillId="0" borderId="10" xfId="0" applyFont="1" applyBorder="1" applyAlignment="1">
      <alignment horizontal="right" vertical="center"/>
    </xf>
    <xf numFmtId="1" fontId="0" fillId="0" borderId="11" xfId="0" applyFont="1" applyBorder="1" applyAlignment="1">
      <alignment horizontal="centerContinuous" vertical="center"/>
    </xf>
    <xf numFmtId="1" fontId="0" fillId="0" borderId="12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" vertical="center"/>
    </xf>
    <xf numFmtId="1" fontId="0" fillId="0" borderId="10" xfId="0" applyFont="1" applyFill="1" applyBorder="1" applyAlignment="1">
      <alignment horizontal="center" vertical="center"/>
    </xf>
    <xf numFmtId="1" fontId="0" fillId="0" borderId="14" xfId="0" applyFont="1" applyBorder="1" applyAlignment="1" applyProtection="1">
      <alignment horizontal="center" vertical="center"/>
      <protection/>
    </xf>
    <xf numFmtId="1" fontId="0" fillId="0" borderId="15" xfId="0" applyFont="1" applyFill="1" applyBorder="1" applyAlignment="1" applyProtection="1">
      <alignment horizontal="center" vertical="center"/>
      <protection/>
    </xf>
    <xf numFmtId="1" fontId="0" fillId="0" borderId="14" xfId="0" applyFont="1" applyFill="1" applyBorder="1" applyAlignment="1" applyProtection="1">
      <alignment horizontal="center" vertical="center"/>
      <protection/>
    </xf>
    <xf numFmtId="1" fontId="0" fillId="0" borderId="14" xfId="0" applyFont="1" applyBorder="1" applyAlignment="1">
      <alignment vertical="center"/>
    </xf>
    <xf numFmtId="1" fontId="0" fillId="0" borderId="14" xfId="0" applyFill="1" applyBorder="1" applyAlignment="1" applyProtection="1" quotePrefix="1">
      <alignment horizontal="center" vertical="center"/>
      <protection/>
    </xf>
    <xf numFmtId="1" fontId="0" fillId="0" borderId="16" xfId="0" applyFont="1" applyBorder="1" applyAlignment="1" applyProtection="1">
      <alignment horizontal="left" vertical="center"/>
      <protection/>
    </xf>
    <xf numFmtId="1" fontId="0" fillId="0" borderId="17" xfId="0" applyFont="1" applyBorder="1" applyAlignment="1" applyProtection="1">
      <alignment horizontal="left" vertical="center"/>
      <protection/>
    </xf>
    <xf numFmtId="1" fontId="0" fillId="0" borderId="18" xfId="0" applyFont="1" applyBorder="1" applyAlignment="1" applyProtection="1">
      <alignment horizontal="left" vertical="center"/>
      <protection/>
    </xf>
    <xf numFmtId="3" fontId="0" fillId="0" borderId="18" xfId="48" applyNumberFormat="1" applyFont="1" applyBorder="1" applyAlignment="1">
      <alignment vertical="center"/>
    </xf>
    <xf numFmtId="1" fontId="0" fillId="0" borderId="19" xfId="0" applyFont="1" applyBorder="1" applyAlignment="1" applyProtection="1">
      <alignment horizontal="left" vertical="center"/>
      <protection/>
    </xf>
    <xf numFmtId="3" fontId="0" fillId="0" borderId="19" xfId="48" applyNumberFormat="1" applyFont="1" applyBorder="1" applyAlignment="1">
      <alignment vertical="center"/>
    </xf>
    <xf numFmtId="1" fontId="0" fillId="0" borderId="20" xfId="0" applyFont="1" applyBorder="1" applyAlignment="1" applyProtection="1">
      <alignment horizontal="left" vertical="center"/>
      <protection/>
    </xf>
    <xf numFmtId="3" fontId="0" fillId="0" borderId="20" xfId="48" applyNumberFormat="1" applyFont="1" applyBorder="1" applyAlignment="1">
      <alignment vertical="center"/>
    </xf>
    <xf numFmtId="1" fontId="0" fillId="0" borderId="21" xfId="0" applyFont="1" applyBorder="1" applyAlignment="1" applyProtection="1">
      <alignment horizontal="left" vertical="center"/>
      <protection/>
    </xf>
    <xf numFmtId="1" fontId="4" fillId="0" borderId="0" xfId="0" applyFont="1" applyFill="1" applyAlignment="1">
      <alignment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" fontId="0" fillId="0" borderId="0" xfId="0" applyAlignment="1" applyProtection="1" quotePrefix="1">
      <alignment horizontal="left" vertical="center"/>
      <protection/>
    </xf>
    <xf numFmtId="1" fontId="0" fillId="0" borderId="22" xfId="0" applyBorder="1" applyAlignment="1" applyProtection="1">
      <alignment horizontal="center" vertical="center"/>
      <protection/>
    </xf>
    <xf numFmtId="1" fontId="0" fillId="0" borderId="23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Continuous" vertical="center"/>
    </xf>
    <xf numFmtId="1" fontId="7" fillId="0" borderId="24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0" fillId="0" borderId="0" xfId="0" applyBorder="1" applyAlignment="1" applyProtection="1">
      <alignment horizontal="left" vertical="center"/>
      <protection/>
    </xf>
    <xf numFmtId="1" fontId="0" fillId="0" borderId="15" xfId="0" applyFill="1" applyBorder="1" applyAlignment="1" applyProtection="1" quotePrefix="1">
      <alignment horizontal="center" vertical="center"/>
      <protection/>
    </xf>
    <xf numFmtId="1" fontId="0" fillId="0" borderId="25" xfId="0" applyFill="1" applyBorder="1" applyAlignment="1" applyProtection="1" quotePrefix="1">
      <alignment horizontal="center" vertical="center"/>
      <protection/>
    </xf>
    <xf numFmtId="3" fontId="0" fillId="0" borderId="21" xfId="48" applyNumberFormat="1" applyFont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1" fontId="0" fillId="0" borderId="21" xfId="0" applyFont="1" applyBorder="1" applyAlignment="1" applyProtection="1">
      <alignment horizontal="left" vertical="center"/>
      <protection/>
    </xf>
    <xf numFmtId="1" fontId="5" fillId="0" borderId="0" xfId="0" applyFont="1" applyAlignment="1" applyProtection="1">
      <alignment horizontal="center" vertical="center"/>
      <protection/>
    </xf>
    <xf numFmtId="1" fontId="0" fillId="0" borderId="10" xfId="0" applyBorder="1" applyAlignment="1" applyProtection="1">
      <alignment horizontal="center" vertical="center" wrapText="1"/>
      <protection/>
    </xf>
    <xf numFmtId="1" fontId="0" fillId="0" borderId="26" xfId="0" applyBorder="1" applyAlignment="1" applyProtection="1">
      <alignment horizontal="center" vertical="center"/>
      <protection/>
    </xf>
    <xf numFmtId="1" fontId="0" fillId="0" borderId="27" xfId="0" applyFont="1" applyBorder="1" applyAlignment="1" applyProtection="1">
      <alignment horizontal="center" vertical="center"/>
      <protection/>
    </xf>
    <xf numFmtId="1" fontId="0" fillId="0" borderId="28" xfId="0" applyFont="1" applyBorder="1" applyAlignment="1" applyProtection="1">
      <alignment horizontal="center" vertical="center"/>
      <protection/>
    </xf>
    <xf numFmtId="1" fontId="0" fillId="0" borderId="23" xfId="0" applyFont="1" applyBorder="1" applyAlignment="1" applyProtection="1">
      <alignment horizontal="center" vertical="center"/>
      <protection/>
    </xf>
    <xf numFmtId="1" fontId="0" fillId="0" borderId="13" xfId="0" applyFont="1" applyBorder="1" applyAlignment="1" applyProtection="1">
      <alignment horizontal="center" vertical="center"/>
      <protection/>
    </xf>
    <xf numFmtId="1" fontId="0" fillId="0" borderId="11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/>
    </xf>
    <xf numFmtId="1" fontId="0" fillId="0" borderId="29" xfId="0" applyFont="1" applyBorder="1" applyAlignment="1">
      <alignment horizontal="center" vertical="center"/>
    </xf>
    <xf numFmtId="1" fontId="0" fillId="0" borderId="27" xfId="0" applyBorder="1" applyAlignment="1" applyProtection="1">
      <alignment horizontal="center" vertical="center" wrapText="1"/>
      <protection/>
    </xf>
    <xf numFmtId="1" fontId="0" fillId="0" borderId="10" xfId="0" applyBorder="1" applyAlignment="1" applyProtection="1">
      <alignment horizontal="center" vertical="center"/>
      <protection/>
    </xf>
    <xf numFmtId="1" fontId="0" fillId="0" borderId="27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tabSelected="1" view="pageBreakPreview" zoomScale="85" zoomScaleNormal="70" zoomScaleSheetLayoutView="85" zoomScalePageLayoutView="0" workbookViewId="0" topLeftCell="A1">
      <selection activeCell="S13" sqref="S13"/>
    </sheetView>
  </sheetViews>
  <sheetFormatPr defaultColWidth="10.75390625" defaultRowHeight="12.75"/>
  <cols>
    <col min="1" max="1" width="2.75390625" style="1" customWidth="1"/>
    <col min="2" max="15" width="11.75390625" style="7" customWidth="1"/>
    <col min="16" max="17" width="11.75390625" style="6" customWidth="1"/>
    <col min="18" max="19" width="11.625" style="6" customWidth="1"/>
    <col min="20" max="20" width="1.75390625" style="7" customWidth="1"/>
    <col min="21" max="16384" width="10.75390625" style="7" customWidth="1"/>
  </cols>
  <sheetData>
    <row r="1" spans="1:19" s="2" customFormat="1" ht="14.25">
      <c r="A1" s="1"/>
      <c r="B1" s="66" t="s">
        <v>64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2:15" ht="14.25">
      <c r="B2" s="3"/>
      <c r="C2" s="3"/>
      <c r="D2" s="3"/>
      <c r="E2" s="3"/>
      <c r="F2" s="2"/>
      <c r="G2" s="2"/>
      <c r="H2" s="2"/>
      <c r="I2" s="4"/>
      <c r="J2" s="4"/>
      <c r="K2" s="4"/>
      <c r="L2" s="5"/>
      <c r="M2" s="5"/>
      <c r="N2" s="5"/>
      <c r="O2" s="5"/>
    </row>
    <row r="3" spans="2:5" ht="14.25">
      <c r="B3" s="45" t="s">
        <v>99</v>
      </c>
      <c r="C3" s="8"/>
      <c r="D3" s="8"/>
      <c r="E3" s="8"/>
    </row>
    <row r="4" spans="2:15" ht="14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9" ht="14.25">
      <c r="B5" s="11" t="s">
        <v>65</v>
      </c>
      <c r="C5" s="12" t="s">
        <v>67</v>
      </c>
      <c r="D5" s="13"/>
      <c r="E5" s="13"/>
      <c r="F5" s="13"/>
      <c r="G5" s="13"/>
      <c r="H5" s="13"/>
      <c r="I5" s="48"/>
      <c r="J5" s="47"/>
      <c r="K5" s="47"/>
      <c r="L5" s="69" t="s">
        <v>66</v>
      </c>
      <c r="M5" s="69"/>
      <c r="N5" s="69"/>
      <c r="O5" s="69"/>
      <c r="P5" s="49" t="s">
        <v>100</v>
      </c>
      <c r="Q5" s="49" t="s">
        <v>100</v>
      </c>
      <c r="R5" s="14" t="s">
        <v>68</v>
      </c>
      <c r="S5" s="15" t="s">
        <v>70</v>
      </c>
    </row>
    <row r="6" spans="2:19" ht="14.25">
      <c r="B6" s="16"/>
      <c r="C6" s="70" t="s">
        <v>0</v>
      </c>
      <c r="D6" s="71"/>
      <c r="E6" s="72"/>
      <c r="F6" s="73" t="s">
        <v>1</v>
      </c>
      <c r="G6" s="74"/>
      <c r="H6" s="75"/>
      <c r="I6" s="73" t="s">
        <v>2</v>
      </c>
      <c r="J6" s="74"/>
      <c r="K6" s="75"/>
      <c r="L6" s="76" t="s">
        <v>87</v>
      </c>
      <c r="M6" s="78" t="s">
        <v>88</v>
      </c>
      <c r="N6" s="76" t="s">
        <v>96</v>
      </c>
      <c r="O6" s="67" t="s">
        <v>97</v>
      </c>
      <c r="P6" s="50" t="s">
        <v>71</v>
      </c>
      <c r="Q6" s="50" t="s">
        <v>72</v>
      </c>
      <c r="R6" s="17" t="s">
        <v>69</v>
      </c>
      <c r="S6" s="18" t="s">
        <v>69</v>
      </c>
    </row>
    <row r="7" spans="2:19" ht="15" thickBot="1">
      <c r="B7" s="19" t="s">
        <v>62</v>
      </c>
      <c r="C7" s="46" t="s">
        <v>87</v>
      </c>
      <c r="D7" s="46" t="s">
        <v>88</v>
      </c>
      <c r="E7" s="46" t="s">
        <v>89</v>
      </c>
      <c r="F7" s="46" t="s">
        <v>87</v>
      </c>
      <c r="G7" s="46" t="s">
        <v>88</v>
      </c>
      <c r="H7" s="46" t="s">
        <v>89</v>
      </c>
      <c r="I7" s="46" t="s">
        <v>87</v>
      </c>
      <c r="J7" s="46" t="s">
        <v>88</v>
      </c>
      <c r="K7" s="46" t="s">
        <v>92</v>
      </c>
      <c r="L7" s="77"/>
      <c r="M7" s="77"/>
      <c r="N7" s="77"/>
      <c r="O7" s="68"/>
      <c r="P7" s="52" t="s">
        <v>93</v>
      </c>
      <c r="Q7" s="53" t="s">
        <v>90</v>
      </c>
      <c r="R7" s="52" t="s">
        <v>94</v>
      </c>
      <c r="S7" s="20" t="s">
        <v>95</v>
      </c>
    </row>
    <row r="8" spans="2:19" ht="15.75" thickBot="1" thickTop="1">
      <c r="B8" s="21" t="s">
        <v>63</v>
      </c>
      <c r="C8" s="34">
        <v>2396939</v>
      </c>
      <c r="D8" s="34">
        <v>42000</v>
      </c>
      <c r="E8" s="34">
        <v>2438939</v>
      </c>
      <c r="F8" s="34">
        <v>2647138</v>
      </c>
      <c r="G8" s="34">
        <v>38182</v>
      </c>
      <c r="H8" s="34">
        <v>2685320</v>
      </c>
      <c r="I8" s="34">
        <v>5044077</v>
      </c>
      <c r="J8" s="34">
        <v>80182</v>
      </c>
      <c r="K8" s="34">
        <v>5124259</v>
      </c>
      <c r="L8" s="34">
        <v>2405321</v>
      </c>
      <c r="M8" s="34">
        <v>55609</v>
      </c>
      <c r="N8" s="34">
        <v>12378</v>
      </c>
      <c r="O8" s="34">
        <v>2473308</v>
      </c>
      <c r="P8" s="55">
        <v>5129841</v>
      </c>
      <c r="Q8" s="55">
        <v>2450270</v>
      </c>
      <c r="R8" s="34">
        <f>SUM(R10:R16,R18:R82)</f>
        <v>-5582</v>
      </c>
      <c r="S8" s="34">
        <f>SUM(S10:S16,S18:S82)</f>
        <v>23038</v>
      </c>
    </row>
    <row r="9" spans="2:19" ht="15" thickTop="1">
      <c r="B9" s="22" t="s">
        <v>3</v>
      </c>
      <c r="C9" s="35">
        <v>440892</v>
      </c>
      <c r="D9" s="35">
        <v>7383</v>
      </c>
      <c r="E9" s="35">
        <v>448275</v>
      </c>
      <c r="F9" s="35">
        <v>490245</v>
      </c>
      <c r="G9" s="35">
        <v>6192</v>
      </c>
      <c r="H9" s="35">
        <v>496437</v>
      </c>
      <c r="I9" s="35">
        <v>931137</v>
      </c>
      <c r="J9" s="35">
        <v>13575</v>
      </c>
      <c r="K9" s="35">
        <v>944712</v>
      </c>
      <c r="L9" s="35">
        <v>474196</v>
      </c>
      <c r="M9" s="35">
        <v>10730</v>
      </c>
      <c r="N9" s="35">
        <v>1900</v>
      </c>
      <c r="O9" s="35">
        <v>486826</v>
      </c>
      <c r="P9" s="56">
        <v>950602</v>
      </c>
      <c r="Q9" s="56">
        <v>485318</v>
      </c>
      <c r="R9" s="35">
        <f>SUM(R10:R16)</f>
        <v>-5890</v>
      </c>
      <c r="S9" s="35">
        <f>SUM(S10:S16)</f>
        <v>1508</v>
      </c>
    </row>
    <row r="10" spans="2:19" ht="14.25">
      <c r="B10" s="23" t="s">
        <v>4</v>
      </c>
      <c r="C10" s="36">
        <v>43997</v>
      </c>
      <c r="D10" s="36">
        <v>540</v>
      </c>
      <c r="E10" s="36">
        <v>44537</v>
      </c>
      <c r="F10" s="36">
        <v>51411</v>
      </c>
      <c r="G10" s="36">
        <v>445</v>
      </c>
      <c r="H10" s="36">
        <v>51856</v>
      </c>
      <c r="I10" s="37">
        <v>95408</v>
      </c>
      <c r="J10" s="37">
        <v>985</v>
      </c>
      <c r="K10" s="37">
        <v>96393</v>
      </c>
      <c r="L10" s="36">
        <v>49049</v>
      </c>
      <c r="M10" s="36">
        <v>765</v>
      </c>
      <c r="N10" s="36">
        <v>187</v>
      </c>
      <c r="O10" s="36">
        <v>50001</v>
      </c>
      <c r="P10" s="57">
        <v>97724</v>
      </c>
      <c r="Q10" s="62">
        <v>50195</v>
      </c>
      <c r="R10" s="24">
        <f>K10-P10</f>
        <v>-1331</v>
      </c>
      <c r="S10" s="36">
        <f>O10-Q10</f>
        <v>-194</v>
      </c>
    </row>
    <row r="11" spans="2:19" ht="14.25">
      <c r="B11" s="25" t="s">
        <v>7</v>
      </c>
      <c r="C11" s="38">
        <v>38436</v>
      </c>
      <c r="D11" s="38">
        <v>771</v>
      </c>
      <c r="E11" s="38">
        <v>39207</v>
      </c>
      <c r="F11" s="38">
        <v>42343</v>
      </c>
      <c r="G11" s="38">
        <v>445</v>
      </c>
      <c r="H11" s="38">
        <v>42788</v>
      </c>
      <c r="I11" s="39">
        <v>80779</v>
      </c>
      <c r="J11" s="39">
        <v>1216</v>
      </c>
      <c r="K11" s="39">
        <v>81995</v>
      </c>
      <c r="L11" s="38">
        <v>39149</v>
      </c>
      <c r="M11" s="38">
        <v>1060</v>
      </c>
      <c r="N11" s="38">
        <v>133</v>
      </c>
      <c r="O11" s="38">
        <v>40342</v>
      </c>
      <c r="P11" s="58">
        <v>82780</v>
      </c>
      <c r="Q11" s="63">
        <v>40448</v>
      </c>
      <c r="R11" s="26">
        <f aca="true" t="shared" si="0" ref="R11:R74">K11-P11</f>
        <v>-785</v>
      </c>
      <c r="S11" s="38">
        <f aca="true" t="shared" si="1" ref="S11:S74">O11-Q11</f>
        <v>-106</v>
      </c>
    </row>
    <row r="12" spans="2:19" ht="14.25">
      <c r="B12" s="25" t="s">
        <v>10</v>
      </c>
      <c r="C12" s="38">
        <v>26992</v>
      </c>
      <c r="D12" s="38">
        <v>439</v>
      </c>
      <c r="E12" s="38">
        <v>27431</v>
      </c>
      <c r="F12" s="38">
        <v>29129</v>
      </c>
      <c r="G12" s="38">
        <v>382</v>
      </c>
      <c r="H12" s="38">
        <v>29511</v>
      </c>
      <c r="I12" s="39">
        <v>56121</v>
      </c>
      <c r="J12" s="39">
        <v>821</v>
      </c>
      <c r="K12" s="39">
        <v>56942</v>
      </c>
      <c r="L12" s="38">
        <v>29481</v>
      </c>
      <c r="M12" s="38">
        <v>620</v>
      </c>
      <c r="N12" s="38">
        <v>90</v>
      </c>
      <c r="O12" s="38">
        <v>30191</v>
      </c>
      <c r="P12" s="58">
        <v>57611</v>
      </c>
      <c r="Q12" s="63">
        <v>30278</v>
      </c>
      <c r="R12" s="26">
        <f t="shared" si="0"/>
        <v>-669</v>
      </c>
      <c r="S12" s="38">
        <f t="shared" si="1"/>
        <v>-87</v>
      </c>
    </row>
    <row r="13" spans="2:19" ht="14.25">
      <c r="B13" s="25" t="s">
        <v>5</v>
      </c>
      <c r="C13" s="38">
        <v>83328</v>
      </c>
      <c r="D13" s="38">
        <v>2500</v>
      </c>
      <c r="E13" s="38">
        <v>85828</v>
      </c>
      <c r="F13" s="38">
        <v>93397</v>
      </c>
      <c r="G13" s="38">
        <v>2297</v>
      </c>
      <c r="H13" s="38">
        <v>95694</v>
      </c>
      <c r="I13" s="39">
        <v>176725</v>
      </c>
      <c r="J13" s="39">
        <v>4797</v>
      </c>
      <c r="K13" s="39">
        <v>181522</v>
      </c>
      <c r="L13" s="38">
        <v>99223</v>
      </c>
      <c r="M13" s="38">
        <v>3702</v>
      </c>
      <c r="N13" s="38">
        <v>589</v>
      </c>
      <c r="O13" s="38">
        <v>103514</v>
      </c>
      <c r="P13" s="58">
        <v>181714</v>
      </c>
      <c r="Q13" s="63">
        <v>102683</v>
      </c>
      <c r="R13" s="26">
        <f t="shared" si="0"/>
        <v>-192</v>
      </c>
      <c r="S13" s="38">
        <f t="shared" si="1"/>
        <v>831</v>
      </c>
    </row>
    <row r="14" spans="2:19" ht="14.25">
      <c r="B14" s="25" t="s">
        <v>6</v>
      </c>
      <c r="C14" s="38">
        <v>99831</v>
      </c>
      <c r="D14" s="38">
        <v>935</v>
      </c>
      <c r="E14" s="38">
        <v>100766</v>
      </c>
      <c r="F14" s="38">
        <v>108535</v>
      </c>
      <c r="G14" s="38">
        <v>794</v>
      </c>
      <c r="H14" s="38">
        <v>109329</v>
      </c>
      <c r="I14" s="39">
        <v>208366</v>
      </c>
      <c r="J14" s="39">
        <v>1729</v>
      </c>
      <c r="K14" s="39">
        <v>210095</v>
      </c>
      <c r="L14" s="38">
        <v>101140</v>
      </c>
      <c r="M14" s="38">
        <v>1416</v>
      </c>
      <c r="N14" s="38">
        <v>313</v>
      </c>
      <c r="O14" s="38">
        <v>102869</v>
      </c>
      <c r="P14" s="58">
        <v>210904</v>
      </c>
      <c r="Q14" s="63">
        <v>102070</v>
      </c>
      <c r="R14" s="26">
        <f t="shared" si="0"/>
        <v>-809</v>
      </c>
      <c r="S14" s="38">
        <f t="shared" si="1"/>
        <v>799</v>
      </c>
    </row>
    <row r="15" spans="2:19" ht="14.25">
      <c r="B15" s="25" t="s">
        <v>8</v>
      </c>
      <c r="C15" s="38">
        <v>30338</v>
      </c>
      <c r="D15" s="38">
        <v>454</v>
      </c>
      <c r="E15" s="38">
        <v>30792</v>
      </c>
      <c r="F15" s="38">
        <v>34309</v>
      </c>
      <c r="G15" s="38">
        <v>351</v>
      </c>
      <c r="H15" s="38">
        <v>34660</v>
      </c>
      <c r="I15" s="39">
        <v>64647</v>
      </c>
      <c r="J15" s="39">
        <v>805</v>
      </c>
      <c r="K15" s="39">
        <v>65452</v>
      </c>
      <c r="L15" s="38">
        <v>34140</v>
      </c>
      <c r="M15" s="38">
        <v>653</v>
      </c>
      <c r="N15" s="38">
        <v>121</v>
      </c>
      <c r="O15" s="38">
        <v>34914</v>
      </c>
      <c r="P15" s="58">
        <v>66059</v>
      </c>
      <c r="Q15" s="63">
        <v>35023</v>
      </c>
      <c r="R15" s="26">
        <f t="shared" si="0"/>
        <v>-607</v>
      </c>
      <c r="S15" s="38">
        <f t="shared" si="1"/>
        <v>-109</v>
      </c>
    </row>
    <row r="16" spans="2:19" ht="14.25">
      <c r="B16" s="27" t="s">
        <v>9</v>
      </c>
      <c r="C16" s="40">
        <v>117970</v>
      </c>
      <c r="D16" s="40">
        <v>1744</v>
      </c>
      <c r="E16" s="40">
        <v>119714</v>
      </c>
      <c r="F16" s="40">
        <v>131121</v>
      </c>
      <c r="G16" s="40">
        <v>1478</v>
      </c>
      <c r="H16" s="40">
        <v>132599</v>
      </c>
      <c r="I16" s="40">
        <v>249091</v>
      </c>
      <c r="J16" s="40">
        <v>3222</v>
      </c>
      <c r="K16" s="40">
        <v>252313</v>
      </c>
      <c r="L16" s="40">
        <v>122014</v>
      </c>
      <c r="M16" s="40">
        <v>2514</v>
      </c>
      <c r="N16" s="40">
        <v>467</v>
      </c>
      <c r="O16" s="40">
        <v>124995</v>
      </c>
      <c r="P16" s="59">
        <v>253810</v>
      </c>
      <c r="Q16" s="59">
        <v>124621</v>
      </c>
      <c r="R16" s="28">
        <f t="shared" si="0"/>
        <v>-1497</v>
      </c>
      <c r="S16" s="41">
        <f t="shared" si="1"/>
        <v>374</v>
      </c>
    </row>
    <row r="17" spans="2:19" ht="14.25">
      <c r="B17" s="29" t="s">
        <v>11</v>
      </c>
      <c r="C17" s="31">
        <v>720677</v>
      </c>
      <c r="D17" s="31">
        <v>20217</v>
      </c>
      <c r="E17" s="31">
        <v>740894</v>
      </c>
      <c r="F17" s="31">
        <v>804340</v>
      </c>
      <c r="G17" s="31">
        <v>17533</v>
      </c>
      <c r="H17" s="31">
        <v>821873</v>
      </c>
      <c r="I17" s="31">
        <v>1525017</v>
      </c>
      <c r="J17" s="31">
        <v>37750</v>
      </c>
      <c r="K17" s="31">
        <v>1562767</v>
      </c>
      <c r="L17" s="31">
        <v>785061</v>
      </c>
      <c r="M17" s="31">
        <v>25050</v>
      </c>
      <c r="N17" s="31">
        <v>5465</v>
      </c>
      <c r="O17" s="31">
        <v>815576</v>
      </c>
      <c r="P17" s="60">
        <v>1554229</v>
      </c>
      <c r="Q17" s="60">
        <v>804183</v>
      </c>
      <c r="R17" s="31">
        <f>SUM(R18:R24)</f>
        <v>8538</v>
      </c>
      <c r="S17" s="31">
        <f>SUM(S18:S24)</f>
        <v>11393</v>
      </c>
    </row>
    <row r="18" spans="2:19" ht="14.25">
      <c r="B18" s="23" t="s">
        <v>12</v>
      </c>
      <c r="C18" s="36">
        <v>148014</v>
      </c>
      <c r="D18" s="36">
        <v>5535</v>
      </c>
      <c r="E18" s="36">
        <v>153549</v>
      </c>
      <c r="F18" s="36">
        <v>157474</v>
      </c>
      <c r="G18" s="36">
        <v>4870</v>
      </c>
      <c r="H18" s="36">
        <v>162344</v>
      </c>
      <c r="I18" s="37">
        <v>305488</v>
      </c>
      <c r="J18" s="37">
        <v>10405</v>
      </c>
      <c r="K18" s="37">
        <v>315893</v>
      </c>
      <c r="L18" s="36">
        <v>150409</v>
      </c>
      <c r="M18" s="36">
        <v>6401</v>
      </c>
      <c r="N18" s="36">
        <v>1274</v>
      </c>
      <c r="O18" s="36">
        <v>158084</v>
      </c>
      <c r="P18" s="57">
        <v>313059</v>
      </c>
      <c r="Q18" s="62">
        <v>155065</v>
      </c>
      <c r="R18" s="24">
        <f>K18-P18</f>
        <v>2834</v>
      </c>
      <c r="S18" s="36">
        <f t="shared" si="1"/>
        <v>3019</v>
      </c>
    </row>
    <row r="19" spans="2:19" ht="14.25">
      <c r="B19" s="25" t="s">
        <v>13</v>
      </c>
      <c r="C19" s="38">
        <v>109238</v>
      </c>
      <c r="D19" s="38">
        <v>4902</v>
      </c>
      <c r="E19" s="38">
        <v>114140</v>
      </c>
      <c r="F19" s="38">
        <v>116749</v>
      </c>
      <c r="G19" s="38">
        <v>4430</v>
      </c>
      <c r="H19" s="38">
        <v>121179</v>
      </c>
      <c r="I19" s="39">
        <v>225987</v>
      </c>
      <c r="J19" s="39">
        <v>9332</v>
      </c>
      <c r="K19" s="39">
        <v>235319</v>
      </c>
      <c r="L19" s="38">
        <v>136055</v>
      </c>
      <c r="M19" s="38">
        <v>6914</v>
      </c>
      <c r="N19" s="38">
        <v>1036</v>
      </c>
      <c r="O19" s="38">
        <v>144005</v>
      </c>
      <c r="P19" s="58">
        <v>234062</v>
      </c>
      <c r="Q19" s="63">
        <v>142148</v>
      </c>
      <c r="R19" s="26">
        <f t="shared" si="0"/>
        <v>1257</v>
      </c>
      <c r="S19" s="38">
        <f t="shared" si="1"/>
        <v>1857</v>
      </c>
    </row>
    <row r="20" spans="2:19" ht="14.25">
      <c r="B20" s="25" t="s">
        <v>14</v>
      </c>
      <c r="C20" s="38">
        <v>83168</v>
      </c>
      <c r="D20" s="38">
        <v>2516</v>
      </c>
      <c r="E20" s="38">
        <v>85684</v>
      </c>
      <c r="F20" s="38">
        <v>104630</v>
      </c>
      <c r="G20" s="38">
        <v>2340</v>
      </c>
      <c r="H20" s="38">
        <v>106970</v>
      </c>
      <c r="I20" s="39">
        <v>187798</v>
      </c>
      <c r="J20" s="39">
        <v>4856</v>
      </c>
      <c r="K20" s="39">
        <v>192654</v>
      </c>
      <c r="L20" s="38">
        <v>112011</v>
      </c>
      <c r="M20" s="38">
        <v>3187</v>
      </c>
      <c r="N20" s="38">
        <v>865</v>
      </c>
      <c r="O20" s="38">
        <v>116063</v>
      </c>
      <c r="P20" s="58">
        <v>190306</v>
      </c>
      <c r="Q20" s="63">
        <v>113866</v>
      </c>
      <c r="R20" s="26">
        <f t="shared" si="0"/>
        <v>2348</v>
      </c>
      <c r="S20" s="38">
        <f t="shared" si="1"/>
        <v>2197</v>
      </c>
    </row>
    <row r="21" spans="2:19" ht="14.25">
      <c r="B21" s="25" t="s">
        <v>15</v>
      </c>
      <c r="C21" s="38">
        <v>120733</v>
      </c>
      <c r="D21" s="38">
        <v>3441</v>
      </c>
      <c r="E21" s="38">
        <v>124174</v>
      </c>
      <c r="F21" s="38">
        <v>137620</v>
      </c>
      <c r="G21" s="38">
        <v>2723</v>
      </c>
      <c r="H21" s="38">
        <v>140343</v>
      </c>
      <c r="I21" s="39">
        <v>258353</v>
      </c>
      <c r="J21" s="39">
        <v>6164</v>
      </c>
      <c r="K21" s="39">
        <v>264517</v>
      </c>
      <c r="L21" s="38">
        <v>128667</v>
      </c>
      <c r="M21" s="38">
        <v>4621</v>
      </c>
      <c r="N21" s="38">
        <v>772</v>
      </c>
      <c r="O21" s="38">
        <v>134060</v>
      </c>
      <c r="P21" s="58">
        <v>263582</v>
      </c>
      <c r="Q21" s="63">
        <v>132643</v>
      </c>
      <c r="R21" s="26">
        <f t="shared" si="0"/>
        <v>935</v>
      </c>
      <c r="S21" s="38">
        <f t="shared" si="1"/>
        <v>1417</v>
      </c>
    </row>
    <row r="22" spans="2:19" ht="14.25">
      <c r="B22" s="25" t="s">
        <v>18</v>
      </c>
      <c r="C22" s="38">
        <v>97682</v>
      </c>
      <c r="D22" s="38">
        <v>1738</v>
      </c>
      <c r="E22" s="38">
        <v>99420</v>
      </c>
      <c r="F22" s="38">
        <v>107370</v>
      </c>
      <c r="G22" s="38">
        <v>1435</v>
      </c>
      <c r="H22" s="38">
        <v>108805</v>
      </c>
      <c r="I22" s="39">
        <v>205052</v>
      </c>
      <c r="J22" s="39">
        <v>3173</v>
      </c>
      <c r="K22" s="39">
        <v>208225</v>
      </c>
      <c r="L22" s="38">
        <v>94366</v>
      </c>
      <c r="M22" s="38">
        <v>1868</v>
      </c>
      <c r="N22" s="38">
        <v>616</v>
      </c>
      <c r="O22" s="38">
        <v>96850</v>
      </c>
      <c r="P22" s="58">
        <v>208568</v>
      </c>
      <c r="Q22" s="63">
        <v>96134</v>
      </c>
      <c r="R22" s="26">
        <f t="shared" si="0"/>
        <v>-343</v>
      </c>
      <c r="S22" s="38">
        <f t="shared" si="1"/>
        <v>716</v>
      </c>
    </row>
    <row r="23" spans="2:19" ht="14.25">
      <c r="B23" s="25" t="s">
        <v>16</v>
      </c>
      <c r="C23" s="38">
        <v>58924</v>
      </c>
      <c r="D23" s="38">
        <v>712</v>
      </c>
      <c r="E23" s="38">
        <v>59636</v>
      </c>
      <c r="F23" s="38">
        <v>65742</v>
      </c>
      <c r="G23" s="38">
        <v>580</v>
      </c>
      <c r="H23" s="38">
        <v>66322</v>
      </c>
      <c r="I23" s="39">
        <v>124666</v>
      </c>
      <c r="J23" s="39">
        <v>1292</v>
      </c>
      <c r="K23" s="39">
        <v>125958</v>
      </c>
      <c r="L23" s="38">
        <v>62427</v>
      </c>
      <c r="M23" s="38">
        <v>779</v>
      </c>
      <c r="N23" s="38">
        <v>313</v>
      </c>
      <c r="O23" s="38">
        <v>63519</v>
      </c>
      <c r="P23" s="58">
        <v>125438</v>
      </c>
      <c r="Q23" s="63">
        <v>62677</v>
      </c>
      <c r="R23" s="26">
        <f t="shared" si="0"/>
        <v>520</v>
      </c>
      <c r="S23" s="38">
        <f t="shared" si="1"/>
        <v>842</v>
      </c>
    </row>
    <row r="24" spans="2:19" ht="14.25">
      <c r="B24" s="27" t="s">
        <v>17</v>
      </c>
      <c r="C24" s="41">
        <v>102918</v>
      </c>
      <c r="D24" s="41">
        <v>1373</v>
      </c>
      <c r="E24" s="41">
        <v>104291</v>
      </c>
      <c r="F24" s="41">
        <v>114755</v>
      </c>
      <c r="G24" s="41">
        <v>1155</v>
      </c>
      <c r="H24" s="41">
        <v>115910</v>
      </c>
      <c r="I24" s="40">
        <v>217673</v>
      </c>
      <c r="J24" s="40">
        <v>2528</v>
      </c>
      <c r="K24" s="40">
        <v>220201</v>
      </c>
      <c r="L24" s="41">
        <v>101126</v>
      </c>
      <c r="M24" s="41">
        <v>1280</v>
      </c>
      <c r="N24" s="41">
        <v>589</v>
      </c>
      <c r="O24" s="41">
        <v>102995</v>
      </c>
      <c r="P24" s="59">
        <v>219214</v>
      </c>
      <c r="Q24" s="64">
        <v>101650</v>
      </c>
      <c r="R24" s="28">
        <f t="shared" si="0"/>
        <v>987</v>
      </c>
      <c r="S24" s="41">
        <f t="shared" si="1"/>
        <v>1345</v>
      </c>
    </row>
    <row r="25" spans="2:19" ht="14.25">
      <c r="B25" s="29" t="s">
        <v>19</v>
      </c>
      <c r="C25" s="31">
        <v>51615</v>
      </c>
      <c r="D25" s="31">
        <v>330</v>
      </c>
      <c r="E25" s="31">
        <v>51945</v>
      </c>
      <c r="F25" s="31">
        <v>59549</v>
      </c>
      <c r="G25" s="31">
        <v>473</v>
      </c>
      <c r="H25" s="31">
        <v>60022</v>
      </c>
      <c r="I25" s="32">
        <v>111164</v>
      </c>
      <c r="J25" s="32">
        <v>803</v>
      </c>
      <c r="K25" s="32">
        <v>111967</v>
      </c>
      <c r="L25" s="31">
        <v>55516</v>
      </c>
      <c r="M25" s="31">
        <v>534</v>
      </c>
      <c r="N25" s="31">
        <v>188</v>
      </c>
      <c r="O25" s="31">
        <v>56238</v>
      </c>
      <c r="P25" s="61">
        <v>113587</v>
      </c>
      <c r="Q25" s="60">
        <v>56462</v>
      </c>
      <c r="R25" s="24">
        <f t="shared" si="0"/>
        <v>-1620</v>
      </c>
      <c r="S25" s="36">
        <f t="shared" si="1"/>
        <v>-224</v>
      </c>
    </row>
    <row r="26" spans="2:19" ht="14.25">
      <c r="B26" s="29" t="s">
        <v>20</v>
      </c>
      <c r="C26" s="31">
        <v>142818</v>
      </c>
      <c r="D26" s="31">
        <v>1904</v>
      </c>
      <c r="E26" s="31">
        <v>144722</v>
      </c>
      <c r="F26" s="31">
        <v>157383</v>
      </c>
      <c r="G26" s="31">
        <v>2561</v>
      </c>
      <c r="H26" s="31">
        <v>159944</v>
      </c>
      <c r="I26" s="32">
        <v>300201</v>
      </c>
      <c r="J26" s="32">
        <v>4465</v>
      </c>
      <c r="K26" s="32">
        <v>304666</v>
      </c>
      <c r="L26" s="31">
        <v>133629</v>
      </c>
      <c r="M26" s="31">
        <v>3133</v>
      </c>
      <c r="N26" s="31">
        <v>770</v>
      </c>
      <c r="O26" s="31">
        <v>137532</v>
      </c>
      <c r="P26" s="61">
        <v>305311</v>
      </c>
      <c r="Q26" s="60">
        <v>136232</v>
      </c>
      <c r="R26" s="24">
        <f t="shared" si="0"/>
        <v>-645</v>
      </c>
      <c r="S26" s="36">
        <f t="shared" si="1"/>
        <v>1300</v>
      </c>
    </row>
    <row r="27" spans="2:19" ht="14.25">
      <c r="B27" s="29" t="s">
        <v>21</v>
      </c>
      <c r="C27" s="31">
        <v>26229</v>
      </c>
      <c r="D27" s="31">
        <v>329</v>
      </c>
      <c r="E27" s="31">
        <v>26558</v>
      </c>
      <c r="F27" s="31">
        <v>29442</v>
      </c>
      <c r="G27" s="31">
        <v>240</v>
      </c>
      <c r="H27" s="31">
        <v>29682</v>
      </c>
      <c r="I27" s="32">
        <v>55671</v>
      </c>
      <c r="J27" s="32">
        <v>569</v>
      </c>
      <c r="K27" s="32">
        <v>56240</v>
      </c>
      <c r="L27" s="31">
        <v>26790</v>
      </c>
      <c r="M27" s="31">
        <v>395</v>
      </c>
      <c r="N27" s="31">
        <v>103</v>
      </c>
      <c r="O27" s="31">
        <v>27288</v>
      </c>
      <c r="P27" s="61">
        <v>56638</v>
      </c>
      <c r="Q27" s="60">
        <v>27224</v>
      </c>
      <c r="R27" s="24">
        <f t="shared" si="0"/>
        <v>-398</v>
      </c>
      <c r="S27" s="36">
        <f t="shared" si="1"/>
        <v>64</v>
      </c>
    </row>
    <row r="28" spans="2:19" ht="14.25">
      <c r="B28" s="29" t="s">
        <v>22</v>
      </c>
      <c r="C28" s="31">
        <v>59733</v>
      </c>
      <c r="D28" s="31">
        <v>834</v>
      </c>
      <c r="E28" s="31">
        <v>60567</v>
      </c>
      <c r="F28" s="31">
        <v>66312</v>
      </c>
      <c r="G28" s="31">
        <v>673</v>
      </c>
      <c r="H28" s="31">
        <v>66985</v>
      </c>
      <c r="I28" s="32">
        <v>126045</v>
      </c>
      <c r="J28" s="32">
        <v>1507</v>
      </c>
      <c r="K28" s="32">
        <v>127552</v>
      </c>
      <c r="L28" s="31">
        <v>61612</v>
      </c>
      <c r="M28" s="31">
        <v>939</v>
      </c>
      <c r="N28" s="31">
        <v>227</v>
      </c>
      <c r="O28" s="31">
        <v>62778</v>
      </c>
      <c r="P28" s="61">
        <v>128184</v>
      </c>
      <c r="Q28" s="60">
        <v>62394</v>
      </c>
      <c r="R28" s="24">
        <f t="shared" si="0"/>
        <v>-632</v>
      </c>
      <c r="S28" s="36">
        <f t="shared" si="1"/>
        <v>384</v>
      </c>
    </row>
    <row r="29" spans="2:19" ht="14.25">
      <c r="B29" s="29" t="s">
        <v>23</v>
      </c>
      <c r="C29" s="31">
        <v>21478</v>
      </c>
      <c r="D29" s="31">
        <v>241</v>
      </c>
      <c r="E29" s="31">
        <v>21719</v>
      </c>
      <c r="F29" s="31">
        <v>24761</v>
      </c>
      <c r="G29" s="31">
        <v>301</v>
      </c>
      <c r="H29" s="31">
        <v>25062</v>
      </c>
      <c r="I29" s="32">
        <v>46239</v>
      </c>
      <c r="J29" s="32">
        <v>542</v>
      </c>
      <c r="K29" s="32">
        <v>46781</v>
      </c>
      <c r="L29" s="31">
        <v>23713</v>
      </c>
      <c r="M29" s="31">
        <v>371</v>
      </c>
      <c r="N29" s="31">
        <v>91</v>
      </c>
      <c r="O29" s="31">
        <v>24175</v>
      </c>
      <c r="P29" s="61">
        <v>47530</v>
      </c>
      <c r="Q29" s="60">
        <v>24426</v>
      </c>
      <c r="R29" s="24">
        <f t="shared" si="0"/>
        <v>-749</v>
      </c>
      <c r="S29" s="36">
        <f t="shared" si="1"/>
        <v>-251</v>
      </c>
    </row>
    <row r="30" spans="2:19" ht="14.25">
      <c r="B30" s="29" t="s">
        <v>24</v>
      </c>
      <c r="C30" s="31">
        <v>30588</v>
      </c>
      <c r="D30" s="31">
        <v>281</v>
      </c>
      <c r="E30" s="31">
        <v>30869</v>
      </c>
      <c r="F30" s="31">
        <v>33860</v>
      </c>
      <c r="G30" s="31">
        <v>287</v>
      </c>
      <c r="H30" s="31">
        <v>34147</v>
      </c>
      <c r="I30" s="32">
        <v>64448</v>
      </c>
      <c r="J30" s="32">
        <v>568</v>
      </c>
      <c r="K30" s="32">
        <v>65016</v>
      </c>
      <c r="L30" s="31">
        <v>25518</v>
      </c>
      <c r="M30" s="31">
        <v>452</v>
      </c>
      <c r="N30" s="31">
        <v>87</v>
      </c>
      <c r="O30" s="31">
        <v>26057</v>
      </c>
      <c r="P30" s="61">
        <v>65610</v>
      </c>
      <c r="Q30" s="60">
        <v>25834</v>
      </c>
      <c r="R30" s="24">
        <f t="shared" si="0"/>
        <v>-594</v>
      </c>
      <c r="S30" s="36">
        <f t="shared" si="1"/>
        <v>223</v>
      </c>
    </row>
    <row r="31" spans="2:19" ht="14.25">
      <c r="B31" s="29" t="s">
        <v>25</v>
      </c>
      <c r="C31" s="31">
        <v>29099</v>
      </c>
      <c r="D31" s="31">
        <v>179</v>
      </c>
      <c r="E31" s="31">
        <v>29278</v>
      </c>
      <c r="F31" s="31">
        <v>32295</v>
      </c>
      <c r="G31" s="31">
        <v>421</v>
      </c>
      <c r="H31" s="31">
        <v>32716</v>
      </c>
      <c r="I31" s="32">
        <v>61394</v>
      </c>
      <c r="J31" s="32">
        <v>600</v>
      </c>
      <c r="K31" s="32">
        <v>61994</v>
      </c>
      <c r="L31" s="31">
        <v>24577</v>
      </c>
      <c r="M31" s="31">
        <v>458</v>
      </c>
      <c r="N31" s="31">
        <v>116</v>
      </c>
      <c r="O31" s="31">
        <v>25151</v>
      </c>
      <c r="P31" s="61">
        <v>62816</v>
      </c>
      <c r="Q31" s="60">
        <v>24945</v>
      </c>
      <c r="R31" s="24">
        <f t="shared" si="0"/>
        <v>-822</v>
      </c>
      <c r="S31" s="36">
        <f t="shared" si="1"/>
        <v>206</v>
      </c>
    </row>
    <row r="32" spans="2:19" ht="14.25">
      <c r="B32" s="29" t="s">
        <v>26</v>
      </c>
      <c r="C32" s="31">
        <v>23624</v>
      </c>
      <c r="D32" s="31">
        <v>230</v>
      </c>
      <c r="E32" s="31">
        <v>23854</v>
      </c>
      <c r="F32" s="31">
        <v>25329</v>
      </c>
      <c r="G32" s="31">
        <v>349</v>
      </c>
      <c r="H32" s="31">
        <v>25678</v>
      </c>
      <c r="I32" s="32">
        <v>48953</v>
      </c>
      <c r="J32" s="32">
        <v>579</v>
      </c>
      <c r="K32" s="32">
        <v>49532</v>
      </c>
      <c r="L32" s="31">
        <v>19601</v>
      </c>
      <c r="M32" s="31">
        <v>440</v>
      </c>
      <c r="N32" s="31">
        <v>80</v>
      </c>
      <c r="O32" s="31">
        <v>20121</v>
      </c>
      <c r="P32" s="61">
        <v>49519</v>
      </c>
      <c r="Q32" s="60">
        <v>19817</v>
      </c>
      <c r="R32" s="24">
        <f t="shared" si="0"/>
        <v>13</v>
      </c>
      <c r="S32" s="36">
        <f t="shared" si="1"/>
        <v>304</v>
      </c>
    </row>
    <row r="33" spans="2:19" ht="14.25">
      <c r="B33" s="29" t="s">
        <v>27</v>
      </c>
      <c r="C33" s="31">
        <v>15700</v>
      </c>
      <c r="D33" s="31">
        <v>117</v>
      </c>
      <c r="E33" s="31">
        <v>15817</v>
      </c>
      <c r="F33" s="31">
        <v>17397</v>
      </c>
      <c r="G33" s="31">
        <v>161</v>
      </c>
      <c r="H33" s="31">
        <v>17558</v>
      </c>
      <c r="I33" s="32">
        <v>33097</v>
      </c>
      <c r="J33" s="32">
        <v>278</v>
      </c>
      <c r="K33" s="32">
        <v>33375</v>
      </c>
      <c r="L33" s="31">
        <v>13540</v>
      </c>
      <c r="M33" s="31">
        <v>217</v>
      </c>
      <c r="N33" s="31">
        <v>42</v>
      </c>
      <c r="O33" s="31">
        <v>13799</v>
      </c>
      <c r="P33" s="61">
        <v>33940</v>
      </c>
      <c r="Q33" s="60">
        <v>13714</v>
      </c>
      <c r="R33" s="24">
        <f t="shared" si="0"/>
        <v>-565</v>
      </c>
      <c r="S33" s="36">
        <f t="shared" si="1"/>
        <v>85</v>
      </c>
    </row>
    <row r="34" spans="1:19" s="33" customFormat="1" ht="14.25">
      <c r="A34" s="30"/>
      <c r="B34" s="29" t="s">
        <v>28</v>
      </c>
      <c r="C34" s="31">
        <v>34767</v>
      </c>
      <c r="D34" s="31">
        <v>365</v>
      </c>
      <c r="E34" s="31">
        <v>35132</v>
      </c>
      <c r="F34" s="31">
        <v>37559</v>
      </c>
      <c r="G34" s="31">
        <v>354</v>
      </c>
      <c r="H34" s="31">
        <v>37913</v>
      </c>
      <c r="I34" s="32">
        <v>72326</v>
      </c>
      <c r="J34" s="32">
        <v>719</v>
      </c>
      <c r="K34" s="32">
        <v>73045</v>
      </c>
      <c r="L34" s="31">
        <v>32536</v>
      </c>
      <c r="M34" s="31">
        <v>470</v>
      </c>
      <c r="N34" s="31">
        <v>156</v>
      </c>
      <c r="O34" s="31">
        <v>33162</v>
      </c>
      <c r="P34" s="61">
        <v>73317</v>
      </c>
      <c r="Q34" s="60">
        <v>32952</v>
      </c>
      <c r="R34" s="24">
        <f t="shared" si="0"/>
        <v>-272</v>
      </c>
      <c r="S34" s="36">
        <f t="shared" si="1"/>
        <v>210</v>
      </c>
    </row>
    <row r="35" spans="2:19" ht="14.25">
      <c r="B35" s="29" t="s">
        <v>29</v>
      </c>
      <c r="C35" s="31">
        <v>11594</v>
      </c>
      <c r="D35" s="31">
        <v>182</v>
      </c>
      <c r="E35" s="31">
        <v>11776</v>
      </c>
      <c r="F35" s="31">
        <v>13000</v>
      </c>
      <c r="G35" s="31">
        <v>164</v>
      </c>
      <c r="H35" s="31">
        <v>13164</v>
      </c>
      <c r="I35" s="32">
        <v>24594</v>
      </c>
      <c r="J35" s="32">
        <v>346</v>
      </c>
      <c r="K35" s="32">
        <v>24940</v>
      </c>
      <c r="L35" s="31">
        <v>11389</v>
      </c>
      <c r="M35" s="31">
        <v>288</v>
      </c>
      <c r="N35" s="31">
        <v>26</v>
      </c>
      <c r="O35" s="31">
        <v>11703</v>
      </c>
      <c r="P35" s="61">
        <v>25341</v>
      </c>
      <c r="Q35" s="60">
        <v>11756</v>
      </c>
      <c r="R35" s="24">
        <f t="shared" si="0"/>
        <v>-401</v>
      </c>
      <c r="S35" s="36">
        <f t="shared" si="1"/>
        <v>-53</v>
      </c>
    </row>
    <row r="36" spans="2:19" ht="14.25">
      <c r="B36" s="29" t="s">
        <v>30</v>
      </c>
      <c r="C36" s="31">
        <v>19004</v>
      </c>
      <c r="D36" s="31">
        <v>212</v>
      </c>
      <c r="E36" s="31">
        <v>19216</v>
      </c>
      <c r="F36" s="31">
        <v>21645</v>
      </c>
      <c r="G36" s="31">
        <v>131</v>
      </c>
      <c r="H36" s="31">
        <v>21776</v>
      </c>
      <c r="I36" s="32">
        <v>40649</v>
      </c>
      <c r="J36" s="32">
        <v>343</v>
      </c>
      <c r="K36" s="32">
        <v>40992</v>
      </c>
      <c r="L36" s="31">
        <v>20250</v>
      </c>
      <c r="M36" s="31">
        <v>236</v>
      </c>
      <c r="N36" s="31">
        <v>63</v>
      </c>
      <c r="O36" s="31">
        <v>20549</v>
      </c>
      <c r="P36" s="61">
        <v>41425</v>
      </c>
      <c r="Q36" s="60">
        <v>20530</v>
      </c>
      <c r="R36" s="24">
        <f t="shared" si="0"/>
        <v>-433</v>
      </c>
      <c r="S36" s="36">
        <f t="shared" si="1"/>
        <v>19</v>
      </c>
    </row>
    <row r="37" spans="2:19" ht="14.25">
      <c r="B37" s="29" t="s">
        <v>31</v>
      </c>
      <c r="C37" s="31">
        <v>27768</v>
      </c>
      <c r="D37" s="31">
        <v>473</v>
      </c>
      <c r="E37" s="31">
        <v>28241</v>
      </c>
      <c r="F37" s="31">
        <v>30847</v>
      </c>
      <c r="G37" s="31">
        <v>497</v>
      </c>
      <c r="H37" s="31">
        <v>31344</v>
      </c>
      <c r="I37" s="32">
        <v>58615</v>
      </c>
      <c r="J37" s="32">
        <v>970</v>
      </c>
      <c r="K37" s="32">
        <v>59585</v>
      </c>
      <c r="L37" s="31">
        <v>24081</v>
      </c>
      <c r="M37" s="31">
        <v>809</v>
      </c>
      <c r="N37" s="31">
        <v>81</v>
      </c>
      <c r="O37" s="31">
        <v>24971</v>
      </c>
      <c r="P37" s="61">
        <v>59694</v>
      </c>
      <c r="Q37" s="60">
        <v>24837</v>
      </c>
      <c r="R37" s="24">
        <f t="shared" si="0"/>
        <v>-109</v>
      </c>
      <c r="S37" s="36">
        <f t="shared" si="1"/>
        <v>134</v>
      </c>
    </row>
    <row r="38" spans="2:19" ht="14.25">
      <c r="B38" s="29" t="s">
        <v>32</v>
      </c>
      <c r="C38" s="31">
        <v>49786</v>
      </c>
      <c r="D38" s="31">
        <v>368</v>
      </c>
      <c r="E38" s="31">
        <v>50154</v>
      </c>
      <c r="F38" s="31">
        <v>54188</v>
      </c>
      <c r="G38" s="31">
        <v>274</v>
      </c>
      <c r="H38" s="31">
        <v>54462</v>
      </c>
      <c r="I38" s="32">
        <v>103974</v>
      </c>
      <c r="J38" s="32">
        <v>642</v>
      </c>
      <c r="K38" s="32">
        <v>104616</v>
      </c>
      <c r="L38" s="31">
        <v>45297</v>
      </c>
      <c r="M38" s="31">
        <v>375</v>
      </c>
      <c r="N38" s="31">
        <v>171</v>
      </c>
      <c r="O38" s="31">
        <v>45843</v>
      </c>
      <c r="P38" s="61">
        <v>104038</v>
      </c>
      <c r="Q38" s="60">
        <v>45128</v>
      </c>
      <c r="R38" s="24">
        <f t="shared" si="0"/>
        <v>578</v>
      </c>
      <c r="S38" s="36">
        <f t="shared" si="1"/>
        <v>715</v>
      </c>
    </row>
    <row r="39" spans="2:19" ht="14.25">
      <c r="B39" s="29" t="s">
        <v>33</v>
      </c>
      <c r="C39" s="31">
        <v>54477</v>
      </c>
      <c r="D39" s="31">
        <v>496</v>
      </c>
      <c r="E39" s="31">
        <v>54973</v>
      </c>
      <c r="F39" s="31">
        <v>57908</v>
      </c>
      <c r="G39" s="31">
        <v>432</v>
      </c>
      <c r="H39" s="31">
        <v>58340</v>
      </c>
      <c r="I39" s="32">
        <v>112385</v>
      </c>
      <c r="J39" s="32">
        <v>928</v>
      </c>
      <c r="K39" s="32">
        <v>113313</v>
      </c>
      <c r="L39" s="31">
        <v>49216</v>
      </c>
      <c r="M39" s="31">
        <v>480</v>
      </c>
      <c r="N39" s="31">
        <v>235</v>
      </c>
      <c r="O39" s="31">
        <v>49931</v>
      </c>
      <c r="P39" s="61">
        <v>113316</v>
      </c>
      <c r="Q39" s="60">
        <v>49351</v>
      </c>
      <c r="R39" s="24">
        <f t="shared" si="0"/>
        <v>-3</v>
      </c>
      <c r="S39" s="36">
        <f t="shared" si="1"/>
        <v>580</v>
      </c>
    </row>
    <row r="40" spans="2:19" ht="14.25">
      <c r="B40" s="29" t="s">
        <v>34</v>
      </c>
      <c r="C40" s="31">
        <v>48642</v>
      </c>
      <c r="D40" s="31">
        <v>559</v>
      </c>
      <c r="E40" s="31">
        <v>49201</v>
      </c>
      <c r="F40" s="31">
        <v>52348</v>
      </c>
      <c r="G40" s="31">
        <v>401</v>
      </c>
      <c r="H40" s="31">
        <v>52749</v>
      </c>
      <c r="I40" s="32">
        <v>100990</v>
      </c>
      <c r="J40" s="32">
        <v>960</v>
      </c>
      <c r="K40" s="32">
        <v>101950</v>
      </c>
      <c r="L40" s="31">
        <v>44343</v>
      </c>
      <c r="M40" s="31">
        <v>614</v>
      </c>
      <c r="N40" s="31">
        <v>192</v>
      </c>
      <c r="O40" s="31">
        <v>45149</v>
      </c>
      <c r="P40" s="61">
        <v>101156</v>
      </c>
      <c r="Q40" s="60">
        <v>44349</v>
      </c>
      <c r="R40" s="24">
        <f t="shared" si="0"/>
        <v>794</v>
      </c>
      <c r="S40" s="36">
        <f t="shared" si="1"/>
        <v>800</v>
      </c>
    </row>
    <row r="41" spans="2:19" ht="14.25">
      <c r="B41" s="29" t="s">
        <v>35</v>
      </c>
      <c r="C41" s="31">
        <v>46197</v>
      </c>
      <c r="D41" s="31">
        <v>324</v>
      </c>
      <c r="E41" s="31">
        <v>46521</v>
      </c>
      <c r="F41" s="31">
        <v>50189</v>
      </c>
      <c r="G41" s="31">
        <v>491</v>
      </c>
      <c r="H41" s="31">
        <v>50680</v>
      </c>
      <c r="I41" s="32">
        <v>96386</v>
      </c>
      <c r="J41" s="32">
        <v>815</v>
      </c>
      <c r="K41" s="32">
        <v>97201</v>
      </c>
      <c r="L41" s="31">
        <v>42899</v>
      </c>
      <c r="M41" s="31">
        <v>494</v>
      </c>
      <c r="N41" s="31">
        <v>163</v>
      </c>
      <c r="O41" s="31">
        <v>43556</v>
      </c>
      <c r="P41" s="61">
        <v>97085</v>
      </c>
      <c r="Q41" s="60">
        <v>42983</v>
      </c>
      <c r="R41" s="24">
        <f t="shared" si="0"/>
        <v>116</v>
      </c>
      <c r="S41" s="36">
        <f t="shared" si="1"/>
        <v>573</v>
      </c>
    </row>
    <row r="42" spans="2:19" ht="14.25">
      <c r="B42" s="29" t="s">
        <v>36</v>
      </c>
      <c r="C42" s="31">
        <v>34230</v>
      </c>
      <c r="D42" s="31">
        <v>266</v>
      </c>
      <c r="E42" s="31">
        <v>34496</v>
      </c>
      <c r="F42" s="31">
        <v>37225</v>
      </c>
      <c r="G42" s="31">
        <v>201</v>
      </c>
      <c r="H42" s="31">
        <v>37426</v>
      </c>
      <c r="I42" s="32">
        <v>71455</v>
      </c>
      <c r="J42" s="32">
        <v>467</v>
      </c>
      <c r="K42" s="32">
        <v>71922</v>
      </c>
      <c r="L42" s="31">
        <v>31873</v>
      </c>
      <c r="M42" s="31">
        <v>259</v>
      </c>
      <c r="N42" s="31">
        <v>129</v>
      </c>
      <c r="O42" s="31">
        <v>32261</v>
      </c>
      <c r="P42" s="61">
        <v>71958</v>
      </c>
      <c r="Q42" s="60">
        <v>31924</v>
      </c>
      <c r="R42" s="24">
        <f t="shared" si="0"/>
        <v>-36</v>
      </c>
      <c r="S42" s="36">
        <f t="shared" si="1"/>
        <v>337</v>
      </c>
    </row>
    <row r="43" spans="2:19" ht="14.25">
      <c r="B43" s="29" t="s">
        <v>37</v>
      </c>
      <c r="C43" s="31">
        <v>28176</v>
      </c>
      <c r="D43" s="31">
        <v>391</v>
      </c>
      <c r="E43" s="31">
        <v>28567</v>
      </c>
      <c r="F43" s="31">
        <v>30598</v>
      </c>
      <c r="G43" s="31">
        <v>480</v>
      </c>
      <c r="H43" s="31">
        <v>31078</v>
      </c>
      <c r="I43" s="32">
        <v>58774</v>
      </c>
      <c r="J43" s="32">
        <v>871</v>
      </c>
      <c r="K43" s="32">
        <v>59645</v>
      </c>
      <c r="L43" s="31">
        <v>25441</v>
      </c>
      <c r="M43" s="31">
        <v>580</v>
      </c>
      <c r="N43" s="31">
        <v>122</v>
      </c>
      <c r="O43" s="31">
        <v>26143</v>
      </c>
      <c r="P43" s="61">
        <v>59522</v>
      </c>
      <c r="Q43" s="60">
        <v>25788</v>
      </c>
      <c r="R43" s="24">
        <f t="shared" si="0"/>
        <v>123</v>
      </c>
      <c r="S43" s="36">
        <f t="shared" si="1"/>
        <v>355</v>
      </c>
    </row>
    <row r="44" spans="2:19" ht="14.25">
      <c r="B44" s="29" t="s">
        <v>73</v>
      </c>
      <c r="C44" s="31">
        <v>31599</v>
      </c>
      <c r="D44" s="31">
        <v>236</v>
      </c>
      <c r="E44" s="31">
        <v>31835</v>
      </c>
      <c r="F44" s="31">
        <v>35197</v>
      </c>
      <c r="G44" s="31">
        <v>225</v>
      </c>
      <c r="H44" s="31">
        <v>35422</v>
      </c>
      <c r="I44" s="32">
        <v>66796</v>
      </c>
      <c r="J44" s="32">
        <v>461</v>
      </c>
      <c r="K44" s="32">
        <v>67257</v>
      </c>
      <c r="L44" s="31">
        <v>28336</v>
      </c>
      <c r="M44" s="31">
        <v>194</v>
      </c>
      <c r="N44" s="31">
        <v>126</v>
      </c>
      <c r="O44" s="31">
        <v>28656</v>
      </c>
      <c r="P44" s="61">
        <v>66253</v>
      </c>
      <c r="Q44" s="60">
        <v>27999</v>
      </c>
      <c r="R44" s="24">
        <f t="shared" si="0"/>
        <v>1004</v>
      </c>
      <c r="S44" s="36">
        <f t="shared" si="1"/>
        <v>657</v>
      </c>
    </row>
    <row r="45" spans="2:19" ht="14.25">
      <c r="B45" s="29" t="s">
        <v>74</v>
      </c>
      <c r="C45" s="31">
        <v>13596</v>
      </c>
      <c r="D45" s="31">
        <v>133</v>
      </c>
      <c r="E45" s="31">
        <v>13729</v>
      </c>
      <c r="F45" s="31">
        <v>15017</v>
      </c>
      <c r="G45" s="31">
        <v>170</v>
      </c>
      <c r="H45" s="31">
        <v>15187</v>
      </c>
      <c r="I45" s="32">
        <v>28613</v>
      </c>
      <c r="J45" s="32">
        <v>303</v>
      </c>
      <c r="K45" s="32">
        <v>28916</v>
      </c>
      <c r="L45" s="31">
        <v>10927</v>
      </c>
      <c r="M45" s="31">
        <v>213</v>
      </c>
      <c r="N45" s="31">
        <v>67</v>
      </c>
      <c r="O45" s="31">
        <v>11207</v>
      </c>
      <c r="P45" s="61">
        <v>29339</v>
      </c>
      <c r="Q45" s="60">
        <v>11128</v>
      </c>
      <c r="R45" s="24">
        <f t="shared" si="0"/>
        <v>-423</v>
      </c>
      <c r="S45" s="36">
        <f t="shared" si="1"/>
        <v>79</v>
      </c>
    </row>
    <row r="46" spans="2:19" ht="14.25">
      <c r="B46" s="29" t="s">
        <v>75</v>
      </c>
      <c r="C46" s="31">
        <v>12827</v>
      </c>
      <c r="D46" s="31">
        <v>289</v>
      </c>
      <c r="E46" s="31">
        <v>13116</v>
      </c>
      <c r="F46" s="31">
        <v>14122</v>
      </c>
      <c r="G46" s="31">
        <v>204</v>
      </c>
      <c r="H46" s="31">
        <v>14326</v>
      </c>
      <c r="I46" s="32">
        <v>26949</v>
      </c>
      <c r="J46" s="32">
        <v>493</v>
      </c>
      <c r="K46" s="32">
        <v>27442</v>
      </c>
      <c r="L46" s="31">
        <v>12815</v>
      </c>
      <c r="M46" s="31">
        <v>423</v>
      </c>
      <c r="N46" s="31">
        <v>32</v>
      </c>
      <c r="O46" s="31">
        <v>13270</v>
      </c>
      <c r="P46" s="61">
        <v>27913</v>
      </c>
      <c r="Q46" s="60">
        <v>13274</v>
      </c>
      <c r="R46" s="24">
        <f t="shared" si="0"/>
        <v>-471</v>
      </c>
      <c r="S46" s="36">
        <f t="shared" si="1"/>
        <v>-4</v>
      </c>
    </row>
    <row r="47" spans="2:19" ht="14.25">
      <c r="B47" s="29" t="s">
        <v>76</v>
      </c>
      <c r="C47" s="31">
        <v>17127</v>
      </c>
      <c r="D47" s="31">
        <v>143</v>
      </c>
      <c r="E47" s="31">
        <v>17270</v>
      </c>
      <c r="F47" s="31">
        <v>19505</v>
      </c>
      <c r="G47" s="31">
        <v>171</v>
      </c>
      <c r="H47" s="31">
        <v>19676</v>
      </c>
      <c r="I47" s="32">
        <v>36632</v>
      </c>
      <c r="J47" s="32">
        <v>314</v>
      </c>
      <c r="K47" s="32">
        <v>36946</v>
      </c>
      <c r="L47" s="31">
        <v>18161</v>
      </c>
      <c r="M47" s="31">
        <v>204</v>
      </c>
      <c r="N47" s="31">
        <v>70</v>
      </c>
      <c r="O47" s="31">
        <v>18435</v>
      </c>
      <c r="P47" s="61">
        <v>37652</v>
      </c>
      <c r="Q47" s="60">
        <v>18600</v>
      </c>
      <c r="R47" s="24">
        <f t="shared" si="0"/>
        <v>-706</v>
      </c>
      <c r="S47" s="36">
        <f t="shared" si="1"/>
        <v>-165</v>
      </c>
    </row>
    <row r="48" spans="2:19" ht="14.25">
      <c r="B48" s="29" t="s">
        <v>77</v>
      </c>
      <c r="C48" s="31">
        <v>24310</v>
      </c>
      <c r="D48" s="31">
        <v>326</v>
      </c>
      <c r="E48" s="31">
        <v>24636</v>
      </c>
      <c r="F48" s="31">
        <v>27096</v>
      </c>
      <c r="G48" s="31">
        <v>428</v>
      </c>
      <c r="H48" s="31">
        <v>27524</v>
      </c>
      <c r="I48" s="32">
        <v>51406</v>
      </c>
      <c r="J48" s="32">
        <v>754</v>
      </c>
      <c r="K48" s="32">
        <v>52160</v>
      </c>
      <c r="L48" s="31">
        <v>20860</v>
      </c>
      <c r="M48" s="31">
        <v>600</v>
      </c>
      <c r="N48" s="31">
        <v>107</v>
      </c>
      <c r="O48" s="31">
        <v>21567</v>
      </c>
      <c r="P48" s="61">
        <v>52824</v>
      </c>
      <c r="Q48" s="60">
        <v>21467</v>
      </c>
      <c r="R48" s="24">
        <f t="shared" si="0"/>
        <v>-664</v>
      </c>
      <c r="S48" s="36">
        <f t="shared" si="1"/>
        <v>100</v>
      </c>
    </row>
    <row r="49" spans="2:19" ht="14.25">
      <c r="B49" s="29" t="s">
        <v>78</v>
      </c>
      <c r="C49" s="31">
        <v>16965</v>
      </c>
      <c r="D49" s="31">
        <v>70</v>
      </c>
      <c r="E49" s="31">
        <v>17035</v>
      </c>
      <c r="F49" s="31">
        <v>19349</v>
      </c>
      <c r="G49" s="31">
        <v>200</v>
      </c>
      <c r="H49" s="31">
        <v>19549</v>
      </c>
      <c r="I49" s="32">
        <v>36314</v>
      </c>
      <c r="J49" s="32">
        <v>270</v>
      </c>
      <c r="K49" s="32">
        <v>36584</v>
      </c>
      <c r="L49" s="31">
        <v>14285</v>
      </c>
      <c r="M49" s="31">
        <v>223</v>
      </c>
      <c r="N49" s="31">
        <v>31</v>
      </c>
      <c r="O49" s="31">
        <v>14539</v>
      </c>
      <c r="P49" s="61">
        <v>37148</v>
      </c>
      <c r="Q49" s="60">
        <v>14463</v>
      </c>
      <c r="R49" s="24">
        <f t="shared" si="0"/>
        <v>-564</v>
      </c>
      <c r="S49" s="36">
        <f t="shared" si="1"/>
        <v>76</v>
      </c>
    </row>
    <row r="50" spans="2:19" ht="14.25">
      <c r="B50" s="29" t="s">
        <v>79</v>
      </c>
      <c r="C50" s="31">
        <v>48388</v>
      </c>
      <c r="D50" s="31">
        <v>733</v>
      </c>
      <c r="E50" s="31">
        <v>49121</v>
      </c>
      <c r="F50" s="31">
        <v>52819</v>
      </c>
      <c r="G50" s="31">
        <v>607</v>
      </c>
      <c r="H50" s="31">
        <v>53426</v>
      </c>
      <c r="I50" s="32">
        <v>101207</v>
      </c>
      <c r="J50" s="32">
        <v>1340</v>
      </c>
      <c r="K50" s="32">
        <v>102547</v>
      </c>
      <c r="L50" s="31">
        <v>42549</v>
      </c>
      <c r="M50" s="31">
        <v>958</v>
      </c>
      <c r="N50" s="31">
        <v>252</v>
      </c>
      <c r="O50" s="31">
        <v>43759</v>
      </c>
      <c r="P50" s="61">
        <v>101866</v>
      </c>
      <c r="Q50" s="60">
        <v>42805</v>
      </c>
      <c r="R50" s="24">
        <f t="shared" si="0"/>
        <v>681</v>
      </c>
      <c r="S50" s="36">
        <f t="shared" si="1"/>
        <v>954</v>
      </c>
    </row>
    <row r="51" spans="1:19" s="33" customFormat="1" ht="14.25">
      <c r="A51" s="30"/>
      <c r="B51" s="65" t="s">
        <v>98</v>
      </c>
      <c r="C51" s="31">
        <v>24270</v>
      </c>
      <c r="D51" s="31">
        <v>200</v>
      </c>
      <c r="E51" s="31">
        <v>24470</v>
      </c>
      <c r="F51" s="31">
        <v>25860</v>
      </c>
      <c r="G51" s="31">
        <v>114</v>
      </c>
      <c r="H51" s="31">
        <v>25974</v>
      </c>
      <c r="I51" s="32">
        <v>50130</v>
      </c>
      <c r="J51" s="32">
        <v>314</v>
      </c>
      <c r="K51" s="32">
        <v>50444</v>
      </c>
      <c r="L51" s="31">
        <v>20905</v>
      </c>
      <c r="M51" s="31">
        <v>203</v>
      </c>
      <c r="N51" s="31">
        <v>85</v>
      </c>
      <c r="O51" s="31">
        <v>21193</v>
      </c>
      <c r="P51" s="61">
        <v>50323</v>
      </c>
      <c r="Q51" s="60">
        <v>20885</v>
      </c>
      <c r="R51" s="24">
        <f t="shared" si="0"/>
        <v>121</v>
      </c>
      <c r="S51" s="36">
        <f t="shared" si="1"/>
        <v>308</v>
      </c>
    </row>
    <row r="52" spans="2:19" ht="14.25">
      <c r="B52" s="29" t="s">
        <v>38</v>
      </c>
      <c r="C52" s="31">
        <v>18013</v>
      </c>
      <c r="D52" s="31">
        <v>328</v>
      </c>
      <c r="E52" s="31">
        <v>18341</v>
      </c>
      <c r="F52" s="31">
        <v>18824</v>
      </c>
      <c r="G52" s="31">
        <v>180</v>
      </c>
      <c r="H52" s="31">
        <v>19004</v>
      </c>
      <c r="I52" s="32">
        <v>36837</v>
      </c>
      <c r="J52" s="32">
        <v>508</v>
      </c>
      <c r="K52" s="32">
        <v>37345</v>
      </c>
      <c r="L52" s="31">
        <v>15712</v>
      </c>
      <c r="M52" s="31">
        <v>377</v>
      </c>
      <c r="N52" s="31">
        <v>76</v>
      </c>
      <c r="O52" s="31">
        <v>16165</v>
      </c>
      <c r="P52" s="61">
        <v>37362</v>
      </c>
      <c r="Q52" s="60">
        <v>15886</v>
      </c>
      <c r="R52" s="24">
        <f t="shared" si="0"/>
        <v>-17</v>
      </c>
      <c r="S52" s="36">
        <f t="shared" si="1"/>
        <v>279</v>
      </c>
    </row>
    <row r="53" spans="2:19" ht="14.25">
      <c r="B53" s="29" t="s">
        <v>39</v>
      </c>
      <c r="C53" s="31">
        <v>15262</v>
      </c>
      <c r="D53" s="31">
        <v>121</v>
      </c>
      <c r="E53" s="31">
        <v>15383</v>
      </c>
      <c r="F53" s="31">
        <v>16063</v>
      </c>
      <c r="G53" s="31">
        <v>90</v>
      </c>
      <c r="H53" s="31">
        <v>16153</v>
      </c>
      <c r="I53" s="32">
        <v>31325</v>
      </c>
      <c r="J53" s="32">
        <v>211</v>
      </c>
      <c r="K53" s="32">
        <v>31536</v>
      </c>
      <c r="L53" s="31">
        <v>13423</v>
      </c>
      <c r="M53" s="31">
        <v>122</v>
      </c>
      <c r="N53" s="31">
        <v>55</v>
      </c>
      <c r="O53" s="31">
        <v>13600</v>
      </c>
      <c r="P53" s="61">
        <v>31427</v>
      </c>
      <c r="Q53" s="60">
        <v>13389</v>
      </c>
      <c r="R53" s="24">
        <f t="shared" si="0"/>
        <v>109</v>
      </c>
      <c r="S53" s="36">
        <f t="shared" si="1"/>
        <v>211</v>
      </c>
    </row>
    <row r="54" spans="2:19" ht="14.25">
      <c r="B54" s="29" t="s">
        <v>40</v>
      </c>
      <c r="C54" s="31">
        <v>22227</v>
      </c>
      <c r="D54" s="31">
        <v>319</v>
      </c>
      <c r="E54" s="31">
        <v>22546</v>
      </c>
      <c r="F54" s="31">
        <v>23755</v>
      </c>
      <c r="G54" s="31">
        <v>311</v>
      </c>
      <c r="H54" s="31">
        <v>24066</v>
      </c>
      <c r="I54" s="32">
        <v>45982</v>
      </c>
      <c r="J54" s="32">
        <v>630</v>
      </c>
      <c r="K54" s="32">
        <v>46612</v>
      </c>
      <c r="L54" s="31">
        <v>19866</v>
      </c>
      <c r="M54" s="31">
        <v>263</v>
      </c>
      <c r="N54" s="31">
        <v>154</v>
      </c>
      <c r="O54" s="31">
        <v>20283</v>
      </c>
      <c r="P54" s="61">
        <v>46335</v>
      </c>
      <c r="Q54" s="60">
        <v>19943</v>
      </c>
      <c r="R54" s="24">
        <f t="shared" si="0"/>
        <v>277</v>
      </c>
      <c r="S54" s="36">
        <f t="shared" si="1"/>
        <v>340</v>
      </c>
    </row>
    <row r="55" spans="2:19" ht="14.25">
      <c r="B55" s="29" t="s">
        <v>80</v>
      </c>
      <c r="C55" s="31">
        <v>13948</v>
      </c>
      <c r="D55" s="31">
        <v>218</v>
      </c>
      <c r="E55" s="31">
        <v>14166</v>
      </c>
      <c r="F55" s="31">
        <v>14665</v>
      </c>
      <c r="G55" s="31">
        <v>88</v>
      </c>
      <c r="H55" s="31">
        <v>14753</v>
      </c>
      <c r="I55" s="32">
        <v>28613</v>
      </c>
      <c r="J55" s="32">
        <v>306</v>
      </c>
      <c r="K55" s="32">
        <v>28919</v>
      </c>
      <c r="L55" s="31">
        <v>11960</v>
      </c>
      <c r="M55" s="31">
        <v>225</v>
      </c>
      <c r="N55" s="31">
        <v>50</v>
      </c>
      <c r="O55" s="31">
        <v>12235</v>
      </c>
      <c r="P55" s="61">
        <v>28738</v>
      </c>
      <c r="Q55" s="60">
        <v>11984</v>
      </c>
      <c r="R55" s="24">
        <f t="shared" si="0"/>
        <v>181</v>
      </c>
      <c r="S55" s="36">
        <f t="shared" si="1"/>
        <v>251</v>
      </c>
    </row>
    <row r="56" spans="2:19" ht="14.25">
      <c r="B56" s="29" t="s">
        <v>41</v>
      </c>
      <c r="C56" s="31">
        <v>16093</v>
      </c>
      <c r="D56" s="31">
        <v>209</v>
      </c>
      <c r="E56" s="31">
        <v>16302</v>
      </c>
      <c r="F56" s="31">
        <v>17083</v>
      </c>
      <c r="G56" s="31">
        <v>305</v>
      </c>
      <c r="H56" s="31">
        <v>17388</v>
      </c>
      <c r="I56" s="32">
        <v>33176</v>
      </c>
      <c r="J56" s="32">
        <v>514</v>
      </c>
      <c r="K56" s="32">
        <v>33690</v>
      </c>
      <c r="L56" s="31">
        <v>13103</v>
      </c>
      <c r="M56" s="31">
        <v>341</v>
      </c>
      <c r="N56" s="31">
        <v>78</v>
      </c>
      <c r="O56" s="31">
        <v>13522</v>
      </c>
      <c r="P56" s="61">
        <v>33368</v>
      </c>
      <c r="Q56" s="60">
        <v>13311</v>
      </c>
      <c r="R56" s="24">
        <f t="shared" si="0"/>
        <v>322</v>
      </c>
      <c r="S56" s="36">
        <f t="shared" si="1"/>
        <v>211</v>
      </c>
    </row>
    <row r="57" spans="2:19" ht="14.25">
      <c r="B57" s="29" t="s">
        <v>42</v>
      </c>
      <c r="C57" s="31">
        <v>4340</v>
      </c>
      <c r="D57" s="31">
        <v>47</v>
      </c>
      <c r="E57" s="31">
        <v>4387</v>
      </c>
      <c r="F57" s="31">
        <v>4576</v>
      </c>
      <c r="G57" s="31">
        <v>218</v>
      </c>
      <c r="H57" s="31">
        <v>4794</v>
      </c>
      <c r="I57" s="32">
        <v>8916</v>
      </c>
      <c r="J57" s="32">
        <v>265</v>
      </c>
      <c r="K57" s="32">
        <v>9181</v>
      </c>
      <c r="L57" s="31">
        <v>3417</v>
      </c>
      <c r="M57" s="31">
        <v>234</v>
      </c>
      <c r="N57" s="31">
        <v>21</v>
      </c>
      <c r="O57" s="31">
        <v>3672</v>
      </c>
      <c r="P57" s="61">
        <v>9068</v>
      </c>
      <c r="Q57" s="60">
        <v>3597</v>
      </c>
      <c r="R57" s="24">
        <f t="shared" si="0"/>
        <v>113</v>
      </c>
      <c r="S57" s="36">
        <f t="shared" si="1"/>
        <v>75</v>
      </c>
    </row>
    <row r="58" spans="2:19" ht="14.25">
      <c r="B58" s="29" t="s">
        <v>43</v>
      </c>
      <c r="C58" s="31">
        <v>23540</v>
      </c>
      <c r="D58" s="31">
        <v>379</v>
      </c>
      <c r="E58" s="31">
        <v>23919</v>
      </c>
      <c r="F58" s="31">
        <v>24043</v>
      </c>
      <c r="G58" s="31">
        <v>284</v>
      </c>
      <c r="H58" s="31">
        <v>24327</v>
      </c>
      <c r="I58" s="32">
        <v>47583</v>
      </c>
      <c r="J58" s="32">
        <v>663</v>
      </c>
      <c r="K58" s="32">
        <v>48246</v>
      </c>
      <c r="L58" s="31">
        <v>20400</v>
      </c>
      <c r="M58" s="31">
        <v>355</v>
      </c>
      <c r="N58" s="31">
        <v>145</v>
      </c>
      <c r="O58" s="31">
        <v>20900</v>
      </c>
      <c r="P58" s="61">
        <v>47837</v>
      </c>
      <c r="Q58" s="60">
        <v>20516</v>
      </c>
      <c r="R58" s="24">
        <f t="shared" si="0"/>
        <v>409</v>
      </c>
      <c r="S58" s="36">
        <f t="shared" si="1"/>
        <v>384</v>
      </c>
    </row>
    <row r="59" spans="2:19" ht="14.25">
      <c r="B59" s="29" t="s">
        <v>44</v>
      </c>
      <c r="C59" s="31">
        <v>6555</v>
      </c>
      <c r="D59" s="31">
        <v>59</v>
      </c>
      <c r="E59" s="31">
        <v>6614</v>
      </c>
      <c r="F59" s="31">
        <v>6884</v>
      </c>
      <c r="G59" s="31">
        <v>47</v>
      </c>
      <c r="H59" s="31">
        <v>6931</v>
      </c>
      <c r="I59" s="32">
        <v>13439</v>
      </c>
      <c r="J59" s="32">
        <v>106</v>
      </c>
      <c r="K59" s="32">
        <v>13545</v>
      </c>
      <c r="L59" s="31">
        <v>6422</v>
      </c>
      <c r="M59" s="31">
        <v>64</v>
      </c>
      <c r="N59" s="31">
        <v>22</v>
      </c>
      <c r="O59" s="31">
        <v>6508</v>
      </c>
      <c r="P59" s="61">
        <v>13724</v>
      </c>
      <c r="Q59" s="60">
        <v>6501</v>
      </c>
      <c r="R59" s="24">
        <f t="shared" si="0"/>
        <v>-179</v>
      </c>
      <c r="S59" s="36">
        <f t="shared" si="1"/>
        <v>7</v>
      </c>
    </row>
    <row r="60" spans="2:19" ht="14.25">
      <c r="B60" s="29" t="s">
        <v>45</v>
      </c>
      <c r="C60" s="31">
        <v>12965</v>
      </c>
      <c r="D60" s="31">
        <v>193</v>
      </c>
      <c r="E60" s="31">
        <v>13158</v>
      </c>
      <c r="F60" s="31">
        <v>14617</v>
      </c>
      <c r="G60" s="31">
        <v>215</v>
      </c>
      <c r="H60" s="31">
        <v>14832</v>
      </c>
      <c r="I60" s="32">
        <v>27582</v>
      </c>
      <c r="J60" s="32">
        <v>408</v>
      </c>
      <c r="K60" s="32">
        <v>27990</v>
      </c>
      <c r="L60" s="31">
        <v>13111</v>
      </c>
      <c r="M60" s="31">
        <v>222</v>
      </c>
      <c r="N60" s="31">
        <v>80</v>
      </c>
      <c r="O60" s="31">
        <v>13413</v>
      </c>
      <c r="P60" s="61">
        <v>28152</v>
      </c>
      <c r="Q60" s="60">
        <v>13299</v>
      </c>
      <c r="R60" s="24">
        <f t="shared" si="0"/>
        <v>-162</v>
      </c>
      <c r="S60" s="36">
        <f t="shared" si="1"/>
        <v>114</v>
      </c>
    </row>
    <row r="61" spans="2:19" ht="14.25">
      <c r="B61" s="29" t="s">
        <v>46</v>
      </c>
      <c r="C61" s="31">
        <v>14899</v>
      </c>
      <c r="D61" s="31">
        <v>96</v>
      </c>
      <c r="E61" s="31">
        <v>14995</v>
      </c>
      <c r="F61" s="31">
        <v>16564</v>
      </c>
      <c r="G61" s="31">
        <v>91</v>
      </c>
      <c r="H61" s="31">
        <v>16655</v>
      </c>
      <c r="I61" s="32">
        <v>31463</v>
      </c>
      <c r="J61" s="32">
        <v>187</v>
      </c>
      <c r="K61" s="32">
        <v>31650</v>
      </c>
      <c r="L61" s="31">
        <v>13856</v>
      </c>
      <c r="M61" s="31">
        <v>103</v>
      </c>
      <c r="N61" s="31">
        <v>46</v>
      </c>
      <c r="O61" s="31">
        <v>14005</v>
      </c>
      <c r="P61" s="61">
        <v>31706</v>
      </c>
      <c r="Q61" s="60">
        <v>13893</v>
      </c>
      <c r="R61" s="24">
        <f t="shared" si="0"/>
        <v>-56</v>
      </c>
      <c r="S61" s="36">
        <f t="shared" si="1"/>
        <v>112</v>
      </c>
    </row>
    <row r="62" spans="2:19" ht="14.25">
      <c r="B62" s="29" t="s">
        <v>47</v>
      </c>
      <c r="C62" s="31">
        <v>9003</v>
      </c>
      <c r="D62" s="31">
        <v>112</v>
      </c>
      <c r="E62" s="31">
        <v>9115</v>
      </c>
      <c r="F62" s="31">
        <v>9975</v>
      </c>
      <c r="G62" s="31">
        <v>122</v>
      </c>
      <c r="H62" s="31">
        <v>10097</v>
      </c>
      <c r="I62" s="32">
        <v>18978</v>
      </c>
      <c r="J62" s="32">
        <v>234</v>
      </c>
      <c r="K62" s="32">
        <v>19212</v>
      </c>
      <c r="L62" s="31">
        <v>8267</v>
      </c>
      <c r="M62" s="31">
        <v>173</v>
      </c>
      <c r="N62" s="31">
        <v>32</v>
      </c>
      <c r="O62" s="31">
        <v>8472</v>
      </c>
      <c r="P62" s="61">
        <v>19307</v>
      </c>
      <c r="Q62" s="60">
        <v>8413</v>
      </c>
      <c r="R62" s="24">
        <f t="shared" si="0"/>
        <v>-95</v>
      </c>
      <c r="S62" s="36">
        <f t="shared" si="1"/>
        <v>59</v>
      </c>
    </row>
    <row r="63" spans="2:19" ht="14.25">
      <c r="B63" s="29" t="s">
        <v>48</v>
      </c>
      <c r="C63" s="31">
        <v>3407</v>
      </c>
      <c r="D63" s="31">
        <v>166</v>
      </c>
      <c r="E63" s="31">
        <v>3573</v>
      </c>
      <c r="F63" s="31">
        <v>3799</v>
      </c>
      <c r="G63" s="31">
        <v>44</v>
      </c>
      <c r="H63" s="31">
        <v>3843</v>
      </c>
      <c r="I63" s="32">
        <v>7206</v>
      </c>
      <c r="J63" s="32">
        <v>210</v>
      </c>
      <c r="K63" s="32">
        <v>7416</v>
      </c>
      <c r="L63" s="31">
        <v>3641</v>
      </c>
      <c r="M63" s="31">
        <v>174</v>
      </c>
      <c r="N63" s="31">
        <v>19</v>
      </c>
      <c r="O63" s="31">
        <v>3834</v>
      </c>
      <c r="P63" s="61">
        <v>7553</v>
      </c>
      <c r="Q63" s="60">
        <v>3854</v>
      </c>
      <c r="R63" s="24">
        <f t="shared" si="0"/>
        <v>-137</v>
      </c>
      <c r="S63" s="36">
        <f t="shared" si="1"/>
        <v>-20</v>
      </c>
    </row>
    <row r="64" spans="2:19" ht="14.25">
      <c r="B64" s="29" t="s">
        <v>49</v>
      </c>
      <c r="C64" s="31">
        <v>7254</v>
      </c>
      <c r="D64" s="31">
        <v>132</v>
      </c>
      <c r="E64" s="31">
        <v>7386</v>
      </c>
      <c r="F64" s="31">
        <v>8090</v>
      </c>
      <c r="G64" s="31">
        <v>87</v>
      </c>
      <c r="H64" s="31">
        <v>8177</v>
      </c>
      <c r="I64" s="32">
        <v>15344</v>
      </c>
      <c r="J64" s="32">
        <v>219</v>
      </c>
      <c r="K64" s="32">
        <v>15563</v>
      </c>
      <c r="L64" s="31">
        <v>7258</v>
      </c>
      <c r="M64" s="31">
        <v>169</v>
      </c>
      <c r="N64" s="31">
        <v>26</v>
      </c>
      <c r="O64" s="31">
        <v>7453</v>
      </c>
      <c r="P64" s="61">
        <v>15853</v>
      </c>
      <c r="Q64" s="60">
        <v>7498</v>
      </c>
      <c r="R64" s="24">
        <f t="shared" si="0"/>
        <v>-290</v>
      </c>
      <c r="S64" s="36">
        <f t="shared" si="1"/>
        <v>-45</v>
      </c>
    </row>
    <row r="65" spans="2:19" ht="14.25">
      <c r="B65" s="29" t="s">
        <v>50</v>
      </c>
      <c r="C65" s="31">
        <v>6209</v>
      </c>
      <c r="D65" s="31">
        <v>66</v>
      </c>
      <c r="E65" s="31">
        <v>6275</v>
      </c>
      <c r="F65" s="31">
        <v>6969</v>
      </c>
      <c r="G65" s="31">
        <v>57</v>
      </c>
      <c r="H65" s="31">
        <v>7026</v>
      </c>
      <c r="I65" s="32">
        <v>13178</v>
      </c>
      <c r="J65" s="32">
        <v>123</v>
      </c>
      <c r="K65" s="32">
        <v>13301</v>
      </c>
      <c r="L65" s="31">
        <v>6129</v>
      </c>
      <c r="M65" s="31">
        <v>83</v>
      </c>
      <c r="N65" s="31">
        <v>21</v>
      </c>
      <c r="O65" s="31">
        <v>6233</v>
      </c>
      <c r="P65" s="61">
        <v>13365</v>
      </c>
      <c r="Q65" s="60">
        <v>6205</v>
      </c>
      <c r="R65" s="24">
        <f t="shared" si="0"/>
        <v>-64</v>
      </c>
      <c r="S65" s="36">
        <f t="shared" si="1"/>
        <v>28</v>
      </c>
    </row>
    <row r="66" spans="2:19" ht="14.25">
      <c r="B66" s="29" t="s">
        <v>81</v>
      </c>
      <c r="C66" s="31">
        <v>14285</v>
      </c>
      <c r="D66" s="31">
        <v>113</v>
      </c>
      <c r="E66" s="31">
        <v>14398</v>
      </c>
      <c r="F66" s="31">
        <v>15452</v>
      </c>
      <c r="G66" s="31">
        <v>154</v>
      </c>
      <c r="H66" s="31">
        <v>15606</v>
      </c>
      <c r="I66" s="32">
        <v>29737</v>
      </c>
      <c r="J66" s="32">
        <v>267</v>
      </c>
      <c r="K66" s="32">
        <v>30004</v>
      </c>
      <c r="L66" s="31">
        <v>11370</v>
      </c>
      <c r="M66" s="31">
        <v>183</v>
      </c>
      <c r="N66" s="31">
        <v>60</v>
      </c>
      <c r="O66" s="31">
        <v>11613</v>
      </c>
      <c r="P66" s="61">
        <v>29843</v>
      </c>
      <c r="Q66" s="60">
        <v>11385</v>
      </c>
      <c r="R66" s="24">
        <f t="shared" si="0"/>
        <v>161</v>
      </c>
      <c r="S66" s="36">
        <f t="shared" si="1"/>
        <v>228</v>
      </c>
    </row>
    <row r="67" spans="2:19" ht="14.25">
      <c r="B67" s="29" t="s">
        <v>82</v>
      </c>
      <c r="C67" s="31">
        <v>923</v>
      </c>
      <c r="D67" s="31">
        <v>7</v>
      </c>
      <c r="E67" s="31">
        <v>930</v>
      </c>
      <c r="F67" s="31">
        <v>1078</v>
      </c>
      <c r="G67" s="31">
        <v>5</v>
      </c>
      <c r="H67" s="31">
        <v>1083</v>
      </c>
      <c r="I67" s="32">
        <v>2001</v>
      </c>
      <c r="J67" s="32">
        <v>12</v>
      </c>
      <c r="K67" s="32">
        <v>2013</v>
      </c>
      <c r="L67" s="31">
        <v>833</v>
      </c>
      <c r="M67" s="31">
        <v>10</v>
      </c>
      <c r="N67" s="31">
        <v>2</v>
      </c>
      <c r="O67" s="31">
        <v>845</v>
      </c>
      <c r="P67" s="61">
        <v>2082</v>
      </c>
      <c r="Q67" s="60">
        <v>864</v>
      </c>
      <c r="R67" s="24">
        <f t="shared" si="0"/>
        <v>-69</v>
      </c>
      <c r="S67" s="36">
        <f t="shared" si="1"/>
        <v>-19</v>
      </c>
    </row>
    <row r="68" spans="2:19" ht="14.25">
      <c r="B68" s="29" t="s">
        <v>51</v>
      </c>
      <c r="C68" s="31">
        <v>7489</v>
      </c>
      <c r="D68" s="31">
        <v>156</v>
      </c>
      <c r="E68" s="31">
        <v>7645</v>
      </c>
      <c r="F68" s="31">
        <v>7995</v>
      </c>
      <c r="G68" s="31">
        <v>188</v>
      </c>
      <c r="H68" s="31">
        <v>8183</v>
      </c>
      <c r="I68" s="32">
        <v>15484</v>
      </c>
      <c r="J68" s="32">
        <v>344</v>
      </c>
      <c r="K68" s="32">
        <v>15828</v>
      </c>
      <c r="L68" s="31">
        <v>5490</v>
      </c>
      <c r="M68" s="31">
        <v>280</v>
      </c>
      <c r="N68" s="31">
        <v>33</v>
      </c>
      <c r="O68" s="31">
        <v>5803</v>
      </c>
      <c r="P68" s="61">
        <v>15667</v>
      </c>
      <c r="Q68" s="60">
        <v>5640</v>
      </c>
      <c r="R68" s="24">
        <f t="shared" si="0"/>
        <v>161</v>
      </c>
      <c r="S68" s="36">
        <f t="shared" si="1"/>
        <v>163</v>
      </c>
    </row>
    <row r="69" spans="2:19" ht="14.25">
      <c r="B69" s="29" t="s">
        <v>52</v>
      </c>
      <c r="C69" s="31">
        <v>6682</v>
      </c>
      <c r="D69" s="31">
        <v>48</v>
      </c>
      <c r="E69" s="31">
        <v>6730</v>
      </c>
      <c r="F69" s="31">
        <v>7271</v>
      </c>
      <c r="G69" s="31">
        <v>84</v>
      </c>
      <c r="H69" s="31">
        <v>7355</v>
      </c>
      <c r="I69" s="32">
        <v>13953</v>
      </c>
      <c r="J69" s="32">
        <v>132</v>
      </c>
      <c r="K69" s="32">
        <v>14085</v>
      </c>
      <c r="L69" s="31">
        <v>4976</v>
      </c>
      <c r="M69" s="31">
        <v>117</v>
      </c>
      <c r="N69" s="31">
        <v>10</v>
      </c>
      <c r="O69" s="31">
        <v>5103</v>
      </c>
      <c r="P69" s="61">
        <v>14209</v>
      </c>
      <c r="Q69" s="60">
        <v>5035</v>
      </c>
      <c r="R69" s="24">
        <f t="shared" si="0"/>
        <v>-124</v>
      </c>
      <c r="S69" s="36">
        <f t="shared" si="1"/>
        <v>68</v>
      </c>
    </row>
    <row r="70" spans="2:19" ht="14.25">
      <c r="B70" s="29" t="s">
        <v>53</v>
      </c>
      <c r="C70" s="31">
        <v>9342</v>
      </c>
      <c r="D70" s="31">
        <v>156</v>
      </c>
      <c r="E70" s="31">
        <v>9498</v>
      </c>
      <c r="F70" s="31">
        <v>9909</v>
      </c>
      <c r="G70" s="31">
        <v>146</v>
      </c>
      <c r="H70" s="31">
        <v>10055</v>
      </c>
      <c r="I70" s="32">
        <v>19251</v>
      </c>
      <c r="J70" s="32">
        <v>302</v>
      </c>
      <c r="K70" s="32">
        <v>19553</v>
      </c>
      <c r="L70" s="31">
        <v>7552</v>
      </c>
      <c r="M70" s="31">
        <v>257</v>
      </c>
      <c r="N70" s="31">
        <v>32</v>
      </c>
      <c r="O70" s="31">
        <v>7841</v>
      </c>
      <c r="P70" s="61">
        <v>19651</v>
      </c>
      <c r="Q70" s="60">
        <v>7763</v>
      </c>
      <c r="R70" s="24">
        <f t="shared" si="0"/>
        <v>-98</v>
      </c>
      <c r="S70" s="36">
        <f t="shared" si="1"/>
        <v>78</v>
      </c>
    </row>
    <row r="71" spans="2:19" ht="14.25">
      <c r="B71" s="29" t="s">
        <v>54</v>
      </c>
      <c r="C71" s="31">
        <v>4981</v>
      </c>
      <c r="D71" s="31">
        <v>23</v>
      </c>
      <c r="E71" s="31">
        <v>5004</v>
      </c>
      <c r="F71" s="31">
        <v>5685</v>
      </c>
      <c r="G71" s="31">
        <v>23</v>
      </c>
      <c r="H71" s="31">
        <v>5708</v>
      </c>
      <c r="I71" s="32">
        <v>10666</v>
      </c>
      <c r="J71" s="32">
        <v>46</v>
      </c>
      <c r="K71" s="32">
        <v>10712</v>
      </c>
      <c r="L71" s="31">
        <v>5400</v>
      </c>
      <c r="M71" s="31">
        <v>28</v>
      </c>
      <c r="N71" s="31">
        <v>11</v>
      </c>
      <c r="O71" s="31">
        <v>5439</v>
      </c>
      <c r="P71" s="61">
        <v>10855</v>
      </c>
      <c r="Q71" s="60">
        <v>5450</v>
      </c>
      <c r="R71" s="24">
        <f t="shared" si="0"/>
        <v>-143</v>
      </c>
      <c r="S71" s="36">
        <f t="shared" si="1"/>
        <v>-11</v>
      </c>
    </row>
    <row r="72" spans="2:19" ht="14.25">
      <c r="B72" s="29" t="s">
        <v>55</v>
      </c>
      <c r="C72" s="31">
        <v>4429</v>
      </c>
      <c r="D72" s="31">
        <v>2</v>
      </c>
      <c r="E72" s="31">
        <v>4431</v>
      </c>
      <c r="F72" s="31">
        <v>4923</v>
      </c>
      <c r="G72" s="31">
        <v>6</v>
      </c>
      <c r="H72" s="31">
        <v>4929</v>
      </c>
      <c r="I72" s="32">
        <v>9352</v>
      </c>
      <c r="J72" s="32">
        <v>8</v>
      </c>
      <c r="K72" s="32">
        <v>9360</v>
      </c>
      <c r="L72" s="31">
        <v>4627</v>
      </c>
      <c r="M72" s="31">
        <v>3</v>
      </c>
      <c r="N72" s="31">
        <v>3</v>
      </c>
      <c r="O72" s="31">
        <v>4633</v>
      </c>
      <c r="P72" s="61">
        <v>9642</v>
      </c>
      <c r="Q72" s="60">
        <v>4683</v>
      </c>
      <c r="R72" s="24">
        <f t="shared" si="0"/>
        <v>-282</v>
      </c>
      <c r="S72" s="36">
        <f t="shared" si="1"/>
        <v>-50</v>
      </c>
    </row>
    <row r="73" spans="2:19" ht="14.25">
      <c r="B73" s="29" t="s">
        <v>56</v>
      </c>
      <c r="C73" s="31">
        <v>4149</v>
      </c>
      <c r="D73" s="31">
        <v>36</v>
      </c>
      <c r="E73" s="31">
        <v>4185</v>
      </c>
      <c r="F73" s="31">
        <v>4682</v>
      </c>
      <c r="G73" s="31">
        <v>14</v>
      </c>
      <c r="H73" s="31">
        <v>4696</v>
      </c>
      <c r="I73" s="32">
        <v>8831</v>
      </c>
      <c r="J73" s="32">
        <v>50</v>
      </c>
      <c r="K73" s="32">
        <v>8881</v>
      </c>
      <c r="L73" s="31">
        <v>4565</v>
      </c>
      <c r="M73" s="31">
        <v>40</v>
      </c>
      <c r="N73" s="31">
        <v>9</v>
      </c>
      <c r="O73" s="31">
        <v>4614</v>
      </c>
      <c r="P73" s="61">
        <v>9017</v>
      </c>
      <c r="Q73" s="60">
        <v>4621</v>
      </c>
      <c r="R73" s="24">
        <f t="shared" si="0"/>
        <v>-136</v>
      </c>
      <c r="S73" s="36">
        <f t="shared" si="1"/>
        <v>-7</v>
      </c>
    </row>
    <row r="74" spans="2:19" ht="14.25">
      <c r="B74" s="29" t="s">
        <v>57</v>
      </c>
      <c r="C74" s="31">
        <v>7506</v>
      </c>
      <c r="D74" s="31">
        <v>48</v>
      </c>
      <c r="E74" s="31">
        <v>7554</v>
      </c>
      <c r="F74" s="31">
        <v>8555</v>
      </c>
      <c r="G74" s="31">
        <v>64</v>
      </c>
      <c r="H74" s="31">
        <v>8619</v>
      </c>
      <c r="I74" s="32">
        <v>16061</v>
      </c>
      <c r="J74" s="32">
        <v>112</v>
      </c>
      <c r="K74" s="32">
        <v>16173</v>
      </c>
      <c r="L74" s="31">
        <v>8633</v>
      </c>
      <c r="M74" s="31">
        <v>71</v>
      </c>
      <c r="N74" s="31">
        <v>20</v>
      </c>
      <c r="O74" s="31">
        <v>8724</v>
      </c>
      <c r="P74" s="61">
        <v>16434</v>
      </c>
      <c r="Q74" s="60">
        <v>8771</v>
      </c>
      <c r="R74" s="24">
        <f t="shared" si="0"/>
        <v>-261</v>
      </c>
      <c r="S74" s="36">
        <f t="shared" si="1"/>
        <v>-47</v>
      </c>
    </row>
    <row r="75" spans="2:19" ht="14.25">
      <c r="B75" s="29" t="s">
        <v>58</v>
      </c>
      <c r="C75" s="31">
        <v>2413</v>
      </c>
      <c r="D75" s="31">
        <v>3</v>
      </c>
      <c r="E75" s="31">
        <v>2416</v>
      </c>
      <c r="F75" s="31">
        <v>2794</v>
      </c>
      <c r="G75" s="31">
        <v>11</v>
      </c>
      <c r="H75" s="31">
        <v>2805</v>
      </c>
      <c r="I75" s="32">
        <v>5207</v>
      </c>
      <c r="J75" s="32">
        <v>14</v>
      </c>
      <c r="K75" s="32">
        <v>5221</v>
      </c>
      <c r="L75" s="31">
        <v>2588</v>
      </c>
      <c r="M75" s="31">
        <v>6</v>
      </c>
      <c r="N75" s="31">
        <v>8</v>
      </c>
      <c r="O75" s="31">
        <v>2602</v>
      </c>
      <c r="P75" s="61">
        <v>5265</v>
      </c>
      <c r="Q75" s="60">
        <v>2582</v>
      </c>
      <c r="R75" s="24">
        <f aca="true" t="shared" si="2" ref="R75:R82">K75-P75</f>
        <v>-44</v>
      </c>
      <c r="S75" s="36">
        <f aca="true" t="shared" si="3" ref="S75:S82">O75-Q75</f>
        <v>20</v>
      </c>
    </row>
    <row r="76" spans="2:19" ht="14.25">
      <c r="B76" s="29" t="s">
        <v>59</v>
      </c>
      <c r="C76" s="31">
        <v>1447</v>
      </c>
      <c r="D76" s="31">
        <v>1</v>
      </c>
      <c r="E76" s="31">
        <v>1448</v>
      </c>
      <c r="F76" s="31">
        <v>1622</v>
      </c>
      <c r="G76" s="31">
        <v>2</v>
      </c>
      <c r="H76" s="31">
        <v>1624</v>
      </c>
      <c r="I76" s="32">
        <v>3069</v>
      </c>
      <c r="J76" s="32">
        <v>3</v>
      </c>
      <c r="K76" s="32">
        <v>3072</v>
      </c>
      <c r="L76" s="31">
        <v>1486</v>
      </c>
      <c r="M76" s="31">
        <v>2</v>
      </c>
      <c r="N76" s="31">
        <v>1</v>
      </c>
      <c r="O76" s="31">
        <v>1489</v>
      </c>
      <c r="P76" s="61">
        <v>3135</v>
      </c>
      <c r="Q76" s="60">
        <v>1509</v>
      </c>
      <c r="R76" s="24">
        <f t="shared" si="2"/>
        <v>-63</v>
      </c>
      <c r="S76" s="36">
        <f t="shared" si="3"/>
        <v>-20</v>
      </c>
    </row>
    <row r="77" spans="1:19" s="33" customFormat="1" ht="14.25">
      <c r="A77" s="30"/>
      <c r="B77" s="29" t="s">
        <v>83</v>
      </c>
      <c r="C77" s="31">
        <v>10561</v>
      </c>
      <c r="D77" s="31">
        <v>77</v>
      </c>
      <c r="E77" s="31">
        <v>10638</v>
      </c>
      <c r="F77" s="31">
        <v>11634</v>
      </c>
      <c r="G77" s="31">
        <v>86</v>
      </c>
      <c r="H77" s="31">
        <v>11720</v>
      </c>
      <c r="I77" s="32">
        <v>22195</v>
      </c>
      <c r="J77" s="32">
        <v>163</v>
      </c>
      <c r="K77" s="32">
        <v>22358</v>
      </c>
      <c r="L77" s="31">
        <v>11041</v>
      </c>
      <c r="M77" s="31">
        <v>113</v>
      </c>
      <c r="N77" s="31">
        <v>30</v>
      </c>
      <c r="O77" s="31">
        <v>11184</v>
      </c>
      <c r="P77" s="61">
        <v>22641</v>
      </c>
      <c r="Q77" s="60">
        <v>11224</v>
      </c>
      <c r="R77" s="24">
        <f t="shared" si="2"/>
        <v>-283</v>
      </c>
      <c r="S77" s="36">
        <f t="shared" si="3"/>
        <v>-40</v>
      </c>
    </row>
    <row r="78" spans="2:19" ht="14.25">
      <c r="B78" s="29" t="s">
        <v>60</v>
      </c>
      <c r="C78" s="31">
        <v>18535</v>
      </c>
      <c r="D78" s="31">
        <v>814</v>
      </c>
      <c r="E78" s="31">
        <v>19349</v>
      </c>
      <c r="F78" s="31">
        <v>17766</v>
      </c>
      <c r="G78" s="31">
        <v>336</v>
      </c>
      <c r="H78" s="31">
        <v>18102</v>
      </c>
      <c r="I78" s="32">
        <v>36301</v>
      </c>
      <c r="J78" s="32">
        <v>1150</v>
      </c>
      <c r="K78" s="32">
        <v>37451</v>
      </c>
      <c r="L78" s="31">
        <v>17127</v>
      </c>
      <c r="M78" s="31">
        <v>909</v>
      </c>
      <c r="N78" s="31">
        <v>95</v>
      </c>
      <c r="O78" s="31">
        <v>18131</v>
      </c>
      <c r="P78" s="61">
        <v>37455</v>
      </c>
      <c r="Q78" s="60">
        <v>17994</v>
      </c>
      <c r="R78" s="24">
        <f t="shared" si="2"/>
        <v>-4</v>
      </c>
      <c r="S78" s="36">
        <f t="shared" si="3"/>
        <v>137</v>
      </c>
    </row>
    <row r="79" spans="2:19" ht="14.25">
      <c r="B79" s="29" t="s">
        <v>84</v>
      </c>
      <c r="C79" s="31">
        <v>8934</v>
      </c>
      <c r="D79" s="31">
        <v>108</v>
      </c>
      <c r="E79" s="31">
        <v>9042</v>
      </c>
      <c r="F79" s="31">
        <v>10026</v>
      </c>
      <c r="G79" s="31">
        <v>59</v>
      </c>
      <c r="H79" s="31">
        <v>10085</v>
      </c>
      <c r="I79" s="32">
        <v>18960</v>
      </c>
      <c r="J79" s="32">
        <v>167</v>
      </c>
      <c r="K79" s="32">
        <v>19127</v>
      </c>
      <c r="L79" s="31">
        <v>8380</v>
      </c>
      <c r="M79" s="31">
        <v>133</v>
      </c>
      <c r="N79" s="31">
        <v>20</v>
      </c>
      <c r="O79" s="31">
        <v>8533</v>
      </c>
      <c r="P79" s="61">
        <v>19512</v>
      </c>
      <c r="Q79" s="60">
        <v>8602</v>
      </c>
      <c r="R79" s="24">
        <f t="shared" si="2"/>
        <v>-385</v>
      </c>
      <c r="S79" s="36">
        <f t="shared" si="3"/>
        <v>-69</v>
      </c>
    </row>
    <row r="80" spans="1:19" s="33" customFormat="1" ht="14.25">
      <c r="A80" s="30"/>
      <c r="B80" s="29" t="s">
        <v>61</v>
      </c>
      <c r="C80" s="31">
        <v>3169</v>
      </c>
      <c r="D80" s="31">
        <v>35</v>
      </c>
      <c r="E80" s="31">
        <v>3204</v>
      </c>
      <c r="F80" s="31">
        <v>3490</v>
      </c>
      <c r="G80" s="31">
        <v>31</v>
      </c>
      <c r="H80" s="31">
        <v>3521</v>
      </c>
      <c r="I80" s="32">
        <v>6659</v>
      </c>
      <c r="J80" s="32">
        <v>66</v>
      </c>
      <c r="K80" s="32">
        <v>6725</v>
      </c>
      <c r="L80" s="31">
        <v>2963</v>
      </c>
      <c r="M80" s="31">
        <v>50</v>
      </c>
      <c r="N80" s="31">
        <v>12</v>
      </c>
      <c r="O80" s="31">
        <v>3025</v>
      </c>
      <c r="P80" s="61">
        <v>6764</v>
      </c>
      <c r="Q80" s="60">
        <v>3028</v>
      </c>
      <c r="R80" s="24">
        <f t="shared" si="2"/>
        <v>-39</v>
      </c>
      <c r="S80" s="36">
        <f t="shared" si="3"/>
        <v>-3</v>
      </c>
    </row>
    <row r="81" spans="2:19" ht="14.25">
      <c r="B81" s="29" t="s">
        <v>85</v>
      </c>
      <c r="C81" s="31">
        <v>3579</v>
      </c>
      <c r="D81" s="31">
        <v>35</v>
      </c>
      <c r="E81" s="31">
        <v>3614</v>
      </c>
      <c r="F81" s="31">
        <v>3937</v>
      </c>
      <c r="G81" s="31">
        <v>26</v>
      </c>
      <c r="H81" s="31">
        <v>3963</v>
      </c>
      <c r="I81" s="32">
        <v>7516</v>
      </c>
      <c r="J81" s="32">
        <v>61</v>
      </c>
      <c r="K81" s="32">
        <v>7577</v>
      </c>
      <c r="L81" s="31">
        <v>3181</v>
      </c>
      <c r="M81" s="31">
        <v>53</v>
      </c>
      <c r="N81" s="31">
        <v>5</v>
      </c>
      <c r="O81" s="31">
        <v>3239</v>
      </c>
      <c r="P81" s="61">
        <v>7619</v>
      </c>
      <c r="Q81" s="60">
        <v>3208</v>
      </c>
      <c r="R81" s="24">
        <f t="shared" si="2"/>
        <v>-42</v>
      </c>
      <c r="S81" s="36">
        <f t="shared" si="3"/>
        <v>31</v>
      </c>
    </row>
    <row r="82" spans="2:19" ht="14.25">
      <c r="B82" s="29" t="s">
        <v>86</v>
      </c>
      <c r="C82" s="31">
        <v>8624</v>
      </c>
      <c r="D82" s="31">
        <v>82</v>
      </c>
      <c r="E82" s="31">
        <v>8706</v>
      </c>
      <c r="F82" s="31">
        <v>9027</v>
      </c>
      <c r="G82" s="31">
        <v>73</v>
      </c>
      <c r="H82" s="31">
        <v>9100</v>
      </c>
      <c r="I82" s="32">
        <v>17651</v>
      </c>
      <c r="J82" s="32">
        <v>155</v>
      </c>
      <c r="K82" s="32">
        <v>17806</v>
      </c>
      <c r="L82" s="31">
        <v>8628</v>
      </c>
      <c r="M82" s="31">
        <v>107</v>
      </c>
      <c r="N82" s="31">
        <v>25</v>
      </c>
      <c r="O82" s="31">
        <v>8760</v>
      </c>
      <c r="P82" s="61">
        <v>18119</v>
      </c>
      <c r="Q82" s="60">
        <v>8854</v>
      </c>
      <c r="R82" s="54">
        <f t="shared" si="2"/>
        <v>-313</v>
      </c>
      <c r="S82" s="31">
        <f t="shared" si="3"/>
        <v>-94</v>
      </c>
    </row>
    <row r="83" spans="2:19" ht="14.25">
      <c r="B83" s="10"/>
      <c r="C83" s="42"/>
      <c r="D83" s="42"/>
      <c r="E83" s="42"/>
      <c r="F83" s="42"/>
      <c r="G83" s="42"/>
      <c r="H83" s="42"/>
      <c r="I83" s="43"/>
      <c r="J83" s="43"/>
      <c r="K83" s="43"/>
      <c r="L83" s="42"/>
      <c r="M83" s="42"/>
      <c r="N83" s="42"/>
      <c r="O83" s="42"/>
      <c r="P83" s="43"/>
      <c r="Q83" s="43"/>
      <c r="R83" s="44"/>
      <c r="S83" s="44"/>
    </row>
    <row r="84" spans="2:19" ht="14.25">
      <c r="B84" s="51" t="s">
        <v>91</v>
      </c>
      <c r="C84" s="42"/>
      <c r="D84" s="42"/>
      <c r="E84" s="42"/>
      <c r="F84" s="42"/>
      <c r="G84" s="42"/>
      <c r="H84" s="42"/>
      <c r="I84" s="43"/>
      <c r="J84" s="43"/>
      <c r="K84" s="43"/>
      <c r="L84" s="42"/>
      <c r="M84" s="42"/>
      <c r="N84" s="42"/>
      <c r="O84" s="42"/>
      <c r="P84" s="43"/>
      <c r="Q84" s="43"/>
      <c r="R84" s="44"/>
      <c r="S84" s="44"/>
    </row>
    <row r="85" spans="2:19" ht="14.25">
      <c r="B85" s="51"/>
      <c r="C85" s="42"/>
      <c r="D85" s="42"/>
      <c r="E85" s="42"/>
      <c r="F85" s="42"/>
      <c r="G85" s="42"/>
      <c r="H85" s="42"/>
      <c r="I85" s="43"/>
      <c r="J85" s="43"/>
      <c r="K85" s="43"/>
      <c r="L85" s="42"/>
      <c r="M85" s="42"/>
      <c r="N85" s="42"/>
      <c r="O85" s="42"/>
      <c r="P85" s="43"/>
      <c r="Q85" s="43"/>
      <c r="R85" s="44"/>
      <c r="S85" s="44"/>
    </row>
    <row r="86" spans="2:19" ht="14.25">
      <c r="B86" s="51"/>
      <c r="C86" s="42"/>
      <c r="D86" s="42"/>
      <c r="E86" s="42"/>
      <c r="F86" s="42"/>
      <c r="G86" s="42"/>
      <c r="H86" s="42"/>
      <c r="I86" s="43"/>
      <c r="J86" s="43"/>
      <c r="K86" s="43"/>
      <c r="L86" s="42"/>
      <c r="M86" s="42"/>
      <c r="N86" s="42"/>
      <c r="O86" s="42"/>
      <c r="P86" s="43"/>
      <c r="Q86" s="43"/>
      <c r="R86" s="44"/>
      <c r="S86" s="44"/>
    </row>
    <row r="87" spans="2:19" ht="14.25">
      <c r="B87" s="51"/>
      <c r="C87" s="42"/>
      <c r="D87" s="42"/>
      <c r="E87" s="42"/>
      <c r="F87" s="42"/>
      <c r="G87" s="42"/>
      <c r="H87" s="42"/>
      <c r="I87" s="43"/>
      <c r="J87" s="43"/>
      <c r="K87" s="43"/>
      <c r="L87" s="42"/>
      <c r="M87" s="42"/>
      <c r="N87" s="42"/>
      <c r="O87" s="42"/>
      <c r="P87" s="43"/>
      <c r="Q87" s="43"/>
      <c r="R87" s="44"/>
      <c r="S87" s="44"/>
    </row>
    <row r="88" spans="2:19" ht="14.25">
      <c r="B88" s="51"/>
      <c r="C88" s="42"/>
      <c r="D88" s="42"/>
      <c r="E88" s="42"/>
      <c r="F88" s="42"/>
      <c r="G88" s="42"/>
      <c r="H88" s="42"/>
      <c r="I88" s="43"/>
      <c r="J88" s="43"/>
      <c r="K88" s="43"/>
      <c r="L88" s="42"/>
      <c r="M88" s="42"/>
      <c r="N88" s="42"/>
      <c r="O88" s="42"/>
      <c r="P88" s="43"/>
      <c r="Q88" s="43"/>
      <c r="R88" s="44"/>
      <c r="S88" s="44"/>
    </row>
    <row r="89" spans="2:19" ht="14.25">
      <c r="B89" s="10"/>
      <c r="C89" s="42"/>
      <c r="D89" s="42"/>
      <c r="E89" s="42"/>
      <c r="F89" s="42"/>
      <c r="G89" s="42"/>
      <c r="H89" s="42"/>
      <c r="I89" s="43"/>
      <c r="J89" s="43"/>
      <c r="K89" s="43"/>
      <c r="L89" s="42"/>
      <c r="M89" s="42"/>
      <c r="N89" s="42"/>
      <c r="O89" s="42"/>
      <c r="P89" s="43"/>
      <c r="Q89" s="43"/>
      <c r="R89" s="44"/>
      <c r="S89" s="44"/>
    </row>
  </sheetData>
  <sheetProtection/>
  <mergeCells count="9">
    <mergeCell ref="B1:S1"/>
    <mergeCell ref="O6:O7"/>
    <mergeCell ref="L5:O5"/>
    <mergeCell ref="C6:E6"/>
    <mergeCell ref="F6:H6"/>
    <mergeCell ref="I6:K6"/>
    <mergeCell ref="L6:L7"/>
    <mergeCell ref="M6:M7"/>
    <mergeCell ref="N6:N7"/>
  </mergeCells>
  <printOptions/>
  <pageMargins left="0.15748031496062992" right="0.3937007874015748" top="0.5905511811023623" bottom="0.5905511811023623" header="0.5118110236220472" footer="0.35433070866141736"/>
  <pageSetup fitToHeight="0" fitToWidth="1" horizontalDpi="600" verticalDpi="600" orientation="landscape" paperSize="8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adminfuku</dc:creator>
  <cp:keywords/>
  <dc:description/>
  <cp:lastModifiedBy>福岡県</cp:lastModifiedBy>
  <cp:lastPrinted>2021-08-04T02:30:16Z</cp:lastPrinted>
  <dcterms:created xsi:type="dcterms:W3CDTF">1999-03-23T06:11:12Z</dcterms:created>
  <dcterms:modified xsi:type="dcterms:W3CDTF">2021-08-04T02:30:17Z</dcterms:modified>
  <cp:category/>
  <cp:version/>
  <cp:contentType/>
  <cp:contentStatus/>
</cp:coreProperties>
</file>