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2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'!$B$8:$K$89</definedName>
    <definedName name="_xlnm.Print_Area" localSheetId="2">'月報(合計)'!$B$8:$L$91</definedName>
    <definedName name="_xlnm.Print_Area" localSheetId="0">'月報(日本人)'!$B$8:$K$89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<sst xmlns="http://schemas.openxmlformats.org/spreadsheetml/2006/main" count="284" uniqueCount="115">
  <si>
    <t>男</t>
  </si>
  <si>
    <t>女</t>
  </si>
  <si>
    <t>前月</t>
  </si>
  <si>
    <t>計</t>
  </si>
  <si>
    <t>人口数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</si>
  <si>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</si>
  <si>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</si>
  <si>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</si>
  <si>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</si>
  <si>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</si>
  <si>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</si>
  <si>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</si>
  <si>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</si>
  <si>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</si>
  <si>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</si>
  <si>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</si>
  <si>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</si>
  <si>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</si>
  <si>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</si>
  <si>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</si>
  <si>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</si>
  <si>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</si>
  <si>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</si>
  <si>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</si>
  <si>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</si>
  <si>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</si>
  <si>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</si>
  <si>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</si>
  <si>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</si>
  <si>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</si>
  <si>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</si>
  <si>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</si>
  <si>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</si>
  <si>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</si>
  <si>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</si>
  <si>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</si>
  <si>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</si>
  <si>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</si>
  <si>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</si>
  <si>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</si>
  <si>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</si>
  <si>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</si>
  <si>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</si>
  <si>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</si>
  <si>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</si>
  <si>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</si>
  <si>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</si>
  <si>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</si>
  <si>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</si>
  <si>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</si>
  <si>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</si>
  <si>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</si>
  <si>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</si>
  <si>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</si>
  <si>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</si>
  <si>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</si>
  <si>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</si>
  <si>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</si>
  <si>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</si>
  <si>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</si>
  <si>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</si>
  <si>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</si>
  <si>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</si>
  <si>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</si>
  <si>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</si>
  <si>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</si>
  <si>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</si>
  <si>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</si>
  <si>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</si>
  <si>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</si>
  <si>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</si>
  <si>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</si>
  <si>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</si>
  <si>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</si>
  <si>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</si>
  <si>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</si>
  <si>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</si>
  <si>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</si>
  <si>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</si>
  <si>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</si>
  <si>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</si>
  <si>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</si>
  <si>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</si>
  <si>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</si>
  <si>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</si>
  <si>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</si>
  <si>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住民基本台帳【外国人住民】</t>
  </si>
  <si>
    <t>住民基本台帳【日本人住民】</t>
  </si>
  <si>
    <t>住民基本台帳【合計】</t>
  </si>
  <si>
    <t>市計</t>
  </si>
  <si>
    <t>那珂川市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</si>
  <si>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</si>
  <si>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</si>
  <si>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</si>
  <si>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</si>
  <si>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</si>
  <si>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</si>
  <si>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</si>
  <si>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</si>
  <si>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筑前町</t>
  </si>
  <si>
    <t>東峰村</t>
  </si>
  <si>
    <t>福智町</t>
  </si>
  <si>
    <t>みやこ町</t>
  </si>
  <si>
    <t>上毛町</t>
  </si>
  <si>
    <t>築上町</t>
  </si>
  <si>
    <t>町村計</t>
  </si>
  <si>
    <t>県計</t>
  </si>
  <si>
    <t>世帯数※</t>
  </si>
  <si>
    <t>合計</t>
  </si>
  <si>
    <t>（うち複数国籍）</t>
  </si>
  <si>
    <t>平成31年1月末日現在</t>
  </si>
  <si>
    <t>前月世帯数※</t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</si>
  <si>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本表では、「世帯数」は「日本人世帯（世帯主が日本人）」を、「前月世帯数」は「日本人だけの世帯」を記載しているため「前月世帯増減」は算定できません。</t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</si>
  <si>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本表では、「世帯数」は「外国人世帯（世帯主が外国人）」を、「前月世帯数」は「外国人だけの世帯」を記載しているため「前月世帯増減」は算定できません。</t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</si>
  <si>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本表では、「前月世帯数」は「日本人だけの世帯」「外国人だけの世帯」　「複数国籍の世帯」の３種類に分けたものの合計となっているため、内数として「複数国籍の世帯」を掲載しています。
※令和元年５月13日時点で、福智町の「人口（計）」欄を訂正しています（22,839→22,991）。なお、その他の欄（「町村計」、「県計」等）に訂正はありません。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</si>
</sst>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General\)"/>
  </numFmts>
  <fonts count="41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double"/>
      <bottom style="double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0" fontId="2" fillId="0" borderId="0" xfId="60" applyNumberFormat="1" applyFont="1" applyAlignment="1">
      <alignment/>
      <protection/>
    </xf>
    <xf numFmtId="176" fontId="2" fillId="0" borderId="0" xfId="60" applyNumberFormat="1" applyFont="1">
      <alignment/>
      <protection/>
    </xf>
    <xf numFmtId="176" fontId="2" fillId="0" borderId="23" xfId="48" applyNumberFormat="1" applyFont="1" applyBorder="1" applyAlignment="1">
      <alignment vertical="center"/>
    </xf>
    <xf numFmtId="176" fontId="2" fillId="0" borderId="24" xfId="48" applyNumberFormat="1" applyFont="1" applyBorder="1" applyAlignment="1">
      <alignment vertical="center"/>
    </xf>
    <xf numFmtId="176" fontId="2" fillId="0" borderId="25" xfId="48" applyNumberFormat="1" applyFont="1" applyBorder="1" applyAlignment="1">
      <alignment vertical="center"/>
    </xf>
    <xf numFmtId="176" fontId="2" fillId="0" borderId="26" xfId="48" applyNumberFormat="1" applyFont="1" applyBorder="1" applyAlignment="1">
      <alignment vertical="center"/>
    </xf>
    <xf numFmtId="176" fontId="2" fillId="0" borderId="27" xfId="48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7" fontId="2" fillId="0" borderId="15" xfId="48" applyNumberFormat="1" applyFont="1" applyBorder="1" applyAlignment="1">
      <alignment vertical="center"/>
    </xf>
    <xf numFmtId="177" fontId="2" fillId="0" borderId="10" xfId="48" applyNumberFormat="1" applyFont="1" applyBorder="1" applyAlignment="1">
      <alignment vertical="center"/>
    </xf>
    <xf numFmtId="177" fontId="2" fillId="0" borderId="20" xfId="48" applyNumberFormat="1" applyFont="1" applyBorder="1" applyAlignment="1">
      <alignment vertical="center"/>
    </xf>
    <xf numFmtId="177" fontId="2" fillId="0" borderId="17" xfId="48" applyNumberFormat="1" applyFont="1" applyBorder="1" applyAlignment="1">
      <alignment vertical="center"/>
    </xf>
    <xf numFmtId="177" fontId="2" fillId="0" borderId="19" xfId="48" applyNumberFormat="1" applyFont="1" applyBorder="1" applyAlignment="1">
      <alignment vertical="center"/>
    </xf>
    <xf numFmtId="176" fontId="2" fillId="0" borderId="28" xfId="48" applyNumberFormat="1" applyFont="1" applyBorder="1" applyAlignment="1">
      <alignment vertical="center"/>
    </xf>
    <xf numFmtId="176" fontId="2" fillId="0" borderId="29" xfId="48" applyNumberFormat="1" applyFont="1" applyBorder="1" applyAlignment="1">
      <alignment vertical="center"/>
    </xf>
    <xf numFmtId="176" fontId="2" fillId="0" borderId="30" xfId="48" applyNumberFormat="1" applyFont="1" applyBorder="1" applyAlignment="1">
      <alignment vertical="center"/>
    </xf>
    <xf numFmtId="3" fontId="3" fillId="0" borderId="15" xfId="60" applyNumberFormat="1" applyFont="1" applyBorder="1" applyAlignment="1">
      <alignment horizontal="center"/>
      <protection/>
    </xf>
    <xf numFmtId="3" fontId="7" fillId="0" borderId="15" xfId="60" applyNumberFormat="1" applyFont="1" applyBorder="1" applyAlignment="1">
      <alignment horizontal="center"/>
      <protection/>
    </xf>
    <xf numFmtId="0" fontId="2" fillId="0" borderId="0" xfId="60" applyFont="1" applyAlignment="1">
      <alignment vertical="top" wrapText="1"/>
      <protection/>
    </xf>
    <xf numFmtId="9" fontId="2" fillId="0" borderId="0" xfId="42" applyFont="1" applyAlignment="1">
      <alignment/>
    </xf>
    <xf numFmtId="0" fontId="3" fillId="0" borderId="31" xfId="60" applyFont="1" applyBorder="1" applyAlignment="1">
      <alignment horizontal="center"/>
      <protection/>
    </xf>
    <xf numFmtId="3" fontId="3" fillId="0" borderId="20" xfId="60" applyNumberFormat="1" applyFont="1" applyBorder="1" applyAlignment="1">
      <alignment horizontal="center"/>
      <protection/>
    </xf>
    <xf numFmtId="176" fontId="40" fillId="0" borderId="15" xfId="48" applyNumberFormat="1" applyFont="1" applyBorder="1" applyAlignment="1">
      <alignment vertical="center"/>
    </xf>
    <xf numFmtId="0" fontId="2" fillId="0" borderId="0" xfId="60" applyFont="1" applyAlignment="1">
      <alignment horizontal="left" vertical="top" wrapText="1"/>
      <protection/>
    </xf>
    <xf numFmtId="3" fontId="3" fillId="0" borderId="31" xfId="60" applyNumberFormat="1" applyFont="1" applyBorder="1" applyAlignment="1">
      <alignment horizontal="center"/>
      <protection/>
    </xf>
    <xf numFmtId="3" fontId="3" fillId="0" borderId="32" xfId="60" applyNumberFormat="1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5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6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7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8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SheetLayoutView="100" zoomScalePageLayoutView="0" workbookViewId="0" topLeftCell="A78">
      <selection activeCell="B86" sqref="B86:J90"/>
    </sheetView>
  </sheetViews>
  <sheetFormatPr defaultColWidth="9.00390625" defaultRowHeight="15" customHeight="1"/>
  <cols>
    <col min="1" max="1" width="9.00390625" style="5" customWidth="1"/>
    <col min="2" max="2" width="11.00390625" style="5" customWidth="1"/>
    <col min="3" max="4" width="11.125" style="5" bestFit="1" customWidth="1"/>
    <col min="5" max="5" width="11.50390625" style="5" bestFit="1" customWidth="1"/>
    <col min="6" max="6" width="9.75390625" style="5" customWidth="1"/>
    <col min="7" max="7" width="11.125" style="5" customWidth="1"/>
    <col min="8" max="8" width="9.75390625" style="5" customWidth="1"/>
    <col min="9" max="10" width="9.25390625" style="5" customWidth="1"/>
    <col min="11" max="11" width="4.25390625" style="5" bestFit="1" customWidth="1"/>
    <col min="12" max="16384" width="9.00390625" style="5" customWidth="1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87</v>
      </c>
      <c r="C2" s="13"/>
      <c r="E2" s="13" t="s">
        <v>110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0" ht="15" customHeight="1">
      <c r="A6" s="4"/>
      <c r="B6" s="6" t="s">
        <v>65</v>
      </c>
      <c r="C6" s="10" t="s">
        <v>66</v>
      </c>
      <c r="D6" s="11"/>
      <c r="E6" s="12"/>
      <c r="F6" s="7" t="s">
        <v>107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4"/>
      <c r="B7" s="15" t="s">
        <v>68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107</v>
      </c>
      <c r="I7" s="9" t="s">
        <v>5</v>
      </c>
      <c r="J7" s="9" t="s">
        <v>6</v>
      </c>
    </row>
    <row r="8" spans="1:10" ht="15" customHeight="1">
      <c r="A8" s="4"/>
      <c r="B8" s="16" t="s">
        <v>7</v>
      </c>
      <c r="C8" s="32">
        <v>445797</v>
      </c>
      <c r="D8" s="32">
        <v>495847</v>
      </c>
      <c r="E8" s="32">
        <v>941644</v>
      </c>
      <c r="F8" s="32">
        <v>470120</v>
      </c>
      <c r="G8" s="32">
        <v>942620</v>
      </c>
      <c r="H8" s="50">
        <v>471298</v>
      </c>
      <c r="I8" s="32">
        <f>E8-G8</f>
        <v>-976</v>
      </c>
      <c r="J8" s="44"/>
    </row>
    <row r="9" spans="1:10" ht="15" customHeight="1">
      <c r="A9" s="4"/>
      <c r="B9" s="17" t="s">
        <v>8</v>
      </c>
      <c r="C9" s="33">
        <v>45199</v>
      </c>
      <c r="D9" s="33">
        <v>52781</v>
      </c>
      <c r="E9" s="33">
        <v>97980</v>
      </c>
      <c r="F9" s="33">
        <v>49387</v>
      </c>
      <c r="G9" s="33">
        <v>98124</v>
      </c>
      <c r="H9" s="51">
        <v>49526</v>
      </c>
      <c r="I9" s="33">
        <f aca="true" t="shared" si="0" ref="I9:I72">E9-G9</f>
        <v>-144</v>
      </c>
      <c r="J9" s="45"/>
    </row>
    <row r="10" spans="1:11" ht="15" customHeight="1">
      <c r="A10" s="4"/>
      <c r="B10" s="18" t="s">
        <v>11</v>
      </c>
      <c r="C10" s="34">
        <v>38782</v>
      </c>
      <c r="D10" s="34">
        <v>43069</v>
      </c>
      <c r="E10" s="34">
        <v>81851</v>
      </c>
      <c r="F10" s="34">
        <v>38978</v>
      </c>
      <c r="G10" s="34">
        <v>82016</v>
      </c>
      <c r="H10" s="53">
        <v>39118</v>
      </c>
      <c r="I10" s="34">
        <f t="shared" si="0"/>
        <v>-165</v>
      </c>
      <c r="J10" s="46"/>
      <c r="K10" s="42"/>
    </row>
    <row r="11" spans="1:10" ht="15" customHeight="1">
      <c r="A11" s="4"/>
      <c r="B11" s="18" t="s">
        <v>69</v>
      </c>
      <c r="C11" s="34">
        <v>27407</v>
      </c>
      <c r="D11" s="34">
        <v>29850</v>
      </c>
      <c r="E11" s="34">
        <v>57257</v>
      </c>
      <c r="F11" s="34">
        <v>29502</v>
      </c>
      <c r="G11" s="34">
        <v>57400</v>
      </c>
      <c r="H11" s="53">
        <v>29629</v>
      </c>
      <c r="I11" s="34">
        <f t="shared" si="0"/>
        <v>-143</v>
      </c>
      <c r="J11" s="46"/>
    </row>
    <row r="12" spans="1:10" ht="15" customHeight="1">
      <c r="A12" s="4"/>
      <c r="B12" s="18" t="s">
        <v>9</v>
      </c>
      <c r="C12" s="34">
        <v>83389</v>
      </c>
      <c r="D12" s="34">
        <v>93276</v>
      </c>
      <c r="E12" s="34">
        <v>176665</v>
      </c>
      <c r="F12" s="34">
        <v>97284</v>
      </c>
      <c r="G12" s="34">
        <v>176774</v>
      </c>
      <c r="H12" s="53">
        <v>97587</v>
      </c>
      <c r="I12" s="34">
        <f t="shared" si="0"/>
        <v>-109</v>
      </c>
      <c r="J12" s="46"/>
    </row>
    <row r="13" spans="1:10" ht="15" customHeight="1">
      <c r="A13" s="4"/>
      <c r="B13" s="18" t="s">
        <v>10</v>
      </c>
      <c r="C13" s="34">
        <v>100840</v>
      </c>
      <c r="D13" s="38">
        <v>109574</v>
      </c>
      <c r="E13" s="34">
        <v>210414</v>
      </c>
      <c r="F13" s="34">
        <v>99862</v>
      </c>
      <c r="G13" s="34">
        <v>210575</v>
      </c>
      <c r="H13" s="53">
        <v>100047</v>
      </c>
      <c r="I13" s="34">
        <f t="shared" si="0"/>
        <v>-161</v>
      </c>
      <c r="J13" s="46"/>
    </row>
    <row r="14" spans="1:10" ht="15" customHeight="1">
      <c r="A14" s="4"/>
      <c r="B14" s="18" t="s">
        <v>12</v>
      </c>
      <c r="C14" s="34">
        <v>30876</v>
      </c>
      <c r="D14" s="38">
        <v>35068</v>
      </c>
      <c r="E14" s="34">
        <v>65944</v>
      </c>
      <c r="F14" s="34">
        <v>34262</v>
      </c>
      <c r="G14" s="34">
        <v>66019</v>
      </c>
      <c r="H14" s="53">
        <v>34298</v>
      </c>
      <c r="I14" s="34">
        <f t="shared" si="0"/>
        <v>-75</v>
      </c>
      <c r="J14" s="46"/>
    </row>
    <row r="15" spans="1:10" ht="15" customHeight="1">
      <c r="A15" s="4"/>
      <c r="B15" s="19" t="s">
        <v>13</v>
      </c>
      <c r="C15" s="37">
        <v>119304</v>
      </c>
      <c r="D15" s="37">
        <v>132229</v>
      </c>
      <c r="E15" s="35">
        <v>251533</v>
      </c>
      <c r="F15" s="35">
        <v>120845</v>
      </c>
      <c r="G15" s="35">
        <v>251712</v>
      </c>
      <c r="H15" s="52">
        <v>121093</v>
      </c>
      <c r="I15" s="35">
        <f t="shared" si="0"/>
        <v>-179</v>
      </c>
      <c r="J15" s="47"/>
    </row>
    <row r="16" spans="1:10" ht="15" customHeight="1">
      <c r="A16" s="4"/>
      <c r="B16" s="16" t="s">
        <v>14</v>
      </c>
      <c r="C16" s="32">
        <v>711315</v>
      </c>
      <c r="D16" s="32">
        <v>792889</v>
      </c>
      <c r="E16" s="32">
        <v>1504204</v>
      </c>
      <c r="F16" s="32">
        <v>763112</v>
      </c>
      <c r="G16" s="32">
        <v>1503793</v>
      </c>
      <c r="H16" s="50">
        <v>759604</v>
      </c>
      <c r="I16" s="32">
        <f t="shared" si="0"/>
        <v>411</v>
      </c>
      <c r="J16" s="44"/>
    </row>
    <row r="17" spans="1:10" ht="15" customHeight="1">
      <c r="A17" s="4"/>
      <c r="B17" s="17" t="s">
        <v>15</v>
      </c>
      <c r="C17" s="33">
        <v>145334</v>
      </c>
      <c r="D17" s="33">
        <v>154217</v>
      </c>
      <c r="E17" s="33">
        <v>299551</v>
      </c>
      <c r="F17" s="33">
        <v>145065</v>
      </c>
      <c r="G17" s="33">
        <v>299458</v>
      </c>
      <c r="H17" s="51">
        <v>144236</v>
      </c>
      <c r="I17" s="33">
        <f t="shared" si="0"/>
        <v>93</v>
      </c>
      <c r="J17" s="45"/>
    </row>
    <row r="18" spans="1:10" ht="15" customHeight="1">
      <c r="A18" s="4"/>
      <c r="B18" s="18" t="s">
        <v>16</v>
      </c>
      <c r="C18" s="34">
        <v>106748</v>
      </c>
      <c r="D18" s="38">
        <v>114337</v>
      </c>
      <c r="E18" s="34">
        <v>221085</v>
      </c>
      <c r="F18" s="34">
        <v>131254</v>
      </c>
      <c r="G18" s="34">
        <v>220990</v>
      </c>
      <c r="H18" s="53">
        <v>130551</v>
      </c>
      <c r="I18" s="34">
        <f t="shared" si="0"/>
        <v>95</v>
      </c>
      <c r="J18" s="46"/>
    </row>
    <row r="19" spans="1:10" ht="15" customHeight="1">
      <c r="A19" s="4"/>
      <c r="B19" s="18" t="s">
        <v>17</v>
      </c>
      <c r="C19" s="34">
        <v>81068</v>
      </c>
      <c r="D19" s="38">
        <v>101959</v>
      </c>
      <c r="E19" s="34">
        <v>183027</v>
      </c>
      <c r="F19" s="34">
        <v>108200</v>
      </c>
      <c r="G19" s="34">
        <v>182834</v>
      </c>
      <c r="H19" s="53">
        <v>107632</v>
      </c>
      <c r="I19" s="34">
        <f t="shared" si="0"/>
        <v>193</v>
      </c>
      <c r="J19" s="46"/>
    </row>
    <row r="20" spans="1:10" ht="15" customHeight="1">
      <c r="A20" s="4"/>
      <c r="B20" s="18" t="s">
        <v>18</v>
      </c>
      <c r="C20" s="34">
        <v>119735</v>
      </c>
      <c r="D20" s="38">
        <v>136024</v>
      </c>
      <c r="E20" s="34">
        <v>255759</v>
      </c>
      <c r="F20" s="34">
        <v>125768</v>
      </c>
      <c r="G20" s="34">
        <v>255721</v>
      </c>
      <c r="H20" s="53">
        <v>125264</v>
      </c>
      <c r="I20" s="34">
        <f t="shared" si="0"/>
        <v>38</v>
      </c>
      <c r="J20" s="46"/>
    </row>
    <row r="21" spans="1:10" ht="15" customHeight="1">
      <c r="A21" s="4"/>
      <c r="B21" s="18" t="s">
        <v>21</v>
      </c>
      <c r="C21" s="34">
        <v>97753</v>
      </c>
      <c r="D21" s="38">
        <v>107373</v>
      </c>
      <c r="E21" s="34">
        <v>205126</v>
      </c>
      <c r="F21" s="34">
        <v>92937</v>
      </c>
      <c r="G21" s="34">
        <v>205125</v>
      </c>
      <c r="H21" s="53">
        <v>92542</v>
      </c>
      <c r="I21" s="34">
        <f t="shared" si="0"/>
        <v>1</v>
      </c>
      <c r="J21" s="46"/>
    </row>
    <row r="22" spans="1:10" ht="15" customHeight="1">
      <c r="A22" s="4"/>
      <c r="B22" s="18" t="s">
        <v>19</v>
      </c>
      <c r="C22" s="34">
        <v>58459</v>
      </c>
      <c r="D22" s="38">
        <v>65253</v>
      </c>
      <c r="E22" s="34">
        <v>123712</v>
      </c>
      <c r="F22" s="34">
        <v>60996</v>
      </c>
      <c r="G22" s="34">
        <v>123744</v>
      </c>
      <c r="H22" s="53">
        <v>60839</v>
      </c>
      <c r="I22" s="34">
        <f t="shared" si="0"/>
        <v>-32</v>
      </c>
      <c r="J22" s="46"/>
    </row>
    <row r="23" spans="1:10" ht="15" customHeight="1">
      <c r="A23" s="4"/>
      <c r="B23" s="19" t="s">
        <v>20</v>
      </c>
      <c r="C23" s="37">
        <v>102218</v>
      </c>
      <c r="D23" s="37">
        <v>113726</v>
      </c>
      <c r="E23" s="35">
        <v>215944</v>
      </c>
      <c r="F23" s="35">
        <v>98892</v>
      </c>
      <c r="G23" s="35">
        <v>215921</v>
      </c>
      <c r="H23" s="52">
        <v>98540</v>
      </c>
      <c r="I23" s="35">
        <f t="shared" si="0"/>
        <v>23</v>
      </c>
      <c r="J23" s="47"/>
    </row>
    <row r="24" spans="1:10" ht="15" customHeight="1">
      <c r="A24" s="4"/>
      <c r="B24" s="16" t="s">
        <v>22</v>
      </c>
      <c r="C24" s="32">
        <v>52992</v>
      </c>
      <c r="D24" s="32">
        <v>61452</v>
      </c>
      <c r="E24" s="32">
        <v>114444</v>
      </c>
      <c r="F24" s="32">
        <v>56374</v>
      </c>
      <c r="G24" s="32">
        <v>114640</v>
      </c>
      <c r="H24" s="50">
        <v>56298</v>
      </c>
      <c r="I24" s="32">
        <f t="shared" si="0"/>
        <v>-196</v>
      </c>
      <c r="J24" s="44"/>
    </row>
    <row r="25" spans="1:10" ht="15" customHeight="1">
      <c r="A25" s="4"/>
      <c r="B25" s="16" t="s">
        <v>23</v>
      </c>
      <c r="C25" s="32">
        <v>143228</v>
      </c>
      <c r="D25" s="32">
        <v>158319</v>
      </c>
      <c r="E25" s="32">
        <v>301547</v>
      </c>
      <c r="F25" s="32">
        <v>131422</v>
      </c>
      <c r="G25" s="32">
        <v>302071</v>
      </c>
      <c r="H25" s="50">
        <v>131274</v>
      </c>
      <c r="I25" s="32">
        <f t="shared" si="0"/>
        <v>-524</v>
      </c>
      <c r="J25" s="44"/>
    </row>
    <row r="26" spans="1:10" ht="15" customHeight="1">
      <c r="A26" s="4"/>
      <c r="B26" s="16" t="s">
        <v>24</v>
      </c>
      <c r="C26" s="32">
        <v>26435</v>
      </c>
      <c r="D26" s="32">
        <v>29743</v>
      </c>
      <c r="E26" s="32">
        <v>56178</v>
      </c>
      <c r="F26" s="32">
        <v>26674</v>
      </c>
      <c r="G26" s="32">
        <v>56245</v>
      </c>
      <c r="H26" s="50">
        <v>26616</v>
      </c>
      <c r="I26" s="32">
        <f t="shared" si="0"/>
        <v>-67</v>
      </c>
      <c r="J26" s="44"/>
    </row>
    <row r="27" spans="1:10" ht="15" customHeight="1">
      <c r="A27" s="4"/>
      <c r="B27" s="16" t="s">
        <v>25</v>
      </c>
      <c r="C27" s="32">
        <v>60430</v>
      </c>
      <c r="D27" s="32">
        <v>67137</v>
      </c>
      <c r="E27" s="32">
        <v>127567</v>
      </c>
      <c r="F27" s="32">
        <v>61298</v>
      </c>
      <c r="G27" s="32">
        <v>127655</v>
      </c>
      <c r="H27" s="50">
        <v>61178</v>
      </c>
      <c r="I27" s="32">
        <f t="shared" si="0"/>
        <v>-88</v>
      </c>
      <c r="J27" s="44"/>
    </row>
    <row r="28" spans="1:10" ht="15" customHeight="1">
      <c r="A28" s="4"/>
      <c r="B28" s="16" t="s">
        <v>26</v>
      </c>
      <c r="C28" s="32">
        <v>21987</v>
      </c>
      <c r="D28" s="32">
        <v>25420</v>
      </c>
      <c r="E28" s="32">
        <v>47407</v>
      </c>
      <c r="F28" s="32">
        <v>24014</v>
      </c>
      <c r="G28" s="32">
        <v>47444</v>
      </c>
      <c r="H28" s="50">
        <v>23977</v>
      </c>
      <c r="I28" s="32">
        <f t="shared" si="0"/>
        <v>-37</v>
      </c>
      <c r="J28" s="44"/>
    </row>
    <row r="29" spans="1:10" ht="15" customHeight="1">
      <c r="A29" s="4"/>
      <c r="B29" s="16" t="s">
        <v>27</v>
      </c>
      <c r="C29" s="32">
        <v>31208</v>
      </c>
      <c r="D29" s="32">
        <v>34709</v>
      </c>
      <c r="E29" s="32">
        <v>65917</v>
      </c>
      <c r="F29" s="32">
        <v>25317</v>
      </c>
      <c r="G29" s="32">
        <v>66015</v>
      </c>
      <c r="H29" s="50">
        <v>25262</v>
      </c>
      <c r="I29" s="32">
        <f t="shared" si="0"/>
        <v>-98</v>
      </c>
      <c r="J29" s="44"/>
    </row>
    <row r="30" spans="1:10" ht="15" customHeight="1">
      <c r="A30" s="4"/>
      <c r="B30" s="16" t="s">
        <v>28</v>
      </c>
      <c r="C30" s="32">
        <v>29938</v>
      </c>
      <c r="D30" s="32">
        <v>33267</v>
      </c>
      <c r="E30" s="32">
        <v>63205</v>
      </c>
      <c r="F30" s="32">
        <v>24486</v>
      </c>
      <c r="G30" s="32">
        <v>63297</v>
      </c>
      <c r="H30" s="50">
        <v>24409</v>
      </c>
      <c r="I30" s="32">
        <f t="shared" si="0"/>
        <v>-92</v>
      </c>
      <c r="J30" s="44"/>
    </row>
    <row r="31" spans="1:10" ht="15" customHeight="1">
      <c r="A31" s="4"/>
      <c r="B31" s="16" t="s">
        <v>29</v>
      </c>
      <c r="C31" s="32">
        <v>23508</v>
      </c>
      <c r="D31" s="32">
        <v>25339</v>
      </c>
      <c r="E31" s="32">
        <v>48847</v>
      </c>
      <c r="F31" s="32">
        <v>19023</v>
      </c>
      <c r="G31" s="32">
        <v>48861</v>
      </c>
      <c r="H31" s="50">
        <v>19036</v>
      </c>
      <c r="I31" s="32">
        <f t="shared" si="0"/>
        <v>-14</v>
      </c>
      <c r="J31" s="44"/>
    </row>
    <row r="32" spans="1:10" ht="15" customHeight="1">
      <c r="A32" s="4"/>
      <c r="B32" s="16" t="s">
        <v>30</v>
      </c>
      <c r="C32" s="32">
        <v>16257</v>
      </c>
      <c r="D32" s="32">
        <v>17843</v>
      </c>
      <c r="E32" s="32">
        <v>34100</v>
      </c>
      <c r="F32" s="32">
        <v>13466</v>
      </c>
      <c r="G32" s="32">
        <v>34160</v>
      </c>
      <c r="H32" s="50">
        <v>13435</v>
      </c>
      <c r="I32" s="32">
        <f t="shared" si="0"/>
        <v>-60</v>
      </c>
      <c r="J32" s="44"/>
    </row>
    <row r="33" spans="1:10" ht="15" customHeight="1">
      <c r="A33" s="4"/>
      <c r="B33" s="16" t="s">
        <v>31</v>
      </c>
      <c r="C33" s="32">
        <v>34846</v>
      </c>
      <c r="D33" s="32">
        <v>37822</v>
      </c>
      <c r="E33" s="32">
        <v>72668</v>
      </c>
      <c r="F33" s="32">
        <v>32169</v>
      </c>
      <c r="G33" s="32">
        <v>72702</v>
      </c>
      <c r="H33" s="50">
        <v>32070</v>
      </c>
      <c r="I33" s="32">
        <f t="shared" si="0"/>
        <v>-34</v>
      </c>
      <c r="J33" s="44"/>
    </row>
    <row r="34" spans="1:10" ht="15" customHeight="1">
      <c r="A34" s="4"/>
      <c r="B34" s="16" t="s">
        <v>32</v>
      </c>
      <c r="C34" s="32">
        <v>11932</v>
      </c>
      <c r="D34" s="32">
        <v>13386</v>
      </c>
      <c r="E34" s="32">
        <v>25318</v>
      </c>
      <c r="F34" s="32">
        <v>11510</v>
      </c>
      <c r="G34" s="32">
        <v>25353</v>
      </c>
      <c r="H34" s="50">
        <v>11518</v>
      </c>
      <c r="I34" s="32">
        <f t="shared" si="0"/>
        <v>-35</v>
      </c>
      <c r="J34" s="44"/>
    </row>
    <row r="35" spans="1:10" ht="15" customHeight="1">
      <c r="A35" s="4"/>
      <c r="B35" s="16" t="s">
        <v>33</v>
      </c>
      <c r="C35" s="32">
        <v>19429</v>
      </c>
      <c r="D35" s="32">
        <v>22323</v>
      </c>
      <c r="E35" s="32">
        <v>41752</v>
      </c>
      <c r="F35" s="32">
        <v>20323</v>
      </c>
      <c r="G35" s="32">
        <v>41807</v>
      </c>
      <c r="H35" s="50">
        <v>20341</v>
      </c>
      <c r="I35" s="32">
        <f t="shared" si="0"/>
        <v>-55</v>
      </c>
      <c r="J35" s="44"/>
    </row>
    <row r="36" spans="1:10" ht="15" customHeight="1">
      <c r="A36" s="4"/>
      <c r="B36" s="16" t="s">
        <v>34</v>
      </c>
      <c r="C36" s="32">
        <v>27925</v>
      </c>
      <c r="D36" s="32">
        <v>30775</v>
      </c>
      <c r="E36" s="32">
        <v>58700</v>
      </c>
      <c r="F36" s="32">
        <v>23622</v>
      </c>
      <c r="G36" s="32">
        <v>58719</v>
      </c>
      <c r="H36" s="50">
        <v>23622</v>
      </c>
      <c r="I36" s="32">
        <f t="shared" si="0"/>
        <v>-19</v>
      </c>
      <c r="J36" s="44"/>
    </row>
    <row r="37" spans="1:10" ht="15" customHeight="1">
      <c r="A37" s="4"/>
      <c r="B37" s="16" t="s">
        <v>35</v>
      </c>
      <c r="C37" s="32">
        <v>49421</v>
      </c>
      <c r="D37" s="32">
        <v>53889</v>
      </c>
      <c r="E37" s="32">
        <v>103310</v>
      </c>
      <c r="F37" s="32">
        <v>44325</v>
      </c>
      <c r="G37" s="32">
        <v>103277</v>
      </c>
      <c r="H37" s="50">
        <v>44164</v>
      </c>
      <c r="I37" s="32">
        <f t="shared" si="0"/>
        <v>33</v>
      </c>
      <c r="J37" s="44"/>
    </row>
    <row r="38" spans="1:10" ht="15" customHeight="1">
      <c r="A38" s="4"/>
      <c r="B38" s="16" t="s">
        <v>36</v>
      </c>
      <c r="C38" s="32">
        <v>54455</v>
      </c>
      <c r="D38" s="32">
        <v>57944</v>
      </c>
      <c r="E38" s="32">
        <v>112399</v>
      </c>
      <c r="F38" s="32">
        <v>48339</v>
      </c>
      <c r="G38" s="32">
        <v>112450</v>
      </c>
      <c r="H38" s="50">
        <v>48209</v>
      </c>
      <c r="I38" s="32">
        <f t="shared" si="0"/>
        <v>-51</v>
      </c>
      <c r="J38" s="44"/>
    </row>
    <row r="39" spans="1:10" ht="15" customHeight="1">
      <c r="A39" s="4"/>
      <c r="B39" s="16" t="s">
        <v>37</v>
      </c>
      <c r="C39" s="32">
        <v>48107</v>
      </c>
      <c r="D39" s="32">
        <v>51838</v>
      </c>
      <c r="E39" s="32">
        <v>99945</v>
      </c>
      <c r="F39" s="32">
        <v>43191</v>
      </c>
      <c r="G39" s="32">
        <v>100023</v>
      </c>
      <c r="H39" s="50">
        <v>43109</v>
      </c>
      <c r="I39" s="32">
        <f t="shared" si="0"/>
        <v>-78</v>
      </c>
      <c r="J39" s="44"/>
    </row>
    <row r="40" spans="1:10" ht="15" customHeight="1">
      <c r="A40" s="4"/>
      <c r="B40" s="16" t="s">
        <v>67</v>
      </c>
      <c r="C40" s="32">
        <v>46157</v>
      </c>
      <c r="D40" s="32">
        <v>50303</v>
      </c>
      <c r="E40" s="32">
        <v>96460</v>
      </c>
      <c r="F40" s="32">
        <v>42113</v>
      </c>
      <c r="G40" s="32">
        <v>96484</v>
      </c>
      <c r="H40" s="50">
        <v>42000</v>
      </c>
      <c r="I40" s="32">
        <f t="shared" si="0"/>
        <v>-24</v>
      </c>
      <c r="J40" s="44"/>
    </row>
    <row r="41" spans="1:10" ht="15" customHeight="1">
      <c r="A41" s="4"/>
      <c r="B41" s="16" t="s">
        <v>38</v>
      </c>
      <c r="C41" s="32">
        <v>34174</v>
      </c>
      <c r="D41" s="32">
        <v>37157</v>
      </c>
      <c r="E41" s="32">
        <v>71331</v>
      </c>
      <c r="F41" s="32">
        <v>31247</v>
      </c>
      <c r="G41" s="32">
        <v>71332</v>
      </c>
      <c r="H41" s="50">
        <v>31158</v>
      </c>
      <c r="I41" s="32">
        <f t="shared" si="0"/>
        <v>-1</v>
      </c>
      <c r="J41" s="44"/>
    </row>
    <row r="42" spans="1:10" ht="15" customHeight="1">
      <c r="A42" s="4"/>
      <c r="B42" s="16" t="s">
        <v>39</v>
      </c>
      <c r="C42" s="22">
        <v>28046</v>
      </c>
      <c r="D42" s="22">
        <v>30437</v>
      </c>
      <c r="E42" s="22">
        <v>58483</v>
      </c>
      <c r="F42" s="22">
        <v>24841</v>
      </c>
      <c r="G42" s="22">
        <v>58460</v>
      </c>
      <c r="H42" s="50">
        <v>24737</v>
      </c>
      <c r="I42" s="22">
        <f t="shared" si="0"/>
        <v>23</v>
      </c>
      <c r="J42" s="44"/>
    </row>
    <row r="43" spans="1:10" ht="15" customHeight="1">
      <c r="A43" s="4"/>
      <c r="B43" s="20" t="s">
        <v>91</v>
      </c>
      <c r="C43" s="22">
        <v>30345</v>
      </c>
      <c r="D43" s="22">
        <v>34063</v>
      </c>
      <c r="E43" s="22">
        <v>64408</v>
      </c>
      <c r="F43" s="22">
        <v>27038</v>
      </c>
      <c r="G43" s="22">
        <v>64346</v>
      </c>
      <c r="H43" s="50">
        <v>26953</v>
      </c>
      <c r="I43" s="22">
        <f t="shared" si="0"/>
        <v>62</v>
      </c>
      <c r="J43" s="44"/>
    </row>
    <row r="44" spans="1:10" ht="15" customHeight="1">
      <c r="A44" s="4"/>
      <c r="B44" s="20" t="s">
        <v>92</v>
      </c>
      <c r="C44" s="32">
        <v>13986</v>
      </c>
      <c r="D44" s="32">
        <v>15464</v>
      </c>
      <c r="E44" s="32">
        <v>29450</v>
      </c>
      <c r="F44" s="32">
        <v>10891</v>
      </c>
      <c r="G44" s="32">
        <v>29508</v>
      </c>
      <c r="H44" s="50">
        <v>10838</v>
      </c>
      <c r="I44" s="32">
        <f t="shared" si="0"/>
        <v>-58</v>
      </c>
      <c r="J44" s="44"/>
    </row>
    <row r="45" spans="1:10" ht="15" customHeight="1">
      <c r="A45" s="4"/>
      <c r="B45" s="16" t="s">
        <v>93</v>
      </c>
      <c r="C45" s="32">
        <v>13196</v>
      </c>
      <c r="D45" s="32">
        <v>14563</v>
      </c>
      <c r="E45" s="32">
        <v>27759</v>
      </c>
      <c r="F45" s="32">
        <v>12832</v>
      </c>
      <c r="G45" s="32">
        <v>27800</v>
      </c>
      <c r="H45" s="50">
        <v>12836</v>
      </c>
      <c r="I45" s="32">
        <f t="shared" si="0"/>
        <v>-41</v>
      </c>
      <c r="J45" s="44"/>
    </row>
    <row r="46" spans="1:10" ht="15" customHeight="1">
      <c r="A46" s="4"/>
      <c r="B46" s="16" t="s">
        <v>94</v>
      </c>
      <c r="C46" s="32">
        <v>17706</v>
      </c>
      <c r="D46" s="32">
        <v>20293</v>
      </c>
      <c r="E46" s="32">
        <v>37999</v>
      </c>
      <c r="F46" s="32">
        <v>18477</v>
      </c>
      <c r="G46" s="32">
        <v>38069</v>
      </c>
      <c r="H46" s="50">
        <v>18445</v>
      </c>
      <c r="I46" s="32">
        <f t="shared" si="0"/>
        <v>-70</v>
      </c>
      <c r="J46" s="44"/>
    </row>
    <row r="47" spans="1:10" ht="15" customHeight="1">
      <c r="A47" s="4"/>
      <c r="B47" s="16" t="s">
        <v>95</v>
      </c>
      <c r="C47" s="32">
        <v>24971</v>
      </c>
      <c r="D47" s="32">
        <v>27801</v>
      </c>
      <c r="E47" s="32">
        <v>52772</v>
      </c>
      <c r="F47" s="32">
        <v>20847</v>
      </c>
      <c r="G47" s="32">
        <v>52863</v>
      </c>
      <c r="H47" s="50">
        <v>20764</v>
      </c>
      <c r="I47" s="32">
        <f t="shared" si="0"/>
        <v>-91</v>
      </c>
      <c r="J47" s="44"/>
    </row>
    <row r="48" spans="1:10" ht="15" customHeight="1">
      <c r="A48" s="4"/>
      <c r="B48" s="16" t="s">
        <v>96</v>
      </c>
      <c r="C48" s="32">
        <v>17465</v>
      </c>
      <c r="D48" s="32">
        <v>19934</v>
      </c>
      <c r="E48" s="32">
        <v>37399</v>
      </c>
      <c r="F48" s="32">
        <v>14233</v>
      </c>
      <c r="G48" s="32">
        <v>37439</v>
      </c>
      <c r="H48" s="50">
        <v>14191</v>
      </c>
      <c r="I48" s="32">
        <f t="shared" si="0"/>
        <v>-40</v>
      </c>
      <c r="J48" s="44"/>
    </row>
    <row r="49" spans="1:10" ht="15" customHeight="1">
      <c r="A49" s="4"/>
      <c r="B49" s="16" t="s">
        <v>97</v>
      </c>
      <c r="C49" s="32">
        <v>47942</v>
      </c>
      <c r="D49" s="32">
        <v>52585</v>
      </c>
      <c r="E49" s="32">
        <v>100527</v>
      </c>
      <c r="F49" s="32">
        <v>41363</v>
      </c>
      <c r="G49" s="32">
        <v>100564</v>
      </c>
      <c r="H49" s="50">
        <v>41214</v>
      </c>
      <c r="I49" s="32">
        <f t="shared" si="0"/>
        <v>-37</v>
      </c>
      <c r="J49" s="44"/>
    </row>
    <row r="50" spans="1:10" ht="15" customHeight="1" thickBot="1">
      <c r="A50" s="4"/>
      <c r="B50" s="23" t="s">
        <v>98</v>
      </c>
      <c r="C50" s="37">
        <v>24271</v>
      </c>
      <c r="D50" s="37">
        <v>25848</v>
      </c>
      <c r="E50" s="32">
        <v>50119</v>
      </c>
      <c r="F50" s="37">
        <v>20546</v>
      </c>
      <c r="G50" s="37">
        <v>50155</v>
      </c>
      <c r="H50" s="51">
        <v>20480</v>
      </c>
      <c r="I50" s="37">
        <f t="shared" si="0"/>
        <v>-36</v>
      </c>
      <c r="J50" s="44"/>
    </row>
    <row r="51" spans="1:10" ht="15" customHeight="1" thickBot="1" thickTop="1">
      <c r="A51" s="4"/>
      <c r="B51" s="21" t="s">
        <v>89</v>
      </c>
      <c r="C51" s="36">
        <v>2107469</v>
      </c>
      <c r="D51" s="36">
        <v>2338390</v>
      </c>
      <c r="E51" s="36">
        <v>4445859</v>
      </c>
      <c r="F51" s="36">
        <v>2103213</v>
      </c>
      <c r="G51" s="36">
        <v>4448152</v>
      </c>
      <c r="H51" s="54">
        <v>2099036</v>
      </c>
      <c r="I51" s="36">
        <f t="shared" si="0"/>
        <v>-2293</v>
      </c>
      <c r="J51" s="48"/>
    </row>
    <row r="52" spans="1:10" ht="15" customHeight="1" thickTop="1">
      <c r="A52" s="4"/>
      <c r="B52" s="16" t="s">
        <v>40</v>
      </c>
      <c r="C52" s="32">
        <v>17960</v>
      </c>
      <c r="D52" s="32">
        <v>18950</v>
      </c>
      <c r="E52" s="32">
        <v>36910</v>
      </c>
      <c r="F52" s="32">
        <v>15317</v>
      </c>
      <c r="G52" s="32">
        <v>36909</v>
      </c>
      <c r="H52" s="52">
        <v>15250</v>
      </c>
      <c r="I52" s="32">
        <f t="shared" si="0"/>
        <v>1</v>
      </c>
      <c r="J52" s="44"/>
    </row>
    <row r="53" spans="1:10" ht="15" customHeight="1">
      <c r="A53" s="4"/>
      <c r="B53" s="16" t="s">
        <v>41</v>
      </c>
      <c r="C53" s="32">
        <v>15248</v>
      </c>
      <c r="D53" s="32">
        <v>16010</v>
      </c>
      <c r="E53" s="32">
        <v>31258</v>
      </c>
      <c r="F53" s="32">
        <v>13083</v>
      </c>
      <c r="G53" s="32">
        <v>31229</v>
      </c>
      <c r="H53" s="50">
        <v>13033</v>
      </c>
      <c r="I53" s="32">
        <f t="shared" si="0"/>
        <v>29</v>
      </c>
      <c r="J53" s="44"/>
    </row>
    <row r="54" spans="1:10" ht="15" customHeight="1">
      <c r="A54" s="4"/>
      <c r="B54" s="16" t="s">
        <v>42</v>
      </c>
      <c r="C54" s="32">
        <v>21899</v>
      </c>
      <c r="D54" s="32">
        <v>23603</v>
      </c>
      <c r="E54" s="32">
        <v>45502</v>
      </c>
      <c r="F54" s="32">
        <v>19361</v>
      </c>
      <c r="G54" s="32">
        <v>45480</v>
      </c>
      <c r="H54" s="50">
        <v>19248</v>
      </c>
      <c r="I54" s="32">
        <f t="shared" si="0"/>
        <v>22</v>
      </c>
      <c r="J54" s="44"/>
    </row>
    <row r="55" spans="1:10" ht="15" customHeight="1">
      <c r="A55" s="4"/>
      <c r="B55" s="16" t="s">
        <v>43</v>
      </c>
      <c r="C55" s="32">
        <v>13807</v>
      </c>
      <c r="D55" s="32">
        <v>14507</v>
      </c>
      <c r="E55" s="32">
        <v>28314</v>
      </c>
      <c r="F55" s="32">
        <v>11567</v>
      </c>
      <c r="G55" s="32">
        <v>28308</v>
      </c>
      <c r="H55" s="50">
        <v>11518</v>
      </c>
      <c r="I55" s="32">
        <f t="shared" si="0"/>
        <v>6</v>
      </c>
      <c r="J55" s="44"/>
    </row>
    <row r="56" spans="1:10" ht="15" customHeight="1">
      <c r="A56" s="4"/>
      <c r="B56" s="16" t="s">
        <v>44</v>
      </c>
      <c r="C56" s="32">
        <v>15805</v>
      </c>
      <c r="D56" s="32">
        <v>16694</v>
      </c>
      <c r="E56" s="32">
        <v>32499</v>
      </c>
      <c r="F56" s="32">
        <v>12660</v>
      </c>
      <c r="G56" s="32">
        <v>32505</v>
      </c>
      <c r="H56" s="50">
        <v>12611</v>
      </c>
      <c r="I56" s="32">
        <f t="shared" si="0"/>
        <v>-6</v>
      </c>
      <c r="J56" s="44"/>
    </row>
    <row r="57" spans="1:10" ht="15" customHeight="1">
      <c r="A57" s="4"/>
      <c r="B57" s="16" t="s">
        <v>45</v>
      </c>
      <c r="C57" s="32">
        <v>4239</v>
      </c>
      <c r="D57" s="32">
        <v>4505</v>
      </c>
      <c r="E57" s="32">
        <v>8744</v>
      </c>
      <c r="F57" s="32">
        <v>3283</v>
      </c>
      <c r="G57" s="32">
        <v>8749</v>
      </c>
      <c r="H57" s="50">
        <v>3270</v>
      </c>
      <c r="I57" s="32">
        <f t="shared" si="0"/>
        <v>-5</v>
      </c>
      <c r="J57" s="44"/>
    </row>
    <row r="58" spans="1:10" ht="15" customHeight="1">
      <c r="A58" s="4"/>
      <c r="B58" s="16" t="s">
        <v>46</v>
      </c>
      <c r="C58" s="32">
        <v>23216</v>
      </c>
      <c r="D58" s="32">
        <v>23803</v>
      </c>
      <c r="E58" s="32">
        <v>47019</v>
      </c>
      <c r="F58" s="32">
        <v>19769</v>
      </c>
      <c r="G58" s="32">
        <v>47061</v>
      </c>
      <c r="H58" s="50">
        <v>19688</v>
      </c>
      <c r="I58" s="32">
        <f t="shared" si="0"/>
        <v>-42</v>
      </c>
      <c r="J58" s="44"/>
    </row>
    <row r="59" spans="1:10" ht="15" customHeight="1">
      <c r="A59" s="4"/>
      <c r="B59" s="16" t="s">
        <v>47</v>
      </c>
      <c r="C59" s="32">
        <v>6753</v>
      </c>
      <c r="D59" s="32">
        <v>7072</v>
      </c>
      <c r="E59" s="32">
        <v>13825</v>
      </c>
      <c r="F59" s="32">
        <v>6452</v>
      </c>
      <c r="G59" s="32">
        <v>13836</v>
      </c>
      <c r="H59" s="50">
        <v>6433</v>
      </c>
      <c r="I59" s="32">
        <f t="shared" si="0"/>
        <v>-11</v>
      </c>
      <c r="J59" s="44"/>
    </row>
    <row r="60" spans="1:10" ht="15" customHeight="1">
      <c r="A60" s="4"/>
      <c r="B60" s="16" t="s">
        <v>48</v>
      </c>
      <c r="C60" s="32">
        <v>13204</v>
      </c>
      <c r="D60" s="32">
        <v>14891</v>
      </c>
      <c r="E60" s="32">
        <v>28095</v>
      </c>
      <c r="F60" s="32">
        <v>13100</v>
      </c>
      <c r="G60" s="32">
        <v>28133</v>
      </c>
      <c r="H60" s="50">
        <v>13056</v>
      </c>
      <c r="I60" s="32">
        <f t="shared" si="0"/>
        <v>-38</v>
      </c>
      <c r="J60" s="44"/>
    </row>
    <row r="61" spans="1:10" ht="15" customHeight="1">
      <c r="A61" s="4"/>
      <c r="B61" s="16" t="s">
        <v>49</v>
      </c>
      <c r="C61" s="32">
        <v>14986</v>
      </c>
      <c r="D61" s="32">
        <v>16646</v>
      </c>
      <c r="E61" s="32">
        <v>31632</v>
      </c>
      <c r="F61" s="32">
        <v>13680</v>
      </c>
      <c r="G61" s="32">
        <v>31635</v>
      </c>
      <c r="H61" s="50">
        <v>13647</v>
      </c>
      <c r="I61" s="32">
        <f t="shared" si="0"/>
        <v>-3</v>
      </c>
      <c r="J61" s="44"/>
    </row>
    <row r="62" spans="1:10" ht="15" customHeight="1">
      <c r="A62" s="4"/>
      <c r="B62" s="16" t="s">
        <v>50</v>
      </c>
      <c r="C62" s="32">
        <v>9106</v>
      </c>
      <c r="D62" s="32">
        <v>10042</v>
      </c>
      <c r="E62" s="32">
        <v>19148</v>
      </c>
      <c r="F62" s="32">
        <v>8160</v>
      </c>
      <c r="G62" s="32">
        <v>19148</v>
      </c>
      <c r="H62" s="50">
        <v>8136</v>
      </c>
      <c r="I62" s="32">
        <f t="shared" si="0"/>
        <v>0</v>
      </c>
      <c r="J62" s="44"/>
    </row>
    <row r="63" spans="1:10" ht="15" customHeight="1">
      <c r="A63" s="4"/>
      <c r="B63" s="16" t="s">
        <v>51</v>
      </c>
      <c r="C63" s="32">
        <v>3565</v>
      </c>
      <c r="D63" s="32">
        <v>3981</v>
      </c>
      <c r="E63" s="32">
        <v>7546</v>
      </c>
      <c r="F63" s="32">
        <v>3737</v>
      </c>
      <c r="G63" s="32">
        <v>7563</v>
      </c>
      <c r="H63" s="50">
        <v>3741</v>
      </c>
      <c r="I63" s="32">
        <f t="shared" si="0"/>
        <v>-17</v>
      </c>
      <c r="J63" s="44"/>
    </row>
    <row r="64" spans="1:10" ht="15" customHeight="1">
      <c r="A64" s="4"/>
      <c r="B64" s="16" t="s">
        <v>52</v>
      </c>
      <c r="C64" s="32">
        <v>7544</v>
      </c>
      <c r="D64" s="32">
        <v>8342</v>
      </c>
      <c r="E64" s="32">
        <v>15886</v>
      </c>
      <c r="F64" s="32">
        <v>7368</v>
      </c>
      <c r="G64" s="32">
        <v>15928</v>
      </c>
      <c r="H64" s="50">
        <v>7372</v>
      </c>
      <c r="I64" s="32">
        <f t="shared" si="0"/>
        <v>-42</v>
      </c>
      <c r="J64" s="44"/>
    </row>
    <row r="65" spans="1:10" ht="15" customHeight="1">
      <c r="A65" s="4"/>
      <c r="B65" s="16" t="s">
        <v>53</v>
      </c>
      <c r="C65" s="32">
        <v>6314</v>
      </c>
      <c r="D65" s="32">
        <v>7074</v>
      </c>
      <c r="E65" s="32">
        <v>13388</v>
      </c>
      <c r="F65" s="32">
        <v>6170</v>
      </c>
      <c r="G65" s="32">
        <v>13430</v>
      </c>
      <c r="H65" s="50">
        <v>6165</v>
      </c>
      <c r="I65" s="32">
        <f t="shared" si="0"/>
        <v>-42</v>
      </c>
      <c r="J65" s="44"/>
    </row>
    <row r="66" spans="1:10" ht="15" customHeight="1">
      <c r="A66" s="4"/>
      <c r="B66" s="16" t="s">
        <v>99</v>
      </c>
      <c r="C66" s="32">
        <v>14171</v>
      </c>
      <c r="D66" s="32">
        <v>15301</v>
      </c>
      <c r="E66" s="32">
        <v>29472</v>
      </c>
      <c r="F66" s="32">
        <v>10974</v>
      </c>
      <c r="G66" s="32">
        <v>29447</v>
      </c>
      <c r="H66" s="50">
        <v>10902</v>
      </c>
      <c r="I66" s="32">
        <f t="shared" si="0"/>
        <v>25</v>
      </c>
      <c r="J66" s="44"/>
    </row>
    <row r="67" spans="1:10" ht="15" customHeight="1">
      <c r="A67" s="4"/>
      <c r="B67" s="16" t="s">
        <v>100</v>
      </c>
      <c r="C67" s="32">
        <v>979</v>
      </c>
      <c r="D67" s="32">
        <v>1144</v>
      </c>
      <c r="E67" s="32">
        <v>2123</v>
      </c>
      <c r="F67" s="32">
        <v>864</v>
      </c>
      <c r="G67" s="32">
        <v>2120</v>
      </c>
      <c r="H67" s="50">
        <v>860</v>
      </c>
      <c r="I67" s="32">
        <f t="shared" si="0"/>
        <v>3</v>
      </c>
      <c r="J67" s="44"/>
    </row>
    <row r="68" spans="1:10" ht="15" customHeight="1">
      <c r="A68" s="4"/>
      <c r="B68" s="16" t="s">
        <v>54</v>
      </c>
      <c r="C68" s="32">
        <v>7413</v>
      </c>
      <c r="D68" s="32">
        <v>7990</v>
      </c>
      <c r="E68" s="32">
        <v>15403</v>
      </c>
      <c r="F68" s="32">
        <v>5277</v>
      </c>
      <c r="G68" s="32">
        <v>15388</v>
      </c>
      <c r="H68" s="50">
        <v>5247</v>
      </c>
      <c r="I68" s="32">
        <f t="shared" si="0"/>
        <v>15</v>
      </c>
      <c r="J68" s="44"/>
    </row>
    <row r="69" spans="1:10" ht="15" customHeight="1">
      <c r="A69" s="4"/>
      <c r="B69" s="16" t="s">
        <v>55</v>
      </c>
      <c r="C69" s="32">
        <v>6784</v>
      </c>
      <c r="D69" s="32">
        <v>7366</v>
      </c>
      <c r="E69" s="32">
        <v>14150</v>
      </c>
      <c r="F69" s="32">
        <v>4869</v>
      </c>
      <c r="G69" s="32">
        <v>14141</v>
      </c>
      <c r="H69" s="50">
        <v>4852</v>
      </c>
      <c r="I69" s="32">
        <f t="shared" si="0"/>
        <v>9</v>
      </c>
      <c r="J69" s="44"/>
    </row>
    <row r="70" spans="1:10" ht="15" customHeight="1">
      <c r="A70" s="4"/>
      <c r="B70" s="16" t="s">
        <v>56</v>
      </c>
      <c r="C70" s="32">
        <v>9420</v>
      </c>
      <c r="D70" s="32">
        <v>10044</v>
      </c>
      <c r="E70" s="32">
        <v>19464</v>
      </c>
      <c r="F70" s="32">
        <v>7394</v>
      </c>
      <c r="G70" s="32">
        <v>19463</v>
      </c>
      <c r="H70" s="50">
        <v>7382</v>
      </c>
      <c r="I70" s="32">
        <f t="shared" si="0"/>
        <v>1</v>
      </c>
      <c r="J70" s="44"/>
    </row>
    <row r="71" spans="1:10" ht="15" customHeight="1">
      <c r="A71" s="4"/>
      <c r="B71" s="16" t="s">
        <v>57</v>
      </c>
      <c r="C71" s="32">
        <v>5111</v>
      </c>
      <c r="D71" s="32">
        <v>5873</v>
      </c>
      <c r="E71" s="32">
        <v>10984</v>
      </c>
      <c r="F71" s="32">
        <v>5436</v>
      </c>
      <c r="G71" s="32">
        <v>11004</v>
      </c>
      <c r="H71" s="50">
        <v>5445</v>
      </c>
      <c r="I71" s="32">
        <f t="shared" si="0"/>
        <v>-20</v>
      </c>
      <c r="J71" s="44"/>
    </row>
    <row r="72" spans="1:10" ht="15" customHeight="1">
      <c r="A72" s="4"/>
      <c r="B72" s="16" t="s">
        <v>58</v>
      </c>
      <c r="C72" s="32">
        <v>4656</v>
      </c>
      <c r="D72" s="32">
        <v>5210</v>
      </c>
      <c r="E72" s="32">
        <v>9866</v>
      </c>
      <c r="F72" s="32">
        <v>4720</v>
      </c>
      <c r="G72" s="32">
        <v>9885</v>
      </c>
      <c r="H72" s="50">
        <v>4719</v>
      </c>
      <c r="I72" s="32">
        <f t="shared" si="0"/>
        <v>-19</v>
      </c>
      <c r="J72" s="44"/>
    </row>
    <row r="73" spans="1:10" ht="15" customHeight="1">
      <c r="A73" s="4"/>
      <c r="B73" s="16" t="s">
        <v>59</v>
      </c>
      <c r="C73" s="32">
        <v>4281</v>
      </c>
      <c r="D73" s="32">
        <v>4812</v>
      </c>
      <c r="E73" s="32">
        <v>9093</v>
      </c>
      <c r="F73" s="32">
        <v>4590</v>
      </c>
      <c r="G73" s="32">
        <v>9093</v>
      </c>
      <c r="H73" s="50">
        <v>4591</v>
      </c>
      <c r="I73" s="32">
        <f aca="true" t="shared" si="1" ref="I73:I84">E73-G73</f>
        <v>0</v>
      </c>
      <c r="J73" s="44"/>
    </row>
    <row r="74" spans="1:10" ht="15" customHeight="1">
      <c r="A74" s="4"/>
      <c r="B74" s="16" t="s">
        <v>60</v>
      </c>
      <c r="C74" s="32">
        <v>7800</v>
      </c>
      <c r="D74" s="32">
        <v>8873</v>
      </c>
      <c r="E74" s="32">
        <v>16673</v>
      </c>
      <c r="F74" s="32">
        <v>8789</v>
      </c>
      <c r="G74" s="32">
        <v>16694</v>
      </c>
      <c r="H74" s="50">
        <v>8775</v>
      </c>
      <c r="I74" s="32">
        <f t="shared" si="1"/>
        <v>-21</v>
      </c>
      <c r="J74" s="44"/>
    </row>
    <row r="75" spans="1:10" ht="15" customHeight="1">
      <c r="A75" s="4"/>
      <c r="B75" s="16" t="s">
        <v>61</v>
      </c>
      <c r="C75" s="32">
        <v>2452</v>
      </c>
      <c r="D75" s="32">
        <v>2814</v>
      </c>
      <c r="E75" s="32">
        <v>5266</v>
      </c>
      <c r="F75" s="32">
        <v>2543</v>
      </c>
      <c r="G75" s="32">
        <v>5285</v>
      </c>
      <c r="H75" s="50">
        <v>2546</v>
      </c>
      <c r="I75" s="32">
        <f t="shared" si="1"/>
        <v>-19</v>
      </c>
      <c r="J75" s="44"/>
    </row>
    <row r="76" spans="1:10" ht="15" customHeight="1">
      <c r="A76" s="4"/>
      <c r="B76" s="16" t="s">
        <v>62</v>
      </c>
      <c r="C76" s="32">
        <v>1500</v>
      </c>
      <c r="D76" s="32">
        <v>1670</v>
      </c>
      <c r="E76" s="32">
        <v>3170</v>
      </c>
      <c r="F76" s="32">
        <v>1510</v>
      </c>
      <c r="G76" s="32">
        <v>3176</v>
      </c>
      <c r="H76" s="50">
        <v>1515</v>
      </c>
      <c r="I76" s="32">
        <f t="shared" si="1"/>
        <v>-6</v>
      </c>
      <c r="J76" s="44"/>
    </row>
    <row r="77" spans="1:10" ht="15" customHeight="1">
      <c r="A77" s="4"/>
      <c r="B77" s="16" t="s">
        <v>101</v>
      </c>
      <c r="C77" s="32">
        <v>10904</v>
      </c>
      <c r="D77" s="32">
        <v>11935</v>
      </c>
      <c r="E77" s="32">
        <v>22839</v>
      </c>
      <c r="F77" s="32">
        <v>11103</v>
      </c>
      <c r="G77" s="32">
        <v>22860</v>
      </c>
      <c r="H77" s="50">
        <v>11103</v>
      </c>
      <c r="I77" s="32">
        <f t="shared" si="1"/>
        <v>-21</v>
      </c>
      <c r="J77" s="44"/>
    </row>
    <row r="78" spans="1:10" ht="15" customHeight="1">
      <c r="A78" s="4"/>
      <c r="B78" s="16" t="s">
        <v>63</v>
      </c>
      <c r="C78" s="32">
        <v>18351</v>
      </c>
      <c r="D78" s="32">
        <v>17805</v>
      </c>
      <c r="E78" s="32">
        <v>36156</v>
      </c>
      <c r="F78" s="32">
        <v>16698</v>
      </c>
      <c r="G78" s="32">
        <v>36204</v>
      </c>
      <c r="H78" s="50">
        <v>16664</v>
      </c>
      <c r="I78" s="32">
        <f t="shared" si="1"/>
        <v>-48</v>
      </c>
      <c r="J78" s="44"/>
    </row>
    <row r="79" spans="1:10" ht="15" customHeight="1">
      <c r="A79" s="4"/>
      <c r="B79" s="16" t="s">
        <v>102</v>
      </c>
      <c r="C79" s="32">
        <v>9284</v>
      </c>
      <c r="D79" s="32">
        <v>10397</v>
      </c>
      <c r="E79" s="32">
        <v>19681</v>
      </c>
      <c r="F79" s="32">
        <v>8462</v>
      </c>
      <c r="G79" s="32">
        <v>19711</v>
      </c>
      <c r="H79" s="50">
        <v>8471</v>
      </c>
      <c r="I79" s="32">
        <f t="shared" si="1"/>
        <v>-30</v>
      </c>
      <c r="J79" s="44"/>
    </row>
    <row r="80" spans="1:10" ht="15" customHeight="1">
      <c r="A80" s="4"/>
      <c r="B80" s="16" t="s">
        <v>64</v>
      </c>
      <c r="C80" s="32">
        <v>3228</v>
      </c>
      <c r="D80" s="32">
        <v>3557</v>
      </c>
      <c r="E80" s="32">
        <v>6785</v>
      </c>
      <c r="F80" s="32">
        <v>2986</v>
      </c>
      <c r="G80" s="32">
        <v>6794</v>
      </c>
      <c r="H80" s="50">
        <v>2982</v>
      </c>
      <c r="I80" s="32">
        <f t="shared" si="1"/>
        <v>-9</v>
      </c>
      <c r="J80" s="44"/>
    </row>
    <row r="81" spans="1:10" ht="15" customHeight="1">
      <c r="A81" s="4"/>
      <c r="B81" s="16" t="s">
        <v>103</v>
      </c>
      <c r="C81" s="32">
        <v>3602</v>
      </c>
      <c r="D81" s="32">
        <v>3975</v>
      </c>
      <c r="E81" s="32">
        <v>7577</v>
      </c>
      <c r="F81" s="32">
        <v>3135</v>
      </c>
      <c r="G81" s="32">
        <v>7587</v>
      </c>
      <c r="H81" s="50">
        <v>3137</v>
      </c>
      <c r="I81" s="32">
        <f t="shared" si="1"/>
        <v>-10</v>
      </c>
      <c r="J81" s="44"/>
    </row>
    <row r="82" spans="1:10" ht="15" customHeight="1" thickBot="1">
      <c r="A82" s="4"/>
      <c r="B82" s="16" t="s">
        <v>104</v>
      </c>
      <c r="C82" s="32">
        <v>8862</v>
      </c>
      <c r="D82" s="32">
        <v>9378</v>
      </c>
      <c r="E82" s="32">
        <v>18240</v>
      </c>
      <c r="F82" s="32">
        <v>8681</v>
      </c>
      <c r="G82" s="32">
        <v>18260</v>
      </c>
      <c r="H82" s="51">
        <v>8668</v>
      </c>
      <c r="I82" s="32">
        <f t="shared" si="1"/>
        <v>-20</v>
      </c>
      <c r="J82" s="44"/>
    </row>
    <row r="83" spans="1:10" ht="15" customHeight="1" thickBot="1" thickTop="1">
      <c r="A83" s="4"/>
      <c r="B83" s="25" t="s">
        <v>105</v>
      </c>
      <c r="C83" s="31">
        <v>292444</v>
      </c>
      <c r="D83" s="31">
        <v>314264</v>
      </c>
      <c r="E83" s="31">
        <v>606708</v>
      </c>
      <c r="F83" s="31">
        <v>261738</v>
      </c>
      <c r="G83" s="31">
        <v>607026</v>
      </c>
      <c r="H83" s="54">
        <v>261027</v>
      </c>
      <c r="I83" s="31">
        <f t="shared" si="1"/>
        <v>-318</v>
      </c>
      <c r="J83" s="49"/>
    </row>
    <row r="84" spans="1:10" ht="15" customHeight="1" thickBot="1" thickTop="1">
      <c r="A84" s="4"/>
      <c r="B84" s="25" t="s">
        <v>106</v>
      </c>
      <c r="C84" s="31">
        <v>2399913</v>
      </c>
      <c r="D84" s="31">
        <v>2652654</v>
      </c>
      <c r="E84" s="31">
        <v>5052567</v>
      </c>
      <c r="F84" s="31">
        <v>2364951</v>
      </c>
      <c r="G84" s="31">
        <v>5055178</v>
      </c>
      <c r="H84" s="54">
        <v>2360063</v>
      </c>
      <c r="I84" s="31">
        <f t="shared" si="1"/>
        <v>-2611</v>
      </c>
      <c r="J84" s="49"/>
    </row>
    <row r="85" spans="2:10" ht="15" customHeight="1" thickTop="1">
      <c r="B85" s="24"/>
      <c r="E85" s="43"/>
      <c r="F85" s="43"/>
      <c r="I85" s="43"/>
      <c r="J85" s="43"/>
    </row>
    <row r="86" spans="2:11" ht="19.5" customHeight="1">
      <c r="B86" s="65" t="s">
        <v>112</v>
      </c>
      <c r="C86" s="65"/>
      <c r="D86" s="65"/>
      <c r="E86" s="65"/>
      <c r="F86" s="65"/>
      <c r="G86" s="65"/>
      <c r="H86" s="65"/>
      <c r="I86" s="65"/>
      <c r="J86" s="65"/>
      <c r="K86" s="60"/>
    </row>
    <row r="87" spans="2:11" ht="19.5" customHeight="1">
      <c r="B87" s="65"/>
      <c r="C87" s="65"/>
      <c r="D87" s="65"/>
      <c r="E87" s="65"/>
      <c r="F87" s="65"/>
      <c r="G87" s="65"/>
      <c r="H87" s="65"/>
      <c r="I87" s="65"/>
      <c r="J87" s="65"/>
      <c r="K87" s="60"/>
    </row>
    <row r="88" spans="2:11" ht="19.5" customHeight="1">
      <c r="B88" s="65"/>
      <c r="C88" s="65"/>
      <c r="D88" s="65"/>
      <c r="E88" s="65"/>
      <c r="F88" s="65"/>
      <c r="G88" s="65"/>
      <c r="H88" s="65"/>
      <c r="I88" s="65"/>
      <c r="J88" s="65"/>
      <c r="K88" s="60"/>
    </row>
    <row r="89" spans="2:11" ht="19.5" customHeight="1">
      <c r="B89" s="65"/>
      <c r="C89" s="65"/>
      <c r="D89" s="65"/>
      <c r="E89" s="65"/>
      <c r="F89" s="65"/>
      <c r="G89" s="65"/>
      <c r="H89" s="65"/>
      <c r="I89" s="65"/>
      <c r="J89" s="65"/>
      <c r="K89" s="60"/>
    </row>
    <row r="90" spans="2:11" ht="19.5" customHeight="1">
      <c r="B90" s="65"/>
      <c r="C90" s="65"/>
      <c r="D90" s="65"/>
      <c r="E90" s="65"/>
      <c r="F90" s="65"/>
      <c r="G90" s="65"/>
      <c r="H90" s="65"/>
      <c r="I90" s="65"/>
      <c r="J90" s="65"/>
      <c r="K90" s="60"/>
    </row>
    <row r="91" spans="2:11" ht="15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</row>
  </sheetData>
  <sheetProtection/>
  <mergeCells count="1">
    <mergeCell ref="B86:J90"/>
  </mergeCells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view="pageBreakPreview" zoomScaleSheetLayoutView="100" zoomScalePageLayoutView="0" workbookViewId="0" topLeftCell="A72">
      <selection activeCell="B86" sqref="B86:J90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E2" s="13" t="str">
        <f>'月報(日本人)'!E2</f>
        <v>平成31年1月末日現在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65</v>
      </c>
      <c r="C6" s="10" t="s">
        <v>66</v>
      </c>
      <c r="D6" s="11"/>
      <c r="E6" s="12"/>
      <c r="F6" s="7" t="s">
        <v>107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85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107</v>
      </c>
      <c r="I7" s="9" t="s">
        <v>5</v>
      </c>
      <c r="J7" s="9" t="s">
        <v>6</v>
      </c>
    </row>
    <row r="8" spans="1:10" ht="15" customHeight="1">
      <c r="A8" s="1"/>
      <c r="B8" s="16" t="s">
        <v>7</v>
      </c>
      <c r="C8" s="32">
        <v>7093</v>
      </c>
      <c r="D8" s="32">
        <v>6181</v>
      </c>
      <c r="E8" s="32">
        <v>13274</v>
      </c>
      <c r="F8" s="32">
        <v>9139</v>
      </c>
      <c r="G8" s="32">
        <v>13315</v>
      </c>
      <c r="H8" s="50">
        <v>10369</v>
      </c>
      <c r="I8" s="32">
        <f aca="true" t="shared" si="0" ref="I8:I71">E8-G8</f>
        <v>-41</v>
      </c>
      <c r="J8" s="44"/>
    </row>
    <row r="9" spans="1:10" ht="15" customHeight="1">
      <c r="A9" s="1"/>
      <c r="B9" s="17" t="s">
        <v>8</v>
      </c>
      <c r="C9" s="33">
        <v>464</v>
      </c>
      <c r="D9" s="33">
        <v>428</v>
      </c>
      <c r="E9" s="33">
        <v>892</v>
      </c>
      <c r="F9" s="33">
        <v>540</v>
      </c>
      <c r="G9" s="33">
        <v>945</v>
      </c>
      <c r="H9" s="51">
        <v>714</v>
      </c>
      <c r="I9" s="33">
        <f t="shared" si="0"/>
        <v>-53</v>
      </c>
      <c r="J9" s="45"/>
    </row>
    <row r="10" spans="1:11" ht="15" customHeight="1">
      <c r="A10" s="1"/>
      <c r="B10" s="18" t="s">
        <v>11</v>
      </c>
      <c r="C10" s="34">
        <v>768</v>
      </c>
      <c r="D10" s="34">
        <v>471</v>
      </c>
      <c r="E10" s="34">
        <v>1239</v>
      </c>
      <c r="F10" s="34">
        <v>969</v>
      </c>
      <c r="G10" s="34">
        <v>1227</v>
      </c>
      <c r="H10" s="53">
        <v>1045</v>
      </c>
      <c r="I10" s="34">
        <f t="shared" si="0"/>
        <v>12</v>
      </c>
      <c r="J10" s="46"/>
      <c r="K10" s="3"/>
    </row>
    <row r="11" spans="1:10" ht="15" customHeight="1">
      <c r="A11" s="1"/>
      <c r="B11" s="18" t="s">
        <v>69</v>
      </c>
      <c r="C11" s="34">
        <v>407</v>
      </c>
      <c r="D11" s="34">
        <v>380</v>
      </c>
      <c r="E11" s="34">
        <v>787</v>
      </c>
      <c r="F11" s="34">
        <v>490</v>
      </c>
      <c r="G11" s="34">
        <v>794</v>
      </c>
      <c r="H11" s="53">
        <v>551</v>
      </c>
      <c r="I11" s="34">
        <f t="shared" si="0"/>
        <v>-7</v>
      </c>
      <c r="J11" s="46"/>
    </row>
    <row r="12" spans="1:10" ht="15" customHeight="1">
      <c r="A12" s="1"/>
      <c r="B12" s="18" t="s">
        <v>9</v>
      </c>
      <c r="C12" s="34">
        <v>2460</v>
      </c>
      <c r="D12" s="38">
        <v>2281</v>
      </c>
      <c r="E12" s="34">
        <v>4741</v>
      </c>
      <c r="F12" s="34">
        <v>3356</v>
      </c>
      <c r="G12" s="34">
        <v>4722</v>
      </c>
      <c r="H12" s="53">
        <v>3674</v>
      </c>
      <c r="I12" s="34">
        <f t="shared" si="0"/>
        <v>19</v>
      </c>
      <c r="J12" s="46"/>
    </row>
    <row r="13" spans="1:10" ht="15" customHeight="1">
      <c r="A13" s="1"/>
      <c r="B13" s="18" t="s">
        <v>10</v>
      </c>
      <c r="C13" s="34">
        <v>854</v>
      </c>
      <c r="D13" s="38">
        <v>748</v>
      </c>
      <c r="E13" s="34">
        <v>1602</v>
      </c>
      <c r="F13" s="34">
        <v>1052</v>
      </c>
      <c r="G13" s="34">
        <v>1605</v>
      </c>
      <c r="H13" s="53">
        <v>1264</v>
      </c>
      <c r="I13" s="34">
        <f t="shared" si="0"/>
        <v>-3</v>
      </c>
      <c r="J13" s="46"/>
    </row>
    <row r="14" spans="1:10" ht="15" customHeight="1">
      <c r="A14" s="1"/>
      <c r="B14" s="18" t="s">
        <v>12</v>
      </c>
      <c r="C14" s="34">
        <v>413</v>
      </c>
      <c r="D14" s="38">
        <v>395</v>
      </c>
      <c r="E14" s="34">
        <v>808</v>
      </c>
      <c r="F14" s="34">
        <v>560</v>
      </c>
      <c r="G14" s="34">
        <v>820</v>
      </c>
      <c r="H14" s="53">
        <v>660</v>
      </c>
      <c r="I14" s="34">
        <f t="shared" si="0"/>
        <v>-12</v>
      </c>
      <c r="J14" s="46"/>
    </row>
    <row r="15" spans="1:10" ht="15" customHeight="1">
      <c r="A15" s="1"/>
      <c r="B15" s="19" t="s">
        <v>13</v>
      </c>
      <c r="C15" s="37">
        <v>1727</v>
      </c>
      <c r="D15" s="37">
        <v>1478</v>
      </c>
      <c r="E15" s="35">
        <v>3205</v>
      </c>
      <c r="F15" s="35">
        <v>2172</v>
      </c>
      <c r="G15" s="35">
        <v>3202</v>
      </c>
      <c r="H15" s="52">
        <v>2461</v>
      </c>
      <c r="I15" s="35">
        <f t="shared" si="0"/>
        <v>3</v>
      </c>
      <c r="J15" s="47"/>
    </row>
    <row r="16" spans="1:10" ht="15" customHeight="1">
      <c r="A16" s="1"/>
      <c r="B16" s="16" t="s">
        <v>14</v>
      </c>
      <c r="C16" s="32">
        <v>19797</v>
      </c>
      <c r="D16" s="32">
        <v>17382</v>
      </c>
      <c r="E16" s="32">
        <v>37179</v>
      </c>
      <c r="F16" s="32">
        <v>26670</v>
      </c>
      <c r="G16" s="32">
        <v>37130</v>
      </c>
      <c r="H16" s="50">
        <v>25079</v>
      </c>
      <c r="I16" s="32">
        <f t="shared" si="0"/>
        <v>49</v>
      </c>
      <c r="J16" s="44"/>
    </row>
    <row r="17" spans="1:10" ht="15" customHeight="1">
      <c r="A17" s="1"/>
      <c r="B17" s="17" t="s">
        <v>15</v>
      </c>
      <c r="C17" s="33">
        <v>5289</v>
      </c>
      <c r="D17" s="33">
        <v>4801</v>
      </c>
      <c r="E17" s="33">
        <v>10090</v>
      </c>
      <c r="F17" s="33">
        <v>6691</v>
      </c>
      <c r="G17" s="33">
        <v>10073</v>
      </c>
      <c r="H17" s="51">
        <v>6298</v>
      </c>
      <c r="I17" s="33">
        <f t="shared" si="0"/>
        <v>17</v>
      </c>
      <c r="J17" s="45"/>
    </row>
    <row r="18" spans="1:10" ht="15" customHeight="1">
      <c r="A18" s="1"/>
      <c r="B18" s="18" t="s">
        <v>16</v>
      </c>
      <c r="C18" s="34">
        <v>4939</v>
      </c>
      <c r="D18" s="38">
        <v>4479</v>
      </c>
      <c r="E18" s="34">
        <v>9418</v>
      </c>
      <c r="F18" s="34">
        <v>7394</v>
      </c>
      <c r="G18" s="34">
        <v>9401</v>
      </c>
      <c r="H18" s="53">
        <v>7101</v>
      </c>
      <c r="I18" s="34">
        <f t="shared" si="0"/>
        <v>17</v>
      </c>
      <c r="J18" s="46"/>
    </row>
    <row r="19" spans="1:10" ht="15" customHeight="1">
      <c r="A19" s="1"/>
      <c r="B19" s="18" t="s">
        <v>17</v>
      </c>
      <c r="C19" s="34">
        <v>2456</v>
      </c>
      <c r="D19" s="38">
        <v>2322</v>
      </c>
      <c r="E19" s="34">
        <v>4778</v>
      </c>
      <c r="F19" s="34">
        <v>3523</v>
      </c>
      <c r="G19" s="34">
        <v>4789</v>
      </c>
      <c r="H19" s="53">
        <v>3232</v>
      </c>
      <c r="I19" s="34">
        <f t="shared" si="0"/>
        <v>-11</v>
      </c>
      <c r="J19" s="46"/>
    </row>
    <row r="20" spans="1:10" ht="15" customHeight="1">
      <c r="A20" s="1"/>
      <c r="B20" s="18" t="s">
        <v>18</v>
      </c>
      <c r="C20" s="34">
        <v>3405</v>
      </c>
      <c r="D20" s="38">
        <v>2525</v>
      </c>
      <c r="E20" s="34">
        <v>5930</v>
      </c>
      <c r="F20" s="34">
        <v>4652</v>
      </c>
      <c r="G20" s="34">
        <v>5916</v>
      </c>
      <c r="H20" s="53">
        <v>4431</v>
      </c>
      <c r="I20" s="34">
        <f t="shared" si="0"/>
        <v>14</v>
      </c>
      <c r="J20" s="46"/>
    </row>
    <row r="21" spans="1:10" ht="15" customHeight="1">
      <c r="A21" s="1"/>
      <c r="B21" s="18" t="s">
        <v>21</v>
      </c>
      <c r="C21" s="34">
        <v>1755</v>
      </c>
      <c r="D21" s="38">
        <v>1540</v>
      </c>
      <c r="E21" s="34">
        <v>3295</v>
      </c>
      <c r="F21" s="34">
        <v>2158</v>
      </c>
      <c r="G21" s="34">
        <v>3261</v>
      </c>
      <c r="H21" s="53">
        <v>1971</v>
      </c>
      <c r="I21" s="34">
        <f t="shared" si="0"/>
        <v>34</v>
      </c>
      <c r="J21" s="46"/>
    </row>
    <row r="22" spans="1:10" ht="15" customHeight="1">
      <c r="A22" s="1"/>
      <c r="B22" s="18" t="s">
        <v>19</v>
      </c>
      <c r="C22" s="34">
        <v>677</v>
      </c>
      <c r="D22" s="38">
        <v>593</v>
      </c>
      <c r="E22" s="34">
        <v>1270</v>
      </c>
      <c r="F22" s="34">
        <v>861</v>
      </c>
      <c r="G22" s="34">
        <v>1327</v>
      </c>
      <c r="H22" s="53">
        <v>839</v>
      </c>
      <c r="I22" s="34">
        <f t="shared" si="0"/>
        <v>-57</v>
      </c>
      <c r="J22" s="46"/>
    </row>
    <row r="23" spans="1:10" ht="15" customHeight="1">
      <c r="A23" s="1"/>
      <c r="B23" s="19" t="s">
        <v>20</v>
      </c>
      <c r="C23" s="37">
        <v>1276</v>
      </c>
      <c r="D23" s="37">
        <v>1122</v>
      </c>
      <c r="E23" s="35">
        <v>2398</v>
      </c>
      <c r="F23" s="35">
        <v>1391</v>
      </c>
      <c r="G23" s="35">
        <v>2363</v>
      </c>
      <c r="H23" s="52">
        <v>1207</v>
      </c>
      <c r="I23" s="35">
        <f t="shared" si="0"/>
        <v>35</v>
      </c>
      <c r="J23" s="47"/>
    </row>
    <row r="24" spans="1:10" ht="15" customHeight="1">
      <c r="A24" s="1"/>
      <c r="B24" s="16" t="s">
        <v>22</v>
      </c>
      <c r="C24" s="32">
        <v>285</v>
      </c>
      <c r="D24" s="32">
        <v>423</v>
      </c>
      <c r="E24" s="32">
        <v>708</v>
      </c>
      <c r="F24" s="32">
        <v>469</v>
      </c>
      <c r="G24" s="32">
        <v>670</v>
      </c>
      <c r="H24" s="50">
        <v>431</v>
      </c>
      <c r="I24" s="32">
        <f t="shared" si="0"/>
        <v>38</v>
      </c>
      <c r="J24" s="44"/>
    </row>
    <row r="25" spans="1:11" ht="15" customHeight="1">
      <c r="A25" s="1"/>
      <c r="B25" s="16" t="s">
        <v>23</v>
      </c>
      <c r="C25" s="32">
        <v>1658</v>
      </c>
      <c r="D25" s="32">
        <v>2372</v>
      </c>
      <c r="E25" s="32">
        <v>4030</v>
      </c>
      <c r="F25" s="32">
        <v>2955</v>
      </c>
      <c r="G25" s="32">
        <v>4041</v>
      </c>
      <c r="H25" s="50">
        <v>2753</v>
      </c>
      <c r="I25" s="32">
        <f t="shared" si="0"/>
        <v>-11</v>
      </c>
      <c r="J25" s="44"/>
      <c r="K25" s="5"/>
    </row>
    <row r="26" spans="1:10" ht="15" customHeight="1">
      <c r="A26" s="1"/>
      <c r="B26" s="16" t="s">
        <v>24</v>
      </c>
      <c r="C26" s="32">
        <v>323</v>
      </c>
      <c r="D26" s="32">
        <v>205</v>
      </c>
      <c r="E26" s="32">
        <v>528</v>
      </c>
      <c r="F26" s="32">
        <v>395</v>
      </c>
      <c r="G26" s="32">
        <v>534</v>
      </c>
      <c r="H26" s="50">
        <v>365</v>
      </c>
      <c r="I26" s="32">
        <f t="shared" si="0"/>
        <v>-6</v>
      </c>
      <c r="J26" s="44"/>
    </row>
    <row r="27" spans="1:11" ht="15" customHeight="1">
      <c r="A27" s="1"/>
      <c r="B27" s="16" t="s">
        <v>25</v>
      </c>
      <c r="C27" s="32">
        <v>711</v>
      </c>
      <c r="D27" s="32">
        <v>628</v>
      </c>
      <c r="E27" s="32">
        <v>1339</v>
      </c>
      <c r="F27" s="32">
        <v>883</v>
      </c>
      <c r="G27" s="32">
        <v>1347</v>
      </c>
      <c r="H27" s="50">
        <v>799</v>
      </c>
      <c r="I27" s="32">
        <f t="shared" si="0"/>
        <v>-8</v>
      </c>
      <c r="J27" s="44"/>
      <c r="K27" s="5"/>
    </row>
    <row r="28" spans="1:10" ht="15" customHeight="1">
      <c r="A28" s="1"/>
      <c r="B28" s="16" t="s">
        <v>26</v>
      </c>
      <c r="C28" s="32">
        <v>271</v>
      </c>
      <c r="D28" s="32">
        <v>285</v>
      </c>
      <c r="E28" s="32">
        <v>556</v>
      </c>
      <c r="F28" s="32">
        <v>430</v>
      </c>
      <c r="G28" s="32">
        <v>554</v>
      </c>
      <c r="H28" s="50">
        <v>408</v>
      </c>
      <c r="I28" s="32">
        <f t="shared" si="0"/>
        <v>2</v>
      </c>
      <c r="J28" s="44"/>
    </row>
    <row r="29" spans="1:10" ht="15" customHeight="1">
      <c r="A29" s="1"/>
      <c r="B29" s="16" t="s">
        <v>27</v>
      </c>
      <c r="C29" s="32">
        <v>228</v>
      </c>
      <c r="D29" s="32">
        <v>201</v>
      </c>
      <c r="E29" s="32">
        <v>429</v>
      </c>
      <c r="F29" s="32">
        <v>336</v>
      </c>
      <c r="G29" s="32">
        <v>423</v>
      </c>
      <c r="H29" s="50">
        <v>311</v>
      </c>
      <c r="I29" s="32">
        <f t="shared" si="0"/>
        <v>6</v>
      </c>
      <c r="J29" s="44"/>
    </row>
    <row r="30" spans="1:11" ht="15" customHeight="1">
      <c r="A30" s="1"/>
      <c r="B30" s="16" t="s">
        <v>28</v>
      </c>
      <c r="C30" s="32">
        <v>135</v>
      </c>
      <c r="D30" s="32">
        <v>349</v>
      </c>
      <c r="E30" s="32">
        <v>484</v>
      </c>
      <c r="F30" s="32">
        <v>370</v>
      </c>
      <c r="G30" s="32">
        <v>462</v>
      </c>
      <c r="H30" s="50">
        <v>325</v>
      </c>
      <c r="I30" s="32">
        <f t="shared" si="0"/>
        <v>22</v>
      </c>
      <c r="J30" s="44"/>
      <c r="K30" s="5"/>
    </row>
    <row r="31" spans="1:11" ht="15" customHeight="1">
      <c r="A31" s="1"/>
      <c r="B31" s="16" t="s">
        <v>29</v>
      </c>
      <c r="C31" s="32">
        <v>177</v>
      </c>
      <c r="D31" s="32">
        <v>301</v>
      </c>
      <c r="E31" s="32">
        <v>478</v>
      </c>
      <c r="F31" s="32">
        <v>383</v>
      </c>
      <c r="G31" s="32">
        <v>456</v>
      </c>
      <c r="H31" s="50">
        <v>346</v>
      </c>
      <c r="I31" s="32">
        <f t="shared" si="0"/>
        <v>22</v>
      </c>
      <c r="J31" s="44"/>
      <c r="K31" s="5"/>
    </row>
    <row r="32" spans="1:10" ht="15" customHeight="1">
      <c r="A32" s="1"/>
      <c r="B32" s="16" t="s">
        <v>30</v>
      </c>
      <c r="C32" s="32">
        <v>71</v>
      </c>
      <c r="D32" s="32">
        <v>128</v>
      </c>
      <c r="E32" s="32">
        <v>199</v>
      </c>
      <c r="F32" s="32">
        <v>147</v>
      </c>
      <c r="G32" s="32">
        <v>203</v>
      </c>
      <c r="H32" s="50">
        <v>148</v>
      </c>
      <c r="I32" s="32">
        <f t="shared" si="0"/>
        <v>-4</v>
      </c>
      <c r="J32" s="44"/>
    </row>
    <row r="33" spans="1:10" ht="15" customHeight="1">
      <c r="A33" s="1"/>
      <c r="B33" s="16" t="s">
        <v>31</v>
      </c>
      <c r="C33" s="32">
        <v>384</v>
      </c>
      <c r="D33" s="32">
        <v>332</v>
      </c>
      <c r="E33" s="32">
        <v>716</v>
      </c>
      <c r="F33" s="32">
        <v>505</v>
      </c>
      <c r="G33" s="32">
        <v>749</v>
      </c>
      <c r="H33" s="50">
        <v>494</v>
      </c>
      <c r="I33" s="32">
        <f t="shared" si="0"/>
        <v>-33</v>
      </c>
      <c r="J33" s="44"/>
    </row>
    <row r="34" spans="1:10" ht="15" customHeight="1">
      <c r="A34" s="1"/>
      <c r="B34" s="16" t="s">
        <v>32</v>
      </c>
      <c r="C34" s="32">
        <v>177</v>
      </c>
      <c r="D34" s="32">
        <v>115</v>
      </c>
      <c r="E34" s="32">
        <v>292</v>
      </c>
      <c r="F34" s="32">
        <v>253</v>
      </c>
      <c r="G34" s="32">
        <v>288</v>
      </c>
      <c r="H34" s="50">
        <v>241</v>
      </c>
      <c r="I34" s="32">
        <f t="shared" si="0"/>
        <v>4</v>
      </c>
      <c r="J34" s="44"/>
    </row>
    <row r="35" spans="1:10" ht="15" customHeight="1">
      <c r="A35" s="1"/>
      <c r="B35" s="16" t="s">
        <v>33</v>
      </c>
      <c r="C35" s="32">
        <v>155</v>
      </c>
      <c r="D35" s="32">
        <v>111</v>
      </c>
      <c r="E35" s="32">
        <v>266</v>
      </c>
      <c r="F35" s="32">
        <v>223</v>
      </c>
      <c r="G35" s="32">
        <v>258</v>
      </c>
      <c r="H35" s="50">
        <v>152</v>
      </c>
      <c r="I35" s="32">
        <f t="shared" si="0"/>
        <v>8</v>
      </c>
      <c r="J35" s="44"/>
    </row>
    <row r="36" spans="1:10" ht="15" customHeight="1">
      <c r="A36" s="1"/>
      <c r="B36" s="16" t="s">
        <v>34</v>
      </c>
      <c r="C36" s="32">
        <v>550</v>
      </c>
      <c r="D36" s="32">
        <v>493</v>
      </c>
      <c r="E36" s="32">
        <v>1043</v>
      </c>
      <c r="F36" s="32">
        <v>884</v>
      </c>
      <c r="G36" s="32">
        <v>1016</v>
      </c>
      <c r="H36" s="50">
        <v>860</v>
      </c>
      <c r="I36" s="32">
        <f t="shared" si="0"/>
        <v>27</v>
      </c>
      <c r="J36" s="44"/>
    </row>
    <row r="37" spans="1:10" ht="15" customHeight="1">
      <c r="A37" s="1"/>
      <c r="B37" s="16" t="s">
        <v>35</v>
      </c>
      <c r="C37" s="32">
        <v>299</v>
      </c>
      <c r="D37" s="32">
        <v>276</v>
      </c>
      <c r="E37" s="32">
        <v>575</v>
      </c>
      <c r="F37" s="32">
        <v>376</v>
      </c>
      <c r="G37" s="32">
        <v>576</v>
      </c>
      <c r="H37" s="50">
        <v>324</v>
      </c>
      <c r="I37" s="32">
        <f t="shared" si="0"/>
        <v>-1</v>
      </c>
      <c r="J37" s="44"/>
    </row>
    <row r="38" spans="1:10" ht="15" customHeight="1">
      <c r="A38" s="1"/>
      <c r="B38" s="16" t="s">
        <v>36</v>
      </c>
      <c r="C38" s="32">
        <v>406</v>
      </c>
      <c r="D38" s="32">
        <v>378</v>
      </c>
      <c r="E38" s="32">
        <v>784</v>
      </c>
      <c r="F38" s="32">
        <v>438</v>
      </c>
      <c r="G38" s="32">
        <v>775</v>
      </c>
      <c r="H38" s="50">
        <v>370</v>
      </c>
      <c r="I38" s="32">
        <f t="shared" si="0"/>
        <v>9</v>
      </c>
      <c r="J38" s="44"/>
    </row>
    <row r="39" spans="1:10" ht="15" customHeight="1">
      <c r="A39" s="1"/>
      <c r="B39" s="16" t="s">
        <v>37</v>
      </c>
      <c r="C39" s="32">
        <v>526</v>
      </c>
      <c r="D39" s="32">
        <v>366</v>
      </c>
      <c r="E39" s="32">
        <v>892</v>
      </c>
      <c r="F39" s="32">
        <v>597</v>
      </c>
      <c r="G39" s="32">
        <v>910</v>
      </c>
      <c r="H39" s="50">
        <v>556</v>
      </c>
      <c r="I39" s="32">
        <f t="shared" si="0"/>
        <v>-18</v>
      </c>
      <c r="J39" s="44"/>
    </row>
    <row r="40" spans="1:10" ht="15" customHeight="1">
      <c r="A40" s="1"/>
      <c r="B40" s="16" t="s">
        <v>67</v>
      </c>
      <c r="C40" s="32">
        <v>289</v>
      </c>
      <c r="D40" s="32">
        <v>361</v>
      </c>
      <c r="E40" s="32">
        <v>650</v>
      </c>
      <c r="F40" s="32">
        <v>386</v>
      </c>
      <c r="G40" s="32">
        <v>652</v>
      </c>
      <c r="H40" s="50">
        <v>345</v>
      </c>
      <c r="I40" s="32">
        <f t="shared" si="0"/>
        <v>-2</v>
      </c>
      <c r="J40" s="44"/>
    </row>
    <row r="41" spans="1:10" ht="15" customHeight="1">
      <c r="A41" s="1"/>
      <c r="B41" s="16" t="s">
        <v>38</v>
      </c>
      <c r="C41" s="32">
        <v>230</v>
      </c>
      <c r="D41" s="32">
        <v>232</v>
      </c>
      <c r="E41" s="32">
        <v>462</v>
      </c>
      <c r="F41" s="32">
        <v>297</v>
      </c>
      <c r="G41" s="32">
        <v>458</v>
      </c>
      <c r="H41" s="50">
        <v>255</v>
      </c>
      <c r="I41" s="32">
        <f t="shared" si="0"/>
        <v>4</v>
      </c>
      <c r="J41" s="44"/>
    </row>
    <row r="42" spans="1:10" ht="15" customHeight="1">
      <c r="A42" s="1"/>
      <c r="B42" s="16" t="s">
        <v>39</v>
      </c>
      <c r="C42" s="22">
        <v>316</v>
      </c>
      <c r="D42" s="22">
        <v>383</v>
      </c>
      <c r="E42" s="22">
        <v>699</v>
      </c>
      <c r="F42" s="22">
        <v>462</v>
      </c>
      <c r="G42" s="22">
        <v>691</v>
      </c>
      <c r="H42" s="50">
        <v>424</v>
      </c>
      <c r="I42" s="22">
        <f t="shared" si="0"/>
        <v>8</v>
      </c>
      <c r="J42" s="44"/>
    </row>
    <row r="43" spans="1:10" ht="15" customHeight="1">
      <c r="A43" s="1"/>
      <c r="B43" s="20" t="s">
        <v>91</v>
      </c>
      <c r="C43" s="22">
        <v>187</v>
      </c>
      <c r="D43" s="22">
        <v>201</v>
      </c>
      <c r="E43" s="22">
        <v>388</v>
      </c>
      <c r="F43" s="22">
        <v>191</v>
      </c>
      <c r="G43" s="22">
        <v>383</v>
      </c>
      <c r="H43" s="50">
        <v>148</v>
      </c>
      <c r="I43" s="22">
        <f t="shared" si="0"/>
        <v>5</v>
      </c>
      <c r="J43" s="44"/>
    </row>
    <row r="44" spans="1:10" ht="15" customHeight="1">
      <c r="A44" s="1"/>
      <c r="B44" s="20" t="s">
        <v>92</v>
      </c>
      <c r="C44" s="32">
        <v>116</v>
      </c>
      <c r="D44" s="32">
        <v>138</v>
      </c>
      <c r="E44" s="32">
        <v>254</v>
      </c>
      <c r="F44" s="32">
        <v>169</v>
      </c>
      <c r="G44" s="32">
        <v>255</v>
      </c>
      <c r="H44" s="50">
        <v>163</v>
      </c>
      <c r="I44" s="32">
        <f t="shared" si="0"/>
        <v>-1</v>
      </c>
      <c r="J44" s="44"/>
    </row>
    <row r="45" spans="1:10" ht="15" customHeight="1">
      <c r="A45" s="1"/>
      <c r="B45" s="16" t="s">
        <v>93</v>
      </c>
      <c r="C45" s="32">
        <v>190</v>
      </c>
      <c r="D45" s="32">
        <v>182</v>
      </c>
      <c r="E45" s="32">
        <v>372</v>
      </c>
      <c r="F45" s="32">
        <v>322</v>
      </c>
      <c r="G45" s="32">
        <v>357</v>
      </c>
      <c r="H45" s="50">
        <v>292</v>
      </c>
      <c r="I45" s="32">
        <f t="shared" si="0"/>
        <v>15</v>
      </c>
      <c r="J45" s="44"/>
    </row>
    <row r="46" spans="1:10" ht="15" customHeight="1">
      <c r="A46" s="1"/>
      <c r="B46" s="16" t="s">
        <v>79</v>
      </c>
      <c r="C46" s="32">
        <v>126</v>
      </c>
      <c r="D46" s="32">
        <v>170</v>
      </c>
      <c r="E46" s="32">
        <v>296</v>
      </c>
      <c r="F46" s="32">
        <v>206</v>
      </c>
      <c r="G46" s="32">
        <v>302</v>
      </c>
      <c r="H46" s="50">
        <v>190</v>
      </c>
      <c r="I46" s="32">
        <f t="shared" si="0"/>
        <v>-6</v>
      </c>
      <c r="J46" s="44"/>
    </row>
    <row r="47" spans="1:10" ht="15" customHeight="1">
      <c r="A47" s="1"/>
      <c r="B47" s="16" t="s">
        <v>80</v>
      </c>
      <c r="C47" s="32">
        <v>290</v>
      </c>
      <c r="D47" s="32">
        <v>346</v>
      </c>
      <c r="E47" s="32">
        <v>636</v>
      </c>
      <c r="F47" s="32">
        <v>512</v>
      </c>
      <c r="G47" s="32">
        <v>652</v>
      </c>
      <c r="H47" s="50">
        <v>506</v>
      </c>
      <c r="I47" s="32">
        <f t="shared" si="0"/>
        <v>-16</v>
      </c>
      <c r="J47" s="44"/>
    </row>
    <row r="48" spans="1:11" ht="15" customHeight="1">
      <c r="A48" s="1"/>
      <c r="B48" s="16" t="s">
        <v>81</v>
      </c>
      <c r="C48" s="32">
        <v>47</v>
      </c>
      <c r="D48" s="32">
        <v>150</v>
      </c>
      <c r="E48" s="32">
        <v>197</v>
      </c>
      <c r="F48" s="32">
        <v>145</v>
      </c>
      <c r="G48" s="32">
        <v>198</v>
      </c>
      <c r="H48" s="50">
        <v>146</v>
      </c>
      <c r="I48" s="32">
        <f t="shared" si="0"/>
        <v>-1</v>
      </c>
      <c r="J48" s="44"/>
      <c r="K48" s="5"/>
    </row>
    <row r="49" spans="1:11" ht="15" customHeight="1">
      <c r="A49" s="1"/>
      <c r="B49" s="20" t="s">
        <v>97</v>
      </c>
      <c r="C49" s="22">
        <v>615</v>
      </c>
      <c r="D49" s="22">
        <v>495</v>
      </c>
      <c r="E49" s="22">
        <v>1110</v>
      </c>
      <c r="F49" s="22">
        <v>854</v>
      </c>
      <c r="G49" s="22">
        <v>1094</v>
      </c>
      <c r="H49" s="50">
        <v>771</v>
      </c>
      <c r="I49" s="22">
        <f t="shared" si="0"/>
        <v>16</v>
      </c>
      <c r="J49" s="55"/>
      <c r="K49" s="5"/>
    </row>
    <row r="50" spans="1:11" ht="15" customHeight="1" thickBot="1">
      <c r="A50" s="1"/>
      <c r="B50" s="39" t="s">
        <v>98</v>
      </c>
      <c r="C50" s="41">
        <v>138</v>
      </c>
      <c r="D50" s="41">
        <v>117</v>
      </c>
      <c r="E50" s="41">
        <v>255</v>
      </c>
      <c r="F50" s="41">
        <v>153</v>
      </c>
      <c r="G50" s="41">
        <v>265</v>
      </c>
      <c r="H50" s="51">
        <v>140</v>
      </c>
      <c r="I50" s="41">
        <f t="shared" si="0"/>
        <v>-10</v>
      </c>
      <c r="J50" s="56"/>
      <c r="K50" s="5"/>
    </row>
    <row r="51" spans="1:11" ht="15" customHeight="1" thickBot="1" thickTop="1">
      <c r="A51" s="1"/>
      <c r="B51" s="21" t="s">
        <v>89</v>
      </c>
      <c r="C51" s="36">
        <v>35790</v>
      </c>
      <c r="D51" s="36">
        <v>33301</v>
      </c>
      <c r="E51" s="36">
        <v>69091</v>
      </c>
      <c r="F51" s="36">
        <v>49150</v>
      </c>
      <c r="G51" s="36">
        <v>69014</v>
      </c>
      <c r="H51" s="54">
        <v>47711</v>
      </c>
      <c r="I51" s="36">
        <f t="shared" si="0"/>
        <v>77</v>
      </c>
      <c r="J51" s="48"/>
      <c r="K51" s="5"/>
    </row>
    <row r="52" spans="1:10" ht="15" customHeight="1" thickTop="1">
      <c r="A52" s="1"/>
      <c r="B52" s="23" t="s">
        <v>40</v>
      </c>
      <c r="C52" s="37">
        <v>242</v>
      </c>
      <c r="D52" s="37">
        <v>169</v>
      </c>
      <c r="E52" s="37">
        <v>411</v>
      </c>
      <c r="F52" s="37">
        <v>308</v>
      </c>
      <c r="G52" s="37">
        <v>394</v>
      </c>
      <c r="H52" s="52">
        <v>275</v>
      </c>
      <c r="I52" s="37">
        <f t="shared" si="0"/>
        <v>17</v>
      </c>
      <c r="J52" s="57"/>
    </row>
    <row r="53" spans="1:10" ht="15" customHeight="1">
      <c r="A53" s="1"/>
      <c r="B53" s="16" t="s">
        <v>41</v>
      </c>
      <c r="C53" s="32">
        <v>104</v>
      </c>
      <c r="D53" s="32">
        <v>94</v>
      </c>
      <c r="E53" s="32">
        <v>198</v>
      </c>
      <c r="F53" s="32">
        <v>135</v>
      </c>
      <c r="G53" s="32">
        <v>195</v>
      </c>
      <c r="H53" s="50">
        <v>123</v>
      </c>
      <c r="I53" s="32">
        <f t="shared" si="0"/>
        <v>3</v>
      </c>
      <c r="J53" s="44"/>
    </row>
    <row r="54" spans="1:10" ht="15" customHeight="1">
      <c r="A54" s="1"/>
      <c r="B54" s="16" t="s">
        <v>42</v>
      </c>
      <c r="C54" s="32">
        <v>275</v>
      </c>
      <c r="D54" s="32">
        <v>303</v>
      </c>
      <c r="E54" s="32">
        <v>578</v>
      </c>
      <c r="F54" s="32">
        <v>286</v>
      </c>
      <c r="G54" s="32">
        <v>575</v>
      </c>
      <c r="H54" s="50">
        <v>244</v>
      </c>
      <c r="I54" s="32">
        <f t="shared" si="0"/>
        <v>3</v>
      </c>
      <c r="J54" s="44"/>
    </row>
    <row r="55" spans="1:10" ht="15" customHeight="1">
      <c r="A55" s="1"/>
      <c r="B55" s="16" t="s">
        <v>43</v>
      </c>
      <c r="C55" s="32">
        <v>177</v>
      </c>
      <c r="D55" s="32">
        <v>72</v>
      </c>
      <c r="E55" s="32">
        <v>249</v>
      </c>
      <c r="F55" s="32">
        <v>193</v>
      </c>
      <c r="G55" s="32">
        <v>246</v>
      </c>
      <c r="H55" s="50">
        <v>168</v>
      </c>
      <c r="I55" s="32">
        <f t="shared" si="0"/>
        <v>3</v>
      </c>
      <c r="J55" s="44"/>
    </row>
    <row r="56" spans="1:10" ht="15" customHeight="1">
      <c r="A56" s="1"/>
      <c r="B56" s="16" t="s">
        <v>44</v>
      </c>
      <c r="C56" s="32">
        <v>191</v>
      </c>
      <c r="D56" s="32">
        <v>231</v>
      </c>
      <c r="E56" s="32">
        <v>422</v>
      </c>
      <c r="F56" s="32">
        <v>292</v>
      </c>
      <c r="G56" s="32">
        <v>425</v>
      </c>
      <c r="H56" s="50">
        <v>271</v>
      </c>
      <c r="I56" s="32">
        <f t="shared" si="0"/>
        <v>-3</v>
      </c>
      <c r="J56" s="44"/>
    </row>
    <row r="57" spans="1:11" ht="15" customHeight="1">
      <c r="A57" s="1"/>
      <c r="B57" s="16" t="s">
        <v>45</v>
      </c>
      <c r="C57" s="32">
        <v>29</v>
      </c>
      <c r="D57" s="32">
        <v>209</v>
      </c>
      <c r="E57" s="32">
        <v>238</v>
      </c>
      <c r="F57" s="32">
        <v>220</v>
      </c>
      <c r="G57" s="32">
        <v>238</v>
      </c>
      <c r="H57" s="50">
        <v>211</v>
      </c>
      <c r="I57" s="32">
        <f t="shared" si="0"/>
        <v>0</v>
      </c>
      <c r="J57" s="44"/>
      <c r="K57" s="5"/>
    </row>
    <row r="58" spans="1:10" ht="15" customHeight="1">
      <c r="A58" s="1"/>
      <c r="B58" s="16" t="s">
        <v>46</v>
      </c>
      <c r="C58" s="32">
        <v>324</v>
      </c>
      <c r="D58" s="32">
        <v>272</v>
      </c>
      <c r="E58" s="32">
        <v>596</v>
      </c>
      <c r="F58" s="32">
        <v>362</v>
      </c>
      <c r="G58" s="32">
        <v>597</v>
      </c>
      <c r="H58" s="50">
        <v>311</v>
      </c>
      <c r="I58" s="32">
        <f t="shared" si="0"/>
        <v>-1</v>
      </c>
      <c r="J58" s="44"/>
    </row>
    <row r="59" spans="1:10" ht="15" customHeight="1">
      <c r="A59" s="4"/>
      <c r="B59" s="16" t="s">
        <v>47</v>
      </c>
      <c r="C59" s="32">
        <v>41</v>
      </c>
      <c r="D59" s="32">
        <v>36</v>
      </c>
      <c r="E59" s="32">
        <v>77</v>
      </c>
      <c r="F59" s="32">
        <v>46</v>
      </c>
      <c r="G59" s="32">
        <v>77</v>
      </c>
      <c r="H59" s="50">
        <v>38</v>
      </c>
      <c r="I59" s="32">
        <f t="shared" si="0"/>
        <v>0</v>
      </c>
      <c r="J59" s="44"/>
    </row>
    <row r="60" spans="1:10" ht="15" customHeight="1">
      <c r="A60" s="1"/>
      <c r="B60" s="16" t="s">
        <v>48</v>
      </c>
      <c r="C60" s="32">
        <v>160</v>
      </c>
      <c r="D60" s="32">
        <v>221</v>
      </c>
      <c r="E60" s="32">
        <v>381</v>
      </c>
      <c r="F60" s="32">
        <v>216</v>
      </c>
      <c r="G60" s="32">
        <v>383</v>
      </c>
      <c r="H60" s="50">
        <v>183</v>
      </c>
      <c r="I60" s="32">
        <f t="shared" si="0"/>
        <v>-2</v>
      </c>
      <c r="J60" s="44"/>
    </row>
    <row r="61" spans="1:10" ht="15" customHeight="1">
      <c r="A61" s="1"/>
      <c r="B61" s="16" t="s">
        <v>49</v>
      </c>
      <c r="C61" s="32">
        <v>88</v>
      </c>
      <c r="D61" s="32">
        <v>88</v>
      </c>
      <c r="E61" s="32">
        <v>176</v>
      </c>
      <c r="F61" s="32">
        <v>102</v>
      </c>
      <c r="G61" s="32">
        <v>177</v>
      </c>
      <c r="H61" s="50">
        <v>93</v>
      </c>
      <c r="I61" s="32">
        <f t="shared" si="0"/>
        <v>-1</v>
      </c>
      <c r="J61" s="44"/>
    </row>
    <row r="62" spans="1:10" ht="15" customHeight="1">
      <c r="A62" s="1"/>
      <c r="B62" s="16" t="s">
        <v>50</v>
      </c>
      <c r="C62" s="32">
        <v>100</v>
      </c>
      <c r="D62" s="32">
        <v>104</v>
      </c>
      <c r="E62" s="32">
        <v>204</v>
      </c>
      <c r="F62" s="32">
        <v>157</v>
      </c>
      <c r="G62" s="32">
        <v>198</v>
      </c>
      <c r="H62" s="50">
        <v>137</v>
      </c>
      <c r="I62" s="32">
        <f t="shared" si="0"/>
        <v>6</v>
      </c>
      <c r="J62" s="44"/>
    </row>
    <row r="63" spans="1:10" ht="15" customHeight="1">
      <c r="A63" s="1"/>
      <c r="B63" s="16" t="s">
        <v>51</v>
      </c>
      <c r="C63" s="32">
        <v>129</v>
      </c>
      <c r="D63" s="32">
        <v>53</v>
      </c>
      <c r="E63" s="32">
        <v>182</v>
      </c>
      <c r="F63" s="32">
        <v>152</v>
      </c>
      <c r="G63" s="32">
        <v>188</v>
      </c>
      <c r="H63" s="50">
        <v>158</v>
      </c>
      <c r="I63" s="32">
        <f t="shared" si="0"/>
        <v>-6</v>
      </c>
      <c r="J63" s="44"/>
    </row>
    <row r="64" spans="1:10" ht="15" customHeight="1">
      <c r="A64" s="1"/>
      <c r="B64" s="16" t="s">
        <v>52</v>
      </c>
      <c r="C64" s="32">
        <v>95</v>
      </c>
      <c r="D64" s="32">
        <v>64</v>
      </c>
      <c r="E64" s="32">
        <v>159</v>
      </c>
      <c r="F64" s="32">
        <v>127</v>
      </c>
      <c r="G64" s="32">
        <v>150</v>
      </c>
      <c r="H64" s="50">
        <v>106</v>
      </c>
      <c r="I64" s="32">
        <f t="shared" si="0"/>
        <v>9</v>
      </c>
      <c r="J64" s="44"/>
    </row>
    <row r="65" spans="1:11" ht="15" customHeight="1">
      <c r="A65" s="1"/>
      <c r="B65" s="16" t="s">
        <v>53</v>
      </c>
      <c r="C65" s="32">
        <v>51</v>
      </c>
      <c r="D65" s="32">
        <v>54</v>
      </c>
      <c r="E65" s="32">
        <v>105</v>
      </c>
      <c r="F65" s="32">
        <v>66</v>
      </c>
      <c r="G65" s="32">
        <v>105</v>
      </c>
      <c r="H65" s="50">
        <v>63</v>
      </c>
      <c r="I65" s="32">
        <f t="shared" si="0"/>
        <v>0</v>
      </c>
      <c r="J65" s="44"/>
      <c r="K65" s="5"/>
    </row>
    <row r="66" spans="1:11" ht="15" customHeight="1">
      <c r="A66" s="1"/>
      <c r="B66" s="16" t="s">
        <v>99</v>
      </c>
      <c r="C66" s="32">
        <v>100</v>
      </c>
      <c r="D66" s="32">
        <v>143</v>
      </c>
      <c r="E66" s="32">
        <v>243</v>
      </c>
      <c r="F66" s="32">
        <v>168</v>
      </c>
      <c r="G66" s="32">
        <v>244</v>
      </c>
      <c r="H66" s="50">
        <v>165</v>
      </c>
      <c r="I66" s="32">
        <f t="shared" si="0"/>
        <v>-1</v>
      </c>
      <c r="J66" s="44"/>
      <c r="K66" s="5"/>
    </row>
    <row r="67" spans="1:10" ht="15" customHeight="1">
      <c r="A67" s="1"/>
      <c r="B67" s="16" t="s">
        <v>100</v>
      </c>
      <c r="C67" s="32">
        <v>5</v>
      </c>
      <c r="D67" s="32">
        <v>3</v>
      </c>
      <c r="E67" s="32">
        <v>8</v>
      </c>
      <c r="F67" s="32">
        <v>6</v>
      </c>
      <c r="G67" s="32">
        <v>8</v>
      </c>
      <c r="H67" s="50">
        <v>6</v>
      </c>
      <c r="I67" s="32">
        <f t="shared" si="0"/>
        <v>0</v>
      </c>
      <c r="J67" s="44"/>
    </row>
    <row r="68" spans="1:11" ht="15" customHeight="1">
      <c r="A68" s="1"/>
      <c r="B68" s="16" t="s">
        <v>54</v>
      </c>
      <c r="C68" s="32">
        <v>105</v>
      </c>
      <c r="D68" s="32">
        <v>155</v>
      </c>
      <c r="E68" s="32">
        <v>260</v>
      </c>
      <c r="F68" s="32">
        <v>216</v>
      </c>
      <c r="G68" s="32">
        <v>258</v>
      </c>
      <c r="H68" s="50">
        <v>205</v>
      </c>
      <c r="I68" s="32">
        <f t="shared" si="0"/>
        <v>2</v>
      </c>
      <c r="J68" s="44"/>
      <c r="K68" s="5"/>
    </row>
    <row r="69" spans="1:11" ht="15" customHeight="1">
      <c r="A69" s="1"/>
      <c r="B69" s="16" t="s">
        <v>55</v>
      </c>
      <c r="C69" s="32">
        <v>24</v>
      </c>
      <c r="D69" s="32">
        <v>87</v>
      </c>
      <c r="E69" s="32">
        <v>111</v>
      </c>
      <c r="F69" s="32">
        <v>95</v>
      </c>
      <c r="G69" s="32">
        <v>115</v>
      </c>
      <c r="H69" s="50">
        <v>99</v>
      </c>
      <c r="I69" s="32">
        <f t="shared" si="0"/>
        <v>-4</v>
      </c>
      <c r="J69" s="44"/>
      <c r="K69" s="5"/>
    </row>
    <row r="70" spans="1:11" ht="15" customHeight="1">
      <c r="A70" s="1"/>
      <c r="B70" s="16" t="s">
        <v>56</v>
      </c>
      <c r="C70" s="32">
        <v>72</v>
      </c>
      <c r="D70" s="32">
        <v>140</v>
      </c>
      <c r="E70" s="32">
        <v>212</v>
      </c>
      <c r="F70" s="32">
        <v>182</v>
      </c>
      <c r="G70" s="32">
        <v>207</v>
      </c>
      <c r="H70" s="50">
        <v>170</v>
      </c>
      <c r="I70" s="32">
        <f t="shared" si="0"/>
        <v>5</v>
      </c>
      <c r="J70" s="44"/>
      <c r="K70" s="5"/>
    </row>
    <row r="71" spans="1:11" ht="15" customHeight="1">
      <c r="A71" s="1"/>
      <c r="B71" s="16" t="s">
        <v>57</v>
      </c>
      <c r="C71" s="32">
        <v>23</v>
      </c>
      <c r="D71" s="32">
        <v>21</v>
      </c>
      <c r="E71" s="32">
        <v>44</v>
      </c>
      <c r="F71" s="32">
        <v>22</v>
      </c>
      <c r="G71" s="32">
        <v>44</v>
      </c>
      <c r="H71" s="50">
        <v>22</v>
      </c>
      <c r="I71" s="32">
        <f t="shared" si="0"/>
        <v>0</v>
      </c>
      <c r="J71" s="44"/>
      <c r="K71" s="5"/>
    </row>
    <row r="72" spans="1:10" ht="15" customHeight="1">
      <c r="A72" s="1"/>
      <c r="B72" s="16" t="s">
        <v>58</v>
      </c>
      <c r="C72" s="32">
        <v>1</v>
      </c>
      <c r="D72" s="32">
        <v>4</v>
      </c>
      <c r="E72" s="32">
        <v>5</v>
      </c>
      <c r="F72" s="32">
        <v>2</v>
      </c>
      <c r="G72" s="32">
        <v>5</v>
      </c>
      <c r="H72" s="50">
        <v>1</v>
      </c>
      <c r="I72" s="32">
        <f aca="true" t="shared" si="1" ref="I72:I84">E72-G72</f>
        <v>0</v>
      </c>
      <c r="J72" s="44"/>
    </row>
    <row r="73" spans="1:10" ht="15" customHeight="1">
      <c r="A73" s="1"/>
      <c r="B73" s="16" t="s">
        <v>59</v>
      </c>
      <c r="C73" s="32">
        <v>17</v>
      </c>
      <c r="D73" s="32">
        <v>17</v>
      </c>
      <c r="E73" s="32">
        <v>34</v>
      </c>
      <c r="F73" s="32">
        <v>26</v>
      </c>
      <c r="G73" s="32">
        <v>34</v>
      </c>
      <c r="H73" s="50">
        <v>24</v>
      </c>
      <c r="I73" s="32">
        <f t="shared" si="1"/>
        <v>0</v>
      </c>
      <c r="J73" s="44"/>
    </row>
    <row r="74" spans="1:10" ht="15" customHeight="1">
      <c r="A74" s="1"/>
      <c r="B74" s="16" t="s">
        <v>60</v>
      </c>
      <c r="C74" s="32">
        <v>39</v>
      </c>
      <c r="D74" s="32">
        <v>74</v>
      </c>
      <c r="E74" s="32">
        <v>113</v>
      </c>
      <c r="F74" s="32">
        <v>67</v>
      </c>
      <c r="G74" s="32">
        <v>111</v>
      </c>
      <c r="H74" s="50">
        <v>61</v>
      </c>
      <c r="I74" s="32">
        <f t="shared" si="1"/>
        <v>2</v>
      </c>
      <c r="J74" s="44"/>
    </row>
    <row r="75" spans="1:11" ht="15" customHeight="1">
      <c r="A75" s="1"/>
      <c r="B75" s="16" t="s">
        <v>61</v>
      </c>
      <c r="C75" s="32">
        <v>0</v>
      </c>
      <c r="D75" s="32">
        <v>8</v>
      </c>
      <c r="E75" s="32">
        <v>8</v>
      </c>
      <c r="F75" s="32">
        <v>2</v>
      </c>
      <c r="G75" s="32">
        <v>8</v>
      </c>
      <c r="H75" s="50">
        <v>3</v>
      </c>
      <c r="I75" s="32">
        <f t="shared" si="1"/>
        <v>0</v>
      </c>
      <c r="J75" s="44"/>
      <c r="K75" s="5"/>
    </row>
    <row r="76" spans="1:10" ht="15" customHeight="1">
      <c r="A76" s="1"/>
      <c r="B76" s="16" t="s">
        <v>62</v>
      </c>
      <c r="C76" s="32">
        <v>2</v>
      </c>
      <c r="D76" s="32">
        <v>3</v>
      </c>
      <c r="E76" s="32">
        <v>5</v>
      </c>
      <c r="F76" s="32">
        <v>5</v>
      </c>
      <c r="G76" s="32">
        <v>5</v>
      </c>
      <c r="H76" s="50">
        <v>4</v>
      </c>
      <c r="I76" s="32">
        <f t="shared" si="1"/>
        <v>0</v>
      </c>
      <c r="J76" s="44"/>
    </row>
    <row r="77" spans="1:11" ht="15" customHeight="1">
      <c r="A77" s="1"/>
      <c r="B77" s="16" t="s">
        <v>83</v>
      </c>
      <c r="C77" s="32">
        <v>71</v>
      </c>
      <c r="D77" s="32">
        <v>81</v>
      </c>
      <c r="E77" s="32">
        <v>152</v>
      </c>
      <c r="F77" s="32">
        <v>129</v>
      </c>
      <c r="G77" s="32">
        <v>152</v>
      </c>
      <c r="H77" s="50">
        <v>99</v>
      </c>
      <c r="I77" s="32">
        <f t="shared" si="1"/>
        <v>0</v>
      </c>
      <c r="J77" s="44"/>
      <c r="K77" s="5"/>
    </row>
    <row r="78" spans="1:10" ht="15" customHeight="1">
      <c r="A78" s="1"/>
      <c r="B78" s="16" t="s">
        <v>63</v>
      </c>
      <c r="C78" s="32">
        <v>1107</v>
      </c>
      <c r="D78" s="32">
        <v>327</v>
      </c>
      <c r="E78" s="32">
        <v>1434</v>
      </c>
      <c r="F78" s="32">
        <v>1228</v>
      </c>
      <c r="G78" s="32">
        <v>1448</v>
      </c>
      <c r="H78" s="50">
        <v>1204</v>
      </c>
      <c r="I78" s="32">
        <f t="shared" si="1"/>
        <v>-14</v>
      </c>
      <c r="J78" s="44"/>
    </row>
    <row r="79" spans="1:11" ht="15" customHeight="1">
      <c r="A79" s="1"/>
      <c r="B79" s="16" t="s">
        <v>84</v>
      </c>
      <c r="C79" s="32">
        <v>114</v>
      </c>
      <c r="D79" s="32">
        <v>61</v>
      </c>
      <c r="E79" s="32">
        <v>175</v>
      </c>
      <c r="F79" s="32">
        <v>149</v>
      </c>
      <c r="G79" s="32">
        <v>180</v>
      </c>
      <c r="H79" s="50">
        <v>147</v>
      </c>
      <c r="I79" s="32">
        <f t="shared" si="1"/>
        <v>-5</v>
      </c>
      <c r="J79" s="44"/>
      <c r="K79" s="5"/>
    </row>
    <row r="80" spans="1:10" ht="15" customHeight="1">
      <c r="A80" s="1"/>
      <c r="B80" s="16" t="s">
        <v>64</v>
      </c>
      <c r="C80" s="32">
        <v>25</v>
      </c>
      <c r="D80" s="32">
        <v>20</v>
      </c>
      <c r="E80" s="32">
        <v>45</v>
      </c>
      <c r="F80" s="32">
        <v>33</v>
      </c>
      <c r="G80" s="32">
        <v>45</v>
      </c>
      <c r="H80" s="50">
        <v>31</v>
      </c>
      <c r="I80" s="32">
        <f t="shared" si="1"/>
        <v>0</v>
      </c>
      <c r="J80" s="44"/>
    </row>
    <row r="81" spans="1:11" ht="15" customHeight="1">
      <c r="A81" s="1"/>
      <c r="B81" s="16" t="s">
        <v>103</v>
      </c>
      <c r="C81" s="32">
        <v>42</v>
      </c>
      <c r="D81" s="32">
        <v>26</v>
      </c>
      <c r="E81" s="32">
        <v>68</v>
      </c>
      <c r="F81" s="32">
        <v>61</v>
      </c>
      <c r="G81" s="32">
        <v>64</v>
      </c>
      <c r="H81" s="50">
        <v>55</v>
      </c>
      <c r="I81" s="32">
        <f t="shared" si="1"/>
        <v>4</v>
      </c>
      <c r="J81" s="44"/>
      <c r="K81" s="5"/>
    </row>
    <row r="82" spans="1:10" ht="15" customHeight="1" thickBot="1">
      <c r="A82" s="1"/>
      <c r="B82" s="16" t="s">
        <v>104</v>
      </c>
      <c r="C82" s="32">
        <v>76</v>
      </c>
      <c r="D82" s="32">
        <v>86</v>
      </c>
      <c r="E82" s="32">
        <v>162</v>
      </c>
      <c r="F82" s="32">
        <v>117</v>
      </c>
      <c r="G82" s="32">
        <v>237</v>
      </c>
      <c r="H82" s="51">
        <v>187</v>
      </c>
      <c r="I82" s="32">
        <f t="shared" si="1"/>
        <v>-75</v>
      </c>
      <c r="J82" s="44"/>
    </row>
    <row r="83" spans="1:10" ht="15" customHeight="1" thickBot="1" thickTop="1">
      <c r="A83" s="1"/>
      <c r="B83" s="25" t="s">
        <v>105</v>
      </c>
      <c r="C83" s="31">
        <v>3829</v>
      </c>
      <c r="D83" s="31">
        <v>3226</v>
      </c>
      <c r="E83" s="31">
        <v>7055</v>
      </c>
      <c r="F83" s="31">
        <v>5170</v>
      </c>
      <c r="G83" s="31">
        <v>7113</v>
      </c>
      <c r="H83" s="54">
        <v>4864</v>
      </c>
      <c r="I83" s="31">
        <f t="shared" si="1"/>
        <v>-58</v>
      </c>
      <c r="J83" s="49"/>
    </row>
    <row r="84" spans="1:11" ht="15" customHeight="1" thickBot="1" thickTop="1">
      <c r="A84" s="1"/>
      <c r="B84" s="25" t="s">
        <v>106</v>
      </c>
      <c r="C84" s="31">
        <v>39619</v>
      </c>
      <c r="D84" s="31">
        <v>36527</v>
      </c>
      <c r="E84" s="31">
        <v>76146</v>
      </c>
      <c r="F84" s="31">
        <v>54320</v>
      </c>
      <c r="G84" s="31">
        <v>76127</v>
      </c>
      <c r="H84" s="54">
        <v>52575</v>
      </c>
      <c r="I84" s="31">
        <f t="shared" si="1"/>
        <v>19</v>
      </c>
      <c r="J84" s="49"/>
      <c r="K84" s="5"/>
    </row>
    <row r="85" ht="15" customHeight="1" thickTop="1">
      <c r="B85" s="24"/>
    </row>
    <row r="86" spans="2:10" ht="19.5" customHeight="1">
      <c r="B86" s="65" t="s">
        <v>113</v>
      </c>
      <c r="C86" s="65"/>
      <c r="D86" s="65"/>
      <c r="E86" s="65"/>
      <c r="F86" s="65"/>
      <c r="G86" s="65"/>
      <c r="H86" s="65"/>
      <c r="I86" s="65"/>
      <c r="J86" s="65"/>
    </row>
    <row r="87" spans="2:10" s="61" customFormat="1" ht="19.5" customHeight="1">
      <c r="B87" s="65"/>
      <c r="C87" s="65"/>
      <c r="D87" s="65"/>
      <c r="E87" s="65"/>
      <c r="F87" s="65"/>
      <c r="G87" s="65"/>
      <c r="H87" s="65"/>
      <c r="I87" s="65"/>
      <c r="J87" s="65"/>
    </row>
    <row r="88" spans="2:10" ht="19.5" customHeight="1">
      <c r="B88" s="65"/>
      <c r="C88" s="65"/>
      <c r="D88" s="65"/>
      <c r="E88" s="65"/>
      <c r="F88" s="65"/>
      <c r="G88" s="65"/>
      <c r="H88" s="65"/>
      <c r="I88" s="65"/>
      <c r="J88" s="65"/>
    </row>
    <row r="89" spans="2:10" ht="19.5" customHeight="1">
      <c r="B89" s="65"/>
      <c r="C89" s="65"/>
      <c r="D89" s="65"/>
      <c r="E89" s="65"/>
      <c r="F89" s="65"/>
      <c r="G89" s="65"/>
      <c r="H89" s="65"/>
      <c r="I89" s="65"/>
      <c r="J89" s="65"/>
    </row>
    <row r="90" spans="2:10" ht="19.5" customHeight="1">
      <c r="B90" s="65"/>
      <c r="C90" s="65"/>
      <c r="D90" s="65"/>
      <c r="E90" s="65"/>
      <c r="F90" s="65"/>
      <c r="G90" s="65"/>
      <c r="H90" s="65"/>
      <c r="I90" s="65"/>
      <c r="J90" s="65"/>
    </row>
  </sheetData>
  <sheetProtection/>
  <mergeCells count="1">
    <mergeCell ref="B86:J90"/>
  </mergeCells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view="pageBreakPreview" zoomScaleSheetLayoutView="100" zoomScalePageLayoutView="0" workbookViewId="0" topLeftCell="B73">
      <selection activeCell="M81" sqref="M81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9" width="14.375" style="2" customWidth="1"/>
    <col min="10" max="11" width="9.25390625" style="2" customWidth="1"/>
    <col min="12" max="12" width="4.25390625" style="2" bestFit="1" customWidth="1"/>
    <col min="13" max="16384" width="9.00390625" style="2" customWidth="1"/>
  </cols>
  <sheetData>
    <row r="1" spans="1:12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"/>
      <c r="B2" s="13" t="s">
        <v>88</v>
      </c>
      <c r="C2" s="13"/>
      <c r="D2" s="13" t="str">
        <f>'月報(日本人)'!E2</f>
        <v>平成31年1月末日現在</v>
      </c>
      <c r="E2" s="14"/>
      <c r="F2" s="14"/>
      <c r="G2" s="14"/>
      <c r="H2" s="14"/>
      <c r="I2" s="14"/>
      <c r="J2" s="14"/>
      <c r="K2" s="14"/>
      <c r="L2" s="1"/>
    </row>
    <row r="3" spans="1:12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"/>
    </row>
    <row r="5" spans="1:12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"/>
    </row>
    <row r="6" spans="1:11" ht="15" customHeight="1">
      <c r="A6" s="1"/>
      <c r="B6" s="6" t="s">
        <v>65</v>
      </c>
      <c r="C6" s="10" t="s">
        <v>66</v>
      </c>
      <c r="D6" s="11"/>
      <c r="E6" s="12"/>
      <c r="F6" s="62" t="s">
        <v>107</v>
      </c>
      <c r="G6" s="8" t="s">
        <v>2</v>
      </c>
      <c r="H6" s="66" t="s">
        <v>111</v>
      </c>
      <c r="I6" s="67"/>
      <c r="J6" s="8" t="s">
        <v>2</v>
      </c>
      <c r="K6" s="8" t="s">
        <v>2</v>
      </c>
    </row>
    <row r="7" spans="1:11" ht="15" customHeight="1">
      <c r="A7" s="1"/>
      <c r="B7" s="15" t="s">
        <v>68</v>
      </c>
      <c r="C7" s="9" t="s">
        <v>0</v>
      </c>
      <c r="D7" s="9" t="s">
        <v>1</v>
      </c>
      <c r="E7" s="9" t="s">
        <v>3</v>
      </c>
      <c r="F7" s="63"/>
      <c r="G7" s="9" t="s">
        <v>4</v>
      </c>
      <c r="H7" s="58" t="s">
        <v>108</v>
      </c>
      <c r="I7" s="59" t="s">
        <v>109</v>
      </c>
      <c r="J7" s="9" t="s">
        <v>5</v>
      </c>
      <c r="K7" s="9" t="s">
        <v>6</v>
      </c>
    </row>
    <row r="8" spans="1:11" ht="15" customHeight="1">
      <c r="A8" s="1"/>
      <c r="B8" s="16" t="s">
        <v>7</v>
      </c>
      <c r="C8" s="26">
        <f>'月報(日本人)'!C8+'月報(外国人) '!C8</f>
        <v>452890</v>
      </c>
      <c r="D8" s="26">
        <f>'月報(日本人)'!D8+'月報(外国人) '!D8</f>
        <v>502028</v>
      </c>
      <c r="E8" s="26">
        <f>'月報(日本人)'!E8+'月報(外国人) '!E8</f>
        <v>954918</v>
      </c>
      <c r="F8" s="26">
        <v>479259</v>
      </c>
      <c r="G8" s="26">
        <f>'月報(日本人)'!G8+'月報(外国人) '!G8</f>
        <v>955935</v>
      </c>
      <c r="H8" s="26">
        <v>483555</v>
      </c>
      <c r="I8" s="50">
        <v>1888</v>
      </c>
      <c r="J8" s="26">
        <f>'月報(日本人)'!I8+'月報(外国人) '!I8</f>
        <v>-1017</v>
      </c>
      <c r="K8" s="26">
        <f aca="true" t="shared" si="0" ref="K8:K39">F8-H8</f>
        <v>-4296</v>
      </c>
    </row>
    <row r="9" spans="1:11" ht="15" customHeight="1">
      <c r="A9" s="1"/>
      <c r="B9" s="17" t="s">
        <v>8</v>
      </c>
      <c r="C9" s="28">
        <f>'月報(日本人)'!C9+'月報(外国人) '!C9</f>
        <v>45663</v>
      </c>
      <c r="D9" s="28">
        <f>'月報(日本人)'!D9+'月報(外国人) '!D9</f>
        <v>53209</v>
      </c>
      <c r="E9" s="28">
        <f>'月報(日本人)'!E9+'月報(外国人) '!E9</f>
        <v>98872</v>
      </c>
      <c r="F9" s="28">
        <v>49927</v>
      </c>
      <c r="G9" s="28">
        <f>'月報(日本人)'!G9+'月報(外国人) '!G9</f>
        <v>99069</v>
      </c>
      <c r="H9" s="28">
        <v>50431</v>
      </c>
      <c r="I9" s="51">
        <v>191</v>
      </c>
      <c r="J9" s="28">
        <f>'月報(日本人)'!I9+'月報(外国人) '!I9</f>
        <v>-197</v>
      </c>
      <c r="K9" s="28">
        <f t="shared" si="0"/>
        <v>-504</v>
      </c>
    </row>
    <row r="10" spans="1:12" ht="15" customHeight="1">
      <c r="A10" s="1"/>
      <c r="B10" s="18" t="s">
        <v>11</v>
      </c>
      <c r="C10" s="27">
        <f>'月報(日本人)'!C10+'月報(外国人) '!C10</f>
        <v>39550</v>
      </c>
      <c r="D10" s="27">
        <f>'月報(日本人)'!D10+'月報(外国人) '!D10</f>
        <v>43540</v>
      </c>
      <c r="E10" s="27">
        <f>'月報(日本人)'!E10+'月報(外国人) '!E10</f>
        <v>83090</v>
      </c>
      <c r="F10" s="27">
        <v>39947</v>
      </c>
      <c r="G10" s="27">
        <f>'月報(日本人)'!G10+'月報(外国人) '!G10</f>
        <v>83243</v>
      </c>
      <c r="H10" s="27">
        <v>40297</v>
      </c>
      <c r="I10" s="53">
        <v>134</v>
      </c>
      <c r="J10" s="27">
        <f>'月報(日本人)'!I10+'月報(外国人) '!I10</f>
        <v>-153</v>
      </c>
      <c r="K10" s="27">
        <f t="shared" si="0"/>
        <v>-350</v>
      </c>
      <c r="L10" s="3"/>
    </row>
    <row r="11" spans="1:11" ht="15" customHeight="1">
      <c r="A11" s="1"/>
      <c r="B11" s="18" t="s">
        <v>69</v>
      </c>
      <c r="C11" s="27">
        <f>'月報(日本人)'!C11+'月報(外国人) '!C11</f>
        <v>27814</v>
      </c>
      <c r="D11" s="27">
        <f>'月報(日本人)'!D11+'月報(外国人) '!D11</f>
        <v>30230</v>
      </c>
      <c r="E11" s="27">
        <f>'月報(日本人)'!E11+'月報(外国人) '!E11</f>
        <v>58044</v>
      </c>
      <c r="F11" s="27">
        <v>29992</v>
      </c>
      <c r="G11" s="27">
        <f>'月報(日本人)'!G11+'月報(外国人) '!G11</f>
        <v>58194</v>
      </c>
      <c r="H11" s="27">
        <v>30267</v>
      </c>
      <c r="I11" s="53">
        <v>87</v>
      </c>
      <c r="J11" s="27">
        <f>'月報(日本人)'!I11+'月報(外国人) '!I11</f>
        <v>-150</v>
      </c>
      <c r="K11" s="27">
        <f t="shared" si="0"/>
        <v>-275</v>
      </c>
    </row>
    <row r="12" spans="1:11" ht="15" customHeight="1">
      <c r="A12" s="1"/>
      <c r="B12" s="18" t="s">
        <v>9</v>
      </c>
      <c r="C12" s="27">
        <f>'月報(日本人)'!C12+'月報(外国人) '!C12</f>
        <v>85849</v>
      </c>
      <c r="D12" s="27">
        <f>'月報(日本人)'!D12+'月報(外国人) '!D12</f>
        <v>95557</v>
      </c>
      <c r="E12" s="27">
        <f>'月報(日本人)'!E12+'月報(外国人) '!E12</f>
        <v>181406</v>
      </c>
      <c r="F12" s="27">
        <v>100640</v>
      </c>
      <c r="G12" s="27">
        <f>'月報(日本人)'!G12+'月報(外国人) '!G12</f>
        <v>181496</v>
      </c>
      <c r="H12" s="27">
        <v>101840</v>
      </c>
      <c r="I12" s="53">
        <v>579</v>
      </c>
      <c r="J12" s="27">
        <f>'月報(日本人)'!I12+'月報(外国人) '!I12</f>
        <v>-90</v>
      </c>
      <c r="K12" s="27">
        <f t="shared" si="0"/>
        <v>-1200</v>
      </c>
    </row>
    <row r="13" spans="1:11" ht="15" customHeight="1">
      <c r="A13" s="1"/>
      <c r="B13" s="18" t="s">
        <v>10</v>
      </c>
      <c r="C13" s="27">
        <f>'月報(日本人)'!C13+'月報(外国人) '!C13</f>
        <v>101694</v>
      </c>
      <c r="D13" s="27">
        <f>'月報(日本人)'!D13+'月報(外国人) '!D13</f>
        <v>110322</v>
      </c>
      <c r="E13" s="27">
        <f>'月報(日本人)'!E13+'月報(外国人) '!E13</f>
        <v>212016</v>
      </c>
      <c r="F13" s="27">
        <v>100914</v>
      </c>
      <c r="G13" s="27">
        <f>'月報(日本人)'!G13+'月報(外国人) '!G13</f>
        <v>212180</v>
      </c>
      <c r="H13" s="27">
        <v>101631</v>
      </c>
      <c r="I13" s="53">
        <v>320</v>
      </c>
      <c r="J13" s="27">
        <f>'月報(日本人)'!I13+'月報(外国人) '!I13</f>
        <v>-164</v>
      </c>
      <c r="K13" s="27">
        <f t="shared" si="0"/>
        <v>-717</v>
      </c>
    </row>
    <row r="14" spans="1:11" ht="15" customHeight="1">
      <c r="A14" s="1"/>
      <c r="B14" s="18" t="s">
        <v>12</v>
      </c>
      <c r="C14" s="27">
        <f>'月報(日本人)'!C14+'月報(外国人) '!C14</f>
        <v>31289</v>
      </c>
      <c r="D14" s="27">
        <f>'月報(日本人)'!D14+'月報(外国人) '!D14</f>
        <v>35463</v>
      </c>
      <c r="E14" s="27">
        <f>'月報(日本人)'!E14+'月報(外国人) '!E14</f>
        <v>66752</v>
      </c>
      <c r="F14" s="27">
        <v>34822</v>
      </c>
      <c r="G14" s="27">
        <f>'月報(日本人)'!G14+'月報(外国人) '!G14</f>
        <v>66839</v>
      </c>
      <c r="H14" s="27">
        <v>35085</v>
      </c>
      <c r="I14" s="53">
        <v>127</v>
      </c>
      <c r="J14" s="27">
        <f>'月報(日本人)'!I14+'月報(外国人) '!I14</f>
        <v>-87</v>
      </c>
      <c r="K14" s="27">
        <f t="shared" si="0"/>
        <v>-263</v>
      </c>
    </row>
    <row r="15" spans="1:11" ht="15" customHeight="1">
      <c r="A15" s="1"/>
      <c r="B15" s="19" t="s">
        <v>13</v>
      </c>
      <c r="C15" s="30">
        <f>'月報(日本人)'!C15+'月報(外国人) '!C15</f>
        <v>121031</v>
      </c>
      <c r="D15" s="30">
        <f>'月報(日本人)'!D15+'月報(外国人) '!D15</f>
        <v>133707</v>
      </c>
      <c r="E15" s="30">
        <f>'月報(日本人)'!E15+'月報(外国人) '!E15</f>
        <v>254738</v>
      </c>
      <c r="F15" s="30">
        <v>123017</v>
      </c>
      <c r="G15" s="30">
        <f>'月報(日本人)'!G15+'月報(外国人) '!G15</f>
        <v>254914</v>
      </c>
      <c r="H15" s="30">
        <v>124004</v>
      </c>
      <c r="I15" s="52">
        <v>450</v>
      </c>
      <c r="J15" s="30">
        <f>'月報(日本人)'!I15+'月報(外国人) '!I15</f>
        <v>-176</v>
      </c>
      <c r="K15" s="30">
        <f t="shared" si="0"/>
        <v>-987</v>
      </c>
    </row>
    <row r="16" spans="1:11" ht="15" customHeight="1">
      <c r="A16" s="1"/>
      <c r="B16" s="16" t="s">
        <v>14</v>
      </c>
      <c r="C16" s="26">
        <f>'月報(日本人)'!C16+'月報(外国人) '!C16</f>
        <v>731112</v>
      </c>
      <c r="D16" s="26">
        <f>'月報(日本人)'!D16+'月報(外国人) '!D16</f>
        <v>810271</v>
      </c>
      <c r="E16" s="26">
        <f>'月報(日本人)'!E16+'月報(外国人) '!E16</f>
        <v>1541383</v>
      </c>
      <c r="F16" s="26">
        <v>789782</v>
      </c>
      <c r="G16" s="26">
        <f>'月報(日本人)'!G16+'月報(外国人) '!G16</f>
        <v>1540923</v>
      </c>
      <c r="H16" s="26">
        <v>789514</v>
      </c>
      <c r="I16" s="50">
        <v>4831</v>
      </c>
      <c r="J16" s="26">
        <f>'月報(日本人)'!I16+'月報(外国人) '!I16</f>
        <v>460</v>
      </c>
      <c r="K16" s="26">
        <f t="shared" si="0"/>
        <v>268</v>
      </c>
    </row>
    <row r="17" spans="1:11" ht="15" customHeight="1">
      <c r="A17" s="1"/>
      <c r="B17" s="17" t="s">
        <v>15</v>
      </c>
      <c r="C17" s="28">
        <f>'月報(日本人)'!C17+'月報(外国人) '!C17</f>
        <v>150623</v>
      </c>
      <c r="D17" s="28">
        <f>'月報(日本人)'!D17+'月報(外国人) '!D17</f>
        <v>159018</v>
      </c>
      <c r="E17" s="28">
        <f>'月報(日本人)'!E17+'月報(外国人) '!E17</f>
        <v>309641</v>
      </c>
      <c r="F17" s="28">
        <v>151756</v>
      </c>
      <c r="G17" s="28">
        <f>'月報(日本人)'!G17+'月報(外国人) '!G17</f>
        <v>309531</v>
      </c>
      <c r="H17" s="28">
        <v>151642</v>
      </c>
      <c r="I17" s="51">
        <v>1108</v>
      </c>
      <c r="J17" s="28">
        <f>'月報(日本人)'!I17+'月報(外国人) '!I17</f>
        <v>110</v>
      </c>
      <c r="K17" s="28">
        <f t="shared" si="0"/>
        <v>114</v>
      </c>
    </row>
    <row r="18" spans="1:11" ht="15" customHeight="1">
      <c r="A18" s="1"/>
      <c r="B18" s="18" t="s">
        <v>16</v>
      </c>
      <c r="C18" s="27">
        <f>'月報(日本人)'!C18+'月報(外国人) '!C18</f>
        <v>111687</v>
      </c>
      <c r="D18" s="27">
        <f>'月報(日本人)'!D18+'月報(外国人) '!D18</f>
        <v>118816</v>
      </c>
      <c r="E18" s="27">
        <f>'月報(日本人)'!E18+'月報(外国人) '!E18</f>
        <v>230503</v>
      </c>
      <c r="F18" s="27">
        <v>138648</v>
      </c>
      <c r="G18" s="27">
        <f>'月報(日本人)'!G18+'月報(外国人) '!G18</f>
        <v>230391</v>
      </c>
      <c r="H18" s="27">
        <v>138586</v>
      </c>
      <c r="I18" s="53">
        <v>934</v>
      </c>
      <c r="J18" s="27">
        <f>'月報(日本人)'!I18+'月報(外国人) '!I18</f>
        <v>112</v>
      </c>
      <c r="K18" s="27">
        <f t="shared" si="0"/>
        <v>62</v>
      </c>
    </row>
    <row r="19" spans="1:11" ht="15" customHeight="1">
      <c r="A19" s="1"/>
      <c r="B19" s="18" t="s">
        <v>17</v>
      </c>
      <c r="C19" s="27">
        <f>'月報(日本人)'!C19+'月報(外国人) '!C19</f>
        <v>83524</v>
      </c>
      <c r="D19" s="27">
        <f>'月報(日本人)'!D19+'月報(外国人) '!D19</f>
        <v>104281</v>
      </c>
      <c r="E19" s="27">
        <f>'月報(日本人)'!E19+'月報(外国人) '!E19</f>
        <v>187805</v>
      </c>
      <c r="F19" s="27">
        <v>111723</v>
      </c>
      <c r="G19" s="27">
        <f>'月報(日本人)'!G19+'月報(外国人) '!G19</f>
        <v>187623</v>
      </c>
      <c r="H19" s="27">
        <v>111657</v>
      </c>
      <c r="I19" s="53">
        <v>793</v>
      </c>
      <c r="J19" s="27">
        <f>'月報(日本人)'!I19+'月報(外国人) '!I19</f>
        <v>182</v>
      </c>
      <c r="K19" s="27">
        <f t="shared" si="0"/>
        <v>66</v>
      </c>
    </row>
    <row r="20" spans="1:11" ht="15" customHeight="1">
      <c r="A20" s="1"/>
      <c r="B20" s="18" t="s">
        <v>18</v>
      </c>
      <c r="C20" s="27">
        <f>'月報(日本人)'!C20+'月報(外国人) '!C20</f>
        <v>123140</v>
      </c>
      <c r="D20" s="27">
        <f>'月報(日本人)'!D20+'月報(外国人) '!D20</f>
        <v>138549</v>
      </c>
      <c r="E20" s="27">
        <f>'月報(日本人)'!E20+'月報(外国人) '!E20</f>
        <v>261689</v>
      </c>
      <c r="F20" s="27">
        <v>130420</v>
      </c>
      <c r="G20" s="27">
        <f>'月報(日本人)'!G20+'月報(外国人) '!G20</f>
        <v>261637</v>
      </c>
      <c r="H20" s="27">
        <v>130384</v>
      </c>
      <c r="I20" s="53">
        <v>689</v>
      </c>
      <c r="J20" s="27">
        <f>'月報(日本人)'!I20+'月報(外国人) '!I20</f>
        <v>52</v>
      </c>
      <c r="K20" s="27">
        <f t="shared" si="0"/>
        <v>36</v>
      </c>
    </row>
    <row r="21" spans="1:11" ht="15" customHeight="1">
      <c r="A21" s="1"/>
      <c r="B21" s="18" t="s">
        <v>21</v>
      </c>
      <c r="C21" s="27">
        <f>'月報(日本人)'!C21+'月報(外国人) '!C21</f>
        <v>99508</v>
      </c>
      <c r="D21" s="27">
        <f>'月報(日本人)'!D21+'月報(外国人) '!D21</f>
        <v>108913</v>
      </c>
      <c r="E21" s="27">
        <f>'月報(日本人)'!E21+'月報(外国人) '!E21</f>
        <v>208421</v>
      </c>
      <c r="F21" s="27">
        <v>95095</v>
      </c>
      <c r="G21" s="27">
        <f>'月報(日本人)'!G21+'月報(外国人) '!G21</f>
        <v>208386</v>
      </c>
      <c r="H21" s="27">
        <v>95040</v>
      </c>
      <c r="I21" s="53">
        <v>527</v>
      </c>
      <c r="J21" s="27">
        <f>'月報(日本人)'!I21+'月報(外国人) '!I21</f>
        <v>35</v>
      </c>
      <c r="K21" s="27">
        <f t="shared" si="0"/>
        <v>55</v>
      </c>
    </row>
    <row r="22" spans="1:11" ht="15" customHeight="1">
      <c r="A22" s="1"/>
      <c r="B22" s="18" t="s">
        <v>19</v>
      </c>
      <c r="C22" s="27">
        <f>'月報(日本人)'!C22+'月報(外国人) '!C22</f>
        <v>59136</v>
      </c>
      <c r="D22" s="27">
        <f>'月報(日本人)'!D22+'月報(外国人) '!D22</f>
        <v>65846</v>
      </c>
      <c r="E22" s="27">
        <f>'月報(日本人)'!E22+'月報(外国人) '!E22</f>
        <v>124982</v>
      </c>
      <c r="F22" s="27">
        <v>61857</v>
      </c>
      <c r="G22" s="27">
        <f>'月報(日本人)'!G22+'月報(外国人) '!G22</f>
        <v>125071</v>
      </c>
      <c r="H22" s="27">
        <v>61948</v>
      </c>
      <c r="I22" s="53">
        <v>270</v>
      </c>
      <c r="J22" s="27">
        <f>'月報(日本人)'!I22+'月報(外国人) '!I22</f>
        <v>-89</v>
      </c>
      <c r="K22" s="27">
        <f t="shared" si="0"/>
        <v>-91</v>
      </c>
    </row>
    <row r="23" spans="1:11" ht="15" customHeight="1">
      <c r="A23" s="1"/>
      <c r="B23" s="19" t="s">
        <v>20</v>
      </c>
      <c r="C23" s="30">
        <f>'月報(日本人)'!C23+'月報(外国人) '!C23</f>
        <v>103494</v>
      </c>
      <c r="D23" s="30">
        <f>'月報(日本人)'!D23+'月報(外国人) '!D23</f>
        <v>114848</v>
      </c>
      <c r="E23" s="30">
        <f>'月報(日本人)'!E23+'月報(外国人) '!E23</f>
        <v>218342</v>
      </c>
      <c r="F23" s="30">
        <v>100283</v>
      </c>
      <c r="G23" s="30">
        <f>'月報(日本人)'!G23+'月報(外国人) '!G23</f>
        <v>218284</v>
      </c>
      <c r="H23" s="30">
        <v>100257</v>
      </c>
      <c r="I23" s="52">
        <v>510</v>
      </c>
      <c r="J23" s="30">
        <f>'月報(日本人)'!I23+'月報(外国人) '!I23</f>
        <v>58</v>
      </c>
      <c r="K23" s="30">
        <f t="shared" si="0"/>
        <v>26</v>
      </c>
    </row>
    <row r="24" spans="1:11" ht="15" customHeight="1">
      <c r="A24" s="1"/>
      <c r="B24" s="16" t="s">
        <v>22</v>
      </c>
      <c r="C24" s="26">
        <f>'月報(日本人)'!C24+'月報(外国人) '!C24</f>
        <v>53277</v>
      </c>
      <c r="D24" s="26">
        <f>'月報(日本人)'!D24+'月報(外国人) '!D24</f>
        <v>61875</v>
      </c>
      <c r="E24" s="26">
        <f>'月報(日本人)'!E24+'月報(外国人) '!E24</f>
        <v>115152</v>
      </c>
      <c r="F24" s="26">
        <v>56843</v>
      </c>
      <c r="G24" s="26">
        <f>'月報(日本人)'!G24+'月報(外国人) '!G24</f>
        <v>115310</v>
      </c>
      <c r="H24" s="26">
        <v>56897</v>
      </c>
      <c r="I24" s="50">
        <v>168</v>
      </c>
      <c r="J24" s="26">
        <f>'月報(日本人)'!I24+'月報(外国人) '!I24</f>
        <v>-158</v>
      </c>
      <c r="K24" s="26">
        <f t="shared" si="0"/>
        <v>-54</v>
      </c>
    </row>
    <row r="25" spans="1:12" ht="15" customHeight="1">
      <c r="A25" s="1"/>
      <c r="B25" s="16" t="s">
        <v>23</v>
      </c>
      <c r="C25" s="26">
        <f>'月報(日本人)'!C25+'月報(外国人) '!C25</f>
        <v>144886</v>
      </c>
      <c r="D25" s="26">
        <f>'月報(日本人)'!D25+'月報(外国人) '!D25</f>
        <v>160691</v>
      </c>
      <c r="E25" s="26">
        <f>'月報(日本人)'!E25+'月報(外国人) '!E25</f>
        <v>305577</v>
      </c>
      <c r="F25" s="26">
        <v>134377</v>
      </c>
      <c r="G25" s="26">
        <f>'月報(日本人)'!G25+'月報(外国人) '!G25</f>
        <v>306112</v>
      </c>
      <c r="H25" s="26">
        <v>134793</v>
      </c>
      <c r="I25" s="50">
        <v>766</v>
      </c>
      <c r="J25" s="26">
        <f>'月報(日本人)'!I25+'月報(外国人) '!I25</f>
        <v>-535</v>
      </c>
      <c r="K25" s="26">
        <f t="shared" si="0"/>
        <v>-416</v>
      </c>
      <c r="L25" s="5"/>
    </row>
    <row r="26" spans="1:11" ht="15" customHeight="1">
      <c r="A26" s="1"/>
      <c r="B26" s="16" t="s">
        <v>24</v>
      </c>
      <c r="C26" s="26">
        <f>'月報(日本人)'!C26+'月報(外国人) '!C26</f>
        <v>26758</v>
      </c>
      <c r="D26" s="26">
        <f>'月報(日本人)'!D26+'月報(外国人) '!D26</f>
        <v>29948</v>
      </c>
      <c r="E26" s="26">
        <f>'月報(日本人)'!E26+'月報(外国人) '!E26</f>
        <v>56706</v>
      </c>
      <c r="F26" s="26">
        <v>27069</v>
      </c>
      <c r="G26" s="26">
        <f>'月報(日本人)'!G26+'月報(外国人) '!G26</f>
        <v>56779</v>
      </c>
      <c r="H26" s="26">
        <v>27084</v>
      </c>
      <c r="I26" s="50">
        <v>103</v>
      </c>
      <c r="J26" s="26">
        <f>'月報(日本人)'!I26+'月報(外国人) '!I26</f>
        <v>-73</v>
      </c>
      <c r="K26" s="26">
        <f t="shared" si="0"/>
        <v>-15</v>
      </c>
    </row>
    <row r="27" spans="1:12" ht="15" customHeight="1">
      <c r="A27" s="1"/>
      <c r="B27" s="16" t="s">
        <v>25</v>
      </c>
      <c r="C27" s="26">
        <f>'月報(日本人)'!C27+'月報(外国人) '!C27</f>
        <v>61141</v>
      </c>
      <c r="D27" s="26">
        <f>'月報(日本人)'!D27+'月報(外国人) '!D27</f>
        <v>67765</v>
      </c>
      <c r="E27" s="26">
        <f>'月報(日本人)'!E27+'月報(外国人) '!E27</f>
        <v>128906</v>
      </c>
      <c r="F27" s="26">
        <v>62181</v>
      </c>
      <c r="G27" s="26">
        <f>'月報(日本人)'!G27+'月報(外国人) '!G27</f>
        <v>129002</v>
      </c>
      <c r="H27" s="26">
        <v>62211</v>
      </c>
      <c r="I27" s="50">
        <v>234</v>
      </c>
      <c r="J27" s="26">
        <f>'月報(日本人)'!I27+'月報(外国人) '!I27</f>
        <v>-96</v>
      </c>
      <c r="K27" s="26">
        <f t="shared" si="0"/>
        <v>-30</v>
      </c>
      <c r="L27" s="5"/>
    </row>
    <row r="28" spans="1:11" ht="15" customHeight="1">
      <c r="A28" s="1"/>
      <c r="B28" s="16" t="s">
        <v>26</v>
      </c>
      <c r="C28" s="26">
        <f>'月報(日本人)'!C28+'月報(外国人) '!C28</f>
        <v>22258</v>
      </c>
      <c r="D28" s="26">
        <f>'月報(日本人)'!D28+'月報(外国人) '!D28</f>
        <v>25705</v>
      </c>
      <c r="E28" s="26">
        <f>'月報(日本人)'!E28+'月報(外国人) '!E28</f>
        <v>47963</v>
      </c>
      <c r="F28" s="26">
        <v>24444</v>
      </c>
      <c r="G28" s="26">
        <f>'月報(日本人)'!G28+'月報(外国人) '!G28</f>
        <v>47998</v>
      </c>
      <c r="H28" s="26">
        <v>24465</v>
      </c>
      <c r="I28" s="50">
        <v>80</v>
      </c>
      <c r="J28" s="26">
        <f>'月報(日本人)'!I28+'月報(外国人) '!I28</f>
        <v>-35</v>
      </c>
      <c r="K28" s="26">
        <f t="shared" si="0"/>
        <v>-21</v>
      </c>
    </row>
    <row r="29" spans="1:11" ht="15" customHeight="1">
      <c r="A29" s="1"/>
      <c r="B29" s="16" t="s">
        <v>27</v>
      </c>
      <c r="C29" s="26">
        <f>'月報(日本人)'!C29+'月報(外国人) '!C29</f>
        <v>31436</v>
      </c>
      <c r="D29" s="26">
        <f>'月報(日本人)'!D29+'月報(外国人) '!D29</f>
        <v>34910</v>
      </c>
      <c r="E29" s="26">
        <f>'月報(日本人)'!E29+'月報(外国人) '!E29</f>
        <v>66346</v>
      </c>
      <c r="F29" s="26">
        <v>25653</v>
      </c>
      <c r="G29" s="26">
        <f>'月報(日本人)'!G29+'月報(外国人) '!G29</f>
        <v>66438</v>
      </c>
      <c r="H29" s="26">
        <v>25664</v>
      </c>
      <c r="I29" s="50">
        <v>91</v>
      </c>
      <c r="J29" s="26">
        <f>'月報(日本人)'!I29+'月報(外国人) '!I29</f>
        <v>-92</v>
      </c>
      <c r="K29" s="26">
        <f t="shared" si="0"/>
        <v>-11</v>
      </c>
    </row>
    <row r="30" spans="1:12" ht="15" customHeight="1">
      <c r="A30" s="1"/>
      <c r="B30" s="16" t="s">
        <v>28</v>
      </c>
      <c r="C30" s="26">
        <f>'月報(日本人)'!C30+'月報(外国人) '!C30</f>
        <v>30073</v>
      </c>
      <c r="D30" s="26">
        <f>'月報(日本人)'!D30+'月報(外国人) '!D30</f>
        <v>33616</v>
      </c>
      <c r="E30" s="26">
        <f>'月報(日本人)'!E30+'月報(外国人) '!E30</f>
        <v>63689</v>
      </c>
      <c r="F30" s="26">
        <v>24856</v>
      </c>
      <c r="G30" s="26">
        <f>'月報(日本人)'!G30+'月報(外国人) '!G30</f>
        <v>63759</v>
      </c>
      <c r="H30" s="26">
        <v>24843</v>
      </c>
      <c r="I30" s="50">
        <v>109</v>
      </c>
      <c r="J30" s="26">
        <f>'月報(日本人)'!I30+'月報(外国人) '!I30</f>
        <v>-70</v>
      </c>
      <c r="K30" s="26">
        <f t="shared" si="0"/>
        <v>13</v>
      </c>
      <c r="L30" s="5"/>
    </row>
    <row r="31" spans="1:12" ht="15" customHeight="1">
      <c r="A31" s="1"/>
      <c r="B31" s="16" t="s">
        <v>29</v>
      </c>
      <c r="C31" s="26">
        <f>'月報(日本人)'!C31+'月報(外国人) '!C31</f>
        <v>23685</v>
      </c>
      <c r="D31" s="26">
        <f>'月報(日本人)'!D31+'月報(外国人) '!D31</f>
        <v>25640</v>
      </c>
      <c r="E31" s="26">
        <f>'月報(日本人)'!E31+'月報(外国人) '!E31</f>
        <v>49325</v>
      </c>
      <c r="F31" s="26">
        <v>19406</v>
      </c>
      <c r="G31" s="26">
        <f>'月報(日本人)'!G31+'月報(外国人) '!G31</f>
        <v>49317</v>
      </c>
      <c r="H31" s="26">
        <v>19449</v>
      </c>
      <c r="I31" s="50">
        <v>67</v>
      </c>
      <c r="J31" s="26">
        <f>'月報(日本人)'!I31+'月報(外国人) '!I31</f>
        <v>8</v>
      </c>
      <c r="K31" s="26">
        <f t="shared" si="0"/>
        <v>-43</v>
      </c>
      <c r="L31" s="5"/>
    </row>
    <row r="32" spans="1:11" ht="15" customHeight="1">
      <c r="A32" s="1"/>
      <c r="B32" s="16" t="s">
        <v>30</v>
      </c>
      <c r="C32" s="26">
        <f>'月報(日本人)'!C32+'月報(外国人) '!C32</f>
        <v>16328</v>
      </c>
      <c r="D32" s="26">
        <f>'月報(日本人)'!D32+'月報(外国人) '!D32</f>
        <v>17971</v>
      </c>
      <c r="E32" s="26">
        <f>'月報(日本人)'!E32+'月報(外国人) '!E32</f>
        <v>34299</v>
      </c>
      <c r="F32" s="26">
        <v>13613</v>
      </c>
      <c r="G32" s="26">
        <f>'月報(日本人)'!G32+'月報(外国人) '!G32</f>
        <v>34363</v>
      </c>
      <c r="H32" s="26">
        <v>13613</v>
      </c>
      <c r="I32" s="50">
        <v>30</v>
      </c>
      <c r="J32" s="26">
        <f>'月報(日本人)'!I32+'月報(外国人) '!I32</f>
        <v>-64</v>
      </c>
      <c r="K32" s="26">
        <f t="shared" si="0"/>
        <v>0</v>
      </c>
    </row>
    <row r="33" spans="1:11" ht="15" customHeight="1">
      <c r="A33" s="1"/>
      <c r="B33" s="16" t="s">
        <v>31</v>
      </c>
      <c r="C33" s="26">
        <f>'月報(日本人)'!C33+'月報(外国人) '!C33</f>
        <v>35230</v>
      </c>
      <c r="D33" s="26">
        <f>'月報(日本人)'!D33+'月報(外国人) '!D33</f>
        <v>38154</v>
      </c>
      <c r="E33" s="26">
        <f>'月報(日本人)'!E33+'月報(外国人) '!E33</f>
        <v>73384</v>
      </c>
      <c r="F33" s="26">
        <v>32674</v>
      </c>
      <c r="G33" s="26">
        <f>'月報(日本人)'!G33+'月報(外国人) '!G33</f>
        <v>73451</v>
      </c>
      <c r="H33" s="26">
        <v>32712</v>
      </c>
      <c r="I33" s="50">
        <v>148</v>
      </c>
      <c r="J33" s="26">
        <f>'月報(日本人)'!I33+'月報(外国人) '!I33</f>
        <v>-67</v>
      </c>
      <c r="K33" s="26">
        <f t="shared" si="0"/>
        <v>-38</v>
      </c>
    </row>
    <row r="34" spans="1:11" ht="15" customHeight="1">
      <c r="A34" s="1"/>
      <c r="B34" s="16" t="s">
        <v>32</v>
      </c>
      <c r="C34" s="26">
        <f>'月報(日本人)'!C34+'月報(外国人) '!C34</f>
        <v>12109</v>
      </c>
      <c r="D34" s="26">
        <f>'月報(日本人)'!D34+'月報(外国人) '!D34</f>
        <v>13501</v>
      </c>
      <c r="E34" s="26">
        <f>'月報(日本人)'!E34+'月報(外国人) '!E34</f>
        <v>25610</v>
      </c>
      <c r="F34" s="26">
        <v>11763</v>
      </c>
      <c r="G34" s="26">
        <f>'月報(日本人)'!G34+'月報(外国人) '!G34</f>
        <v>25641</v>
      </c>
      <c r="H34" s="26">
        <v>11782</v>
      </c>
      <c r="I34" s="50">
        <v>23</v>
      </c>
      <c r="J34" s="26">
        <f>'月報(日本人)'!I34+'月報(外国人) '!I34</f>
        <v>-31</v>
      </c>
      <c r="K34" s="26">
        <f t="shared" si="0"/>
        <v>-19</v>
      </c>
    </row>
    <row r="35" spans="1:11" ht="15" customHeight="1">
      <c r="A35" s="1"/>
      <c r="B35" s="16" t="s">
        <v>33</v>
      </c>
      <c r="C35" s="26">
        <f>'月報(日本人)'!C35+'月報(外国人) '!C35</f>
        <v>19584</v>
      </c>
      <c r="D35" s="26">
        <f>'月報(日本人)'!D35+'月報(外国人) '!D35</f>
        <v>22434</v>
      </c>
      <c r="E35" s="26">
        <f>'月報(日本人)'!E35+'月報(外国人) '!E35</f>
        <v>42018</v>
      </c>
      <c r="F35" s="26">
        <v>20546</v>
      </c>
      <c r="G35" s="26">
        <f>'月報(日本人)'!G35+'月報(外国人) '!G35</f>
        <v>42065</v>
      </c>
      <c r="H35" s="26">
        <v>20556</v>
      </c>
      <c r="I35" s="50">
        <v>63</v>
      </c>
      <c r="J35" s="26">
        <f>'月報(日本人)'!I35+'月報(外国人) '!I35</f>
        <v>-47</v>
      </c>
      <c r="K35" s="26">
        <f t="shared" si="0"/>
        <v>-10</v>
      </c>
    </row>
    <row r="36" spans="1:11" ht="15" customHeight="1">
      <c r="A36" s="1"/>
      <c r="B36" s="16" t="s">
        <v>34</v>
      </c>
      <c r="C36" s="26">
        <f>'月報(日本人)'!C36+'月報(外国人) '!C36</f>
        <v>28475</v>
      </c>
      <c r="D36" s="26">
        <f>'月報(日本人)'!D36+'月報(外国人) '!D36</f>
        <v>31268</v>
      </c>
      <c r="E36" s="26">
        <f>'月報(日本人)'!E36+'月報(外国人) '!E36</f>
        <v>59743</v>
      </c>
      <c r="F36" s="26">
        <v>24506</v>
      </c>
      <c r="G36" s="26">
        <f>'月報(日本人)'!G36+'月報(外国人) '!G36</f>
        <v>59735</v>
      </c>
      <c r="H36" s="26">
        <v>24563</v>
      </c>
      <c r="I36" s="50">
        <v>81</v>
      </c>
      <c r="J36" s="26">
        <f>'月報(日本人)'!I36+'月報(外国人) '!I36</f>
        <v>8</v>
      </c>
      <c r="K36" s="26">
        <f t="shared" si="0"/>
        <v>-57</v>
      </c>
    </row>
    <row r="37" spans="1:11" ht="15" customHeight="1">
      <c r="A37" s="1"/>
      <c r="B37" s="16" t="s">
        <v>35</v>
      </c>
      <c r="C37" s="26">
        <f>'月報(日本人)'!C37+'月報(外国人) '!C37</f>
        <v>49720</v>
      </c>
      <c r="D37" s="26">
        <f>'月報(日本人)'!D37+'月報(外国人) '!D37</f>
        <v>54165</v>
      </c>
      <c r="E37" s="26">
        <f>'月報(日本人)'!E37+'月報(外国人) '!E37</f>
        <v>103885</v>
      </c>
      <c r="F37" s="26">
        <v>44701</v>
      </c>
      <c r="G37" s="26">
        <f>'月報(日本人)'!G37+'月報(外国人) '!G37</f>
        <v>103853</v>
      </c>
      <c r="H37" s="26">
        <v>44650</v>
      </c>
      <c r="I37" s="50">
        <v>162</v>
      </c>
      <c r="J37" s="26">
        <f>'月報(日本人)'!I37+'月報(外国人) '!I37</f>
        <v>32</v>
      </c>
      <c r="K37" s="26">
        <f t="shared" si="0"/>
        <v>51</v>
      </c>
    </row>
    <row r="38" spans="1:11" ht="15" customHeight="1">
      <c r="A38" s="1"/>
      <c r="B38" s="16" t="s">
        <v>36</v>
      </c>
      <c r="C38" s="26">
        <f>'月報(日本人)'!C38+'月報(外国人) '!C38</f>
        <v>54861</v>
      </c>
      <c r="D38" s="26">
        <f>'月報(日本人)'!D38+'月報(外国人) '!D38</f>
        <v>58322</v>
      </c>
      <c r="E38" s="26">
        <f>'月報(日本人)'!E38+'月報(外国人) '!E38</f>
        <v>113183</v>
      </c>
      <c r="F38" s="26">
        <v>48777</v>
      </c>
      <c r="G38" s="26">
        <f>'月報(日本人)'!G38+'月報(外国人) '!G38</f>
        <v>113225</v>
      </c>
      <c r="H38" s="26">
        <v>48782</v>
      </c>
      <c r="I38" s="50">
        <v>203</v>
      </c>
      <c r="J38" s="26">
        <f>'月報(日本人)'!I38+'月報(外国人) '!I38</f>
        <v>-42</v>
      </c>
      <c r="K38" s="26">
        <f t="shared" si="0"/>
        <v>-5</v>
      </c>
    </row>
    <row r="39" spans="1:11" ht="15" customHeight="1">
      <c r="A39" s="1"/>
      <c r="B39" s="16" t="s">
        <v>37</v>
      </c>
      <c r="C39" s="26">
        <f>'月報(日本人)'!C39+'月報(外国人) '!C39</f>
        <v>48633</v>
      </c>
      <c r="D39" s="26">
        <f>'月報(日本人)'!D39+'月報(外国人) '!D39</f>
        <v>52204</v>
      </c>
      <c r="E39" s="26">
        <f>'月報(日本人)'!E39+'月報(外国人) '!E39</f>
        <v>100837</v>
      </c>
      <c r="F39" s="26">
        <v>43788</v>
      </c>
      <c r="G39" s="26">
        <f>'月報(日本人)'!G39+'月報(外国人) '!G39</f>
        <v>100933</v>
      </c>
      <c r="H39" s="26">
        <v>43839</v>
      </c>
      <c r="I39" s="50">
        <v>174</v>
      </c>
      <c r="J39" s="26">
        <f>'月報(日本人)'!I39+'月報(外国人) '!I39</f>
        <v>-96</v>
      </c>
      <c r="K39" s="26">
        <f t="shared" si="0"/>
        <v>-51</v>
      </c>
    </row>
    <row r="40" spans="1:11" ht="15" customHeight="1">
      <c r="A40" s="1"/>
      <c r="B40" s="16" t="s">
        <v>67</v>
      </c>
      <c r="C40" s="26">
        <f>'月報(日本人)'!C40+'月報(外国人) '!C40</f>
        <v>46446</v>
      </c>
      <c r="D40" s="26">
        <f>'月報(日本人)'!D40+'月報(外国人) '!D40</f>
        <v>50664</v>
      </c>
      <c r="E40" s="26">
        <f>'月報(日本人)'!E40+'月報(外国人) '!E40</f>
        <v>97110</v>
      </c>
      <c r="F40" s="26">
        <v>42499</v>
      </c>
      <c r="G40" s="26">
        <f>'月報(日本人)'!G40+'月報(外国人) '!G40</f>
        <v>97136</v>
      </c>
      <c r="H40" s="26">
        <v>42486</v>
      </c>
      <c r="I40" s="50">
        <v>141</v>
      </c>
      <c r="J40" s="26">
        <f>'月報(日本人)'!I40+'月報(外国人) '!I40</f>
        <v>-26</v>
      </c>
      <c r="K40" s="26">
        <f aca="true" t="shared" si="1" ref="K40:K71">F40-H40</f>
        <v>13</v>
      </c>
    </row>
    <row r="41" spans="1:11" ht="15" customHeight="1">
      <c r="A41" s="1"/>
      <c r="B41" s="16" t="s">
        <v>38</v>
      </c>
      <c r="C41" s="26">
        <f>'月報(日本人)'!C41+'月報(外国人) '!C41</f>
        <v>34404</v>
      </c>
      <c r="D41" s="26">
        <f>'月報(日本人)'!D41+'月報(外国人) '!D41</f>
        <v>37389</v>
      </c>
      <c r="E41" s="26">
        <f>'月報(日本人)'!E41+'月報(外国人) '!E41</f>
        <v>71793</v>
      </c>
      <c r="F41" s="26">
        <v>31544</v>
      </c>
      <c r="G41" s="26">
        <f>'月報(日本人)'!G41+'月報(外国人) '!G41</f>
        <v>71790</v>
      </c>
      <c r="H41" s="26">
        <v>31539</v>
      </c>
      <c r="I41" s="50">
        <v>126</v>
      </c>
      <c r="J41" s="26">
        <f>'月報(日本人)'!I41+'月報(外国人) '!I41</f>
        <v>3</v>
      </c>
      <c r="K41" s="26">
        <f t="shared" si="1"/>
        <v>5</v>
      </c>
    </row>
    <row r="42" spans="1:11" ht="15" customHeight="1">
      <c r="A42" s="1"/>
      <c r="B42" s="16" t="s">
        <v>39</v>
      </c>
      <c r="C42" s="26">
        <f>'月報(日本人)'!C42+'月報(外国人) '!C42</f>
        <v>28362</v>
      </c>
      <c r="D42" s="26">
        <f>'月報(日本人)'!D42+'月報(外国人) '!D42</f>
        <v>30820</v>
      </c>
      <c r="E42" s="26">
        <f>'月報(日本人)'!E42+'月報(外国人) '!E42</f>
        <v>59182</v>
      </c>
      <c r="F42" s="26">
        <v>25303</v>
      </c>
      <c r="G42" s="26">
        <f>'月報(日本人)'!G42+'月報(外国人) '!G42</f>
        <v>59151</v>
      </c>
      <c r="H42" s="26">
        <v>25276</v>
      </c>
      <c r="I42" s="50">
        <v>115</v>
      </c>
      <c r="J42" s="26">
        <f>'月報(日本人)'!I42+'月報(外国人) '!I42</f>
        <v>31</v>
      </c>
      <c r="K42" s="26">
        <f t="shared" si="1"/>
        <v>27</v>
      </c>
    </row>
    <row r="43" spans="1:11" ht="15" customHeight="1">
      <c r="A43" s="1"/>
      <c r="B43" s="20" t="s">
        <v>70</v>
      </c>
      <c r="C43" s="26">
        <f>'月報(日本人)'!C43+'月報(外国人) '!C43</f>
        <v>30532</v>
      </c>
      <c r="D43" s="26">
        <f>'月報(日本人)'!D43+'月報(外国人) '!D43</f>
        <v>34264</v>
      </c>
      <c r="E43" s="26">
        <f>'月報(日本人)'!E43+'月報(外国人) '!E43</f>
        <v>64796</v>
      </c>
      <c r="F43" s="26">
        <v>27229</v>
      </c>
      <c r="G43" s="26">
        <f>'月報(日本人)'!G43+'月報(外国人) '!G43</f>
        <v>64729</v>
      </c>
      <c r="H43" s="26">
        <v>27207</v>
      </c>
      <c r="I43" s="50">
        <v>106</v>
      </c>
      <c r="J43" s="26">
        <f>'月報(日本人)'!I43+'月報(外国人) '!I43</f>
        <v>67</v>
      </c>
      <c r="K43" s="26">
        <f t="shared" si="1"/>
        <v>22</v>
      </c>
    </row>
    <row r="44" spans="1:11" ht="15" customHeight="1">
      <c r="A44" s="1"/>
      <c r="B44" s="20" t="s">
        <v>73</v>
      </c>
      <c r="C44" s="26">
        <f>'月報(日本人)'!C44+'月報(外国人) '!C44</f>
        <v>14102</v>
      </c>
      <c r="D44" s="26">
        <f>'月報(日本人)'!D44+'月報(外国人) '!D44</f>
        <v>15602</v>
      </c>
      <c r="E44" s="26">
        <f>'月報(日本人)'!E44+'月報(外国人) '!E44</f>
        <v>29704</v>
      </c>
      <c r="F44" s="26">
        <v>11060</v>
      </c>
      <c r="G44" s="26">
        <f>'月報(日本人)'!G44+'月報(外国人) '!G44</f>
        <v>29763</v>
      </c>
      <c r="H44" s="26">
        <v>11067</v>
      </c>
      <c r="I44" s="50">
        <v>66</v>
      </c>
      <c r="J44" s="26">
        <f>'月報(日本人)'!I44+'月報(外国人) '!I44</f>
        <v>-59</v>
      </c>
      <c r="K44" s="26">
        <f t="shared" si="1"/>
        <v>-7</v>
      </c>
    </row>
    <row r="45" spans="1:11" ht="15" customHeight="1">
      <c r="A45" s="1"/>
      <c r="B45" s="16" t="s">
        <v>78</v>
      </c>
      <c r="C45" s="26">
        <f>'月報(日本人)'!C45+'月報(外国人) '!C45</f>
        <v>13386</v>
      </c>
      <c r="D45" s="26">
        <f>'月報(日本人)'!D45+'月報(外国人) '!D45</f>
        <v>14745</v>
      </c>
      <c r="E45" s="26">
        <f>'月報(日本人)'!E45+'月報(外国人) '!E45</f>
        <v>28131</v>
      </c>
      <c r="F45" s="26">
        <v>13154</v>
      </c>
      <c r="G45" s="26">
        <f>'月報(日本人)'!G45+'月報(外国人) '!G45</f>
        <v>28157</v>
      </c>
      <c r="H45" s="26">
        <v>13162</v>
      </c>
      <c r="I45" s="50">
        <v>34</v>
      </c>
      <c r="J45" s="26">
        <f>'月報(日本人)'!I45+'月報(外国人) '!I45</f>
        <v>-26</v>
      </c>
      <c r="K45" s="26">
        <f t="shared" si="1"/>
        <v>-8</v>
      </c>
    </row>
    <row r="46" spans="1:11" ht="15" customHeight="1">
      <c r="A46" s="1"/>
      <c r="B46" s="16" t="s">
        <v>79</v>
      </c>
      <c r="C46" s="26">
        <f>'月報(日本人)'!C46+'月報(外国人) '!C46</f>
        <v>17832</v>
      </c>
      <c r="D46" s="26">
        <f>'月報(日本人)'!D46+'月報(外国人) '!D46</f>
        <v>20463</v>
      </c>
      <c r="E46" s="26">
        <f>'月報(日本人)'!E46+'月報(外国人) '!E46</f>
        <v>38295</v>
      </c>
      <c r="F46" s="26">
        <v>18683</v>
      </c>
      <c r="G46" s="26">
        <f>'月報(日本人)'!G46+'月報(外国人) '!G46</f>
        <v>38371</v>
      </c>
      <c r="H46" s="26">
        <v>18707</v>
      </c>
      <c r="I46" s="50">
        <v>72</v>
      </c>
      <c r="J46" s="26">
        <f>'月報(日本人)'!I46+'月報(外国人) '!I46</f>
        <v>-76</v>
      </c>
      <c r="K46" s="26">
        <f t="shared" si="1"/>
        <v>-24</v>
      </c>
    </row>
    <row r="47" spans="1:11" ht="15" customHeight="1">
      <c r="A47" s="1"/>
      <c r="B47" s="16" t="s">
        <v>80</v>
      </c>
      <c r="C47" s="26">
        <f>'月報(日本人)'!C47+'月報(外国人) '!C47</f>
        <v>25261</v>
      </c>
      <c r="D47" s="26">
        <f>'月報(日本人)'!D47+'月報(外国人) '!D47</f>
        <v>28147</v>
      </c>
      <c r="E47" s="26">
        <f>'月報(日本人)'!E47+'月報(外国人) '!E47</f>
        <v>53408</v>
      </c>
      <c r="F47" s="26">
        <v>21359</v>
      </c>
      <c r="G47" s="26">
        <f>'月報(日本人)'!G47+'月報(外国人) '!G47</f>
        <v>53515</v>
      </c>
      <c r="H47" s="26">
        <v>21371</v>
      </c>
      <c r="I47" s="50">
        <v>101</v>
      </c>
      <c r="J47" s="26">
        <f>'月報(日本人)'!I47+'月報(外国人) '!I47</f>
        <v>-107</v>
      </c>
      <c r="K47" s="26">
        <f t="shared" si="1"/>
        <v>-12</v>
      </c>
    </row>
    <row r="48" spans="1:12" ht="15" customHeight="1">
      <c r="A48" s="1"/>
      <c r="B48" s="16" t="s">
        <v>81</v>
      </c>
      <c r="C48" s="26">
        <f>'月報(日本人)'!C48+'月報(外国人) '!C48</f>
        <v>17512</v>
      </c>
      <c r="D48" s="26">
        <f>'月報(日本人)'!D48+'月報(外国人) '!D48</f>
        <v>20084</v>
      </c>
      <c r="E48" s="26">
        <f>'月報(日本人)'!E48+'月報(外国人) '!E48</f>
        <v>37596</v>
      </c>
      <c r="F48" s="26">
        <v>14378</v>
      </c>
      <c r="G48" s="26">
        <f>'月報(日本人)'!G48+'月報(外国人) '!G48</f>
        <v>37637</v>
      </c>
      <c r="H48" s="26">
        <v>14371</v>
      </c>
      <c r="I48" s="50">
        <v>34</v>
      </c>
      <c r="J48" s="26">
        <f>'月報(日本人)'!I48+'月報(外国人) '!I48</f>
        <v>-41</v>
      </c>
      <c r="K48" s="26">
        <f t="shared" si="1"/>
        <v>7</v>
      </c>
      <c r="L48" s="5"/>
    </row>
    <row r="49" spans="1:12" ht="15" customHeight="1">
      <c r="A49" s="1"/>
      <c r="B49" s="20" t="s">
        <v>82</v>
      </c>
      <c r="C49" s="28">
        <f>'月報(日本人)'!C49+'月報(外国人) '!C49</f>
        <v>48557</v>
      </c>
      <c r="D49" s="28">
        <f>'月報(日本人)'!D49+'月報(外国人) '!D49</f>
        <v>53080</v>
      </c>
      <c r="E49" s="28">
        <f>'月報(日本人)'!E49+'月報(外国人) '!E49</f>
        <v>101637</v>
      </c>
      <c r="F49" s="28">
        <v>42217</v>
      </c>
      <c r="G49" s="28">
        <f>'月報(日本人)'!G49+'月報(外国人) '!G49</f>
        <v>101658</v>
      </c>
      <c r="H49" s="28">
        <v>42201</v>
      </c>
      <c r="I49" s="50">
        <v>216</v>
      </c>
      <c r="J49" s="28">
        <f>'月報(日本人)'!I49+'月報(外国人) '!I49</f>
        <v>-21</v>
      </c>
      <c r="K49" s="28">
        <f t="shared" si="1"/>
        <v>16</v>
      </c>
      <c r="L49" s="5"/>
    </row>
    <row r="50" spans="1:12" ht="15" customHeight="1" thickBot="1">
      <c r="A50" s="1"/>
      <c r="B50" s="39" t="s">
        <v>90</v>
      </c>
      <c r="C50" s="40">
        <f>'月報(日本人)'!C50+'月報(外国人) '!C50</f>
        <v>24409</v>
      </c>
      <c r="D50" s="40">
        <f>'月報(日本人)'!D50+'月報(外国人) '!D50</f>
        <v>25965</v>
      </c>
      <c r="E50" s="40">
        <f>'月報(日本人)'!E50+'月報(外国人) '!E50</f>
        <v>50374</v>
      </c>
      <c r="F50" s="40">
        <v>20699</v>
      </c>
      <c r="G50" s="40">
        <f>'月報(日本人)'!G50+'月報(外国人) '!G50</f>
        <v>50420</v>
      </c>
      <c r="H50" s="40">
        <v>20711</v>
      </c>
      <c r="I50" s="51">
        <v>91</v>
      </c>
      <c r="J50" s="40">
        <f>'月報(日本人)'!I50+'月報(外国人) '!I50</f>
        <v>-46</v>
      </c>
      <c r="K50" s="40">
        <f t="shared" si="1"/>
        <v>-12</v>
      </c>
      <c r="L50" s="5"/>
    </row>
    <row r="51" spans="1:12" ht="15" customHeight="1" thickBot="1" thickTop="1">
      <c r="A51" s="1"/>
      <c r="B51" s="21" t="s">
        <v>89</v>
      </c>
      <c r="C51" s="29">
        <f>'月報(日本人)'!C51+'月報(外国人) '!C51</f>
        <v>2143259</v>
      </c>
      <c r="D51" s="29">
        <f>'月報(日本人)'!D51+'月報(外国人) '!D51</f>
        <v>2371691</v>
      </c>
      <c r="E51" s="29">
        <f>'月報(日本人)'!E51+'月報(外国人) '!E51</f>
        <v>4514950</v>
      </c>
      <c r="F51" s="29">
        <v>2152363</v>
      </c>
      <c r="G51" s="29">
        <f>'月報(日本人)'!G51+'月報(外国人) '!G51</f>
        <v>4517166</v>
      </c>
      <c r="H51" s="29">
        <v>2157070</v>
      </c>
      <c r="I51" s="54">
        <v>10323</v>
      </c>
      <c r="J51" s="29">
        <f>'月報(日本人)'!I51+'月報(外国人) '!I51</f>
        <v>-2216</v>
      </c>
      <c r="K51" s="29">
        <f t="shared" si="1"/>
        <v>-4707</v>
      </c>
      <c r="L51" s="5"/>
    </row>
    <row r="52" spans="1:11" ht="15" customHeight="1" thickTop="1">
      <c r="A52" s="1"/>
      <c r="B52" s="23" t="s">
        <v>40</v>
      </c>
      <c r="C52" s="30">
        <f>'月報(日本人)'!C52+'月報(外国人) '!C52</f>
        <v>18202</v>
      </c>
      <c r="D52" s="30">
        <f>'月報(日本人)'!D52+'月報(外国人) '!D52</f>
        <v>19119</v>
      </c>
      <c r="E52" s="30">
        <f>'月報(日本人)'!E52+'月報(外国人) '!E52</f>
        <v>37321</v>
      </c>
      <c r="F52" s="30">
        <v>15625</v>
      </c>
      <c r="G52" s="30">
        <f>'月報(日本人)'!G52+'月報(外国人) '!G52</f>
        <v>37303</v>
      </c>
      <c r="H52" s="30">
        <v>15592</v>
      </c>
      <c r="I52" s="52">
        <v>67</v>
      </c>
      <c r="J52" s="30">
        <f>'月報(日本人)'!I52+'月報(外国人) '!I52</f>
        <v>18</v>
      </c>
      <c r="K52" s="30">
        <f t="shared" si="1"/>
        <v>33</v>
      </c>
    </row>
    <row r="53" spans="1:11" ht="15" customHeight="1">
      <c r="A53" s="1"/>
      <c r="B53" s="16" t="s">
        <v>41</v>
      </c>
      <c r="C53" s="26">
        <f>'月報(日本人)'!C53+'月報(外国人) '!C53</f>
        <v>15352</v>
      </c>
      <c r="D53" s="26">
        <f>'月報(日本人)'!D53+'月報(外国人) '!D53</f>
        <v>16104</v>
      </c>
      <c r="E53" s="26">
        <f>'月報(日本人)'!E53+'月報(外国人) '!E53</f>
        <v>31456</v>
      </c>
      <c r="F53" s="26">
        <v>13218</v>
      </c>
      <c r="G53" s="26">
        <f>'月報(日本人)'!G53+'月報(外国人) '!G53</f>
        <v>31424</v>
      </c>
      <c r="H53" s="26">
        <v>13206</v>
      </c>
      <c r="I53" s="50">
        <v>50</v>
      </c>
      <c r="J53" s="26">
        <f>'月報(日本人)'!I53+'月報(外国人) '!I53</f>
        <v>32</v>
      </c>
      <c r="K53" s="26">
        <f t="shared" si="1"/>
        <v>12</v>
      </c>
    </row>
    <row r="54" spans="1:11" ht="15" customHeight="1">
      <c r="A54" s="1"/>
      <c r="B54" s="16" t="s">
        <v>42</v>
      </c>
      <c r="C54" s="26">
        <f>'月報(日本人)'!C54+'月報(外国人) '!C54</f>
        <v>22174</v>
      </c>
      <c r="D54" s="26">
        <f>'月報(日本人)'!D54+'月報(外国人) '!D54</f>
        <v>23906</v>
      </c>
      <c r="E54" s="26">
        <f>'月報(日本人)'!E54+'月報(外国人) '!E54</f>
        <v>46080</v>
      </c>
      <c r="F54" s="26">
        <v>19647</v>
      </c>
      <c r="G54" s="26">
        <f>'月報(日本人)'!G54+'月報(外国人) '!G54</f>
        <v>46055</v>
      </c>
      <c r="H54" s="26">
        <v>19634</v>
      </c>
      <c r="I54" s="50">
        <v>142</v>
      </c>
      <c r="J54" s="26">
        <f>'月報(日本人)'!I54+'月報(外国人) '!I54</f>
        <v>25</v>
      </c>
      <c r="K54" s="26">
        <f t="shared" si="1"/>
        <v>13</v>
      </c>
    </row>
    <row r="55" spans="1:11" ht="15" customHeight="1">
      <c r="A55" s="1"/>
      <c r="B55" s="16" t="s">
        <v>43</v>
      </c>
      <c r="C55" s="26">
        <f>'月報(日本人)'!C55+'月報(外国人) '!C55</f>
        <v>13984</v>
      </c>
      <c r="D55" s="26">
        <f>'月報(日本人)'!D55+'月報(外国人) '!D55</f>
        <v>14579</v>
      </c>
      <c r="E55" s="26">
        <f>'月報(日本人)'!E55+'月報(外国人) '!E55</f>
        <v>28563</v>
      </c>
      <c r="F55" s="26">
        <v>11760</v>
      </c>
      <c r="G55" s="26">
        <f>'月報(日本人)'!G55+'月報(外国人) '!G55</f>
        <v>28554</v>
      </c>
      <c r="H55" s="26">
        <v>11736</v>
      </c>
      <c r="I55" s="50">
        <v>50</v>
      </c>
      <c r="J55" s="26">
        <f>'月報(日本人)'!I55+'月報(外国人) '!I55</f>
        <v>9</v>
      </c>
      <c r="K55" s="26">
        <f t="shared" si="1"/>
        <v>24</v>
      </c>
    </row>
    <row r="56" spans="1:11" ht="15" customHeight="1">
      <c r="A56" s="1"/>
      <c r="B56" s="16" t="s">
        <v>44</v>
      </c>
      <c r="C56" s="26">
        <f>'月報(日本人)'!C56+'月報(外国人) '!C56</f>
        <v>15996</v>
      </c>
      <c r="D56" s="26">
        <f>'月報(日本人)'!D56+'月報(外国人) '!D56</f>
        <v>16925</v>
      </c>
      <c r="E56" s="26">
        <f>'月報(日本人)'!E56+'月報(外国人) '!E56</f>
        <v>32921</v>
      </c>
      <c r="F56" s="26">
        <v>12952</v>
      </c>
      <c r="G56" s="26">
        <f>'月報(日本人)'!G56+'月報(外国人) '!G56</f>
        <v>32930</v>
      </c>
      <c r="H56" s="26">
        <v>12951</v>
      </c>
      <c r="I56" s="50">
        <v>69</v>
      </c>
      <c r="J56" s="26">
        <f>'月報(日本人)'!I56+'月報(外国人) '!I56</f>
        <v>-9</v>
      </c>
      <c r="K56" s="26">
        <f t="shared" si="1"/>
        <v>1</v>
      </c>
    </row>
    <row r="57" spans="1:12" ht="15" customHeight="1">
      <c r="A57" s="1"/>
      <c r="B57" s="16" t="s">
        <v>45</v>
      </c>
      <c r="C57" s="26">
        <f>'月報(日本人)'!C57+'月報(外国人) '!C57</f>
        <v>4268</v>
      </c>
      <c r="D57" s="26">
        <f>'月報(日本人)'!D57+'月報(外国人) '!D57</f>
        <v>4714</v>
      </c>
      <c r="E57" s="26">
        <f>'月報(日本人)'!E57+'月報(外国人) '!E57</f>
        <v>8982</v>
      </c>
      <c r="F57" s="26">
        <v>3503</v>
      </c>
      <c r="G57" s="26">
        <f>'月報(日本人)'!G57+'月報(外国人) '!G57</f>
        <v>8987</v>
      </c>
      <c r="H57" s="26">
        <v>3498</v>
      </c>
      <c r="I57" s="50">
        <v>17</v>
      </c>
      <c r="J57" s="26">
        <f>'月報(日本人)'!I57+'月報(外国人) '!I57</f>
        <v>-5</v>
      </c>
      <c r="K57" s="26">
        <f t="shared" si="1"/>
        <v>5</v>
      </c>
      <c r="L57" s="5"/>
    </row>
    <row r="58" spans="1:11" ht="15" customHeight="1">
      <c r="A58" s="1"/>
      <c r="B58" s="16" t="s">
        <v>46</v>
      </c>
      <c r="C58" s="26">
        <f>'月報(日本人)'!C58+'月報(外国人) '!C58</f>
        <v>23540</v>
      </c>
      <c r="D58" s="26">
        <f>'月報(日本人)'!D58+'月報(外国人) '!D58</f>
        <v>24075</v>
      </c>
      <c r="E58" s="26">
        <f>'月報(日本人)'!E58+'月報(外国人) '!E58</f>
        <v>47615</v>
      </c>
      <c r="F58" s="26">
        <v>20131</v>
      </c>
      <c r="G58" s="26">
        <f>'月報(日本人)'!G58+'月報(外国人) '!G58</f>
        <v>47658</v>
      </c>
      <c r="H58" s="26">
        <v>20137</v>
      </c>
      <c r="I58" s="50">
        <v>138</v>
      </c>
      <c r="J58" s="26">
        <f>'月報(日本人)'!I58+'月報(外国人) '!I58</f>
        <v>-43</v>
      </c>
      <c r="K58" s="26">
        <f t="shared" si="1"/>
        <v>-6</v>
      </c>
    </row>
    <row r="59" spans="1:11" ht="15" customHeight="1">
      <c r="A59" s="4"/>
      <c r="B59" s="16" t="s">
        <v>47</v>
      </c>
      <c r="C59" s="26">
        <f>'月報(日本人)'!C59+'月報(外国人) '!C59</f>
        <v>6794</v>
      </c>
      <c r="D59" s="26">
        <f>'月報(日本人)'!D59+'月報(外国人) '!D59</f>
        <v>7108</v>
      </c>
      <c r="E59" s="26">
        <f>'月報(日本人)'!E59+'月報(外国人) '!E59</f>
        <v>13902</v>
      </c>
      <c r="F59" s="26">
        <v>6498</v>
      </c>
      <c r="G59" s="26">
        <f>'月報(日本人)'!G59+'月報(外国人) '!G59</f>
        <v>13913</v>
      </c>
      <c r="H59" s="26">
        <v>6492</v>
      </c>
      <c r="I59" s="50">
        <v>21</v>
      </c>
      <c r="J59" s="26">
        <f>'月報(日本人)'!I59+'月報(外国人) '!I59</f>
        <v>-11</v>
      </c>
      <c r="K59" s="26">
        <f t="shared" si="1"/>
        <v>6</v>
      </c>
    </row>
    <row r="60" spans="1:11" ht="15" customHeight="1">
      <c r="A60" s="1"/>
      <c r="B60" s="16" t="s">
        <v>48</v>
      </c>
      <c r="C60" s="26">
        <f>'月報(日本人)'!C60+'月報(外国人) '!C60</f>
        <v>13364</v>
      </c>
      <c r="D60" s="26">
        <f>'月報(日本人)'!D60+'月報(外国人) '!D60</f>
        <v>15112</v>
      </c>
      <c r="E60" s="26">
        <f>'月報(日本人)'!E60+'月報(外国人) '!E60</f>
        <v>28476</v>
      </c>
      <c r="F60" s="26">
        <v>13316</v>
      </c>
      <c r="G60" s="26">
        <f>'月報(日本人)'!G60+'月報(外国人) '!G60</f>
        <v>28516</v>
      </c>
      <c r="H60" s="26">
        <v>13316</v>
      </c>
      <c r="I60" s="50">
        <v>77</v>
      </c>
      <c r="J60" s="26">
        <f>'月報(日本人)'!I60+'月報(外国人) '!I60</f>
        <v>-40</v>
      </c>
      <c r="K60" s="26">
        <f t="shared" si="1"/>
        <v>0</v>
      </c>
    </row>
    <row r="61" spans="1:11" ht="15" customHeight="1">
      <c r="A61" s="1"/>
      <c r="B61" s="16" t="s">
        <v>49</v>
      </c>
      <c r="C61" s="26">
        <f>'月報(日本人)'!C61+'月報(外国人) '!C61</f>
        <v>15074</v>
      </c>
      <c r="D61" s="26">
        <f>'月報(日本人)'!D61+'月報(外国人) '!D61</f>
        <v>16734</v>
      </c>
      <c r="E61" s="26">
        <f>'月報(日本人)'!E61+'月報(外国人) '!E61</f>
        <v>31808</v>
      </c>
      <c r="F61" s="26">
        <v>13782</v>
      </c>
      <c r="G61" s="26">
        <f>'月報(日本人)'!G61+'月報(外国人) '!G61</f>
        <v>31812</v>
      </c>
      <c r="H61" s="26">
        <v>13775</v>
      </c>
      <c r="I61" s="50">
        <v>35</v>
      </c>
      <c r="J61" s="26">
        <f>'月報(日本人)'!I61+'月報(外国人) '!I61</f>
        <v>-4</v>
      </c>
      <c r="K61" s="26">
        <f t="shared" si="1"/>
        <v>7</v>
      </c>
    </row>
    <row r="62" spans="1:11" ht="15" customHeight="1">
      <c r="A62" s="1"/>
      <c r="B62" s="16" t="s">
        <v>50</v>
      </c>
      <c r="C62" s="26">
        <f>'月報(日本人)'!C62+'月報(外国人) '!C62</f>
        <v>9206</v>
      </c>
      <c r="D62" s="26">
        <f>'月報(日本人)'!D62+'月報(外国人) '!D62</f>
        <v>10146</v>
      </c>
      <c r="E62" s="26">
        <f>'月報(日本人)'!E62+'月報(外国人) '!E62</f>
        <v>19352</v>
      </c>
      <c r="F62" s="26">
        <v>8317</v>
      </c>
      <c r="G62" s="26">
        <f>'月報(日本人)'!G62+'月報(外国人) '!G62</f>
        <v>19346</v>
      </c>
      <c r="H62" s="26">
        <v>8305</v>
      </c>
      <c r="I62" s="50">
        <v>32</v>
      </c>
      <c r="J62" s="26">
        <f>'月報(日本人)'!I62+'月報(外国人) '!I62</f>
        <v>6</v>
      </c>
      <c r="K62" s="26">
        <f t="shared" si="1"/>
        <v>12</v>
      </c>
    </row>
    <row r="63" spans="1:11" ht="15" customHeight="1">
      <c r="A63" s="1"/>
      <c r="B63" s="16" t="s">
        <v>51</v>
      </c>
      <c r="C63" s="26">
        <f>'月報(日本人)'!C63+'月報(外国人) '!C63</f>
        <v>3694</v>
      </c>
      <c r="D63" s="26">
        <f>'月報(日本人)'!D63+'月報(外国人) '!D63</f>
        <v>4034</v>
      </c>
      <c r="E63" s="26">
        <f>'月報(日本人)'!E63+'月報(外国人) '!E63</f>
        <v>7728</v>
      </c>
      <c r="F63" s="26">
        <v>3889</v>
      </c>
      <c r="G63" s="26">
        <f>'月報(日本人)'!G63+'月報(外国人) '!G63</f>
        <v>7751</v>
      </c>
      <c r="H63" s="26">
        <v>3920</v>
      </c>
      <c r="I63" s="50">
        <v>21</v>
      </c>
      <c r="J63" s="26">
        <f>'月報(日本人)'!I63+'月報(外国人) '!I63</f>
        <v>-23</v>
      </c>
      <c r="K63" s="26">
        <f t="shared" si="1"/>
        <v>-31</v>
      </c>
    </row>
    <row r="64" spans="1:11" ht="15" customHeight="1">
      <c r="A64" s="1"/>
      <c r="B64" s="16" t="s">
        <v>52</v>
      </c>
      <c r="C64" s="26">
        <f>'月報(日本人)'!C64+'月報(外国人) '!C64</f>
        <v>7639</v>
      </c>
      <c r="D64" s="26">
        <f>'月報(日本人)'!D64+'月報(外国人) '!D64</f>
        <v>8406</v>
      </c>
      <c r="E64" s="26">
        <f>'月報(日本人)'!E64+'月報(外国人) '!E64</f>
        <v>16045</v>
      </c>
      <c r="F64" s="26">
        <v>7495</v>
      </c>
      <c r="G64" s="26">
        <f>'月報(日本人)'!G64+'月報(外国人) '!G64</f>
        <v>16078</v>
      </c>
      <c r="H64" s="26">
        <v>7503</v>
      </c>
      <c r="I64" s="50">
        <v>25</v>
      </c>
      <c r="J64" s="26">
        <f>'月報(日本人)'!I64+'月報(外国人) '!I64</f>
        <v>-33</v>
      </c>
      <c r="K64" s="26">
        <f t="shared" si="1"/>
        <v>-8</v>
      </c>
    </row>
    <row r="65" spans="1:12" ht="15" customHeight="1">
      <c r="A65" s="1"/>
      <c r="B65" s="16" t="s">
        <v>53</v>
      </c>
      <c r="C65" s="26">
        <f>'月報(日本人)'!C65+'月報(外国人) '!C65</f>
        <v>6365</v>
      </c>
      <c r="D65" s="26">
        <f>'月報(日本人)'!D65+'月報(外国人) '!D65</f>
        <v>7128</v>
      </c>
      <c r="E65" s="26">
        <f>'月報(日本人)'!E65+'月報(外国人) '!E65</f>
        <v>13493</v>
      </c>
      <c r="F65" s="26">
        <v>6236</v>
      </c>
      <c r="G65" s="26">
        <f>'月報(日本人)'!G65+'月報(外国人) '!G65</f>
        <v>13535</v>
      </c>
      <c r="H65" s="26">
        <v>6250</v>
      </c>
      <c r="I65" s="50">
        <v>22</v>
      </c>
      <c r="J65" s="26">
        <f>'月報(日本人)'!I65+'月報(外国人) '!I65</f>
        <v>-42</v>
      </c>
      <c r="K65" s="26">
        <f t="shared" si="1"/>
        <v>-14</v>
      </c>
      <c r="L65" s="5"/>
    </row>
    <row r="66" spans="1:12" ht="15" customHeight="1">
      <c r="A66" s="1"/>
      <c r="B66" s="16" t="s">
        <v>74</v>
      </c>
      <c r="C66" s="26">
        <f>'月報(日本人)'!C66+'月報(外国人) '!C66</f>
        <v>14271</v>
      </c>
      <c r="D66" s="26">
        <f>'月報(日本人)'!D66+'月報(外国人) '!D66</f>
        <v>15444</v>
      </c>
      <c r="E66" s="26">
        <f>'月報(日本人)'!E66+'月報(外国人) '!E66</f>
        <v>29715</v>
      </c>
      <c r="F66" s="26">
        <v>11142</v>
      </c>
      <c r="G66" s="26">
        <f>'月報(日本人)'!G66+'月報(外国人) '!G66</f>
        <v>29691</v>
      </c>
      <c r="H66" s="26">
        <v>11120</v>
      </c>
      <c r="I66" s="50">
        <v>53</v>
      </c>
      <c r="J66" s="26">
        <f>'月報(日本人)'!I66+'月報(外国人) '!I66</f>
        <v>24</v>
      </c>
      <c r="K66" s="26">
        <f t="shared" si="1"/>
        <v>22</v>
      </c>
      <c r="L66" s="5"/>
    </row>
    <row r="67" spans="1:11" ht="15" customHeight="1">
      <c r="A67" s="1"/>
      <c r="B67" s="16" t="s">
        <v>75</v>
      </c>
      <c r="C67" s="26">
        <f>'月報(日本人)'!C67+'月報(外国人) '!C67</f>
        <v>984</v>
      </c>
      <c r="D67" s="26">
        <f>'月報(日本人)'!D67+'月報(外国人) '!D67</f>
        <v>1147</v>
      </c>
      <c r="E67" s="26">
        <f>'月報(日本人)'!E67+'月報(外国人) '!E67</f>
        <v>2131</v>
      </c>
      <c r="F67" s="26">
        <v>870</v>
      </c>
      <c r="G67" s="26">
        <f>'月報(日本人)'!G67+'月報(外国人) '!G67</f>
        <v>2128</v>
      </c>
      <c r="H67" s="26">
        <v>868</v>
      </c>
      <c r="I67" s="50">
        <v>2</v>
      </c>
      <c r="J67" s="26">
        <f>'月報(日本人)'!I67+'月報(外国人) '!I67</f>
        <v>3</v>
      </c>
      <c r="K67" s="26">
        <f t="shared" si="1"/>
        <v>2</v>
      </c>
    </row>
    <row r="68" spans="1:12" ht="15" customHeight="1">
      <c r="A68" s="1"/>
      <c r="B68" s="16" t="s">
        <v>54</v>
      </c>
      <c r="C68" s="26">
        <f>'月報(日本人)'!C68+'月報(外国人) '!C68</f>
        <v>7518</v>
      </c>
      <c r="D68" s="26">
        <f>'月報(日本人)'!D68+'月報(外国人) '!D68</f>
        <v>8145</v>
      </c>
      <c r="E68" s="26">
        <f>'月報(日本人)'!E68+'月報(外国人) '!E68</f>
        <v>15663</v>
      </c>
      <c r="F68" s="26">
        <v>5493</v>
      </c>
      <c r="G68" s="26">
        <f>'月報(日本人)'!G68+'月報(外国人) '!G68</f>
        <v>15646</v>
      </c>
      <c r="H68" s="26">
        <v>5482</v>
      </c>
      <c r="I68" s="50">
        <v>30</v>
      </c>
      <c r="J68" s="26">
        <f>'月報(日本人)'!I68+'月報(外国人) '!I68</f>
        <v>17</v>
      </c>
      <c r="K68" s="26">
        <f t="shared" si="1"/>
        <v>11</v>
      </c>
      <c r="L68" s="5"/>
    </row>
    <row r="69" spans="1:12" ht="15" customHeight="1">
      <c r="A69" s="1"/>
      <c r="B69" s="16" t="s">
        <v>55</v>
      </c>
      <c r="C69" s="26">
        <f>'月報(日本人)'!C69+'月報(外国人) '!C69</f>
        <v>6808</v>
      </c>
      <c r="D69" s="26">
        <f>'月報(日本人)'!D69+'月報(外国人) '!D69</f>
        <v>7453</v>
      </c>
      <c r="E69" s="26">
        <f>'月報(日本人)'!E69+'月報(外国人) '!E69</f>
        <v>14261</v>
      </c>
      <c r="F69" s="26">
        <v>4964</v>
      </c>
      <c r="G69" s="26">
        <f>'月報(日本人)'!G69+'月報(外国人) '!G69</f>
        <v>14256</v>
      </c>
      <c r="H69" s="26">
        <v>4963</v>
      </c>
      <c r="I69" s="50">
        <v>12</v>
      </c>
      <c r="J69" s="26">
        <f>'月報(日本人)'!I69+'月報(外国人) '!I69</f>
        <v>5</v>
      </c>
      <c r="K69" s="26">
        <f t="shared" si="1"/>
        <v>1</v>
      </c>
      <c r="L69" s="5"/>
    </row>
    <row r="70" spans="1:12" ht="15" customHeight="1">
      <c r="A70" s="1"/>
      <c r="B70" s="16" t="s">
        <v>56</v>
      </c>
      <c r="C70" s="26">
        <f>'月報(日本人)'!C70+'月報(外国人) '!C70</f>
        <v>9492</v>
      </c>
      <c r="D70" s="26">
        <f>'月報(日本人)'!D70+'月報(外国人) '!D70</f>
        <v>10184</v>
      </c>
      <c r="E70" s="26">
        <f>'月報(日本人)'!E70+'月報(外国人) '!E70</f>
        <v>19676</v>
      </c>
      <c r="F70" s="26">
        <v>7576</v>
      </c>
      <c r="G70" s="26">
        <f>'月報(日本人)'!G70+'月報(外国人) '!G70</f>
        <v>19670</v>
      </c>
      <c r="H70" s="26">
        <v>7578</v>
      </c>
      <c r="I70" s="50">
        <v>26</v>
      </c>
      <c r="J70" s="26">
        <f>'月報(日本人)'!I70+'月報(外国人) '!I70</f>
        <v>6</v>
      </c>
      <c r="K70" s="26">
        <f t="shared" si="1"/>
        <v>-2</v>
      </c>
      <c r="L70" s="5"/>
    </row>
    <row r="71" spans="1:12" ht="15" customHeight="1">
      <c r="A71" s="1"/>
      <c r="B71" s="16" t="s">
        <v>57</v>
      </c>
      <c r="C71" s="26">
        <f>'月報(日本人)'!C71+'月報(外国人) '!C71</f>
        <v>5134</v>
      </c>
      <c r="D71" s="26">
        <f>'月報(日本人)'!D71+'月報(外国人) '!D71</f>
        <v>5894</v>
      </c>
      <c r="E71" s="26">
        <f>'月報(日本人)'!E71+'月報(外国人) '!E71</f>
        <v>11028</v>
      </c>
      <c r="F71" s="26">
        <v>5458</v>
      </c>
      <c r="G71" s="26">
        <f>'月報(日本人)'!G71+'月報(外国人) '!G71</f>
        <v>11048</v>
      </c>
      <c r="H71" s="26">
        <v>5478</v>
      </c>
      <c r="I71" s="50">
        <v>11</v>
      </c>
      <c r="J71" s="26">
        <f>'月報(日本人)'!I71+'月報(外国人) '!I71</f>
        <v>-20</v>
      </c>
      <c r="K71" s="26">
        <f t="shared" si="1"/>
        <v>-20</v>
      </c>
      <c r="L71" s="5"/>
    </row>
    <row r="72" spans="1:11" ht="15" customHeight="1">
      <c r="A72" s="1"/>
      <c r="B72" s="16" t="s">
        <v>58</v>
      </c>
      <c r="C72" s="26">
        <f>'月報(日本人)'!C72+'月報(外国人) '!C72</f>
        <v>4657</v>
      </c>
      <c r="D72" s="26">
        <f>'月報(日本人)'!D72+'月報(外国人) '!D72</f>
        <v>5214</v>
      </c>
      <c r="E72" s="26">
        <f>'月報(日本人)'!E72+'月報(外国人) '!E72</f>
        <v>9871</v>
      </c>
      <c r="F72" s="26">
        <v>4722</v>
      </c>
      <c r="G72" s="26">
        <f>'月報(日本人)'!G72+'月報(外国人) '!G72</f>
        <v>9890</v>
      </c>
      <c r="H72" s="26">
        <v>4723</v>
      </c>
      <c r="I72" s="50">
        <v>3</v>
      </c>
      <c r="J72" s="26">
        <f>'月報(日本人)'!I72+'月報(外国人) '!I72</f>
        <v>-19</v>
      </c>
      <c r="K72" s="26">
        <f aca="true" t="shared" si="2" ref="K72:K84">F72-H72</f>
        <v>-1</v>
      </c>
    </row>
    <row r="73" spans="1:11" ht="15" customHeight="1">
      <c r="A73" s="1"/>
      <c r="B73" s="16" t="s">
        <v>59</v>
      </c>
      <c r="C73" s="26">
        <f>'月報(日本人)'!C73+'月報(外国人) '!C73</f>
        <v>4298</v>
      </c>
      <c r="D73" s="26">
        <f>'月報(日本人)'!D73+'月報(外国人) '!D73</f>
        <v>4829</v>
      </c>
      <c r="E73" s="26">
        <f>'月報(日本人)'!E73+'月報(外国人) '!E73</f>
        <v>9127</v>
      </c>
      <c r="F73" s="26">
        <v>4616</v>
      </c>
      <c r="G73" s="26">
        <f>'月報(日本人)'!G73+'月報(外国人) '!G73</f>
        <v>9127</v>
      </c>
      <c r="H73" s="26">
        <v>4624</v>
      </c>
      <c r="I73" s="50">
        <v>9</v>
      </c>
      <c r="J73" s="26">
        <f>'月報(日本人)'!I73+'月報(外国人) '!I73</f>
        <v>0</v>
      </c>
      <c r="K73" s="26">
        <f t="shared" si="2"/>
        <v>-8</v>
      </c>
    </row>
    <row r="74" spans="1:11" ht="15" customHeight="1">
      <c r="A74" s="1"/>
      <c r="B74" s="16" t="s">
        <v>60</v>
      </c>
      <c r="C74" s="26">
        <f>'月報(日本人)'!C74+'月報(外国人) '!C74</f>
        <v>7839</v>
      </c>
      <c r="D74" s="26">
        <f>'月報(日本人)'!D74+'月報(外国人) '!D74</f>
        <v>8947</v>
      </c>
      <c r="E74" s="26">
        <f>'月報(日本人)'!E74+'月報(外国人) '!E74</f>
        <v>16786</v>
      </c>
      <c r="F74" s="26">
        <v>8856</v>
      </c>
      <c r="G74" s="26">
        <f>'月報(日本人)'!G74+'月報(外国人) '!G74</f>
        <v>16805</v>
      </c>
      <c r="H74" s="26">
        <v>8862</v>
      </c>
      <c r="I74" s="50">
        <v>26</v>
      </c>
      <c r="J74" s="26">
        <f>'月報(日本人)'!I74+'月報(外国人) '!I74</f>
        <v>-19</v>
      </c>
      <c r="K74" s="26">
        <f t="shared" si="2"/>
        <v>-6</v>
      </c>
    </row>
    <row r="75" spans="1:12" ht="15" customHeight="1">
      <c r="A75" s="1"/>
      <c r="B75" s="16" t="s">
        <v>61</v>
      </c>
      <c r="C75" s="26">
        <f>'月報(日本人)'!C75+'月報(外国人) '!C75</f>
        <v>2452</v>
      </c>
      <c r="D75" s="26">
        <f>'月報(日本人)'!D75+'月報(外国人) '!D75</f>
        <v>2822</v>
      </c>
      <c r="E75" s="26">
        <f>'月報(日本人)'!E75+'月報(外国人) '!E75</f>
        <v>5274</v>
      </c>
      <c r="F75" s="26">
        <v>2545</v>
      </c>
      <c r="G75" s="26">
        <f>'月報(日本人)'!G75+'月報(外国人) '!G75</f>
        <v>5293</v>
      </c>
      <c r="H75" s="26">
        <v>2554</v>
      </c>
      <c r="I75" s="50">
        <v>5</v>
      </c>
      <c r="J75" s="26">
        <f>'月報(日本人)'!I75+'月報(外国人) '!I75</f>
        <v>-19</v>
      </c>
      <c r="K75" s="26">
        <f t="shared" si="2"/>
        <v>-9</v>
      </c>
      <c r="L75" s="5"/>
    </row>
    <row r="76" spans="1:11" ht="15" customHeight="1">
      <c r="A76" s="1"/>
      <c r="B76" s="16" t="s">
        <v>62</v>
      </c>
      <c r="C76" s="26">
        <f>'月報(日本人)'!C76+'月報(外国人) '!C76</f>
        <v>1502</v>
      </c>
      <c r="D76" s="26">
        <f>'月報(日本人)'!D76+'月報(外国人) '!D76</f>
        <v>1673</v>
      </c>
      <c r="E76" s="26">
        <f>'月報(日本人)'!E76+'月報(外国人) '!E76</f>
        <v>3175</v>
      </c>
      <c r="F76" s="26">
        <v>1515</v>
      </c>
      <c r="G76" s="26">
        <f>'月報(日本人)'!G76+'月報(外国人) '!G76</f>
        <v>3181</v>
      </c>
      <c r="H76" s="26">
        <v>1520</v>
      </c>
      <c r="I76" s="50">
        <v>1</v>
      </c>
      <c r="J76" s="26">
        <f>'月報(日本人)'!I76+'月報(外国人) '!I76</f>
        <v>-6</v>
      </c>
      <c r="K76" s="26">
        <f t="shared" si="2"/>
        <v>-5</v>
      </c>
    </row>
    <row r="77" spans="1:12" ht="15" customHeight="1">
      <c r="A77" s="1"/>
      <c r="B77" s="16" t="s">
        <v>83</v>
      </c>
      <c r="C77" s="26">
        <f>'月報(日本人)'!C77+'月報(外国人) '!C77</f>
        <v>10975</v>
      </c>
      <c r="D77" s="26">
        <f>'月報(日本人)'!D77+'月報(外国人) '!D77</f>
        <v>12016</v>
      </c>
      <c r="E77" s="64">
        <v>22991</v>
      </c>
      <c r="F77" s="26">
        <v>11232</v>
      </c>
      <c r="G77" s="26">
        <f>'月報(日本人)'!G77+'月報(外国人) '!G77</f>
        <v>23012</v>
      </c>
      <c r="H77" s="26">
        <v>11232</v>
      </c>
      <c r="I77" s="50">
        <v>30</v>
      </c>
      <c r="J77" s="26">
        <f>'月報(日本人)'!I77+'月報(外国人) '!I77</f>
        <v>-21</v>
      </c>
      <c r="K77" s="26">
        <f t="shared" si="2"/>
        <v>0</v>
      </c>
      <c r="L77" s="5"/>
    </row>
    <row r="78" spans="1:11" ht="15" customHeight="1">
      <c r="A78" s="1"/>
      <c r="B78" s="16" t="s">
        <v>63</v>
      </c>
      <c r="C78" s="26">
        <f>'月報(日本人)'!C78+'月報(外国人) '!C78</f>
        <v>19458</v>
      </c>
      <c r="D78" s="26">
        <f>'月報(日本人)'!D78+'月報(外国人) '!D78</f>
        <v>18132</v>
      </c>
      <c r="E78" s="26">
        <f>'月報(日本人)'!E78+'月報(外国人) '!E78</f>
        <v>37590</v>
      </c>
      <c r="F78" s="26">
        <v>17926</v>
      </c>
      <c r="G78" s="26">
        <f>'月報(日本人)'!G78+'月報(外国人) '!G78</f>
        <v>37652</v>
      </c>
      <c r="H78" s="26">
        <v>17963</v>
      </c>
      <c r="I78" s="50">
        <v>95</v>
      </c>
      <c r="J78" s="26">
        <f>'月報(日本人)'!I78+'月報(外国人) '!I78</f>
        <v>-62</v>
      </c>
      <c r="K78" s="26">
        <f t="shared" si="2"/>
        <v>-37</v>
      </c>
    </row>
    <row r="79" spans="1:12" ht="15" customHeight="1">
      <c r="A79" s="1"/>
      <c r="B79" s="16" t="s">
        <v>84</v>
      </c>
      <c r="C79" s="26">
        <f>'月報(日本人)'!C79+'月報(外国人) '!C79</f>
        <v>9398</v>
      </c>
      <c r="D79" s="26">
        <f>'月報(日本人)'!D79+'月報(外国人) '!D79</f>
        <v>10458</v>
      </c>
      <c r="E79" s="26">
        <f>'月報(日本人)'!E79+'月報(外国人) '!E79</f>
        <v>19856</v>
      </c>
      <c r="F79" s="26">
        <v>8611</v>
      </c>
      <c r="G79" s="26">
        <f>'月報(日本人)'!G79+'月報(外国人) '!G79</f>
        <v>19891</v>
      </c>
      <c r="H79" s="26">
        <v>8640</v>
      </c>
      <c r="I79" s="50">
        <v>22</v>
      </c>
      <c r="J79" s="26">
        <f>'月報(日本人)'!I79+'月報(外国人) '!I79</f>
        <v>-35</v>
      </c>
      <c r="K79" s="26">
        <f t="shared" si="2"/>
        <v>-29</v>
      </c>
      <c r="L79" s="5"/>
    </row>
    <row r="80" spans="1:11" ht="15" customHeight="1">
      <c r="A80" s="1"/>
      <c r="B80" s="16" t="s">
        <v>64</v>
      </c>
      <c r="C80" s="26">
        <f>'月報(日本人)'!C80+'月報(外国人) '!C80</f>
        <v>3253</v>
      </c>
      <c r="D80" s="26">
        <f>'月報(日本人)'!D80+'月報(外国人) '!D80</f>
        <v>3577</v>
      </c>
      <c r="E80" s="26">
        <f>'月報(日本人)'!E80+'月報(外国人) '!E80</f>
        <v>6830</v>
      </c>
      <c r="F80" s="26">
        <v>3019</v>
      </c>
      <c r="G80" s="26">
        <f>'月報(日本人)'!G80+'月報(外国人) '!G80</f>
        <v>6839</v>
      </c>
      <c r="H80" s="26">
        <v>3023</v>
      </c>
      <c r="I80" s="50">
        <v>10</v>
      </c>
      <c r="J80" s="26">
        <f>'月報(日本人)'!I80+'月報(外国人) '!I80</f>
        <v>-9</v>
      </c>
      <c r="K80" s="26">
        <f t="shared" si="2"/>
        <v>-4</v>
      </c>
    </row>
    <row r="81" spans="1:12" ht="15" customHeight="1">
      <c r="A81" s="1"/>
      <c r="B81" s="16" t="s">
        <v>76</v>
      </c>
      <c r="C81" s="26">
        <f>'月報(日本人)'!C81+'月報(外国人) '!C81</f>
        <v>3644</v>
      </c>
      <c r="D81" s="26">
        <f>'月報(日本人)'!D81+'月報(外国人) '!D81</f>
        <v>4001</v>
      </c>
      <c r="E81" s="26">
        <f>'月報(日本人)'!E81+'月報(外国人) '!E81</f>
        <v>7645</v>
      </c>
      <c r="F81" s="26">
        <v>3196</v>
      </c>
      <c r="G81" s="26">
        <f>'月報(日本人)'!G81+'月報(外国人) '!G81</f>
        <v>7651</v>
      </c>
      <c r="H81" s="26">
        <v>3196</v>
      </c>
      <c r="I81" s="50">
        <v>4</v>
      </c>
      <c r="J81" s="26">
        <f>'月報(日本人)'!I81+'月報(外国人) '!I81</f>
        <v>-6</v>
      </c>
      <c r="K81" s="26">
        <f t="shared" si="2"/>
        <v>0</v>
      </c>
      <c r="L81" s="5"/>
    </row>
    <row r="82" spans="1:11" ht="15" customHeight="1" thickBot="1">
      <c r="A82" s="1"/>
      <c r="B82" s="16" t="s">
        <v>77</v>
      </c>
      <c r="C82" s="28">
        <f>'月報(日本人)'!C82+'月報(外国人) '!C82</f>
        <v>8938</v>
      </c>
      <c r="D82" s="28">
        <f>'月報(日本人)'!D82+'月報(外国人) '!D82</f>
        <v>9464</v>
      </c>
      <c r="E82" s="28">
        <f>'月報(日本人)'!E82+'月報(外国人) '!E82</f>
        <v>18402</v>
      </c>
      <c r="F82" s="28">
        <v>8798</v>
      </c>
      <c r="G82" s="28">
        <f>'月報(日本人)'!G82+'月報(外国人) '!G82</f>
        <v>18497</v>
      </c>
      <c r="H82" s="28">
        <v>8880</v>
      </c>
      <c r="I82" s="51">
        <v>25</v>
      </c>
      <c r="J82" s="28">
        <f>'月報(日本人)'!I82+'月報(外国人) '!I82</f>
        <v>-95</v>
      </c>
      <c r="K82" s="28">
        <f t="shared" si="2"/>
        <v>-82</v>
      </c>
    </row>
    <row r="83" spans="1:11" ht="15" customHeight="1" thickBot="1" thickTop="1">
      <c r="A83" s="1"/>
      <c r="B83" s="25" t="s">
        <v>71</v>
      </c>
      <c r="C83" s="29">
        <f>'月報(日本人)'!C83+'月報(外国人) '!C83</f>
        <v>296273</v>
      </c>
      <c r="D83" s="29">
        <f>'月報(日本人)'!D83+'月報(外国人) '!D83</f>
        <v>317490</v>
      </c>
      <c r="E83" s="29">
        <f>'月報(日本人)'!E83+'月報(外国人) '!E83</f>
        <v>613763</v>
      </c>
      <c r="F83" s="29">
        <v>266908</v>
      </c>
      <c r="G83" s="29">
        <f>'月報(日本人)'!G83+'月報(外国人) '!G83</f>
        <v>614139</v>
      </c>
      <c r="H83" s="29">
        <v>267021</v>
      </c>
      <c r="I83" s="54">
        <v>1130</v>
      </c>
      <c r="J83" s="29">
        <f>'月報(日本人)'!I83+'月報(外国人) '!I83</f>
        <v>-376</v>
      </c>
      <c r="K83" s="29">
        <f t="shared" si="2"/>
        <v>-113</v>
      </c>
    </row>
    <row r="84" spans="1:12" ht="15" customHeight="1" thickBot="1" thickTop="1">
      <c r="A84" s="1"/>
      <c r="B84" s="25" t="s">
        <v>72</v>
      </c>
      <c r="C84" s="29">
        <f>'月報(日本人)'!C84+'月報(外国人) '!C84</f>
        <v>2439532</v>
      </c>
      <c r="D84" s="29">
        <f>'月報(日本人)'!D84+'月報(外国人) '!D84</f>
        <v>2689181</v>
      </c>
      <c r="E84" s="29">
        <f>'月報(日本人)'!E84+'月報(外国人) '!E84</f>
        <v>5128713</v>
      </c>
      <c r="F84" s="29">
        <v>2419271</v>
      </c>
      <c r="G84" s="29">
        <f>'月報(日本人)'!G84+'月報(外国人) '!G84</f>
        <v>5131305</v>
      </c>
      <c r="H84" s="29">
        <v>2424091</v>
      </c>
      <c r="I84" s="54">
        <v>11453</v>
      </c>
      <c r="J84" s="29">
        <f>'月報(日本人)'!I84+'月報(外国人) '!I84</f>
        <v>-2592</v>
      </c>
      <c r="K84" s="29">
        <f t="shared" si="2"/>
        <v>-4820</v>
      </c>
      <c r="L84" s="5"/>
    </row>
    <row r="85" ht="15" customHeight="1" thickTop="1">
      <c r="B85" s="24"/>
    </row>
    <row r="86" spans="2:11" ht="19.5" customHeight="1">
      <c r="B86" s="65" t="s">
        <v>114</v>
      </c>
      <c r="C86" s="65"/>
      <c r="D86" s="65"/>
      <c r="E86" s="65"/>
      <c r="F86" s="65"/>
      <c r="G86" s="65"/>
      <c r="H86" s="65"/>
      <c r="I86" s="65"/>
      <c r="J86" s="65"/>
      <c r="K86" s="65"/>
    </row>
    <row r="87" spans="2:11" ht="19.5" customHeight="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spans="2:11" ht="19.5" customHeight="1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spans="2:11" ht="19.5" customHeight="1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spans="2:11" ht="19.5" customHeight="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spans="2:11" ht="19.5" customHeight="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spans="2:11" ht="19.5" customHeight="1">
      <c r="B92" s="65"/>
      <c r="C92" s="65"/>
      <c r="D92" s="65"/>
      <c r="E92" s="65"/>
      <c r="F92" s="65"/>
      <c r="G92" s="65"/>
      <c r="H92" s="65"/>
      <c r="I92" s="65"/>
      <c r="J92" s="65"/>
      <c r="K92" s="65"/>
    </row>
  </sheetData>
  <sheetProtection/>
  <mergeCells count="2">
    <mergeCell ref="B86:K92"/>
    <mergeCell ref="H6:I6"/>
  </mergeCells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7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江口　広希</dc:creator>
  <cp:keywords/>
  <dc:description/>
  <cp:lastModifiedBy>福岡県</cp:lastModifiedBy>
  <cp:lastPrinted>2019-05-14T04:02:55Z</cp:lastPrinted>
  <dcterms:created xsi:type="dcterms:W3CDTF">2003-04-28T02:59:51Z</dcterms:created>
  <dcterms:modified xsi:type="dcterms:W3CDTF">2019-05-14T04:04:45Z</dcterms:modified>
  <cp:category/>
  <cp:version/>
  <cp:contentType/>
  <cp:contentStatus/>
</cp:coreProperties>
</file>