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3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'筑後地区'!$A$1:$R$135</definedName>
    <definedName name="_xlnm.Print_Area" localSheetId="0">'福岡地区'!$A$1:$R$76</definedName>
  </definedNames>
  <calcPr fullCalcOnLoad="1"/>
</workbook>
</file>

<file path=xl/sharedStrings.xml><?xml version="1.0" encoding="utf-8"?>
<sst xmlns="http://schemas.openxmlformats.org/spreadsheetml/2006/main" count="995" uniqueCount="393">
  <si>
    <t xml:space="preserve"> 福岡市</t>
  </si>
  <si>
    <t/>
  </si>
  <si>
    <t xml:space="preserve"> 筑紫野市</t>
  </si>
  <si>
    <t xml:space="preserve"> 大野城市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</si>
  <si>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</si>
  <si>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</si>
  <si>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</si>
  <si>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</si>
  <si>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</si>
  <si>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</si>
  <si>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</si>
  <si>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</si>
  <si>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</si>
  <si>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</si>
  <si>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</si>
  <si>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</si>
  <si>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</si>
  <si>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</si>
  <si>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</si>
  <si>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</si>
  <si>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</si>
  <si>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</si>
  <si>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</si>
  <si>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</si>
  <si>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</si>
  <si>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</si>
  <si>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</si>
  <si>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</si>
  <si>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</si>
  <si>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</si>
  <si>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</si>
  <si>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</si>
  <si>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</si>
  <si>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</si>
  <si>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</si>
  <si>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</si>
  <si>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</si>
  <si>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</si>
  <si>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</si>
  <si>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</si>
  <si>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</si>
  <si>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福岡市動植物園</t>
  </si>
  <si>
    <t xml:space="preserve"> 海の中道海浜公園</t>
  </si>
  <si>
    <t xml:space="preserve"> 福岡市美術館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</si>
  <si>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</si>
  <si>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</si>
  <si>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</si>
  <si>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</si>
  <si>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瑞梅寺山の家</t>
  </si>
  <si>
    <t xml:space="preserve"> 白糸の滝ふれあいの里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</si>
  <si>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</si>
  <si>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</si>
  <si>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</si>
  <si>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藍の家</t>
  </si>
  <si>
    <t xml:space="preserve"> 志摩町歴史資料館</t>
  </si>
  <si>
    <t xml:space="preserve"> 三池カルタ記念館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</si>
  <si>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</si>
  <si>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</si>
  <si>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</si>
  <si>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</si>
  <si>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</si>
  <si>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</si>
  <si>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</si>
  <si>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</si>
  <si>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</si>
  <si>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</si>
  <si>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</si>
  <si>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</si>
  <si>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甘木歴史資料館</t>
  </si>
  <si>
    <t xml:space="preserve"> 夜須高原記念の森</t>
  </si>
  <si>
    <t xml:space="preserve"> 岩屋キャンプ場</t>
  </si>
  <si>
    <t xml:space="preserve"> 棚田親水公園</t>
  </si>
  <si>
    <t xml:space="preserve"> 吉井百年公園</t>
  </si>
  <si>
    <t xml:space="preserve"> 紅乙女酒造山の貯蔵場</t>
  </si>
  <si>
    <t xml:space="preserve"> 巨峰ワイン工場</t>
  </si>
  <si>
    <t xml:space="preserve"> 今村ｶﾄﾘｯｸ教会</t>
  </si>
  <si>
    <t xml:space="preserve"> 酒資料館</t>
  </si>
  <si>
    <t xml:space="preserve"> 十連寺公園</t>
  </si>
  <si>
    <t xml:space="preserve"> グリーンピア八女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</si>
  <si>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</si>
  <si>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</si>
  <si>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</si>
  <si>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</si>
  <si>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</si>
  <si>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</si>
  <si>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</si>
  <si>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</si>
  <si>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</si>
  <si>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</si>
  <si>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</si>
  <si>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</si>
  <si>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高田濃施山公園</t>
  </si>
  <si>
    <t xml:space="preserve"> 石炭記念館</t>
  </si>
  <si>
    <t xml:space="preserve"> 福智山ろく花公園</t>
  </si>
  <si>
    <t xml:space="preserve"> 農楽園八木山㈱</t>
  </si>
  <si>
    <t xml:space="preserve"> 田川市美術館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</si>
  <si>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</si>
  <si>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</si>
  <si>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</si>
  <si>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</si>
  <si>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</si>
  <si>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</si>
  <si>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</si>
  <si>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</si>
  <si>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</si>
  <si>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糸田町民体育館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</si>
  <si>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</si>
  <si>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</si>
  <si>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</si>
  <si>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</si>
  <si>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</si>
  <si>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</si>
  <si>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</si>
  <si>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</si>
  <si>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</si>
  <si>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</si>
  <si>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</si>
  <si>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</si>
  <si>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</si>
  <si>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</si>
  <si>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</si>
  <si>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</si>
  <si>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</si>
  <si>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</si>
  <si>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</si>
  <si>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</si>
  <si>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</si>
  <si>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</si>
  <si>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</si>
  <si>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</si>
  <si>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</si>
  <si>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</si>
  <si>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</si>
  <si>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</si>
  <si>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</si>
  <si>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</si>
  <si>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</si>
  <si>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大刀洗公園</t>
  </si>
  <si>
    <t xml:space="preserve"> アクアス</t>
  </si>
  <si>
    <t xml:space="preserve"> 古墳公園資料館｢こふんピア広川｣</t>
  </si>
  <si>
    <t xml:space="preserve"> シャクナゲ園</t>
  </si>
  <si>
    <t xml:space="preserve"> ニコニコのり九州工場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</si>
  <si>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</si>
  <si>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</si>
  <si>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</si>
  <si>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</si>
  <si>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</si>
  <si>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</si>
  <si>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</si>
  <si>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</si>
  <si>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久山ｶﾝﾄﾘｰｸﾗﾌﾞ</t>
  </si>
  <si>
    <t xml:space="preserve"> 福岡厚生年金ｽﾎﾟｰﾂｾﾝﾀｰ</t>
  </si>
  <si>
    <t xml:space="preserve"> あんずの里ふれあいの館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</si>
  <si>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</si>
  <si>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</si>
  <si>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</si>
  <si>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</si>
  <si>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</si>
  <si>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</si>
  <si>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</si>
  <si>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</si>
  <si>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</si>
  <si>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</si>
  <si>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</si>
  <si>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</si>
  <si>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大刀洗平和記念館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</si>
  <si>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</si>
  <si>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</si>
  <si>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</si>
  <si>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</si>
  <si>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</si>
  <si>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</si>
  <si>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装飾古墳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</si>
  <si>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</si>
  <si>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</si>
  <si>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</si>
  <si>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</si>
  <si>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コスモスパーク北野</t>
  </si>
  <si>
    <t xml:space="preserve"> グリーンパル日向神峡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</si>
  <si>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</si>
  <si>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</si>
  <si>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</si>
  <si>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</si>
  <si>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</si>
  <si>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</si>
  <si>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くらじの郷</t>
  </si>
  <si>
    <t xml:space="preserve"> ドリームホープ若宮</t>
  </si>
  <si>
    <t xml:space="preserve"> グリーンヒル若宮</t>
  </si>
  <si>
    <t xml:space="preserve"> 湯ノ浦総合キャンプ場</t>
  </si>
  <si>
    <t xml:space="preserve"> 文化ふれあい伝承館</t>
  </si>
  <si>
    <t xml:space="preserve"> ふるさと交流館なつきの湯</t>
  </si>
  <si>
    <t xml:space="preserve"> 総合運動公園</t>
  </si>
  <si>
    <t xml:space="preserve"> 歓遊舎ひこさん</t>
  </si>
  <si>
    <t xml:space="preserve"> 糸田町保健ｾﾝﾀｰﾄﾚｰﾆﾝｸﾞﾙｰﾑ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</si>
  <si>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</si>
  <si>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</si>
  <si>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</si>
  <si>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</si>
  <si>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</si>
  <si>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</si>
  <si>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</si>
  <si>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</si>
  <si>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</si>
  <si>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</si>
  <si>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</si>
  <si>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</si>
  <si>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</si>
  <si>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</si>
  <si>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</si>
  <si>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</si>
  <si>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</si>
  <si>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</si>
  <si>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道の駅「しんよしとみ」</t>
  </si>
  <si>
    <t>道の駅「豊前おこしかけ」</t>
  </si>
  <si>
    <t xml:space="preserve">    （単位：人、円）</t>
  </si>
  <si>
    <t>　筑後地区　№１</t>
  </si>
  <si>
    <t>　筑 豊 地 区  №１    　                   　　　　　　　　　　　　　　　　　　　　　　　　　　</t>
  </si>
  <si>
    <t xml:space="preserve"> キャナルシティ博多</t>
  </si>
  <si>
    <t xml:space="preserve"> 博多リバレイン</t>
  </si>
  <si>
    <t xml:space="preserve"> ふるさと館ちくしの</t>
  </si>
  <si>
    <t xml:space="preserve"> 春日市</t>
  </si>
  <si>
    <t xml:space="preserve"> 春日勤労者総合ｽﾎﾟｰﾂ施設（温水ﾌﾟｰﾙ）</t>
  </si>
  <si>
    <t xml:space="preserve"> 奴国の丘歴史資料館</t>
  </si>
  <si>
    <t xml:space="preserve"> ウトグチ瓦窯展示館</t>
  </si>
  <si>
    <t xml:space="preserve"> 四王寺県民の森</t>
  </si>
  <si>
    <t xml:space="preserve"> 観世音寺宝蔵庫</t>
  </si>
  <si>
    <t xml:space="preserve"> 九州歴史資料館</t>
  </si>
  <si>
    <t xml:space="preserve"> 伊都郷土美術館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</si>
  <si>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</si>
  <si>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</si>
  <si>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</si>
  <si>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ﾚｲｸｻｲﾄﾞﾎﾃﾙ久山</t>
  </si>
  <si>
    <t xml:space="preserve"> トリアス久山</t>
  </si>
  <si>
    <t xml:space="preserve"> 粕屋町</t>
  </si>
  <si>
    <t xml:space="preserve"> まむし温泉</t>
  </si>
  <si>
    <t xml:space="preserve"> 芥屋キャンプ場</t>
  </si>
  <si>
    <t>　筑後地区　№２</t>
  </si>
  <si>
    <t xml:space="preserve">    （単位：人、円）</t>
  </si>
  <si>
    <t>　筑後地区　№３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</si>
  <si>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</si>
  <si>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</si>
  <si>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</si>
  <si>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須恵町立歴史民俗資料館</t>
  </si>
  <si>
    <t xml:space="preserve"> 水沼の里2000年記念の森公園</t>
  </si>
  <si>
    <t>ほたると石橋の館</t>
  </si>
  <si>
    <t xml:space="preserve"> 株式会社立花バンブー</t>
  </si>
  <si>
    <t xml:space="preserve"> 篠栗四国八十八ケ所霊場</t>
  </si>
  <si>
    <t>オアシス篠栗</t>
  </si>
  <si>
    <t>五郎山古墳館</t>
  </si>
  <si>
    <t>竜岩自然の家</t>
  </si>
  <si>
    <t xml:space="preserve"> 竜王峡キャンプ村</t>
  </si>
  <si>
    <t>-</t>
  </si>
  <si>
    <t xml:space="preserve"> 共星の里</t>
  </si>
  <si>
    <t xml:space="preserve"> 八景山自然公園</t>
  </si>
  <si>
    <t xml:space="preserve"> 屋部地蔵公園</t>
  </si>
  <si>
    <t xml:space="preserve"> たぎりの里</t>
  </si>
  <si>
    <t xml:space="preserve"> 河内貯水池周辺</t>
  </si>
  <si>
    <t>　北 九 州 地 区　No.1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</si>
  <si>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</si>
  <si>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平尾台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</si>
  <si>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</si>
  <si>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</si>
  <si>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</si>
  <si>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</si>
  <si>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</si>
  <si>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ヴィラ・パラディ</t>
  </si>
  <si>
    <t xml:space="preserve"> しいだアグリパーク</t>
  </si>
  <si>
    <t xml:space="preserve"> 伊都民俗資料館</t>
  </si>
  <si>
    <t>コスモス広場</t>
  </si>
  <si>
    <t xml:space="preserve"> 太宰府市</t>
  </si>
  <si>
    <t>飛形自然公園</t>
  </si>
  <si>
    <t>千間土居公園</t>
  </si>
  <si>
    <t>白城の里　旧大内邸</t>
  </si>
  <si>
    <t>松尾弁財天（松尾風流）</t>
  </si>
  <si>
    <t>黒岩石橋</t>
  </si>
  <si>
    <t>谷川寺仁王像</t>
  </si>
  <si>
    <t>男ノ子焼の里</t>
  </si>
  <si>
    <t>千間土居朝市</t>
  </si>
  <si>
    <t>大道谷の里</t>
  </si>
  <si>
    <t>小栗峠ﾛｰﾄﾞﾊﾟｰｸ</t>
  </si>
  <si>
    <t>小郡市体育館</t>
  </si>
  <si>
    <t>筑後川温泉</t>
  </si>
  <si>
    <t>歴史民俗資料館</t>
  </si>
  <si>
    <t>浮羽フルーツ村</t>
  </si>
  <si>
    <t>ふるさと交流館　日王の湯</t>
  </si>
  <si>
    <t>湯ノ迫温泉　太平樂</t>
  </si>
  <si>
    <t>　筑後地区　№4</t>
  </si>
  <si>
    <t>ふるさとわらべ館</t>
  </si>
  <si>
    <t>ちょっと来店田形</t>
  </si>
  <si>
    <t>-</t>
  </si>
  <si>
    <t>スコーレ若宮</t>
  </si>
  <si>
    <t>英彦山ホテル　和</t>
  </si>
  <si>
    <t>ほうじょう温泉</t>
  </si>
  <si>
    <t xml:space="preserve"> 大野城いこいの森中央公園</t>
  </si>
  <si>
    <t>薬王寺温泉（４施設）</t>
  </si>
  <si>
    <t xml:space="preserve"> 生活環境保全林  樹芸の森</t>
  </si>
  <si>
    <t>　筑後地区　№5</t>
  </si>
  <si>
    <t>九州カンツリー倶楽部</t>
  </si>
  <si>
    <t>ー</t>
  </si>
  <si>
    <t>駕与丁公園</t>
  </si>
  <si>
    <t>きららの湯</t>
  </si>
  <si>
    <t xml:space="preserve"> 石橋美術館、別館</t>
  </si>
  <si>
    <t>-</t>
  </si>
  <si>
    <t>-</t>
  </si>
  <si>
    <t>ミッションバレーゴルフクラブ</t>
  </si>
  <si>
    <t>宗像大社神宝館</t>
  </si>
  <si>
    <t>宗像市民俗資料館</t>
  </si>
  <si>
    <t>宗像ユリックス</t>
  </si>
  <si>
    <t xml:space="preserve"> ｸﾞﾘｰﾝﾋﾟｱなかがわ</t>
  </si>
  <si>
    <t>-</t>
  </si>
  <si>
    <t xml:space="preserve"> 夜須高原ｶﾝﾄﾘｰｸﾗﾌﾞ</t>
  </si>
  <si>
    <t>福岡サンレイクゴルフ倶楽部</t>
  </si>
  <si>
    <t xml:space="preserve"> H17利用者計</t>
  </si>
  <si>
    <t xml:space="preserve"> ﾏﾘﾝﾜｰﾙド海の中道</t>
  </si>
  <si>
    <t xml:space="preserve"> 福ふくの里</t>
  </si>
  <si>
    <t xml:space="preserve"> 伊都国歴史資料館</t>
  </si>
  <si>
    <t xml:space="preserve"> 志摩物産直売所「志摩の四季」</t>
  </si>
  <si>
    <t xml:space="preserve"> 福津市</t>
  </si>
  <si>
    <t xml:space="preserve"> 宗像市</t>
  </si>
  <si>
    <t xml:space="preserve"> 九州国立博物館</t>
  </si>
  <si>
    <t>ー</t>
  </si>
  <si>
    <t xml:space="preserve"> 豊前国分寺三重塔</t>
  </si>
  <si>
    <t>芦屋歴史の里</t>
  </si>
  <si>
    <t xml:space="preserve"> 宮若市</t>
  </si>
  <si>
    <t>道の駅「うすい」</t>
  </si>
  <si>
    <t>サルビアパーク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</si>
  <si>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</si>
  <si>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</si>
  <si>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</si>
  <si>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</si>
  <si>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</si>
  <si>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>柿下温泉</t>
  </si>
  <si>
    <t xml:space="preserve"> 糸田町文化会館</t>
  </si>
  <si>
    <t>織田廣喜美術館</t>
  </si>
  <si>
    <t xml:space="preserve"> 朝倉市</t>
  </si>
  <si>
    <t xml:space="preserve"> 平塚川添遺跡公園</t>
  </si>
  <si>
    <t>秋月武家屋敷「久野邸」</t>
  </si>
  <si>
    <t>森の工作館</t>
  </si>
  <si>
    <t>旧戸島家住宅</t>
  </si>
  <si>
    <t xml:space="preserve"> 金子文夫資料展示</t>
  </si>
  <si>
    <t xml:space="preserve"> 吉井温泉</t>
  </si>
  <si>
    <t xml:space="preserve"> 耳納の里</t>
  </si>
  <si>
    <t xml:space="preserve"> 道の駅「小石原」</t>
  </si>
  <si>
    <t>東峰村</t>
  </si>
  <si>
    <t>ギャラリー小石原</t>
  </si>
  <si>
    <t>ー</t>
  </si>
  <si>
    <t>ほうしゅ学舎</t>
  </si>
  <si>
    <t>山村文化交流の郷　いぶき館</t>
  </si>
  <si>
    <t>グランドホテル樋口軒</t>
  </si>
  <si>
    <t xml:space="preserve"> 筑前町</t>
  </si>
  <si>
    <t>花立山温泉</t>
  </si>
  <si>
    <t>八女伝統工芸館</t>
  </si>
  <si>
    <t>八女民俗資料館</t>
  </si>
  <si>
    <t>道の駅　たちばな</t>
  </si>
  <si>
    <t xml:space="preserve"> 築上町</t>
  </si>
  <si>
    <t xml:space="preserve"> 嘉穂劇場</t>
  </si>
  <si>
    <t>内野宿「長崎屋」</t>
  </si>
  <si>
    <t xml:space="preserve"> 庄内温泉筑豊ハイツ</t>
  </si>
  <si>
    <t xml:space="preserve"> 英彦山スロープカー</t>
  </si>
  <si>
    <t xml:space="preserve"> かんぽの宿柳川（日帰り）</t>
  </si>
  <si>
    <t xml:space="preserve"> 青少年ふれあいセンター</t>
  </si>
  <si>
    <t xml:space="preserve"> ふれあいの家北筑後</t>
  </si>
  <si>
    <t xml:space="preserve"> H18利用者計</t>
  </si>
  <si>
    <t xml:space="preserve"> H18利用者計</t>
  </si>
  <si>
    <t xml:space="preserve"> H17利用者計</t>
  </si>
  <si>
    <t>宇美町</t>
  </si>
  <si>
    <t>昭和の森バンガロー</t>
  </si>
  <si>
    <t>－</t>
  </si>
  <si>
    <t>－</t>
  </si>
  <si>
    <t>四天王寺県民の森</t>
  </si>
  <si>
    <t xml:space="preserve"> 御花</t>
  </si>
  <si>
    <t xml:space="preserve"> うきは市</t>
  </si>
  <si>
    <t xml:space="preserve"> 吉井歴史民俗資料館</t>
  </si>
  <si>
    <t xml:space="preserve"> 八女上陽ゴルフ倶楽部</t>
  </si>
  <si>
    <t xml:space="preserve"> みやま市</t>
  </si>
  <si>
    <t xml:space="preserve"> 嘉麻市</t>
  </si>
  <si>
    <t>カッホー馬古屏</t>
  </si>
  <si>
    <t>活性化センター手づくりふるさと村</t>
  </si>
  <si>
    <t>－</t>
  </si>
  <si>
    <t>温水プールスイミングプラザなつき</t>
  </si>
  <si>
    <t xml:space="preserve"> 古処山・馬見山キャンプ村</t>
  </si>
  <si>
    <t>嘉穂総合体育館</t>
  </si>
  <si>
    <t xml:space="preserve"> 農産物直売所De愛</t>
  </si>
  <si>
    <t>福智町金田体育センター</t>
  </si>
  <si>
    <t xml:space="preserve"> みやこ町</t>
  </si>
  <si>
    <t>マゼラン大平麦酒館</t>
  </si>
  <si>
    <t xml:space="preserve"> 上毛町</t>
  </si>
  <si>
    <t xml:space="preserve"> 綱敷天満宮</t>
  </si>
  <si>
    <t>ヤフードーム</t>
  </si>
  <si>
    <t>－</t>
  </si>
  <si>
    <t xml:space="preserve"> ホークスタウンモール  ＊</t>
  </si>
  <si>
    <t>ﾏﾘﾉｱｼﾃｨ福岡　　＊</t>
  </si>
  <si>
    <t>＊ホークスタウンモールの対象期間は、H18.3.1～H19.2.28。
＊マリノアシティ福岡の対象期間は、H17.11.1～H18.10.30。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</si>
</sst>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10" fillId="0" borderId="1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9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9" fillId="0" borderId="4" xfId="0" applyNumberFormat="1" applyFont="1" applyFill="1" applyBorder="1" applyAlignment="1" applyProtection="1" quotePrefix="1">
      <alignment vertical="center"/>
      <protection/>
    </xf>
    <xf numFmtId="0" fontId="9" fillId="0" borderId="5" xfId="0" applyNumberFormat="1" applyFont="1" applyFill="1" applyBorder="1" applyAlignment="1" applyProtection="1" quotePrefix="1">
      <alignment vertical="center"/>
      <protection/>
    </xf>
    <xf numFmtId="0" fontId="9" fillId="0" borderId="6" xfId="0" applyNumberFormat="1" applyFont="1" applyFill="1" applyBorder="1" applyAlignment="1" applyProtection="1" quotePrefix="1">
      <alignment vertical="center" shrinkToFit="1"/>
      <protection/>
    </xf>
    <xf numFmtId="0" fontId="9" fillId="0" borderId="7" xfId="0" applyNumberFormat="1" applyFont="1" applyFill="1" applyBorder="1" applyAlignment="1" applyProtection="1" quotePrefix="1">
      <alignment vertical="center" shrinkToFit="1"/>
      <protection/>
    </xf>
    <xf numFmtId="0" fontId="9" fillId="0" borderId="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>
      <alignment vertical="center" shrinkToFit="1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176" fontId="9" fillId="0" borderId="0" xfId="0" applyNumberFormat="1" applyFont="1" applyFill="1" applyBorder="1" applyAlignment="1" applyProtection="1" quotePrefix="1">
      <alignment vertical="center"/>
      <protection/>
    </xf>
    <xf numFmtId="0" fontId="9" fillId="0" borderId="8" xfId="0" applyNumberFormat="1" applyFont="1" applyFill="1" applyBorder="1" applyAlignment="1" applyProtection="1" quotePrefix="1">
      <alignment vertical="center"/>
      <protection/>
    </xf>
    <xf numFmtId="0" fontId="9" fillId="0" borderId="7" xfId="0" applyNumberFormat="1" applyFont="1" applyFill="1" applyBorder="1" applyAlignment="1" applyProtection="1">
      <alignment vertical="center" shrinkToFit="1"/>
      <protection/>
    </xf>
    <xf numFmtId="0" fontId="9" fillId="0" borderId="9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shrinkToFit="1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9" fillId="0" borderId="3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 quotePrefix="1">
      <alignment vertical="center"/>
      <protection/>
    </xf>
    <xf numFmtId="3" fontId="9" fillId="0" borderId="2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Fill="1" applyBorder="1" applyAlignment="1" applyProtection="1" quotePrefix="1">
      <alignment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9" fillId="0" borderId="2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9" fillId="0" borderId="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shrinkToFit="1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vertical="center" shrinkToFit="1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 applyProtection="1" quotePrefix="1">
      <alignment/>
      <protection/>
    </xf>
    <xf numFmtId="177" fontId="9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/>
    </xf>
    <xf numFmtId="0" fontId="9" fillId="0" borderId="11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 quotePrefix="1">
      <alignment vertical="center"/>
      <protection/>
    </xf>
    <xf numFmtId="0" fontId="9" fillId="0" borderId="8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 quotePrefix="1">
      <alignment vertical="center"/>
      <protection/>
    </xf>
    <xf numFmtId="0" fontId="10" fillId="0" borderId="4" xfId="0" applyNumberFormat="1" applyFont="1" applyFill="1" applyBorder="1" applyAlignment="1" applyProtection="1" quotePrefix="1">
      <alignment vertical="center"/>
      <protection/>
    </xf>
    <xf numFmtId="0" fontId="10" fillId="0" borderId="11" xfId="0" applyNumberFormat="1" applyFont="1" applyFill="1" applyBorder="1" applyAlignment="1" applyProtection="1" quotePrefix="1">
      <alignment vertical="center"/>
      <protection/>
    </xf>
    <xf numFmtId="0" fontId="10" fillId="0" borderId="8" xfId="0" applyNumberFormat="1" applyFont="1" applyFill="1" applyBorder="1" applyAlignment="1" applyProtection="1" quotePrefix="1">
      <alignment vertical="center"/>
      <protection/>
    </xf>
    <xf numFmtId="0" fontId="10" fillId="0" borderId="15" xfId="0" applyNumberFormat="1" applyFont="1" applyFill="1" applyBorder="1" applyAlignment="1" applyProtection="1" quotePrefix="1">
      <alignment vertical="center"/>
      <protection/>
    </xf>
    <xf numFmtId="176" fontId="14" fillId="0" borderId="0" xfId="0" applyNumberFormat="1" applyFont="1" applyFill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>
      <alignment/>
    </xf>
    <xf numFmtId="0" fontId="12" fillId="2" borderId="16" xfId="0" applyNumberFormat="1" applyFont="1" applyFill="1" applyBorder="1" applyAlignment="1" applyProtection="1">
      <alignment horizontal="center" vertical="center"/>
      <protection/>
    </xf>
    <xf numFmtId="0" fontId="12" fillId="2" borderId="17" xfId="0" applyNumberFormat="1" applyFont="1" applyFill="1" applyBorder="1" applyAlignment="1" applyProtection="1" quotePrefix="1">
      <alignment vertical="center"/>
      <protection/>
    </xf>
    <xf numFmtId="181" fontId="9" fillId="2" borderId="18" xfId="0" applyNumberFormat="1" applyFont="1" applyFill="1" applyBorder="1" applyAlignment="1" applyProtection="1" quotePrefix="1">
      <alignment horizontal="center" vertical="center"/>
      <protection/>
    </xf>
    <xf numFmtId="0" fontId="12" fillId="2" borderId="19" xfId="0" applyNumberFormat="1" applyFont="1" applyFill="1" applyBorder="1" applyAlignment="1" applyProtection="1" quotePrefix="1">
      <alignment horizontal="center" vertical="center"/>
      <protection/>
    </xf>
    <xf numFmtId="0" fontId="12" fillId="2" borderId="20" xfId="0" applyNumberFormat="1" applyFont="1" applyFill="1" applyBorder="1" applyAlignment="1" applyProtection="1">
      <alignment horizontal="center" vertical="center"/>
      <protection/>
    </xf>
    <xf numFmtId="0" fontId="12" fillId="2" borderId="21" xfId="0" applyNumberFormat="1" applyFont="1" applyFill="1" applyBorder="1" applyAlignment="1" applyProtection="1" quotePrefix="1">
      <alignment horizontal="center" vertical="center"/>
      <protection/>
    </xf>
    <xf numFmtId="0" fontId="12" fillId="2" borderId="21" xfId="0" applyNumberFormat="1" applyFont="1" applyFill="1" applyBorder="1" applyAlignment="1" applyProtection="1">
      <alignment horizontal="center" vertical="center"/>
      <protection/>
    </xf>
    <xf numFmtId="0" fontId="12" fillId="2" borderId="18" xfId="0" applyNumberFormat="1" applyFont="1" applyFill="1" applyBorder="1" applyAlignment="1" applyProtection="1">
      <alignment horizontal="center" vertical="center"/>
      <protection/>
    </xf>
    <xf numFmtId="176" fontId="15" fillId="0" borderId="22" xfId="0" applyNumberFormat="1" applyFont="1" applyFill="1" applyBorder="1" applyAlignment="1" applyProtection="1" quotePrefix="1">
      <alignment vertical="center"/>
      <protection/>
    </xf>
    <xf numFmtId="176" fontId="15" fillId="0" borderId="23" xfId="0" applyNumberFormat="1" applyFont="1" applyFill="1" applyBorder="1" applyAlignment="1" applyProtection="1" quotePrefix="1">
      <alignment vertical="center"/>
      <protection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9" fillId="0" borderId="24" xfId="0" applyNumberFormat="1" applyFont="1" applyFill="1" applyBorder="1" applyAlignment="1" applyProtection="1" quotePrefix="1">
      <alignment vertical="center"/>
      <protection/>
    </xf>
    <xf numFmtId="0" fontId="9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26" xfId="0" applyNumberFormat="1" applyFont="1" applyFill="1" applyBorder="1" applyAlignment="1" applyProtection="1">
      <alignment horizontal="right"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 shrinkToFit="1"/>
      <protection/>
    </xf>
    <xf numFmtId="3" fontId="10" fillId="0" borderId="27" xfId="0" applyNumberFormat="1" applyFont="1" applyFill="1" applyBorder="1" applyAlignment="1" applyProtection="1" quotePrefix="1">
      <alignment vertical="center"/>
      <protection/>
    </xf>
    <xf numFmtId="3" fontId="15" fillId="0" borderId="27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 shrinkToFit="1"/>
      <protection/>
    </xf>
    <xf numFmtId="3" fontId="10" fillId="0" borderId="13" xfId="0" applyNumberFormat="1" applyFont="1" applyFill="1" applyBorder="1" applyAlignment="1" applyProtection="1" quotePrefix="1">
      <alignment vertical="center"/>
      <protection/>
    </xf>
    <xf numFmtId="3" fontId="15" fillId="0" borderId="13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/>
      <protection/>
    </xf>
    <xf numFmtId="3" fontId="10" fillId="0" borderId="13" xfId="0" applyNumberFormat="1" applyFont="1" applyFill="1" applyBorder="1" applyAlignment="1" applyProtection="1" quotePrefix="1">
      <alignment horizontal="right" vertical="center"/>
      <protection/>
    </xf>
    <xf numFmtId="3" fontId="9" fillId="0" borderId="0" xfId="0" applyNumberFormat="1" applyFont="1" applyFill="1" applyBorder="1" applyAlignment="1" applyProtection="1" quotePrefix="1">
      <alignment vertical="center"/>
      <protection/>
    </xf>
    <xf numFmtId="3" fontId="9" fillId="0" borderId="0" xfId="0" applyNumberFormat="1" applyFont="1" applyFill="1" applyBorder="1" applyAlignment="1" applyProtection="1" quotePrefix="1">
      <alignment vertical="center" shrinkToFit="1"/>
      <protection/>
    </xf>
    <xf numFmtId="3" fontId="10" fillId="0" borderId="0" xfId="0" applyNumberFormat="1" applyFont="1" applyFill="1" applyBorder="1" applyAlignment="1" applyProtection="1" quotePrefix="1">
      <alignment vertical="center"/>
      <protection/>
    </xf>
    <xf numFmtId="3" fontId="15" fillId="0" borderId="0" xfId="0" applyNumberFormat="1" applyFont="1" applyFill="1" applyBorder="1" applyAlignment="1" applyProtection="1" quotePrefix="1">
      <alignment vertical="center"/>
      <protection/>
    </xf>
    <xf numFmtId="3" fontId="10" fillId="0" borderId="0" xfId="0" applyNumberFormat="1" applyFont="1" applyFill="1" applyBorder="1" applyAlignment="1" applyProtection="1" quotePrefix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3" fontId="9" fillId="0" borderId="13" xfId="0" applyNumberFormat="1" applyFont="1" applyFill="1" applyBorder="1" applyAlignment="1" applyProtection="1">
      <alignment shrinkToFit="1"/>
      <protection/>
    </xf>
    <xf numFmtId="3" fontId="9" fillId="0" borderId="13" xfId="0" applyNumberFormat="1" applyFont="1" applyFill="1" applyBorder="1" applyAlignment="1" applyProtection="1">
      <alignment/>
      <protection/>
    </xf>
    <xf numFmtId="3" fontId="12" fillId="0" borderId="13" xfId="0" applyNumberFormat="1" applyFont="1" applyFill="1" applyBorder="1" applyAlignment="1" applyProtection="1">
      <alignment/>
      <protection/>
    </xf>
    <xf numFmtId="0" fontId="12" fillId="2" borderId="28" xfId="0" applyNumberFormat="1" applyFont="1" applyFill="1" applyBorder="1" applyAlignment="1" applyProtection="1" quotePrefix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27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10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 applyProtection="1" quotePrefix="1">
      <alignment vertical="center"/>
      <protection/>
    </xf>
    <xf numFmtId="0" fontId="12" fillId="2" borderId="30" xfId="0" applyNumberFormat="1" applyFont="1" applyFill="1" applyBorder="1" applyAlignment="1" applyProtection="1">
      <alignment horizontal="center" vertical="center"/>
      <protection/>
    </xf>
    <xf numFmtId="0" fontId="12" fillId="2" borderId="31" xfId="0" applyNumberFormat="1" applyFont="1" applyFill="1" applyBorder="1" applyAlignment="1" applyProtection="1" quotePrefix="1">
      <alignment horizontal="center" vertical="center"/>
      <protection/>
    </xf>
    <xf numFmtId="0" fontId="12" fillId="2" borderId="31" xfId="0" applyNumberFormat="1" applyFont="1" applyFill="1" applyBorder="1" applyAlignment="1" applyProtection="1">
      <alignment horizontal="center" vertical="center"/>
      <protection/>
    </xf>
    <xf numFmtId="0" fontId="12" fillId="2" borderId="32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8" fontId="16" fillId="0" borderId="0" xfId="16" applyFont="1" applyBorder="1" applyAlignment="1">
      <alignment vertical="center"/>
    </xf>
    <xf numFmtId="38" fontId="16" fillId="0" borderId="2" xfId="16" applyFont="1" applyBorder="1" applyAlignment="1">
      <alignment vertical="center"/>
    </xf>
    <xf numFmtId="3" fontId="9" fillId="0" borderId="15" xfId="0" applyNumberFormat="1" applyFont="1" applyFill="1" applyBorder="1" applyAlignment="1" applyProtection="1">
      <alignment vertical="center"/>
      <protection/>
    </xf>
    <xf numFmtId="176" fontId="9" fillId="0" borderId="1" xfId="0" applyNumberFormat="1" applyFont="1" applyFill="1" applyBorder="1" applyAlignment="1" applyProtection="1" quotePrefix="1">
      <alignment vertical="center"/>
      <protection/>
    </xf>
    <xf numFmtId="176" fontId="15" fillId="0" borderId="33" xfId="0" applyNumberFormat="1" applyFont="1" applyFill="1" applyBorder="1" applyAlignment="1" applyProtection="1" quotePrefix="1">
      <alignment vertical="center"/>
      <protection/>
    </xf>
    <xf numFmtId="176" fontId="0" fillId="0" borderId="8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1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 quotePrefix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vertical="center"/>
      <protection/>
    </xf>
    <xf numFmtId="176" fontId="15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 quotePrefix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>
      <alignment vertical="center"/>
    </xf>
    <xf numFmtId="38" fontId="0" fillId="0" borderId="25" xfId="16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 quotePrefix="1">
      <alignment vertical="center"/>
      <protection/>
    </xf>
    <xf numFmtId="176" fontId="15" fillId="0" borderId="35" xfId="0" applyNumberFormat="1" applyFont="1" applyFill="1" applyBorder="1" applyAlignment="1" applyProtection="1" quotePrefix="1">
      <alignment vertical="center"/>
      <protection/>
    </xf>
    <xf numFmtId="176" fontId="9" fillId="0" borderId="1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38" fontId="0" fillId="0" borderId="36" xfId="16" applyFont="1" applyFill="1" applyBorder="1" applyAlignment="1">
      <alignment horizontal="right"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25" xfId="16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 applyProtection="1" quotePrefix="1">
      <alignment horizontal="right" vertical="center"/>
      <protection/>
    </xf>
    <xf numFmtId="0" fontId="9" fillId="0" borderId="37" xfId="0" applyNumberFormat="1" applyFont="1" applyFill="1" applyBorder="1" applyAlignment="1" applyProtection="1" quotePrefix="1">
      <alignment vertical="center" shrinkToFit="1"/>
      <protection/>
    </xf>
    <xf numFmtId="0" fontId="8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9" fillId="0" borderId="37" xfId="0" applyNumberFormat="1" applyFont="1" applyFill="1" applyBorder="1" applyAlignment="1" applyProtection="1">
      <alignment vertical="center" shrinkToFit="1"/>
      <protection/>
    </xf>
    <xf numFmtId="176" fontId="9" fillId="0" borderId="12" xfId="0" applyNumberFormat="1" applyFont="1" applyFill="1" applyBorder="1" applyAlignment="1" applyProtection="1" quotePrefix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 quotePrefix="1">
      <alignment vertical="center"/>
      <protection/>
    </xf>
    <xf numFmtId="0" fontId="9" fillId="0" borderId="7" xfId="0" applyNumberFormat="1" applyFont="1" applyFill="1" applyBorder="1" applyAlignment="1" applyProtection="1" quotePrefix="1">
      <alignment vertical="center" wrapText="1" shrinkToFit="1"/>
      <protection/>
    </xf>
    <xf numFmtId="38" fontId="0" fillId="0" borderId="12" xfId="16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9" fillId="0" borderId="39" xfId="0" applyNumberFormat="1" applyFont="1" applyFill="1" applyBorder="1" applyAlignment="1" applyProtection="1" quotePrefix="1">
      <alignment horizontal="right" vertical="center"/>
      <protection/>
    </xf>
    <xf numFmtId="38" fontId="0" fillId="0" borderId="4" xfId="16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0" fontId="9" fillId="0" borderId="40" xfId="0" applyNumberFormat="1" applyFont="1" applyFill="1" applyBorder="1" applyAlignment="1" applyProtection="1" quotePrefix="1">
      <alignment vertical="center"/>
      <protection/>
    </xf>
    <xf numFmtId="176" fontId="10" fillId="0" borderId="41" xfId="0" applyNumberFormat="1" applyFont="1" applyFill="1" applyBorder="1" applyAlignment="1" applyProtection="1" quotePrefix="1">
      <alignment vertical="center"/>
      <protection/>
    </xf>
    <xf numFmtId="176" fontId="15" fillId="0" borderId="42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horizontal="right" vertical="center"/>
      <protection/>
    </xf>
    <xf numFmtId="176" fontId="9" fillId="0" borderId="43" xfId="0" applyNumberFormat="1" applyFont="1" applyFill="1" applyBorder="1" applyAlignment="1" applyProtection="1" quotePrefix="1">
      <alignment horizontal="right" vertical="center"/>
      <protection/>
    </xf>
    <xf numFmtId="176" fontId="9" fillId="0" borderId="41" xfId="0" applyNumberFormat="1" applyFont="1" applyFill="1" applyBorder="1" applyAlignment="1" applyProtection="1" quotePrefix="1">
      <alignment horizontal="right" vertical="center"/>
      <protection/>
    </xf>
    <xf numFmtId="3" fontId="9" fillId="0" borderId="44" xfId="0" applyNumberFormat="1" applyFont="1" applyFill="1" applyBorder="1" applyAlignment="1" applyProtection="1" quotePrefix="1">
      <alignment vertical="center" shrinkToFit="1"/>
      <protection/>
    </xf>
    <xf numFmtId="3" fontId="10" fillId="0" borderId="1" xfId="0" applyNumberFormat="1" applyFont="1" applyFill="1" applyBorder="1" applyAlignment="1" applyProtection="1" quotePrefix="1">
      <alignment vertical="center"/>
      <protection/>
    </xf>
    <xf numFmtId="3" fontId="15" fillId="0" borderId="23" xfId="0" applyNumberFormat="1" applyFont="1" applyFill="1" applyBorder="1" applyAlignment="1" applyProtection="1" quotePrefix="1">
      <alignment vertical="center"/>
      <protection/>
    </xf>
    <xf numFmtId="3" fontId="10" fillId="0" borderId="1" xfId="0" applyNumberFormat="1" applyFont="1" applyFill="1" applyBorder="1" applyAlignment="1" applyProtection="1" quotePrefix="1">
      <alignment horizontal="right" vertical="center"/>
      <protection/>
    </xf>
    <xf numFmtId="3" fontId="9" fillId="0" borderId="7" xfId="0" applyNumberFormat="1" applyFont="1" applyFill="1" applyBorder="1" applyAlignment="1" applyProtection="1" quotePrefix="1">
      <alignment vertical="center" shrinkToFit="1"/>
      <protection/>
    </xf>
    <xf numFmtId="3" fontId="10" fillId="0" borderId="8" xfId="0" applyNumberFormat="1" applyFont="1" applyFill="1" applyBorder="1" applyAlignment="1" applyProtection="1" quotePrefix="1">
      <alignment horizontal="right" vertical="center"/>
      <protection/>
    </xf>
    <xf numFmtId="3" fontId="10" fillId="0" borderId="25" xfId="0" applyNumberFormat="1" applyFont="1" applyFill="1" applyBorder="1" applyAlignment="1" applyProtection="1" quotePrefix="1">
      <alignment horizontal="right" vertical="center"/>
      <protection/>
    </xf>
    <xf numFmtId="3" fontId="10" fillId="0" borderId="12" xfId="0" applyNumberFormat="1" applyFont="1" applyFill="1" applyBorder="1" applyAlignment="1" applyProtection="1" quotePrefix="1">
      <alignment horizontal="right" vertical="center"/>
      <protection/>
    </xf>
    <xf numFmtId="3" fontId="10" fillId="0" borderId="8" xfId="0" applyNumberFormat="1" applyFont="1" applyFill="1" applyBorder="1" applyAlignment="1" applyProtection="1">
      <alignment horizontal="right" vertical="center"/>
      <protection/>
    </xf>
    <xf numFmtId="182" fontId="0" fillId="0" borderId="8" xfId="16" applyNumberFormat="1" applyFont="1" applyFill="1" applyBorder="1" applyAlignment="1" applyProtection="1">
      <alignment horizontal="right" vertical="center"/>
      <protection/>
    </xf>
    <xf numFmtId="182" fontId="0" fillId="0" borderId="25" xfId="16" applyNumberFormat="1" applyFont="1" applyFill="1" applyBorder="1" applyAlignment="1" applyProtection="1">
      <alignment horizontal="right" vertical="center"/>
      <protection/>
    </xf>
    <xf numFmtId="182" fontId="0" fillId="0" borderId="12" xfId="16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 applyProtection="1" quotePrefix="1">
      <alignment vertical="center"/>
      <protection/>
    </xf>
    <xf numFmtId="182" fontId="0" fillId="0" borderId="8" xfId="16" applyNumberFormat="1" applyFont="1" applyFill="1" applyBorder="1" applyAlignment="1" applyProtection="1">
      <alignment horizontal="right" vertical="center"/>
      <protection/>
    </xf>
    <xf numFmtId="182" fontId="0" fillId="0" borderId="25" xfId="16" applyNumberFormat="1" applyFont="1" applyFill="1" applyBorder="1" applyAlignment="1" applyProtection="1">
      <alignment horizontal="right" vertical="center"/>
      <protection/>
    </xf>
    <xf numFmtId="3" fontId="1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10" fillId="0" borderId="1" xfId="0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vertical="center" shrinkToFit="1"/>
      <protection/>
    </xf>
    <xf numFmtId="3" fontId="9" fillId="0" borderId="37" xfId="0" applyNumberFormat="1" applyFont="1" applyFill="1" applyBorder="1" applyAlignment="1" applyProtection="1" quotePrefix="1">
      <alignment vertical="center" shrinkToFit="1"/>
      <protection/>
    </xf>
    <xf numFmtId="3" fontId="10" fillId="0" borderId="12" xfId="0" applyNumberFormat="1" applyFont="1" applyFill="1" applyBorder="1" applyAlignment="1" applyProtection="1" quotePrefix="1">
      <alignment vertical="center"/>
      <protection/>
    </xf>
    <xf numFmtId="3" fontId="15" fillId="0" borderId="22" xfId="0" applyNumberFormat="1" applyFont="1" applyFill="1" applyBorder="1" applyAlignment="1" applyProtection="1" quotePrefix="1">
      <alignment vertical="center"/>
      <protection/>
    </xf>
    <xf numFmtId="0" fontId="10" fillId="0" borderId="37" xfId="0" applyNumberFormat="1" applyFont="1" applyFill="1" applyBorder="1" applyAlignment="1" applyProtection="1">
      <alignment vertical="center"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38" fontId="10" fillId="0" borderId="45" xfId="16" applyFont="1" applyFill="1" applyBorder="1" applyAlignment="1" applyProtection="1">
      <alignment horizontal="right" vertical="center"/>
      <protection/>
    </xf>
    <xf numFmtId="38" fontId="10" fillId="0" borderId="25" xfId="16" applyFont="1" applyFill="1" applyBorder="1" applyAlignment="1" applyProtection="1" quotePrefix="1">
      <alignment horizontal="right" vertical="center"/>
      <protection/>
    </xf>
    <xf numFmtId="38" fontId="10" fillId="0" borderId="25" xfId="16" applyFont="1" applyFill="1" applyBorder="1" applyAlignment="1" applyProtection="1">
      <alignment horizontal="right" vertical="center"/>
      <protection/>
    </xf>
    <xf numFmtId="38" fontId="10" fillId="0" borderId="12" xfId="16" applyFont="1" applyFill="1" applyBorder="1" applyAlignment="1" applyProtection="1">
      <alignment horizontal="right" vertical="center"/>
      <protection/>
    </xf>
    <xf numFmtId="38" fontId="9" fillId="0" borderId="25" xfId="16" applyFont="1" applyFill="1" applyBorder="1" applyAlignment="1" applyProtection="1">
      <alignment horizontal="right" vertical="center"/>
      <protection/>
    </xf>
    <xf numFmtId="3" fontId="10" fillId="0" borderId="37" xfId="0" applyNumberFormat="1" applyFont="1" applyFill="1" applyBorder="1" applyAlignment="1" applyProtection="1">
      <alignment vertical="center" wrapText="1" shrinkToFit="1"/>
      <protection/>
    </xf>
    <xf numFmtId="3" fontId="10" fillId="0" borderId="8" xfId="0" applyNumberFormat="1" applyFont="1" applyFill="1" applyBorder="1" applyAlignment="1" applyProtection="1" quotePrefix="1">
      <alignment vertical="center"/>
      <protection/>
    </xf>
    <xf numFmtId="3" fontId="10" fillId="0" borderId="25" xfId="0" applyNumberFormat="1" applyFont="1" applyFill="1" applyBorder="1" applyAlignment="1" applyProtection="1" quotePrefix="1">
      <alignment vertical="center"/>
      <protection/>
    </xf>
    <xf numFmtId="3" fontId="9" fillId="0" borderId="46" xfId="0" applyNumberFormat="1" applyFont="1" applyFill="1" applyBorder="1" applyAlignment="1" applyProtection="1" quotePrefix="1">
      <alignment vertical="center" shrinkToFit="1"/>
      <protection/>
    </xf>
    <xf numFmtId="3" fontId="10" fillId="0" borderId="39" xfId="0" applyNumberFormat="1" applyFont="1" applyFill="1" applyBorder="1" applyAlignment="1" applyProtection="1" quotePrefix="1">
      <alignment vertical="center"/>
      <protection/>
    </xf>
    <xf numFmtId="3" fontId="15" fillId="0" borderId="47" xfId="0" applyNumberFormat="1" applyFont="1" applyFill="1" applyBorder="1" applyAlignment="1" applyProtection="1" quotePrefix="1">
      <alignment vertical="center"/>
      <protection/>
    </xf>
    <xf numFmtId="3" fontId="9" fillId="0" borderId="46" xfId="0" applyNumberFormat="1" applyFont="1" applyFill="1" applyBorder="1" applyAlignment="1" applyProtection="1">
      <alignment vertical="center" shrinkToFit="1"/>
      <protection/>
    </xf>
    <xf numFmtId="3" fontId="10" fillId="0" borderId="39" xfId="0" applyNumberFormat="1" applyFont="1" applyFill="1" applyBorder="1" applyAlignment="1" applyProtection="1">
      <alignment horizontal="right" vertical="center"/>
      <protection/>
    </xf>
    <xf numFmtId="3" fontId="15" fillId="0" borderId="48" xfId="0" applyNumberFormat="1" applyFont="1" applyFill="1" applyBorder="1" applyAlignment="1" applyProtection="1" quotePrefix="1">
      <alignment vertical="center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38" xfId="0" applyNumberFormat="1" applyFont="1" applyFill="1" applyBorder="1" applyAlignment="1" applyProtection="1" quotePrefix="1">
      <alignment vertical="center"/>
      <protection/>
    </xf>
    <xf numFmtId="3" fontId="10" fillId="0" borderId="45" xfId="0" applyNumberFormat="1" applyFont="1" applyFill="1" applyBorder="1" applyAlignment="1" applyProtection="1" quotePrefix="1">
      <alignment horizontal="right" vertical="center"/>
      <protection/>
    </xf>
    <xf numFmtId="3" fontId="10" fillId="0" borderId="4" xfId="0" applyNumberFormat="1" applyFont="1" applyFill="1" applyBorder="1" applyAlignment="1" applyProtection="1" quotePrefix="1">
      <alignment horizontal="right" vertical="center"/>
      <protection/>
    </xf>
    <xf numFmtId="3" fontId="9" fillId="0" borderId="49" xfId="0" applyNumberFormat="1" applyFont="1" applyFill="1" applyBorder="1" applyAlignment="1" applyProtection="1" quotePrefix="1">
      <alignment vertical="center" shrinkToFit="1"/>
      <protection/>
    </xf>
    <xf numFmtId="3" fontId="10" fillId="0" borderId="41" xfId="0" applyNumberFormat="1" applyFont="1" applyFill="1" applyBorder="1" applyAlignment="1" applyProtection="1" quotePrefix="1">
      <alignment vertical="center"/>
      <protection/>
    </xf>
    <xf numFmtId="3" fontId="15" fillId="0" borderId="50" xfId="0" applyNumberFormat="1" applyFont="1" applyFill="1" applyBorder="1" applyAlignment="1" applyProtection="1" quotePrefix="1">
      <alignment vertical="center"/>
      <protection/>
    </xf>
    <xf numFmtId="3" fontId="10" fillId="0" borderId="11" xfId="0" applyNumberFormat="1" applyFont="1" applyFill="1" applyBorder="1" applyAlignment="1" applyProtection="1" quotePrefix="1">
      <alignment horizontal="right" vertical="center"/>
      <protection/>
    </xf>
    <xf numFmtId="3" fontId="10" fillId="0" borderId="43" xfId="0" applyNumberFormat="1" applyFont="1" applyFill="1" applyBorder="1" applyAlignment="1" applyProtection="1" quotePrefix="1">
      <alignment horizontal="right" vertical="center"/>
      <protection/>
    </xf>
    <xf numFmtId="3" fontId="10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vertical="center" shrinkToFit="1"/>
      <protection/>
    </xf>
    <xf numFmtId="38" fontId="10" fillId="0" borderId="34" xfId="16" applyFont="1" applyFill="1" applyBorder="1" applyAlignment="1" applyProtection="1" quotePrefix="1">
      <alignment vertical="center"/>
      <protection/>
    </xf>
    <xf numFmtId="38" fontId="15" fillId="0" borderId="47" xfId="16" applyFont="1" applyFill="1" applyBorder="1" applyAlignment="1" applyProtection="1" quotePrefix="1">
      <alignment vertical="center"/>
      <protection/>
    </xf>
    <xf numFmtId="38" fontId="0" fillId="0" borderId="51" xfId="16" applyFont="1" applyFill="1" applyBorder="1" applyAlignment="1">
      <alignment horizontal="right" vertical="center"/>
    </xf>
    <xf numFmtId="38" fontId="0" fillId="0" borderId="52" xfId="16" applyFont="1" applyFill="1" applyBorder="1" applyAlignment="1" applyProtection="1" quotePrefix="1">
      <alignment horizontal="right" vertical="center"/>
      <protection/>
    </xf>
    <xf numFmtId="38" fontId="0" fillId="0" borderId="53" xfId="16" applyFont="1" applyFill="1" applyBorder="1" applyAlignment="1" applyProtection="1" quotePrefix="1">
      <alignment horizontal="right" vertical="center"/>
      <protection/>
    </xf>
    <xf numFmtId="38" fontId="10" fillId="0" borderId="39" xfId="16" applyFont="1" applyFill="1" applyBorder="1" applyAlignment="1" applyProtection="1" quotePrefix="1">
      <alignment vertical="center"/>
      <protection/>
    </xf>
    <xf numFmtId="3" fontId="9" fillId="0" borderId="37" xfId="0" applyNumberFormat="1" applyFont="1" applyFill="1" applyBorder="1" applyAlignment="1" applyProtection="1">
      <alignment vertical="center" shrinkToFit="1"/>
      <protection/>
    </xf>
    <xf numFmtId="38" fontId="15" fillId="0" borderId="22" xfId="16" applyFont="1" applyFill="1" applyBorder="1" applyAlignment="1" applyProtection="1" quotePrefix="1">
      <alignment vertical="center"/>
      <protection/>
    </xf>
    <xf numFmtId="38" fontId="0" fillId="0" borderId="45" xfId="16" applyFont="1" applyFill="1" applyBorder="1" applyAlignment="1">
      <alignment horizontal="right" vertical="center"/>
    </xf>
    <xf numFmtId="38" fontId="0" fillId="0" borderId="54" xfId="16" applyFont="1" applyFill="1" applyBorder="1" applyAlignment="1" applyProtection="1">
      <alignment horizontal="right" vertical="center"/>
      <protection/>
    </xf>
    <xf numFmtId="38" fontId="0" fillId="0" borderId="25" xfId="16" applyFont="1" applyFill="1" applyBorder="1" applyAlignment="1" applyProtection="1">
      <alignment horizontal="right" vertical="center"/>
      <protection/>
    </xf>
    <xf numFmtId="38" fontId="0" fillId="0" borderId="25" xfId="16" applyFont="1" applyFill="1" applyBorder="1" applyAlignment="1" applyProtection="1" quotePrefix="1">
      <alignment horizontal="right" vertical="center"/>
      <protection/>
    </xf>
    <xf numFmtId="38" fontId="10" fillId="0" borderId="12" xfId="16" applyFont="1" applyFill="1" applyBorder="1" applyAlignment="1" applyProtection="1" quotePrefix="1">
      <alignment vertical="center"/>
      <protection/>
    </xf>
    <xf numFmtId="38" fontId="10" fillId="0" borderId="1" xfId="16" applyFont="1" applyFill="1" applyBorder="1" applyAlignment="1" applyProtection="1" quotePrefix="1">
      <alignment vertical="center"/>
      <protection/>
    </xf>
    <xf numFmtId="38" fontId="15" fillId="0" borderId="23" xfId="16" applyFont="1" applyFill="1" applyBorder="1" applyAlignment="1" applyProtection="1" quotePrefix="1">
      <alignment vertical="center"/>
      <protection/>
    </xf>
    <xf numFmtId="38" fontId="10" fillId="0" borderId="1" xfId="16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 applyProtection="1">
      <alignment horizontal="right" vertical="center"/>
      <protection/>
    </xf>
    <xf numFmtId="38" fontId="15" fillId="0" borderId="48" xfId="16" applyFont="1" applyFill="1" applyBorder="1" applyAlignment="1" applyProtection="1" quotePrefix="1">
      <alignment vertical="center"/>
      <protection/>
    </xf>
    <xf numFmtId="38" fontId="10" fillId="0" borderId="39" xfId="16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 applyProtection="1" quotePrefix="1">
      <alignment horizontal="right" vertical="center"/>
      <protection/>
    </xf>
    <xf numFmtId="38" fontId="10" fillId="0" borderId="12" xfId="16" applyFont="1" applyFill="1" applyBorder="1" applyAlignment="1" applyProtection="1" quotePrefix="1">
      <alignment horizontal="right" vertical="center"/>
      <protection/>
    </xf>
    <xf numFmtId="38" fontId="10" fillId="0" borderId="41" xfId="16" applyFont="1" applyFill="1" applyBorder="1" applyAlignment="1" applyProtection="1" quotePrefix="1">
      <alignment vertical="center"/>
      <protection/>
    </xf>
    <xf numFmtId="38" fontId="15" fillId="0" borderId="50" xfId="16" applyFont="1" applyFill="1" applyBorder="1" applyAlignment="1" applyProtection="1" quotePrefix="1">
      <alignment vertical="center"/>
      <protection/>
    </xf>
    <xf numFmtId="38" fontId="0" fillId="0" borderId="11" xfId="16" applyFont="1" applyFill="1" applyBorder="1" applyAlignment="1" applyProtection="1">
      <alignment horizontal="right" vertical="center"/>
      <protection/>
    </xf>
    <xf numFmtId="38" fontId="0" fillId="0" borderId="43" xfId="16" applyFont="1" applyFill="1" applyBorder="1" applyAlignment="1">
      <alignment horizontal="right" vertical="center"/>
    </xf>
    <xf numFmtId="38" fontId="0" fillId="0" borderId="43" xfId="16" applyFont="1" applyFill="1" applyBorder="1" applyAlignment="1" applyProtection="1" quotePrefix="1">
      <alignment horizontal="right" vertical="center"/>
      <protection/>
    </xf>
    <xf numFmtId="38" fontId="10" fillId="0" borderId="41" xfId="16" applyFont="1" applyFill="1" applyBorder="1" applyAlignment="1" applyProtection="1">
      <alignment horizontal="right" vertical="center"/>
      <protection/>
    </xf>
    <xf numFmtId="3" fontId="10" fillId="0" borderId="1" xfId="0" applyNumberFormat="1" applyFont="1" applyFill="1" applyBorder="1" applyAlignment="1" applyProtection="1">
      <alignment vertical="center"/>
      <protection/>
    </xf>
    <xf numFmtId="3" fontId="10" fillId="0" borderId="25" xfId="0" applyNumberFormat="1" applyFont="1" applyFill="1" applyBorder="1" applyAlignment="1" applyProtection="1">
      <alignment horizontal="right" vertical="center"/>
      <protection/>
    </xf>
    <xf numFmtId="3" fontId="10" fillId="0" borderId="55" xfId="0" applyNumberFormat="1" applyFont="1" applyFill="1" applyBorder="1" applyAlignment="1" applyProtection="1" quotePrefix="1">
      <alignment horizontal="right" vertical="center"/>
      <protection/>
    </xf>
    <xf numFmtId="3" fontId="10" fillId="0" borderId="36" xfId="0" applyNumberFormat="1" applyFont="1" applyFill="1" applyBorder="1" applyAlignment="1" applyProtection="1" quotePrefix="1">
      <alignment horizontal="right" vertical="center"/>
      <protection/>
    </xf>
    <xf numFmtId="3" fontId="10" fillId="0" borderId="56" xfId="0" applyNumberFormat="1" applyFont="1" applyFill="1" applyBorder="1" applyAlignment="1" applyProtection="1" quotePrefix="1">
      <alignment horizontal="right" vertical="center"/>
      <protection/>
    </xf>
    <xf numFmtId="3" fontId="10" fillId="0" borderId="41" xfId="0" applyNumberFormat="1" applyFont="1" applyFill="1" applyBorder="1" applyAlignment="1" applyProtection="1" quotePrefix="1">
      <alignment horizontal="right" vertical="center"/>
      <protection/>
    </xf>
    <xf numFmtId="3" fontId="15" fillId="0" borderId="24" xfId="0" applyNumberFormat="1" applyFont="1" applyFill="1" applyBorder="1" applyAlignment="1" applyProtection="1" quotePrefix="1">
      <alignment vertical="center"/>
      <protection/>
    </xf>
    <xf numFmtId="38" fontId="0" fillId="0" borderId="10" xfId="16" applyFont="1" applyFill="1" applyBorder="1" applyAlignment="1">
      <alignment horizontal="right" vertical="center"/>
    </xf>
    <xf numFmtId="38" fontId="0" fillId="0" borderId="29" xfId="16" applyFont="1" applyFill="1" applyBorder="1" applyAlignment="1">
      <alignment horizontal="right" vertical="center"/>
    </xf>
    <xf numFmtId="38" fontId="0" fillId="0" borderId="26" xfId="16" applyFont="1" applyFill="1" applyBorder="1" applyAlignment="1">
      <alignment horizontal="right" vertical="center"/>
    </xf>
    <xf numFmtId="3" fontId="15" fillId="0" borderId="35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 shrinkToFit="1"/>
      <protection/>
    </xf>
    <xf numFmtId="3" fontId="10" fillId="0" borderId="37" xfId="0" applyNumberFormat="1" applyFont="1" applyFill="1" applyBorder="1" applyAlignment="1" applyProtection="1" quotePrefix="1">
      <alignment vertical="center"/>
      <protection/>
    </xf>
    <xf numFmtId="176" fontId="10" fillId="0" borderId="8" xfId="0" applyNumberFormat="1" applyFont="1" applyFill="1" applyBorder="1" applyAlignment="1" applyProtection="1" quotePrefix="1">
      <alignment horizontal="right" vertical="center"/>
      <protection/>
    </xf>
    <xf numFmtId="176" fontId="10" fillId="0" borderId="25" xfId="0" applyNumberFormat="1" applyFont="1" applyFill="1" applyBorder="1" applyAlignment="1" applyProtection="1" quotePrefix="1">
      <alignment horizontal="right" vertical="center"/>
      <protection/>
    </xf>
    <xf numFmtId="177" fontId="10" fillId="0" borderId="12" xfId="0" applyNumberFormat="1" applyFont="1" applyFill="1" applyBorder="1" applyAlignment="1" applyProtection="1" quotePrefix="1">
      <alignment horizontal="right" vertical="center"/>
      <protection/>
    </xf>
    <xf numFmtId="176" fontId="10" fillId="0" borderId="8" xfId="0" applyNumberFormat="1" applyFont="1" applyFill="1" applyBorder="1" applyAlignment="1" applyProtection="1">
      <alignment horizontal="right" vertical="center"/>
      <protection/>
    </xf>
    <xf numFmtId="176" fontId="10" fillId="0" borderId="25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38" fontId="0" fillId="0" borderId="38" xfId="16" applyFont="1" applyFill="1" applyBorder="1" applyAlignment="1">
      <alignment horizontal="right" vertical="center"/>
    </xf>
    <xf numFmtId="177" fontId="10" fillId="0" borderId="39" xfId="0" applyNumberFormat="1" applyFont="1" applyFill="1" applyBorder="1" applyAlignment="1" applyProtection="1">
      <alignment horizontal="right" vertical="center"/>
      <protection/>
    </xf>
    <xf numFmtId="177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 wrapText="1"/>
      <protection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177" fontId="17" fillId="0" borderId="25" xfId="0" applyNumberFormat="1" applyFont="1" applyFill="1" applyBorder="1" applyAlignment="1">
      <alignment horizontal="right" vertical="center"/>
    </xf>
    <xf numFmtId="0" fontId="9" fillId="0" borderId="49" xfId="0" applyNumberFormat="1" applyFont="1" applyFill="1" applyBorder="1" applyAlignment="1" applyProtection="1" quotePrefix="1">
      <alignment vertical="center" shrinkToFit="1"/>
      <protection/>
    </xf>
    <xf numFmtId="176" fontId="15" fillId="0" borderId="57" xfId="0" applyNumberFormat="1" applyFont="1" applyFill="1" applyBorder="1" applyAlignment="1" applyProtection="1" quotePrefix="1">
      <alignment vertical="center"/>
      <protection/>
    </xf>
    <xf numFmtId="38" fontId="0" fillId="0" borderId="25" xfId="16" applyFont="1" applyFill="1" applyBorder="1" applyAlignment="1">
      <alignment vertical="center" wrapText="1"/>
    </xf>
    <xf numFmtId="176" fontId="10" fillId="0" borderId="8" xfId="0" applyNumberFormat="1" applyFont="1" applyFill="1" applyBorder="1" applyAlignment="1" applyProtection="1" quotePrefix="1">
      <alignment vertical="center"/>
      <protection/>
    </xf>
    <xf numFmtId="176" fontId="10" fillId="0" borderId="25" xfId="0" applyNumberFormat="1" applyFont="1" applyFill="1" applyBorder="1" applyAlignment="1" applyProtection="1" quotePrefix="1">
      <alignment vertical="center"/>
      <protection/>
    </xf>
    <xf numFmtId="177" fontId="10" fillId="0" borderId="58" xfId="0" applyNumberFormat="1" applyFont="1" applyFill="1" applyBorder="1" applyAlignment="1" applyProtection="1" quotePrefix="1">
      <alignment horizontal="right" vertical="center"/>
      <protection/>
    </xf>
    <xf numFmtId="3" fontId="0" fillId="0" borderId="12" xfId="0" applyNumberFormat="1" applyFont="1" applyFill="1" applyBorder="1" applyAlignment="1">
      <alignment horizontal="right" vertical="center"/>
    </xf>
    <xf numFmtId="176" fontId="0" fillId="0" borderId="58" xfId="0" applyNumberFormat="1" applyFont="1" applyFill="1" applyBorder="1" applyAlignment="1">
      <alignment horizontal="right" vertical="center"/>
    </xf>
    <xf numFmtId="177" fontId="10" fillId="0" borderId="58" xfId="0" applyNumberFormat="1" applyFont="1" applyFill="1" applyBorder="1" applyAlignment="1" applyProtection="1">
      <alignment horizontal="right" vertical="center"/>
      <protection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0" fontId="9" fillId="0" borderId="40" xfId="0" applyNumberFormat="1" applyFont="1" applyFill="1" applyBorder="1" applyAlignment="1" applyProtection="1">
      <alignment vertical="center" shrinkToFit="1"/>
      <protection/>
    </xf>
    <xf numFmtId="176" fontId="10" fillId="0" borderId="4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177" fontId="10" fillId="0" borderId="41" xfId="0" applyNumberFormat="1" applyFont="1" applyFill="1" applyBorder="1" applyAlignment="1" applyProtection="1">
      <alignment horizontal="right" vertical="center"/>
      <protection/>
    </xf>
    <xf numFmtId="0" fontId="10" fillId="0" borderId="7" xfId="0" applyNumberFormat="1" applyFont="1" applyFill="1" applyBorder="1" applyAlignment="1" applyProtection="1" quotePrefix="1">
      <alignment vertical="center" shrinkToFit="1"/>
      <protection/>
    </xf>
    <xf numFmtId="38" fontId="15" fillId="0" borderId="23" xfId="16" applyFont="1" applyFill="1" applyBorder="1" applyAlignment="1">
      <alignment horizontal="right" vertical="center"/>
    </xf>
    <xf numFmtId="176" fontId="9" fillId="0" borderId="55" xfId="0" applyNumberFormat="1" applyFont="1" applyFill="1" applyBorder="1" applyAlignment="1" applyProtection="1">
      <alignment horizontal="right" vertical="center"/>
      <protection/>
    </xf>
    <xf numFmtId="176" fontId="9" fillId="0" borderId="36" xfId="0" applyNumberFormat="1" applyFont="1" applyFill="1" applyBorder="1" applyAlignment="1" applyProtection="1">
      <alignment horizontal="right" vertical="center"/>
      <protection/>
    </xf>
    <xf numFmtId="176" fontId="9" fillId="0" borderId="59" xfId="0" applyNumberFormat="1" applyFont="1" applyFill="1" applyBorder="1" applyAlignment="1" applyProtection="1">
      <alignment horizontal="right" vertical="center"/>
      <protection/>
    </xf>
    <xf numFmtId="38" fontId="15" fillId="0" borderId="22" xfId="16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 applyProtection="1">
      <alignment vertical="center" shrinkToFit="1"/>
      <protection/>
    </xf>
    <xf numFmtId="176" fontId="10" fillId="0" borderId="1" xfId="0" applyNumberFormat="1" applyFont="1" applyFill="1" applyBorder="1" applyAlignment="1" applyProtection="1">
      <alignment vertical="center"/>
      <protection/>
    </xf>
    <xf numFmtId="176" fontId="15" fillId="0" borderId="22" xfId="0" applyNumberFormat="1" applyFont="1" applyFill="1" applyBorder="1" applyAlignment="1" applyProtection="1" quotePrefix="1">
      <alignment horizontal="right" vertical="center"/>
      <protection/>
    </xf>
    <xf numFmtId="176" fontId="9" fillId="0" borderId="60" xfId="0" applyNumberFormat="1" applyFont="1" applyFill="1" applyBorder="1" applyAlignment="1" applyProtection="1">
      <alignment horizontal="right" vertical="center"/>
      <protection/>
    </xf>
    <xf numFmtId="176" fontId="9" fillId="0" borderId="53" xfId="0" applyNumberFormat="1" applyFont="1" applyFill="1" applyBorder="1" applyAlignment="1" applyProtection="1">
      <alignment horizontal="right" vertical="center"/>
      <protection/>
    </xf>
    <xf numFmtId="176" fontId="9" fillId="0" borderId="34" xfId="0" applyNumberFormat="1" applyFont="1" applyFill="1" applyBorder="1" applyAlignment="1" applyProtection="1">
      <alignment horizontal="right" vertical="center"/>
      <protection/>
    </xf>
    <xf numFmtId="177" fontId="9" fillId="0" borderId="8" xfId="0" applyNumberFormat="1" applyFont="1" applyFill="1" applyBorder="1" applyAlignment="1" applyProtection="1" quotePrefix="1">
      <alignment horizontal="right" vertical="center"/>
      <protection/>
    </xf>
    <xf numFmtId="177" fontId="9" fillId="0" borderId="25" xfId="0" applyNumberFormat="1" applyFont="1" applyFill="1" applyBorder="1" applyAlignment="1" applyProtection="1" quotePrefix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8" xfId="0" applyNumberFormat="1" applyFont="1" applyFill="1" applyBorder="1" applyAlignment="1" applyProtection="1">
      <alignment horizontal="right" vertical="center"/>
      <protection/>
    </xf>
    <xf numFmtId="177" fontId="9" fillId="0" borderId="25" xfId="0" applyNumberFormat="1" applyFont="1" applyFill="1" applyBorder="1" applyAlignment="1" applyProtection="1">
      <alignment horizontal="right" vertical="center"/>
      <protection/>
    </xf>
    <xf numFmtId="0" fontId="10" fillId="0" borderId="49" xfId="0" applyNumberFormat="1" applyFont="1" applyFill="1" applyBorder="1" applyAlignment="1" applyProtection="1">
      <alignment vertical="center" shrinkToFit="1"/>
      <protection/>
    </xf>
    <xf numFmtId="176" fontId="15" fillId="0" borderId="50" xfId="0" applyNumberFormat="1" applyFont="1" applyFill="1" applyBorder="1" applyAlignment="1" applyProtection="1" quotePrefix="1">
      <alignment vertical="center"/>
      <protection/>
    </xf>
    <xf numFmtId="176" fontId="9" fillId="0" borderId="41" xfId="0" applyNumberFormat="1" applyFont="1" applyFill="1" applyBorder="1" applyAlignment="1" applyProtection="1">
      <alignment horizontal="right" vertical="center"/>
      <protection/>
    </xf>
    <xf numFmtId="177" fontId="0" fillId="0" borderId="12" xfId="16" applyNumberFormat="1" applyFont="1" applyFill="1" applyBorder="1" applyAlignment="1">
      <alignment horizontal="right" vertical="center"/>
    </xf>
    <xf numFmtId="0" fontId="10" fillId="0" borderId="6" xfId="0" applyNumberFormat="1" applyFont="1" applyFill="1" applyBorder="1" applyAlignment="1" applyProtection="1">
      <alignment vertical="center" shrinkToFit="1"/>
      <protection/>
    </xf>
    <xf numFmtId="176" fontId="10" fillId="0" borderId="34" xfId="0" applyNumberFormat="1" applyFont="1" applyFill="1" applyBorder="1" applyAlignment="1" applyProtection="1">
      <alignment horizontal="right" vertical="center"/>
      <protection/>
    </xf>
    <xf numFmtId="176" fontId="15" fillId="0" borderId="47" xfId="0" applyNumberFormat="1" applyFont="1" applyFill="1" applyBorder="1" applyAlignment="1" applyProtection="1" quotePrefix="1">
      <alignment vertical="center"/>
      <protection/>
    </xf>
    <xf numFmtId="0" fontId="10" fillId="0" borderId="38" xfId="0" applyNumberFormat="1" applyFont="1" applyFill="1" applyBorder="1" applyAlignment="1" applyProtection="1">
      <alignment vertical="center" shrinkToFit="1"/>
      <protection/>
    </xf>
    <xf numFmtId="176" fontId="10" fillId="0" borderId="39" xfId="0" applyNumberFormat="1" applyFont="1" applyFill="1" applyBorder="1" applyAlignment="1" applyProtection="1">
      <alignment horizontal="right" vertical="center"/>
      <protection/>
    </xf>
    <xf numFmtId="176" fontId="15" fillId="0" borderId="48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38" xfId="0" applyNumberFormat="1" applyFill="1" applyBorder="1" applyAlignment="1">
      <alignment horizontal="right" vertical="center"/>
    </xf>
    <xf numFmtId="177" fontId="9" fillId="0" borderId="38" xfId="0" applyNumberFormat="1" applyFont="1" applyFill="1" applyBorder="1" applyAlignment="1" applyProtection="1" quotePrefix="1">
      <alignment horizontal="right" vertical="center"/>
      <protection/>
    </xf>
    <xf numFmtId="177" fontId="9" fillId="0" borderId="39" xfId="0" applyNumberFormat="1" applyFont="1" applyFill="1" applyBorder="1" applyAlignment="1" applyProtection="1" quotePrefix="1">
      <alignment horizontal="right" vertical="center"/>
      <protection/>
    </xf>
    <xf numFmtId="0" fontId="10" fillId="0" borderId="37" xfId="0" applyNumberFormat="1" applyFont="1" applyFill="1" applyBorder="1" applyAlignment="1" applyProtection="1" quotePrefix="1">
      <alignment vertical="center" shrinkToFit="1"/>
      <protection/>
    </xf>
    <xf numFmtId="177" fontId="0" fillId="0" borderId="25" xfId="0" applyNumberForma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6" fontId="10" fillId="0" borderId="41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0" fontId="9" fillId="0" borderId="25" xfId="0" applyNumberFormat="1" applyFont="1" applyFill="1" applyBorder="1" applyAlignment="1" applyProtection="1" quotePrefix="1">
      <alignment vertical="center" shrinkToFit="1"/>
      <protection/>
    </xf>
    <xf numFmtId="176" fontId="15" fillId="0" borderId="61" xfId="0" applyNumberFormat="1" applyFont="1" applyFill="1" applyBorder="1" applyAlignment="1" applyProtection="1" quotePrefix="1">
      <alignment vertical="center"/>
      <protection/>
    </xf>
    <xf numFmtId="176" fontId="15" fillId="0" borderId="22" xfId="0" applyNumberFormat="1" applyFont="1" applyFill="1" applyBorder="1" applyAlignment="1" applyProtection="1">
      <alignment horizontal="right" vertical="center"/>
      <protection/>
    </xf>
    <xf numFmtId="177" fontId="15" fillId="0" borderId="22" xfId="0" applyNumberFormat="1" applyFont="1" applyFill="1" applyBorder="1" applyAlignment="1" applyProtection="1" quotePrefix="1">
      <alignment vertical="center"/>
      <protection/>
    </xf>
    <xf numFmtId="3" fontId="9" fillId="0" borderId="49" xfId="0" applyNumberFormat="1" applyFont="1" applyFill="1" applyBorder="1" applyAlignment="1" applyProtection="1">
      <alignment vertical="center" shrinkToFit="1"/>
      <protection/>
    </xf>
    <xf numFmtId="38" fontId="0" fillId="0" borderId="11" xfId="16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 applyProtection="1" quotePrefix="1">
      <alignment horizontal="right" vertical="center"/>
      <protection/>
    </xf>
    <xf numFmtId="176" fontId="10" fillId="0" borderId="29" xfId="0" applyNumberFormat="1" applyFont="1" applyFill="1" applyBorder="1" applyAlignment="1" applyProtection="1" quotePrefix="1">
      <alignment horizontal="right" vertical="center"/>
      <protection/>
    </xf>
    <xf numFmtId="177" fontId="10" fillId="0" borderId="26" xfId="0" applyNumberFormat="1" applyFont="1" applyFill="1" applyBorder="1" applyAlignment="1" applyProtection="1" quotePrefix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38" fontId="0" fillId="0" borderId="12" xfId="16" applyFont="1" applyFill="1" applyBorder="1" applyAlignment="1">
      <alignment horizontal="right" vertical="center" wrapText="1"/>
    </xf>
    <xf numFmtId="38" fontId="0" fillId="0" borderId="15" xfId="16" applyFont="1" applyFill="1" applyBorder="1" applyAlignment="1">
      <alignment vertical="center"/>
    </xf>
    <xf numFmtId="38" fontId="0" fillId="0" borderId="38" xfId="16" applyFont="1" applyFill="1" applyBorder="1" applyAlignment="1">
      <alignment vertical="center"/>
    </xf>
    <xf numFmtId="38" fontId="9" fillId="0" borderId="12" xfId="16" applyFont="1" applyFill="1" applyBorder="1" applyAlignment="1" applyProtection="1">
      <alignment horizontal="right" vertical="center" wrapText="1"/>
      <protection/>
    </xf>
    <xf numFmtId="38" fontId="9" fillId="0" borderId="39" xfId="16" applyFont="1" applyFill="1" applyBorder="1" applyAlignment="1" applyProtection="1">
      <alignment horizontal="right" vertical="center"/>
      <protection/>
    </xf>
    <xf numFmtId="38" fontId="0" fillId="0" borderId="12" xfId="16" applyFont="1" applyFill="1" applyBorder="1" applyAlignment="1">
      <alignment vertical="center"/>
    </xf>
    <xf numFmtId="38" fontId="9" fillId="0" borderId="12" xfId="16" applyFont="1" applyFill="1" applyBorder="1" applyAlignment="1" applyProtection="1">
      <alignment horizontal="right" vertical="center"/>
      <protection/>
    </xf>
    <xf numFmtId="38" fontId="9" fillId="0" borderId="12" xfId="16" applyFont="1" applyFill="1" applyBorder="1" applyAlignment="1" applyProtection="1" quotePrefix="1">
      <alignment horizontal="right" vertical="center"/>
      <protection/>
    </xf>
    <xf numFmtId="38" fontId="9" fillId="0" borderId="8" xfId="16" applyFont="1" applyFill="1" applyBorder="1" applyAlignment="1" applyProtection="1" quotePrefix="1">
      <alignment vertical="center"/>
      <protection/>
    </xf>
    <xf numFmtId="38" fontId="9" fillId="0" borderId="25" xfId="16" applyFont="1" applyFill="1" applyBorder="1" applyAlignment="1" applyProtection="1" quotePrefix="1">
      <alignment vertical="center"/>
      <protection/>
    </xf>
    <xf numFmtId="38" fontId="9" fillId="0" borderId="8" xfId="16" applyFont="1" applyFill="1" applyBorder="1" applyAlignment="1" applyProtection="1">
      <alignment vertical="center"/>
      <protection/>
    </xf>
    <xf numFmtId="38" fontId="9" fillId="0" borderId="8" xfId="16" applyFont="1" applyFill="1" applyBorder="1" applyAlignment="1" applyProtection="1">
      <alignment horizontal="right" vertical="center"/>
      <protection/>
    </xf>
    <xf numFmtId="38" fontId="9" fillId="0" borderId="12" xfId="16" applyFont="1" applyFill="1" applyBorder="1" applyAlignment="1" applyProtection="1" quotePrefix="1">
      <alignment vertical="center"/>
      <protection/>
    </xf>
    <xf numFmtId="38" fontId="9" fillId="0" borderId="25" xfId="16" applyFont="1" applyFill="1" applyBorder="1" applyAlignment="1" applyProtection="1" quotePrefix="1">
      <alignment horizontal="right" vertical="center"/>
      <protection/>
    </xf>
    <xf numFmtId="38" fontId="0" fillId="0" borderId="12" xfId="16" applyFont="1" applyFill="1" applyBorder="1" applyAlignment="1" applyProtection="1" quotePrefix="1">
      <alignment horizontal="right" vertical="center"/>
      <protection/>
    </xf>
    <xf numFmtId="38" fontId="9" fillId="0" borderId="15" xfId="16" applyFont="1" applyFill="1" applyBorder="1" applyAlignment="1" applyProtection="1" quotePrefix="1">
      <alignment vertical="center"/>
      <protection/>
    </xf>
    <xf numFmtId="38" fontId="10" fillId="0" borderId="38" xfId="16" applyFont="1" applyFill="1" applyBorder="1" applyAlignment="1" applyProtection="1" quotePrefix="1">
      <alignment vertical="center"/>
      <protection/>
    </xf>
    <xf numFmtId="38" fontId="9" fillId="0" borderId="38" xfId="16" applyFont="1" applyFill="1" applyBorder="1" applyAlignment="1" applyProtection="1" quotePrefix="1">
      <alignment vertical="center"/>
      <protection/>
    </xf>
    <xf numFmtId="38" fontId="7" fillId="0" borderId="0" xfId="16" applyFont="1" applyFill="1" applyBorder="1" applyAlignment="1" applyProtection="1">
      <alignment vertical="center"/>
      <protection/>
    </xf>
    <xf numFmtId="38" fontId="9" fillId="0" borderId="4" xfId="16" applyFont="1" applyFill="1" applyBorder="1" applyAlignment="1" applyProtection="1" quotePrefix="1">
      <alignment vertical="center"/>
      <protection/>
    </xf>
    <xf numFmtId="38" fontId="9" fillId="0" borderId="7" xfId="16" applyFont="1" applyFill="1" applyBorder="1" applyAlignment="1" applyProtection="1" quotePrefix="1">
      <alignment vertical="center"/>
      <protection/>
    </xf>
    <xf numFmtId="38" fontId="15" fillId="0" borderId="24" xfId="16" applyFont="1" applyFill="1" applyBorder="1" applyAlignment="1" applyProtection="1" quotePrefix="1">
      <alignment vertical="center"/>
      <protection/>
    </xf>
    <xf numFmtId="38" fontId="10" fillId="0" borderId="8" xfId="16" applyFont="1" applyFill="1" applyBorder="1" applyAlignment="1">
      <alignment horizontal="right" vertical="center"/>
    </xf>
    <xf numFmtId="38" fontId="10" fillId="0" borderId="25" xfId="16" applyFont="1" applyFill="1" applyBorder="1" applyAlignment="1">
      <alignment horizontal="right" vertical="center"/>
    </xf>
    <xf numFmtId="38" fontId="8" fillId="0" borderId="0" xfId="16" applyFont="1" applyAlignment="1">
      <alignment vertical="center"/>
    </xf>
    <xf numFmtId="0" fontId="9" fillId="0" borderId="4" xfId="0" applyNumberFormat="1" applyFont="1" applyFill="1" applyBorder="1" applyAlignment="1" applyProtection="1">
      <alignment vertical="center"/>
      <protection/>
    </xf>
    <xf numFmtId="3" fontId="10" fillId="0" borderId="36" xfId="0" applyNumberFormat="1" applyFont="1" applyFill="1" applyBorder="1" applyAlignment="1" applyProtection="1">
      <alignment horizontal="right" vertical="center"/>
      <protection/>
    </xf>
    <xf numFmtId="3" fontId="10" fillId="0" borderId="51" xfId="0" applyNumberFormat="1" applyFont="1" applyFill="1" applyBorder="1" applyAlignment="1" applyProtection="1">
      <alignment horizontal="right" vertical="center"/>
      <protection/>
    </xf>
    <xf numFmtId="3" fontId="15" fillId="0" borderId="62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>
      <alignment vertical="center" shrinkToFit="1"/>
      <protection/>
    </xf>
    <xf numFmtId="3" fontId="10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38" fontId="0" fillId="0" borderId="41" xfId="16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76" fontId="13" fillId="0" borderId="27" xfId="0" applyNumberFormat="1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 vertical="center" wrapText="1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70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11" t="s">
        <v>142</v>
      </c>
      <c r="D1" s="69"/>
    </row>
    <row r="2" ht="13.5" customHeight="1"/>
    <row r="3" spans="1:18" s="1" customFormat="1" ht="24" customHeight="1" thickBot="1">
      <c r="A3" s="12" t="s">
        <v>143</v>
      </c>
      <c r="B3" s="13"/>
      <c r="C3" s="14"/>
      <c r="D3" s="7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396" t="s">
        <v>27</v>
      </c>
      <c r="R3" s="396"/>
    </row>
    <row r="4" spans="1:19" s="17" customFormat="1" ht="32.25" customHeight="1" thickBot="1">
      <c r="A4" s="15"/>
      <c r="B4" s="88" t="s">
        <v>28</v>
      </c>
      <c r="C4" s="89" t="s">
        <v>29</v>
      </c>
      <c r="D4" s="90" t="s">
        <v>312</v>
      </c>
      <c r="E4" s="91" t="s">
        <v>362</v>
      </c>
      <c r="F4" s="92" t="s">
        <v>30</v>
      </c>
      <c r="G4" s="93" t="s">
        <v>31</v>
      </c>
      <c r="H4" s="94" t="s">
        <v>32</v>
      </c>
      <c r="I4" s="94" t="s">
        <v>33</v>
      </c>
      <c r="J4" s="94" t="s">
        <v>144</v>
      </c>
      <c r="K4" s="94" t="s">
        <v>145</v>
      </c>
      <c r="L4" s="94" t="s">
        <v>34</v>
      </c>
      <c r="M4" s="94" t="s">
        <v>35</v>
      </c>
      <c r="N4" s="94" t="s">
        <v>36</v>
      </c>
      <c r="O4" s="94" t="s">
        <v>37</v>
      </c>
      <c r="P4" s="94" t="s">
        <v>38</v>
      </c>
      <c r="Q4" s="94" t="s">
        <v>39</v>
      </c>
      <c r="R4" s="95" t="s">
        <v>40</v>
      </c>
      <c r="S4" s="16"/>
    </row>
    <row r="5" spans="1:19" s="6" customFormat="1" ht="32.25" customHeight="1">
      <c r="A5" s="18"/>
      <c r="B5" s="19" t="s">
        <v>0</v>
      </c>
      <c r="C5" s="22" t="s">
        <v>217</v>
      </c>
      <c r="D5" s="78">
        <v>12200000</v>
      </c>
      <c r="E5" s="352">
        <v>12800000</v>
      </c>
      <c r="F5" s="124" t="s">
        <v>251</v>
      </c>
      <c r="G5" s="125" t="s">
        <v>251</v>
      </c>
      <c r="H5" s="125" t="s">
        <v>251</v>
      </c>
      <c r="I5" s="125" t="s">
        <v>251</v>
      </c>
      <c r="J5" s="125" t="s">
        <v>251</v>
      </c>
      <c r="K5" s="125" t="s">
        <v>251</v>
      </c>
      <c r="L5" s="125" t="s">
        <v>251</v>
      </c>
      <c r="M5" s="125" t="s">
        <v>251</v>
      </c>
      <c r="N5" s="125" t="s">
        <v>251</v>
      </c>
      <c r="O5" s="125" t="s">
        <v>251</v>
      </c>
      <c r="P5" s="125" t="s">
        <v>251</v>
      </c>
      <c r="Q5" s="125" t="s">
        <v>251</v>
      </c>
      <c r="R5" s="102" t="s">
        <v>251</v>
      </c>
      <c r="S5" s="5"/>
    </row>
    <row r="6" spans="1:19" s="6" customFormat="1" ht="32.25" customHeight="1">
      <c r="A6" s="18"/>
      <c r="B6" s="27" t="s">
        <v>1</v>
      </c>
      <c r="C6" s="351" t="s">
        <v>390</v>
      </c>
      <c r="D6" s="395">
        <v>6400000</v>
      </c>
      <c r="E6" s="353">
        <v>8000000</v>
      </c>
      <c r="F6" s="126" t="s">
        <v>251</v>
      </c>
      <c r="G6" s="101" t="s">
        <v>251</v>
      </c>
      <c r="H6" s="101" t="s">
        <v>251</v>
      </c>
      <c r="I6" s="101" t="s">
        <v>251</v>
      </c>
      <c r="J6" s="101" t="s">
        <v>251</v>
      </c>
      <c r="K6" s="101" t="s">
        <v>251</v>
      </c>
      <c r="L6" s="101" t="s">
        <v>251</v>
      </c>
      <c r="M6" s="101" t="s">
        <v>251</v>
      </c>
      <c r="N6" s="101" t="s">
        <v>251</v>
      </c>
      <c r="O6" s="101" t="s">
        <v>251</v>
      </c>
      <c r="P6" s="101" t="s">
        <v>251</v>
      </c>
      <c r="Q6" s="101" t="s">
        <v>251</v>
      </c>
      <c r="R6" s="77" t="s">
        <v>251</v>
      </c>
      <c r="S6" s="5"/>
    </row>
    <row r="7" spans="1:19" s="6" customFormat="1" ht="32.25" customHeight="1">
      <c r="A7" s="18"/>
      <c r="B7" s="19"/>
      <c r="C7" s="22" t="s">
        <v>218</v>
      </c>
      <c r="D7" s="78">
        <v>7406010</v>
      </c>
      <c r="E7" s="354">
        <v>7043424</v>
      </c>
      <c r="F7" s="126" t="s">
        <v>251</v>
      </c>
      <c r="G7" s="101" t="s">
        <v>251</v>
      </c>
      <c r="H7" s="101" t="s">
        <v>251</v>
      </c>
      <c r="I7" s="101" t="s">
        <v>251</v>
      </c>
      <c r="J7" s="101" t="s">
        <v>251</v>
      </c>
      <c r="K7" s="101" t="s">
        <v>251</v>
      </c>
      <c r="L7" s="101" t="s">
        <v>251</v>
      </c>
      <c r="M7" s="101" t="s">
        <v>251</v>
      </c>
      <c r="N7" s="101" t="s">
        <v>251</v>
      </c>
      <c r="O7" s="101" t="s">
        <v>251</v>
      </c>
      <c r="P7" s="101" t="s">
        <v>251</v>
      </c>
      <c r="Q7" s="101" t="s">
        <v>251</v>
      </c>
      <c r="R7" s="77" t="s">
        <v>251</v>
      </c>
      <c r="S7" s="5"/>
    </row>
    <row r="8" spans="1:19" s="6" customFormat="1" ht="32.25" customHeight="1">
      <c r="A8" s="18"/>
      <c r="B8" s="19" t="s">
        <v>1</v>
      </c>
      <c r="C8" s="22" t="s">
        <v>146</v>
      </c>
      <c r="D8" s="78">
        <v>2679600</v>
      </c>
      <c r="E8" s="96">
        <v>1843900</v>
      </c>
      <c r="F8" s="126" t="s">
        <v>251</v>
      </c>
      <c r="G8" s="101" t="s">
        <v>251</v>
      </c>
      <c r="H8" s="101" t="s">
        <v>251</v>
      </c>
      <c r="I8" s="101" t="s">
        <v>251</v>
      </c>
      <c r="J8" s="101" t="s">
        <v>251</v>
      </c>
      <c r="K8" s="101" t="s">
        <v>251</v>
      </c>
      <c r="L8" s="101" t="s">
        <v>251</v>
      </c>
      <c r="M8" s="101" t="s">
        <v>251</v>
      </c>
      <c r="N8" s="101" t="s">
        <v>251</v>
      </c>
      <c r="O8" s="101" t="s">
        <v>251</v>
      </c>
      <c r="P8" s="101" t="s">
        <v>251</v>
      </c>
      <c r="Q8" s="101" t="s">
        <v>251</v>
      </c>
      <c r="R8" s="77" t="s">
        <v>251</v>
      </c>
      <c r="S8" s="5"/>
    </row>
    <row r="9" spans="1:19" s="6" customFormat="1" ht="32.25" customHeight="1">
      <c r="A9" s="18"/>
      <c r="B9" s="19"/>
      <c r="C9" s="28" t="s">
        <v>391</v>
      </c>
      <c r="D9" s="78">
        <v>6320000</v>
      </c>
      <c r="E9" s="96">
        <v>6200000</v>
      </c>
      <c r="F9" s="126" t="s">
        <v>251</v>
      </c>
      <c r="G9" s="101" t="s">
        <v>251</v>
      </c>
      <c r="H9" s="101" t="s">
        <v>251</v>
      </c>
      <c r="I9" s="101" t="s">
        <v>251</v>
      </c>
      <c r="J9" s="101" t="s">
        <v>251</v>
      </c>
      <c r="K9" s="101" t="s">
        <v>251</v>
      </c>
      <c r="L9" s="101" t="s">
        <v>251</v>
      </c>
      <c r="M9" s="101" t="s">
        <v>251</v>
      </c>
      <c r="N9" s="101" t="s">
        <v>251</v>
      </c>
      <c r="O9" s="101" t="s">
        <v>251</v>
      </c>
      <c r="P9" s="101" t="s">
        <v>251</v>
      </c>
      <c r="Q9" s="101" t="s">
        <v>251</v>
      </c>
      <c r="R9" s="77" t="s">
        <v>251</v>
      </c>
      <c r="S9" s="5"/>
    </row>
    <row r="10" spans="1:19" s="6" customFormat="1" ht="32.25" customHeight="1">
      <c r="A10" s="18"/>
      <c r="B10" s="19" t="s">
        <v>1</v>
      </c>
      <c r="C10" s="22" t="s">
        <v>41</v>
      </c>
      <c r="D10" s="4">
        <v>676118</v>
      </c>
      <c r="E10" s="96">
        <v>685414</v>
      </c>
      <c r="F10" s="126" t="s">
        <v>251</v>
      </c>
      <c r="G10" s="101" t="s">
        <v>251</v>
      </c>
      <c r="H10" s="101" t="s">
        <v>251</v>
      </c>
      <c r="I10" s="101" t="s">
        <v>251</v>
      </c>
      <c r="J10" s="101" t="s">
        <v>251</v>
      </c>
      <c r="K10" s="101" t="s">
        <v>251</v>
      </c>
      <c r="L10" s="101" t="s">
        <v>251</v>
      </c>
      <c r="M10" s="101" t="s">
        <v>251</v>
      </c>
      <c r="N10" s="101" t="s">
        <v>251</v>
      </c>
      <c r="O10" s="101" t="s">
        <v>251</v>
      </c>
      <c r="P10" s="101" t="s">
        <v>251</v>
      </c>
      <c r="Q10" s="101" t="s">
        <v>251</v>
      </c>
      <c r="R10" s="77" t="s">
        <v>251</v>
      </c>
      <c r="S10" s="5"/>
    </row>
    <row r="11" spans="1:19" s="6" customFormat="1" ht="32.25" customHeight="1">
      <c r="A11" s="18"/>
      <c r="B11" s="19" t="s">
        <v>1</v>
      </c>
      <c r="C11" s="22" t="s">
        <v>42</v>
      </c>
      <c r="D11" s="4">
        <v>746712</v>
      </c>
      <c r="E11" s="96">
        <v>887979</v>
      </c>
      <c r="F11" s="126" t="s">
        <v>251</v>
      </c>
      <c r="G11" s="101" t="s">
        <v>251</v>
      </c>
      <c r="H11" s="101" t="s">
        <v>251</v>
      </c>
      <c r="I11" s="101" t="s">
        <v>251</v>
      </c>
      <c r="J11" s="101" t="s">
        <v>251</v>
      </c>
      <c r="K11" s="101" t="s">
        <v>251</v>
      </c>
      <c r="L11" s="101" t="s">
        <v>251</v>
      </c>
      <c r="M11" s="101" t="s">
        <v>251</v>
      </c>
      <c r="N11" s="101" t="s">
        <v>251</v>
      </c>
      <c r="O11" s="101" t="s">
        <v>251</v>
      </c>
      <c r="P11" s="101" t="s">
        <v>251</v>
      </c>
      <c r="Q11" s="101" t="s">
        <v>251</v>
      </c>
      <c r="R11" s="77" t="s">
        <v>251</v>
      </c>
      <c r="S11" s="5"/>
    </row>
    <row r="12" spans="1:19" s="6" customFormat="1" ht="32.25" customHeight="1">
      <c r="A12" s="18"/>
      <c r="B12" s="19" t="s">
        <v>1</v>
      </c>
      <c r="C12" s="22" t="s">
        <v>313</v>
      </c>
      <c r="D12" s="4">
        <v>615375</v>
      </c>
      <c r="E12" s="96">
        <v>655439</v>
      </c>
      <c r="F12" s="126" t="s">
        <v>251</v>
      </c>
      <c r="G12" s="101" t="s">
        <v>251</v>
      </c>
      <c r="H12" s="101" t="s">
        <v>251</v>
      </c>
      <c r="I12" s="101" t="s">
        <v>251</v>
      </c>
      <c r="J12" s="101" t="s">
        <v>251</v>
      </c>
      <c r="K12" s="101" t="s">
        <v>251</v>
      </c>
      <c r="L12" s="101" t="s">
        <v>251</v>
      </c>
      <c r="M12" s="101" t="s">
        <v>251</v>
      </c>
      <c r="N12" s="101" t="s">
        <v>251</v>
      </c>
      <c r="O12" s="101" t="s">
        <v>251</v>
      </c>
      <c r="P12" s="101" t="s">
        <v>251</v>
      </c>
      <c r="Q12" s="101" t="s">
        <v>251</v>
      </c>
      <c r="R12" s="77" t="s">
        <v>251</v>
      </c>
      <c r="S12" s="5"/>
    </row>
    <row r="13" spans="1:19" s="6" customFormat="1" ht="32.25" customHeight="1">
      <c r="A13" s="18"/>
      <c r="B13" s="19" t="s">
        <v>1</v>
      </c>
      <c r="C13" s="22" t="s">
        <v>43</v>
      </c>
      <c r="D13" s="4">
        <v>435146</v>
      </c>
      <c r="E13" s="96">
        <v>820161</v>
      </c>
      <c r="F13" s="126" t="s">
        <v>251</v>
      </c>
      <c r="G13" s="101" t="s">
        <v>251</v>
      </c>
      <c r="H13" s="101" t="s">
        <v>251</v>
      </c>
      <c r="I13" s="101" t="s">
        <v>251</v>
      </c>
      <c r="J13" s="101" t="s">
        <v>251</v>
      </c>
      <c r="K13" s="101" t="s">
        <v>251</v>
      </c>
      <c r="L13" s="101" t="s">
        <v>251</v>
      </c>
      <c r="M13" s="101" t="s">
        <v>251</v>
      </c>
      <c r="N13" s="101" t="s">
        <v>251</v>
      </c>
      <c r="O13" s="101" t="s">
        <v>251</v>
      </c>
      <c r="P13" s="101" t="s">
        <v>251</v>
      </c>
      <c r="Q13" s="101" t="s">
        <v>251</v>
      </c>
      <c r="R13" s="77" t="s">
        <v>251</v>
      </c>
      <c r="S13" s="5"/>
    </row>
    <row r="14" spans="1:19" s="6" customFormat="1" ht="32.25" customHeight="1">
      <c r="A14" s="18"/>
      <c r="B14" s="19" t="s">
        <v>1</v>
      </c>
      <c r="C14" s="28" t="s">
        <v>388</v>
      </c>
      <c r="D14" s="154" t="s">
        <v>389</v>
      </c>
      <c r="E14" s="96">
        <v>3184000</v>
      </c>
      <c r="F14" s="126" t="s">
        <v>251</v>
      </c>
      <c r="G14" s="101" t="s">
        <v>251</v>
      </c>
      <c r="H14" s="101" t="s">
        <v>251</v>
      </c>
      <c r="I14" s="101" t="s">
        <v>251</v>
      </c>
      <c r="J14" s="101" t="s">
        <v>251</v>
      </c>
      <c r="K14" s="101" t="s">
        <v>251</v>
      </c>
      <c r="L14" s="101" t="s">
        <v>251</v>
      </c>
      <c r="M14" s="101" t="s">
        <v>251</v>
      </c>
      <c r="N14" s="101" t="s">
        <v>251</v>
      </c>
      <c r="O14" s="101" t="s">
        <v>251</v>
      </c>
      <c r="P14" s="101" t="s">
        <v>251</v>
      </c>
      <c r="Q14" s="101" t="s">
        <v>251</v>
      </c>
      <c r="R14" s="77" t="s">
        <v>251</v>
      </c>
      <c r="S14" s="5"/>
    </row>
    <row r="15" spans="1:29" s="6" customFormat="1" ht="32.25" customHeight="1">
      <c r="A15" s="18"/>
      <c r="B15" s="19" t="s">
        <v>2</v>
      </c>
      <c r="C15" s="28" t="s">
        <v>219</v>
      </c>
      <c r="D15" s="140">
        <v>18075</v>
      </c>
      <c r="E15" s="96">
        <f aca="true" t="shared" si="0" ref="E15:E41">SUM(F15:Q15)</f>
        <v>14651</v>
      </c>
      <c r="F15" s="155">
        <v>841</v>
      </c>
      <c r="G15" s="156">
        <v>1047</v>
      </c>
      <c r="H15" s="156">
        <v>1320</v>
      </c>
      <c r="I15" s="156">
        <v>939</v>
      </c>
      <c r="J15" s="156">
        <v>993</v>
      </c>
      <c r="K15" s="156">
        <v>1002</v>
      </c>
      <c r="L15" s="156">
        <v>1374</v>
      </c>
      <c r="M15" s="156">
        <v>1497</v>
      </c>
      <c r="N15" s="156">
        <v>1215</v>
      </c>
      <c r="O15" s="156">
        <v>1841</v>
      </c>
      <c r="P15" s="156">
        <v>1963</v>
      </c>
      <c r="Q15" s="156">
        <v>619</v>
      </c>
      <c r="R15" s="361" t="s">
        <v>251</v>
      </c>
      <c r="S15" s="138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1:19" s="6" customFormat="1" ht="32.25" customHeight="1">
      <c r="A16" s="18"/>
      <c r="B16" s="19"/>
      <c r="C16" s="28" t="s">
        <v>249</v>
      </c>
      <c r="D16" s="140">
        <v>12859</v>
      </c>
      <c r="E16" s="96">
        <f t="shared" si="0"/>
        <v>10547</v>
      </c>
      <c r="F16" s="155">
        <v>49</v>
      </c>
      <c r="G16" s="156">
        <v>36</v>
      </c>
      <c r="H16" s="156">
        <v>251</v>
      </c>
      <c r="I16" s="156">
        <v>533</v>
      </c>
      <c r="J16" s="156">
        <v>828</v>
      </c>
      <c r="K16" s="156">
        <v>848</v>
      </c>
      <c r="L16" s="156">
        <v>1599</v>
      </c>
      <c r="M16" s="156">
        <v>3848</v>
      </c>
      <c r="N16" s="156">
        <v>965</v>
      </c>
      <c r="O16" s="156">
        <v>876</v>
      </c>
      <c r="P16" s="156">
        <v>443</v>
      </c>
      <c r="Q16" s="156">
        <v>271</v>
      </c>
      <c r="R16" s="364" t="s">
        <v>251</v>
      </c>
      <c r="S16" s="5"/>
    </row>
    <row r="17" spans="1:19" s="6" customFormat="1" ht="32.25" customHeight="1">
      <c r="A17" s="18"/>
      <c r="B17" s="19"/>
      <c r="C17" s="28" t="s">
        <v>248</v>
      </c>
      <c r="D17" s="140">
        <v>5367</v>
      </c>
      <c r="E17" s="96">
        <f t="shared" si="0"/>
        <v>5951</v>
      </c>
      <c r="F17" s="362">
        <v>160</v>
      </c>
      <c r="G17" s="363">
        <v>156</v>
      </c>
      <c r="H17" s="363">
        <v>441</v>
      </c>
      <c r="I17" s="363">
        <v>1745</v>
      </c>
      <c r="J17" s="363">
        <v>433</v>
      </c>
      <c r="K17" s="363">
        <v>145</v>
      </c>
      <c r="L17" s="363">
        <v>243</v>
      </c>
      <c r="M17" s="363">
        <v>408</v>
      </c>
      <c r="N17" s="363">
        <v>230</v>
      </c>
      <c r="O17" s="363">
        <v>1537</v>
      </c>
      <c r="P17" s="363">
        <v>254</v>
      </c>
      <c r="Q17" s="363">
        <v>199</v>
      </c>
      <c r="R17" s="365" t="s">
        <v>251</v>
      </c>
      <c r="S17" s="5"/>
    </row>
    <row r="18" spans="1:19" s="6" customFormat="1" ht="32.25" customHeight="1">
      <c r="A18" s="18"/>
      <c r="B18" s="19" t="s">
        <v>220</v>
      </c>
      <c r="C18" s="22" t="s">
        <v>221</v>
      </c>
      <c r="D18" s="140">
        <v>90716</v>
      </c>
      <c r="E18" s="141">
        <f t="shared" si="0"/>
        <v>85279</v>
      </c>
      <c r="F18" s="155">
        <v>4223</v>
      </c>
      <c r="G18" s="156">
        <v>4621</v>
      </c>
      <c r="H18" s="156">
        <v>5928</v>
      </c>
      <c r="I18" s="156">
        <v>5706</v>
      </c>
      <c r="J18" s="156">
        <v>6626</v>
      </c>
      <c r="K18" s="156">
        <v>9975</v>
      </c>
      <c r="L18" s="156">
        <v>15397</v>
      </c>
      <c r="M18" s="156">
        <v>12254</v>
      </c>
      <c r="N18" s="156">
        <v>7204</v>
      </c>
      <c r="O18" s="156">
        <v>5609</v>
      </c>
      <c r="P18" s="156">
        <v>4378</v>
      </c>
      <c r="Q18" s="156">
        <v>3358</v>
      </c>
      <c r="R18" s="366">
        <v>20829300</v>
      </c>
      <c r="S18" s="360"/>
    </row>
    <row r="19" spans="1:19" s="6" customFormat="1" ht="32.25" customHeight="1">
      <c r="A19" s="18"/>
      <c r="B19" s="19"/>
      <c r="C19" s="22" t="s">
        <v>222</v>
      </c>
      <c r="D19" s="140">
        <v>18395</v>
      </c>
      <c r="E19" s="141">
        <f t="shared" si="0"/>
        <v>16610</v>
      </c>
      <c r="F19" s="155">
        <v>832</v>
      </c>
      <c r="G19" s="156">
        <v>1333</v>
      </c>
      <c r="H19" s="156">
        <v>1315</v>
      </c>
      <c r="I19" s="156">
        <v>2331</v>
      </c>
      <c r="J19" s="156">
        <v>1575</v>
      </c>
      <c r="K19" s="156">
        <v>1735</v>
      </c>
      <c r="L19" s="156">
        <v>911</v>
      </c>
      <c r="M19" s="156">
        <v>1190</v>
      </c>
      <c r="N19" s="156">
        <v>1063</v>
      </c>
      <c r="O19" s="156">
        <v>1402</v>
      </c>
      <c r="P19" s="156">
        <v>1972</v>
      </c>
      <c r="Q19" s="156">
        <v>951</v>
      </c>
      <c r="R19" s="367" t="s">
        <v>251</v>
      </c>
      <c r="S19" s="5"/>
    </row>
    <row r="20" spans="1:19" s="6" customFormat="1" ht="32.25" customHeight="1">
      <c r="A20" s="18"/>
      <c r="B20" s="19"/>
      <c r="C20" s="22" t="s">
        <v>223</v>
      </c>
      <c r="D20" s="140">
        <v>1252</v>
      </c>
      <c r="E20" s="141">
        <f t="shared" si="0"/>
        <v>1367</v>
      </c>
      <c r="F20" s="155">
        <v>64</v>
      </c>
      <c r="G20" s="156">
        <v>51</v>
      </c>
      <c r="H20" s="156">
        <v>151</v>
      </c>
      <c r="I20" s="156">
        <v>88</v>
      </c>
      <c r="J20" s="156">
        <v>148</v>
      </c>
      <c r="K20" s="156">
        <v>151</v>
      </c>
      <c r="L20" s="156">
        <v>129</v>
      </c>
      <c r="M20" s="156">
        <v>73</v>
      </c>
      <c r="N20" s="156">
        <v>126</v>
      </c>
      <c r="O20" s="156">
        <v>201</v>
      </c>
      <c r="P20" s="156">
        <v>115</v>
      </c>
      <c r="Q20" s="156">
        <v>70</v>
      </c>
      <c r="R20" s="367" t="s">
        <v>251</v>
      </c>
      <c r="S20" s="5"/>
    </row>
    <row r="21" spans="1:19" s="6" customFormat="1" ht="32.25" customHeight="1">
      <c r="A21" s="18"/>
      <c r="B21" s="19"/>
      <c r="C21" s="28" t="s">
        <v>297</v>
      </c>
      <c r="D21" s="147">
        <v>33590</v>
      </c>
      <c r="E21" s="141">
        <f>SUM(F21:Q21)</f>
        <v>28168</v>
      </c>
      <c r="F21" s="155">
        <v>2376</v>
      </c>
      <c r="G21" s="156">
        <v>1956</v>
      </c>
      <c r="H21" s="156">
        <v>2321</v>
      </c>
      <c r="I21" s="156">
        <v>2502</v>
      </c>
      <c r="J21" s="156">
        <v>2666</v>
      </c>
      <c r="K21" s="156">
        <v>2360</v>
      </c>
      <c r="L21" s="156">
        <v>2205</v>
      </c>
      <c r="M21" s="156">
        <v>1816</v>
      </c>
      <c r="N21" s="156">
        <v>2435</v>
      </c>
      <c r="O21" s="156">
        <v>2754</v>
      </c>
      <c r="P21" s="156">
        <v>2335</v>
      </c>
      <c r="Q21" s="156">
        <v>2442</v>
      </c>
      <c r="R21" s="368">
        <v>227000000</v>
      </c>
      <c r="S21" s="5"/>
    </row>
    <row r="22" spans="1:19" s="6" customFormat="1" ht="32.25" customHeight="1">
      <c r="A22" s="18"/>
      <c r="B22" s="19" t="s">
        <v>3</v>
      </c>
      <c r="C22" s="22" t="s">
        <v>45</v>
      </c>
      <c r="D22" s="140">
        <v>21719</v>
      </c>
      <c r="E22" s="141">
        <f t="shared" si="0"/>
        <v>20506</v>
      </c>
      <c r="F22" s="369">
        <v>142</v>
      </c>
      <c r="G22" s="370">
        <v>334</v>
      </c>
      <c r="H22" s="370">
        <v>1108</v>
      </c>
      <c r="I22" s="370">
        <v>1438</v>
      </c>
      <c r="J22" s="370">
        <v>2125</v>
      </c>
      <c r="K22" s="370">
        <v>1178</v>
      </c>
      <c r="L22" s="370">
        <v>3274</v>
      </c>
      <c r="M22" s="370">
        <v>4741</v>
      </c>
      <c r="N22" s="370">
        <v>2380</v>
      </c>
      <c r="O22" s="370">
        <v>2292</v>
      </c>
      <c r="P22" s="370">
        <v>1045</v>
      </c>
      <c r="Q22" s="370">
        <v>449</v>
      </c>
      <c r="R22" s="368">
        <v>36103570</v>
      </c>
      <c r="S22" s="5"/>
    </row>
    <row r="23" spans="1:19" s="6" customFormat="1" ht="32.25" customHeight="1">
      <c r="A23" s="18"/>
      <c r="B23" s="19"/>
      <c r="C23" s="22" t="s">
        <v>224</v>
      </c>
      <c r="D23" s="140">
        <v>247973</v>
      </c>
      <c r="E23" s="141">
        <f>SUM(F23:Q23)</f>
        <v>237704</v>
      </c>
      <c r="F23" s="369">
        <v>17293</v>
      </c>
      <c r="G23" s="370">
        <v>16880</v>
      </c>
      <c r="H23" s="370">
        <v>19661</v>
      </c>
      <c r="I23" s="370">
        <v>28815</v>
      </c>
      <c r="J23" s="370">
        <v>19301</v>
      </c>
      <c r="K23" s="370">
        <v>14111</v>
      </c>
      <c r="L23" s="370">
        <v>15144</v>
      </c>
      <c r="M23" s="370">
        <v>14876</v>
      </c>
      <c r="N23" s="370">
        <v>17398</v>
      </c>
      <c r="O23" s="370">
        <v>34190</v>
      </c>
      <c r="P23" s="370">
        <v>28197</v>
      </c>
      <c r="Q23" s="370">
        <v>11838</v>
      </c>
      <c r="R23" s="367" t="s">
        <v>251</v>
      </c>
      <c r="S23" s="5"/>
    </row>
    <row r="24" spans="1:19" s="6" customFormat="1" ht="32.25" customHeight="1">
      <c r="A24" s="18"/>
      <c r="B24" s="19"/>
      <c r="C24" s="22" t="s">
        <v>293</v>
      </c>
      <c r="D24" s="140">
        <v>73008</v>
      </c>
      <c r="E24" s="141">
        <f t="shared" si="0"/>
        <v>63977</v>
      </c>
      <c r="F24" s="371">
        <v>1464</v>
      </c>
      <c r="G24" s="370">
        <v>3389</v>
      </c>
      <c r="H24" s="370">
        <v>6063</v>
      </c>
      <c r="I24" s="370">
        <v>9620</v>
      </c>
      <c r="J24" s="370">
        <v>10304</v>
      </c>
      <c r="K24" s="370">
        <v>4210</v>
      </c>
      <c r="L24" s="370">
        <v>4458</v>
      </c>
      <c r="M24" s="370">
        <v>4153</v>
      </c>
      <c r="N24" s="370">
        <v>3207</v>
      </c>
      <c r="O24" s="370">
        <v>11808</v>
      </c>
      <c r="P24" s="370">
        <v>4465</v>
      </c>
      <c r="Q24" s="370">
        <v>836</v>
      </c>
      <c r="R24" s="367">
        <v>4173120</v>
      </c>
      <c r="S24" s="5"/>
    </row>
    <row r="25" spans="1:19" s="6" customFormat="1" ht="32.25" customHeight="1">
      <c r="A25" s="18"/>
      <c r="B25" s="19" t="s">
        <v>318</v>
      </c>
      <c r="C25" s="149" t="s">
        <v>305</v>
      </c>
      <c r="D25" s="4">
        <v>10217</v>
      </c>
      <c r="E25" s="150">
        <f>SUM(F25:Q25)</f>
        <v>9632</v>
      </c>
      <c r="F25" s="372">
        <v>600</v>
      </c>
      <c r="G25" s="220">
        <v>441</v>
      </c>
      <c r="H25" s="220">
        <v>691</v>
      </c>
      <c r="I25" s="220">
        <v>439</v>
      </c>
      <c r="J25" s="220">
        <v>772</v>
      </c>
      <c r="K25" s="220">
        <v>760</v>
      </c>
      <c r="L25" s="370">
        <v>423</v>
      </c>
      <c r="M25" s="370">
        <v>688</v>
      </c>
      <c r="N25" s="370">
        <v>695</v>
      </c>
      <c r="O25" s="370">
        <v>1446</v>
      </c>
      <c r="P25" s="370">
        <v>2347</v>
      </c>
      <c r="Q25" s="370">
        <v>330</v>
      </c>
      <c r="R25" s="373">
        <v>4912320</v>
      </c>
      <c r="S25" s="5"/>
    </row>
    <row r="26" spans="1:19" s="6" customFormat="1" ht="32.25" customHeight="1">
      <c r="A26" s="18"/>
      <c r="B26" s="19" t="s">
        <v>1</v>
      </c>
      <c r="C26" s="28" t="s">
        <v>306</v>
      </c>
      <c r="D26" s="4">
        <v>8183</v>
      </c>
      <c r="E26" s="150">
        <f>SUM(F26:Q26)</f>
        <v>2063</v>
      </c>
      <c r="F26" s="372">
        <v>122</v>
      </c>
      <c r="G26" s="220">
        <v>124</v>
      </c>
      <c r="H26" s="220">
        <v>208</v>
      </c>
      <c r="I26" s="220">
        <v>71</v>
      </c>
      <c r="J26" s="220">
        <v>198</v>
      </c>
      <c r="K26" s="220">
        <v>380</v>
      </c>
      <c r="L26" s="220">
        <v>366</v>
      </c>
      <c r="M26" s="370">
        <v>64</v>
      </c>
      <c r="N26" s="220">
        <v>67</v>
      </c>
      <c r="O26" s="220">
        <v>251</v>
      </c>
      <c r="P26" s="220">
        <v>141</v>
      </c>
      <c r="Q26" s="220">
        <v>71</v>
      </c>
      <c r="R26" s="367">
        <v>327100</v>
      </c>
      <c r="S26" s="5"/>
    </row>
    <row r="27" spans="1:19" s="6" customFormat="1" ht="32.25" customHeight="1">
      <c r="A27" s="18"/>
      <c r="B27" s="19"/>
      <c r="C27" s="28" t="s">
        <v>307</v>
      </c>
      <c r="D27" s="4">
        <v>884375</v>
      </c>
      <c r="E27" s="150">
        <f>SUM(F27:Q27)</f>
        <v>854336</v>
      </c>
      <c r="F27" s="372">
        <v>55832</v>
      </c>
      <c r="G27" s="220">
        <v>62943</v>
      </c>
      <c r="H27" s="220">
        <v>68589</v>
      </c>
      <c r="I27" s="220">
        <v>68371</v>
      </c>
      <c r="J27" s="220">
        <v>66131</v>
      </c>
      <c r="K27" s="220">
        <v>59876</v>
      </c>
      <c r="L27" s="374">
        <v>90562</v>
      </c>
      <c r="M27" s="374">
        <v>103836</v>
      </c>
      <c r="N27" s="220">
        <v>67105</v>
      </c>
      <c r="O27" s="220">
        <v>69759</v>
      </c>
      <c r="P27" s="220">
        <v>90565</v>
      </c>
      <c r="Q27" s="220">
        <v>50767</v>
      </c>
      <c r="R27" s="367">
        <v>333184190</v>
      </c>
      <c r="S27" s="5"/>
    </row>
    <row r="28" spans="1:19" s="6" customFormat="1" ht="32.25" customHeight="1">
      <c r="A28" s="18"/>
      <c r="B28" s="19" t="s">
        <v>269</v>
      </c>
      <c r="C28" s="22" t="s">
        <v>319</v>
      </c>
      <c r="D28" s="154">
        <v>472858</v>
      </c>
      <c r="E28" s="150">
        <f>SUM(F28:Q28)</f>
        <v>743385</v>
      </c>
      <c r="F28" s="372">
        <v>101515</v>
      </c>
      <c r="G28" s="220">
        <v>89986</v>
      </c>
      <c r="H28" s="220">
        <v>104824</v>
      </c>
      <c r="I28" s="220">
        <v>52831</v>
      </c>
      <c r="J28" s="220">
        <v>82799</v>
      </c>
      <c r="K28" s="220">
        <v>71297</v>
      </c>
      <c r="L28" s="220">
        <v>44313</v>
      </c>
      <c r="M28" s="220">
        <v>64122</v>
      </c>
      <c r="N28" s="220">
        <v>40724</v>
      </c>
      <c r="O28" s="220">
        <v>33566</v>
      </c>
      <c r="P28" s="220">
        <v>33922</v>
      </c>
      <c r="Q28" s="220">
        <v>23486</v>
      </c>
      <c r="R28" s="367">
        <v>672955232</v>
      </c>
      <c r="S28" s="5"/>
    </row>
    <row r="29" spans="1:19" s="6" customFormat="1" ht="32.25" customHeight="1">
      <c r="A29" s="18"/>
      <c r="B29" s="19"/>
      <c r="C29" s="22" t="s">
        <v>46</v>
      </c>
      <c r="D29" s="140">
        <v>9519</v>
      </c>
      <c r="E29" s="141">
        <f t="shared" si="0"/>
        <v>8924</v>
      </c>
      <c r="F29" s="155">
        <v>280</v>
      </c>
      <c r="G29" s="156">
        <v>566</v>
      </c>
      <c r="H29" s="156">
        <v>566</v>
      </c>
      <c r="I29" s="156">
        <v>462</v>
      </c>
      <c r="J29" s="156">
        <v>1246</v>
      </c>
      <c r="K29" s="156">
        <v>1410</v>
      </c>
      <c r="L29" s="156">
        <v>650</v>
      </c>
      <c r="M29" s="156">
        <v>493</v>
      </c>
      <c r="N29" s="156">
        <v>804</v>
      </c>
      <c r="O29" s="156">
        <v>1128</v>
      </c>
      <c r="P29" s="156">
        <v>1097</v>
      </c>
      <c r="Q29" s="156">
        <v>222</v>
      </c>
      <c r="R29" s="375">
        <v>844330</v>
      </c>
      <c r="S29" s="5"/>
    </row>
    <row r="30" spans="1:19" s="6" customFormat="1" ht="32.25" customHeight="1">
      <c r="A30" s="18"/>
      <c r="B30" s="19" t="s">
        <v>1</v>
      </c>
      <c r="C30" s="22" t="s">
        <v>225</v>
      </c>
      <c r="D30" s="140">
        <v>28162</v>
      </c>
      <c r="E30" s="141">
        <f t="shared" si="0"/>
        <v>30437</v>
      </c>
      <c r="F30" s="369">
        <v>1499</v>
      </c>
      <c r="G30" s="370">
        <v>1868</v>
      </c>
      <c r="H30" s="370">
        <v>2663</v>
      </c>
      <c r="I30" s="370">
        <v>1820</v>
      </c>
      <c r="J30" s="370">
        <v>3062</v>
      </c>
      <c r="K30" s="370">
        <v>3589</v>
      </c>
      <c r="L30" s="370">
        <v>1795</v>
      </c>
      <c r="M30" s="370">
        <v>1858</v>
      </c>
      <c r="N30" s="370">
        <v>2145</v>
      </c>
      <c r="O30" s="370">
        <v>3914</v>
      </c>
      <c r="P30" s="370">
        <v>4303</v>
      </c>
      <c r="Q30" s="370">
        <v>1921</v>
      </c>
      <c r="R30" s="368">
        <v>9969300</v>
      </c>
      <c r="S30" s="5"/>
    </row>
    <row r="31" spans="1:19" s="6" customFormat="1" ht="32.25" customHeight="1">
      <c r="A31" s="18"/>
      <c r="B31" s="19" t="s">
        <v>1</v>
      </c>
      <c r="C31" s="22" t="s">
        <v>47</v>
      </c>
      <c r="D31" s="140">
        <v>37259</v>
      </c>
      <c r="E31" s="141">
        <f t="shared" si="0"/>
        <v>38007</v>
      </c>
      <c r="F31" s="371">
        <v>4137</v>
      </c>
      <c r="G31" s="370">
        <v>4686</v>
      </c>
      <c r="H31" s="370">
        <v>5506</v>
      </c>
      <c r="I31" s="370">
        <v>2734</v>
      </c>
      <c r="J31" s="370">
        <v>2350</v>
      </c>
      <c r="K31" s="370">
        <v>2659</v>
      </c>
      <c r="L31" s="370">
        <v>2627</v>
      </c>
      <c r="M31" s="370">
        <v>2594</v>
      </c>
      <c r="N31" s="370">
        <v>3229</v>
      </c>
      <c r="O31" s="370">
        <v>2388</v>
      </c>
      <c r="P31" s="370">
        <v>2897</v>
      </c>
      <c r="Q31" s="370">
        <v>2200</v>
      </c>
      <c r="R31" s="367" t="s">
        <v>298</v>
      </c>
      <c r="S31" s="5"/>
    </row>
    <row r="32" spans="1:19" s="6" customFormat="1" ht="32.25" customHeight="1" thickBot="1">
      <c r="A32" s="18"/>
      <c r="B32" s="20"/>
      <c r="C32" s="21" t="s">
        <v>226</v>
      </c>
      <c r="D32" s="157">
        <v>15197</v>
      </c>
      <c r="E32" s="158">
        <f t="shared" si="0"/>
        <v>20595</v>
      </c>
      <c r="F32" s="376">
        <v>768</v>
      </c>
      <c r="G32" s="377">
        <v>622</v>
      </c>
      <c r="H32" s="378">
        <v>1497</v>
      </c>
      <c r="I32" s="378">
        <v>1374</v>
      </c>
      <c r="J32" s="378">
        <v>1919</v>
      </c>
      <c r="K32" s="378">
        <v>1183</v>
      </c>
      <c r="L32" s="378">
        <v>1125</v>
      </c>
      <c r="M32" s="378">
        <v>1557</v>
      </c>
      <c r="N32" s="378">
        <v>1084</v>
      </c>
      <c r="O32" s="378">
        <v>1661</v>
      </c>
      <c r="P32" s="378">
        <v>5702</v>
      </c>
      <c r="Q32" s="378">
        <v>2103</v>
      </c>
      <c r="R32" s="365" t="s">
        <v>298</v>
      </c>
      <c r="S32" s="5"/>
    </row>
    <row r="33" spans="1:19" s="6" customFormat="1" ht="28.5" customHeight="1">
      <c r="A33" s="5"/>
      <c r="B33" s="127"/>
      <c r="C33" s="397" t="s">
        <v>392</v>
      </c>
      <c r="D33" s="398"/>
      <c r="E33" s="398"/>
      <c r="F33" s="128"/>
      <c r="G33" s="129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30"/>
      <c r="S33" s="5"/>
    </row>
    <row r="34" spans="1:19" s="6" customFormat="1" ht="28.5" customHeight="1" thickBot="1">
      <c r="A34" s="12" t="s">
        <v>148</v>
      </c>
      <c r="B34" s="23"/>
      <c r="C34" s="55"/>
      <c r="D34" s="26"/>
      <c r="E34" s="131"/>
      <c r="F34" s="26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396" t="s">
        <v>149</v>
      </c>
      <c r="R34" s="396"/>
      <c r="S34" s="5"/>
    </row>
    <row r="35" spans="1:19" s="6" customFormat="1" ht="28.5" customHeight="1" thickBot="1">
      <c r="A35" s="5"/>
      <c r="B35" s="88" t="s">
        <v>28</v>
      </c>
      <c r="C35" s="89" t="s">
        <v>29</v>
      </c>
      <c r="D35" s="90" t="s">
        <v>312</v>
      </c>
      <c r="E35" s="123" t="s">
        <v>362</v>
      </c>
      <c r="F35" s="88" t="s">
        <v>30</v>
      </c>
      <c r="G35" s="93" t="s">
        <v>31</v>
      </c>
      <c r="H35" s="94" t="s">
        <v>32</v>
      </c>
      <c r="I35" s="94" t="s">
        <v>33</v>
      </c>
      <c r="J35" s="94" t="s">
        <v>144</v>
      </c>
      <c r="K35" s="94" t="s">
        <v>145</v>
      </c>
      <c r="L35" s="94" t="s">
        <v>34</v>
      </c>
      <c r="M35" s="94" t="s">
        <v>35</v>
      </c>
      <c r="N35" s="94" t="s">
        <v>36</v>
      </c>
      <c r="O35" s="94" t="s">
        <v>37</v>
      </c>
      <c r="P35" s="94" t="s">
        <v>38</v>
      </c>
      <c r="Q35" s="94" t="s">
        <v>39</v>
      </c>
      <c r="R35" s="95" t="s">
        <v>40</v>
      </c>
      <c r="S35" s="5"/>
    </row>
    <row r="36" spans="1:19" s="6" customFormat="1" ht="28.5" customHeight="1">
      <c r="A36" s="18"/>
      <c r="B36" s="19" t="s">
        <v>4</v>
      </c>
      <c r="C36" s="22" t="s">
        <v>315</v>
      </c>
      <c r="D36" s="159">
        <v>17863</v>
      </c>
      <c r="E36" s="150">
        <f t="shared" si="0"/>
        <v>20100</v>
      </c>
      <c r="F36" s="160">
        <v>1050</v>
      </c>
      <c r="G36" s="161">
        <v>1130</v>
      </c>
      <c r="H36" s="161">
        <v>1286</v>
      </c>
      <c r="I36" s="162">
        <v>2097</v>
      </c>
      <c r="J36" s="161">
        <v>1671</v>
      </c>
      <c r="K36" s="161">
        <v>1464</v>
      </c>
      <c r="L36" s="161">
        <v>1574</v>
      </c>
      <c r="M36" s="161">
        <v>1327</v>
      </c>
      <c r="N36" s="161">
        <v>1748</v>
      </c>
      <c r="O36" s="162">
        <v>4083</v>
      </c>
      <c r="P36" s="162">
        <v>1955</v>
      </c>
      <c r="Q36" s="162">
        <v>715</v>
      </c>
      <c r="R36" s="163">
        <v>2966780</v>
      </c>
      <c r="S36" s="5"/>
    </row>
    <row r="37" spans="1:19" s="6" customFormat="1" ht="28.5" customHeight="1">
      <c r="A37" s="18"/>
      <c r="B37" s="19" t="s">
        <v>1</v>
      </c>
      <c r="C37" s="22" t="s">
        <v>267</v>
      </c>
      <c r="D37" s="140">
        <v>9700</v>
      </c>
      <c r="E37" s="141">
        <f t="shared" si="0"/>
        <v>7302</v>
      </c>
      <c r="F37" s="164">
        <v>337</v>
      </c>
      <c r="G37" s="165">
        <v>361</v>
      </c>
      <c r="H37" s="165">
        <v>408</v>
      </c>
      <c r="I37" s="165">
        <v>1055</v>
      </c>
      <c r="J37" s="165">
        <v>743</v>
      </c>
      <c r="K37" s="165">
        <v>578</v>
      </c>
      <c r="L37" s="165">
        <v>544</v>
      </c>
      <c r="M37" s="165">
        <v>351</v>
      </c>
      <c r="N37" s="165">
        <v>730</v>
      </c>
      <c r="O37" s="165">
        <v>1264</v>
      </c>
      <c r="P37" s="165">
        <v>731</v>
      </c>
      <c r="Q37" s="165">
        <v>200</v>
      </c>
      <c r="R37" s="146" t="s">
        <v>251</v>
      </c>
      <c r="S37" s="5"/>
    </row>
    <row r="38" spans="1:19" s="6" customFormat="1" ht="28.5" customHeight="1">
      <c r="A38" s="18"/>
      <c r="B38" s="19" t="s">
        <v>1</v>
      </c>
      <c r="C38" s="22" t="s">
        <v>147</v>
      </c>
      <c r="D38" s="140">
        <v>242176</v>
      </c>
      <c r="E38" s="141">
        <f t="shared" si="0"/>
        <v>231355</v>
      </c>
      <c r="F38" s="164">
        <v>13793</v>
      </c>
      <c r="G38" s="165">
        <v>15047</v>
      </c>
      <c r="H38" s="165">
        <v>18147</v>
      </c>
      <c r="I38" s="165">
        <v>29748</v>
      </c>
      <c r="J38" s="165">
        <v>18519</v>
      </c>
      <c r="K38" s="165">
        <v>15723</v>
      </c>
      <c r="L38" s="165">
        <v>17396</v>
      </c>
      <c r="M38" s="165">
        <v>16073</v>
      </c>
      <c r="N38" s="165">
        <v>16875</v>
      </c>
      <c r="O38" s="165">
        <v>36263</v>
      </c>
      <c r="P38" s="165">
        <v>17431</v>
      </c>
      <c r="Q38" s="165">
        <v>16340</v>
      </c>
      <c r="R38" s="148">
        <v>55344081</v>
      </c>
      <c r="S38" s="5"/>
    </row>
    <row r="39" spans="1:19" s="6" customFormat="1" ht="28.5" customHeight="1">
      <c r="A39" s="18"/>
      <c r="B39" s="19" t="s">
        <v>1</v>
      </c>
      <c r="C39" s="22" t="s">
        <v>48</v>
      </c>
      <c r="D39" s="140">
        <v>15693</v>
      </c>
      <c r="E39" s="141">
        <f t="shared" si="0"/>
        <v>11416</v>
      </c>
      <c r="F39" s="164">
        <v>80</v>
      </c>
      <c r="G39" s="165">
        <v>193</v>
      </c>
      <c r="H39" s="165">
        <v>492</v>
      </c>
      <c r="I39" s="165">
        <v>303</v>
      </c>
      <c r="J39" s="165">
        <v>491</v>
      </c>
      <c r="K39" s="165">
        <v>6383</v>
      </c>
      <c r="L39" s="165">
        <v>1104</v>
      </c>
      <c r="M39" s="165">
        <v>755</v>
      </c>
      <c r="N39" s="165">
        <v>526</v>
      </c>
      <c r="O39" s="165">
        <v>487</v>
      </c>
      <c r="P39" s="165">
        <v>391</v>
      </c>
      <c r="Q39" s="165">
        <v>211</v>
      </c>
      <c r="R39" s="148">
        <v>958830</v>
      </c>
      <c r="S39" s="5"/>
    </row>
    <row r="40" spans="1:19" s="6" customFormat="1" ht="28.5" customHeight="1">
      <c r="A40" s="18"/>
      <c r="B40" s="19" t="s">
        <v>1</v>
      </c>
      <c r="C40" s="22" t="s">
        <v>49</v>
      </c>
      <c r="D40" s="140">
        <v>183553</v>
      </c>
      <c r="E40" s="141">
        <f t="shared" si="0"/>
        <v>313972</v>
      </c>
      <c r="F40" s="166">
        <v>301</v>
      </c>
      <c r="G40" s="153">
        <v>335</v>
      </c>
      <c r="H40" s="153">
        <v>345</v>
      </c>
      <c r="I40" s="153">
        <v>7084</v>
      </c>
      <c r="J40" s="153">
        <v>24542</v>
      </c>
      <c r="K40" s="153">
        <v>7307</v>
      </c>
      <c r="L40" s="153">
        <v>64833</v>
      </c>
      <c r="M40" s="153">
        <v>174852</v>
      </c>
      <c r="N40" s="153">
        <v>24400</v>
      </c>
      <c r="O40" s="153">
        <v>6178</v>
      </c>
      <c r="P40" s="153">
        <v>3316</v>
      </c>
      <c r="Q40" s="153">
        <v>479</v>
      </c>
      <c r="R40" s="148">
        <v>65342309</v>
      </c>
      <c r="S40" s="5"/>
    </row>
    <row r="41" spans="1:19" s="6" customFormat="1" ht="25.5" customHeight="1">
      <c r="A41" s="18"/>
      <c r="B41" s="27"/>
      <c r="C41" s="167" t="s">
        <v>227</v>
      </c>
      <c r="D41" s="151">
        <v>7938</v>
      </c>
      <c r="E41" s="141">
        <f t="shared" si="0"/>
        <v>8846</v>
      </c>
      <c r="F41" s="164">
        <v>443</v>
      </c>
      <c r="G41" s="165">
        <v>133</v>
      </c>
      <c r="H41" s="165">
        <v>672</v>
      </c>
      <c r="I41" s="165">
        <v>165</v>
      </c>
      <c r="J41" s="165">
        <v>1255</v>
      </c>
      <c r="K41" s="165">
        <v>305</v>
      </c>
      <c r="L41" s="165">
        <v>102</v>
      </c>
      <c r="M41" s="165">
        <v>458</v>
      </c>
      <c r="N41" s="165">
        <v>414</v>
      </c>
      <c r="O41" s="165">
        <v>2420</v>
      </c>
      <c r="P41" s="165">
        <v>1552</v>
      </c>
      <c r="Q41" s="165">
        <v>927</v>
      </c>
      <c r="R41" s="146" t="s">
        <v>309</v>
      </c>
      <c r="S41" s="5"/>
    </row>
    <row r="42" spans="1:19" s="6" customFormat="1" ht="27" customHeight="1" hidden="1">
      <c r="A42" s="18"/>
      <c r="B42" s="168"/>
      <c r="C42" s="168"/>
      <c r="D42" s="169"/>
      <c r="E42" s="168"/>
      <c r="F42" s="160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5"/>
    </row>
    <row r="43" spans="1:19" s="6" customFormat="1" ht="27" customHeight="1" hidden="1">
      <c r="A43" s="18"/>
      <c r="B43" s="168"/>
      <c r="C43" s="168"/>
      <c r="D43" s="169"/>
      <c r="E43" s="168"/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5"/>
    </row>
    <row r="44" spans="1:19" s="6" customFormat="1" ht="27" customHeight="1" hidden="1">
      <c r="A44" s="18"/>
      <c r="B44" s="168"/>
      <c r="C44" s="168"/>
      <c r="D44" s="169"/>
      <c r="E44" s="168"/>
      <c r="F44" s="170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5"/>
    </row>
    <row r="45" spans="1:19" s="6" customFormat="1" ht="27" customHeight="1" hidden="1">
      <c r="A45" s="18"/>
      <c r="B45" s="168"/>
      <c r="C45" s="168"/>
      <c r="D45" s="169"/>
      <c r="E45" s="168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5"/>
    </row>
    <row r="46" spans="1:19" s="6" customFormat="1" ht="27" customHeight="1" hidden="1">
      <c r="A46" s="18"/>
      <c r="B46" s="168"/>
      <c r="C46" s="168"/>
      <c r="D46" s="169"/>
      <c r="E46" s="168"/>
      <c r="F46" s="170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5"/>
    </row>
    <row r="47" spans="1:19" s="6" customFormat="1" ht="27" customHeight="1" hidden="1">
      <c r="A47" s="18"/>
      <c r="B47" s="168"/>
      <c r="C47" s="168"/>
      <c r="D47" s="169"/>
      <c r="E47" s="168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5"/>
    </row>
    <row r="48" spans="1:19" s="6" customFormat="1" ht="24.75" customHeight="1">
      <c r="A48" s="5"/>
      <c r="B48" s="27" t="s">
        <v>5</v>
      </c>
      <c r="C48" s="174" t="s">
        <v>294</v>
      </c>
      <c r="D48" s="151">
        <v>89892</v>
      </c>
      <c r="E48" s="141">
        <f>SUM(F48:Q48)</f>
        <v>86484</v>
      </c>
      <c r="F48" s="164">
        <v>10217</v>
      </c>
      <c r="G48" s="165">
        <v>7521</v>
      </c>
      <c r="H48" s="165">
        <v>7269</v>
      </c>
      <c r="I48" s="165">
        <v>7230</v>
      </c>
      <c r="J48" s="165">
        <v>7671</v>
      </c>
      <c r="K48" s="165">
        <v>6264</v>
      </c>
      <c r="L48" s="165">
        <v>6779</v>
      </c>
      <c r="M48" s="165">
        <v>7079</v>
      </c>
      <c r="N48" s="165">
        <v>6397</v>
      </c>
      <c r="O48" s="165">
        <v>6707</v>
      </c>
      <c r="P48" s="165">
        <v>6421</v>
      </c>
      <c r="Q48" s="165">
        <v>6929</v>
      </c>
      <c r="R48" s="175">
        <v>180064965</v>
      </c>
      <c r="S48" s="5"/>
    </row>
    <row r="49" spans="1:19" s="6" customFormat="1" ht="24.75" customHeight="1">
      <c r="A49" s="5"/>
      <c r="B49" s="27"/>
      <c r="C49" s="174" t="s">
        <v>228</v>
      </c>
      <c r="D49" s="140">
        <v>21058</v>
      </c>
      <c r="E49" s="150">
        <f aca="true" t="shared" si="1" ref="E49:E75">SUM(F49:Q49)</f>
        <v>19127</v>
      </c>
      <c r="F49" s="164">
        <v>1240</v>
      </c>
      <c r="G49" s="165">
        <v>1791</v>
      </c>
      <c r="H49" s="165">
        <v>1491</v>
      </c>
      <c r="I49" s="165">
        <v>2364</v>
      </c>
      <c r="J49" s="165">
        <v>2244</v>
      </c>
      <c r="K49" s="165">
        <v>1580</v>
      </c>
      <c r="L49" s="165">
        <v>1513</v>
      </c>
      <c r="M49" s="165">
        <v>1365</v>
      </c>
      <c r="N49" s="165">
        <v>1323</v>
      </c>
      <c r="O49" s="165">
        <v>1955</v>
      </c>
      <c r="P49" s="165">
        <v>1251</v>
      </c>
      <c r="Q49" s="165">
        <v>1010</v>
      </c>
      <c r="R49" s="77" t="s">
        <v>298</v>
      </c>
      <c r="S49" s="5"/>
    </row>
    <row r="50" spans="1:19" s="6" customFormat="1" ht="24.75" customHeight="1">
      <c r="A50" s="5"/>
      <c r="B50" s="19"/>
      <c r="C50" s="28" t="s">
        <v>268</v>
      </c>
      <c r="D50" s="147">
        <v>354371</v>
      </c>
      <c r="E50" s="150">
        <f t="shared" si="1"/>
        <v>431223</v>
      </c>
      <c r="F50" s="164">
        <v>29719</v>
      </c>
      <c r="G50" s="165">
        <v>31655</v>
      </c>
      <c r="H50" s="165">
        <v>38393</v>
      </c>
      <c r="I50" s="165">
        <v>39222</v>
      </c>
      <c r="J50" s="165">
        <v>39386</v>
      </c>
      <c r="K50" s="165">
        <v>36433</v>
      </c>
      <c r="L50" s="165">
        <v>35290</v>
      </c>
      <c r="M50" s="165">
        <v>33516</v>
      </c>
      <c r="N50" s="165">
        <v>35201</v>
      </c>
      <c r="O50" s="165">
        <v>37113</v>
      </c>
      <c r="P50" s="165">
        <v>32905</v>
      </c>
      <c r="Q50" s="165">
        <v>42390</v>
      </c>
      <c r="R50" s="77" t="s">
        <v>298</v>
      </c>
      <c r="S50" s="5"/>
    </row>
    <row r="51" spans="1:19" s="6" customFormat="1" ht="24.75" customHeight="1">
      <c r="A51" s="5"/>
      <c r="B51" s="19" t="s">
        <v>317</v>
      </c>
      <c r="C51" s="22" t="s">
        <v>151</v>
      </c>
      <c r="D51" s="140">
        <v>346897</v>
      </c>
      <c r="E51" s="150">
        <f>SUM(F51:Q51)</f>
        <v>387994</v>
      </c>
      <c r="F51" s="166">
        <v>18358</v>
      </c>
      <c r="G51" s="153">
        <v>17127</v>
      </c>
      <c r="H51" s="153">
        <v>27424</v>
      </c>
      <c r="I51" s="153">
        <v>29732</v>
      </c>
      <c r="J51" s="153">
        <v>24045</v>
      </c>
      <c r="K51" s="153">
        <v>24956</v>
      </c>
      <c r="L51" s="153">
        <v>58431</v>
      </c>
      <c r="M51" s="153">
        <v>82096</v>
      </c>
      <c r="N51" s="153">
        <v>29151</v>
      </c>
      <c r="O51" s="153">
        <v>27934</v>
      </c>
      <c r="P51" s="153">
        <v>26065</v>
      </c>
      <c r="Q51" s="153">
        <v>22675</v>
      </c>
      <c r="R51" s="77" t="s">
        <v>251</v>
      </c>
      <c r="S51" s="5"/>
    </row>
    <row r="52" spans="1:19" s="6" customFormat="1" ht="24.75" customHeight="1">
      <c r="A52" s="5"/>
      <c r="B52" s="19"/>
      <c r="C52" s="22" t="s">
        <v>152</v>
      </c>
      <c r="D52" s="140">
        <v>827014</v>
      </c>
      <c r="E52" s="150">
        <f>SUM(F52:Q52)</f>
        <v>434587</v>
      </c>
      <c r="F52" s="166">
        <v>29237</v>
      </c>
      <c r="G52" s="153">
        <v>32327</v>
      </c>
      <c r="H52" s="153">
        <v>66896</v>
      </c>
      <c r="I52" s="153">
        <v>34347</v>
      </c>
      <c r="J52" s="153">
        <v>47509</v>
      </c>
      <c r="K52" s="153">
        <v>41907</v>
      </c>
      <c r="L52" s="153">
        <v>33944</v>
      </c>
      <c r="M52" s="153">
        <v>27160</v>
      </c>
      <c r="N52" s="153">
        <v>29151</v>
      </c>
      <c r="O52" s="153">
        <v>31277</v>
      </c>
      <c r="P52" s="153">
        <v>29547</v>
      </c>
      <c r="Q52" s="153">
        <v>31285</v>
      </c>
      <c r="R52" s="176" t="s">
        <v>251</v>
      </c>
      <c r="S52" s="5"/>
    </row>
    <row r="53" spans="1:19" s="385" customFormat="1" ht="24.75" customHeight="1">
      <c r="A53" s="379"/>
      <c r="B53" s="380"/>
      <c r="C53" s="381" t="s">
        <v>53</v>
      </c>
      <c r="D53" s="255">
        <v>34250</v>
      </c>
      <c r="E53" s="382">
        <f>SUM(F53:Q53)</f>
        <v>29100</v>
      </c>
      <c r="F53" s="383">
        <v>1800</v>
      </c>
      <c r="G53" s="384">
        <v>2450</v>
      </c>
      <c r="H53" s="384">
        <v>2100</v>
      </c>
      <c r="I53" s="384">
        <v>5600</v>
      </c>
      <c r="J53" s="384">
        <v>1900</v>
      </c>
      <c r="K53" s="384">
        <v>1700</v>
      </c>
      <c r="L53" s="384">
        <v>1850</v>
      </c>
      <c r="M53" s="384">
        <v>1500</v>
      </c>
      <c r="N53" s="384">
        <v>2200</v>
      </c>
      <c r="O53" s="384">
        <v>3300</v>
      </c>
      <c r="P53" s="384">
        <v>2800</v>
      </c>
      <c r="Q53" s="384">
        <v>1900</v>
      </c>
      <c r="R53" s="367" t="s">
        <v>251</v>
      </c>
      <c r="S53" s="379"/>
    </row>
    <row r="54" spans="1:19" s="6" customFormat="1" ht="24.75" customHeight="1">
      <c r="A54" s="18"/>
      <c r="B54" s="19" t="s">
        <v>6</v>
      </c>
      <c r="C54" s="22" t="s">
        <v>308</v>
      </c>
      <c r="D54" s="140">
        <v>54044</v>
      </c>
      <c r="E54" s="150">
        <f t="shared" si="1"/>
        <v>5096</v>
      </c>
      <c r="F54" s="166">
        <v>833</v>
      </c>
      <c r="G54" s="153">
        <v>651</v>
      </c>
      <c r="H54" s="153">
        <v>3612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75">
        <v>2172317</v>
      </c>
      <c r="S54" s="5"/>
    </row>
    <row r="55" spans="1:19" s="6" customFormat="1" ht="24.75" customHeight="1">
      <c r="A55" s="18"/>
      <c r="B55" s="19"/>
      <c r="C55" s="22" t="s">
        <v>229</v>
      </c>
      <c r="D55" s="151">
        <v>22134</v>
      </c>
      <c r="E55" s="150">
        <f t="shared" si="1"/>
        <v>19189</v>
      </c>
      <c r="F55" s="166">
        <v>0</v>
      </c>
      <c r="G55" s="153">
        <v>0</v>
      </c>
      <c r="H55" s="153">
        <v>0</v>
      </c>
      <c r="I55" s="153">
        <v>482</v>
      </c>
      <c r="J55" s="153">
        <v>1628</v>
      </c>
      <c r="K55" s="153">
        <v>755</v>
      </c>
      <c r="L55" s="153">
        <v>4293</v>
      </c>
      <c r="M55" s="153">
        <v>7893</v>
      </c>
      <c r="N55" s="153">
        <v>2148</v>
      </c>
      <c r="O55" s="153">
        <v>1890</v>
      </c>
      <c r="P55" s="153">
        <v>100</v>
      </c>
      <c r="Q55" s="153">
        <v>0</v>
      </c>
      <c r="R55" s="175">
        <v>23522650</v>
      </c>
      <c r="S55" s="5"/>
    </row>
    <row r="56" spans="1:19" s="6" customFormat="1" ht="24.75" customHeight="1">
      <c r="A56" s="18"/>
      <c r="B56" s="386" t="s">
        <v>365</v>
      </c>
      <c r="C56" s="28" t="s">
        <v>369</v>
      </c>
      <c r="D56" s="147" t="s">
        <v>367</v>
      </c>
      <c r="E56" s="150">
        <f>SUM(F56:Q56)</f>
        <v>237704</v>
      </c>
      <c r="F56" s="166">
        <v>17293</v>
      </c>
      <c r="G56" s="153">
        <v>16880</v>
      </c>
      <c r="H56" s="153">
        <v>19661</v>
      </c>
      <c r="I56" s="153">
        <v>28815</v>
      </c>
      <c r="J56" s="153">
        <v>19301</v>
      </c>
      <c r="K56" s="153">
        <v>14111</v>
      </c>
      <c r="L56" s="153">
        <v>15144</v>
      </c>
      <c r="M56" s="153">
        <v>14876</v>
      </c>
      <c r="N56" s="153">
        <v>17398</v>
      </c>
      <c r="O56" s="153">
        <v>34190</v>
      </c>
      <c r="P56" s="153">
        <v>28197</v>
      </c>
      <c r="Q56" s="153">
        <v>11838</v>
      </c>
      <c r="R56" s="152" t="s">
        <v>309</v>
      </c>
      <c r="S56" s="5"/>
    </row>
    <row r="57" spans="1:19" s="6" customFormat="1" ht="24.75" customHeight="1">
      <c r="A57" s="18"/>
      <c r="B57" s="19"/>
      <c r="C57" s="28" t="s">
        <v>366</v>
      </c>
      <c r="D57" s="147" t="s">
        <v>368</v>
      </c>
      <c r="E57" s="150">
        <f>SUM(F57:Q57)</f>
        <v>1063</v>
      </c>
      <c r="F57" s="166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354</v>
      </c>
      <c r="M57" s="153">
        <v>532</v>
      </c>
      <c r="N57" s="153">
        <v>177</v>
      </c>
      <c r="O57" s="153">
        <v>0</v>
      </c>
      <c r="P57" s="153">
        <v>0</v>
      </c>
      <c r="Q57" s="153">
        <v>0</v>
      </c>
      <c r="R57" s="152" t="s">
        <v>309</v>
      </c>
      <c r="S57" s="5"/>
    </row>
    <row r="58" spans="1:19" s="6" customFormat="1" ht="24.75" customHeight="1">
      <c r="A58" s="18"/>
      <c r="B58" s="19" t="s">
        <v>7</v>
      </c>
      <c r="C58" s="178" t="s">
        <v>246</v>
      </c>
      <c r="D58" s="140">
        <v>1252818</v>
      </c>
      <c r="E58" s="150">
        <f t="shared" si="1"/>
        <v>1329148</v>
      </c>
      <c r="F58" s="164">
        <v>140856</v>
      </c>
      <c r="G58" s="165">
        <v>67836</v>
      </c>
      <c r="H58" s="165">
        <v>127738</v>
      </c>
      <c r="I58" s="165">
        <v>113825</v>
      </c>
      <c r="J58" s="165">
        <v>142365</v>
      </c>
      <c r="K58" s="165">
        <v>82539</v>
      </c>
      <c r="L58" s="165">
        <v>85989</v>
      </c>
      <c r="M58" s="165">
        <v>98283</v>
      </c>
      <c r="N58" s="165">
        <v>128828</v>
      </c>
      <c r="O58" s="165">
        <v>125869</v>
      </c>
      <c r="P58" s="165">
        <v>119625</v>
      </c>
      <c r="Q58" s="165">
        <v>95395</v>
      </c>
      <c r="R58" s="77" t="s">
        <v>251</v>
      </c>
      <c r="S58" s="5"/>
    </row>
    <row r="59" spans="1:19" s="6" customFormat="1" ht="24.75" customHeight="1">
      <c r="A59" s="18"/>
      <c r="B59" s="19" t="s">
        <v>1</v>
      </c>
      <c r="C59" s="178" t="s">
        <v>295</v>
      </c>
      <c r="D59" s="140">
        <v>5637</v>
      </c>
      <c r="E59" s="150">
        <f t="shared" si="1"/>
        <v>7607</v>
      </c>
      <c r="F59" s="164">
        <v>146</v>
      </c>
      <c r="G59" s="165">
        <v>132</v>
      </c>
      <c r="H59" s="165">
        <v>433</v>
      </c>
      <c r="I59" s="165">
        <v>2093</v>
      </c>
      <c r="J59" s="165">
        <v>1583</v>
      </c>
      <c r="K59" s="165">
        <v>332</v>
      </c>
      <c r="L59" s="165">
        <v>445</v>
      </c>
      <c r="M59" s="165">
        <v>402</v>
      </c>
      <c r="N59" s="165">
        <v>390</v>
      </c>
      <c r="O59" s="165">
        <v>880</v>
      </c>
      <c r="P59" s="165">
        <v>533</v>
      </c>
      <c r="Q59" s="165">
        <v>238</v>
      </c>
      <c r="R59" s="77" t="s">
        <v>251</v>
      </c>
      <c r="S59" s="5"/>
    </row>
    <row r="60" spans="1:19" s="6" customFormat="1" ht="24.75" customHeight="1">
      <c r="A60" s="18"/>
      <c r="B60" s="19"/>
      <c r="C60" s="28" t="s">
        <v>230</v>
      </c>
      <c r="D60" s="140">
        <v>111425</v>
      </c>
      <c r="E60" s="150">
        <f t="shared" si="1"/>
        <v>107788</v>
      </c>
      <c r="F60" s="164">
        <v>5211</v>
      </c>
      <c r="G60" s="165">
        <v>6087</v>
      </c>
      <c r="H60" s="165">
        <v>7649</v>
      </c>
      <c r="I60" s="165">
        <v>17563</v>
      </c>
      <c r="J60" s="165">
        <v>13319</v>
      </c>
      <c r="K60" s="165">
        <v>9771</v>
      </c>
      <c r="L60" s="165">
        <v>9270</v>
      </c>
      <c r="M60" s="165">
        <v>9397</v>
      </c>
      <c r="N60" s="165">
        <v>9031</v>
      </c>
      <c r="O60" s="165">
        <v>8422</v>
      </c>
      <c r="P60" s="165">
        <v>7138</v>
      </c>
      <c r="Q60" s="165">
        <v>4930</v>
      </c>
      <c r="R60" s="77" t="s">
        <v>251</v>
      </c>
      <c r="S60" s="5"/>
    </row>
    <row r="61" spans="1:19" s="6" customFormat="1" ht="24.75" customHeight="1">
      <c r="A61" s="18"/>
      <c r="B61" s="19"/>
      <c r="C61" s="28" t="s">
        <v>247</v>
      </c>
      <c r="D61" s="140">
        <v>104962</v>
      </c>
      <c r="E61" s="150">
        <f t="shared" si="1"/>
        <v>107245</v>
      </c>
      <c r="F61" s="164">
        <v>9886</v>
      </c>
      <c r="G61" s="165">
        <v>8916</v>
      </c>
      <c r="H61" s="165">
        <v>10063</v>
      </c>
      <c r="I61" s="165">
        <v>9639</v>
      </c>
      <c r="J61" s="165">
        <v>9388</v>
      </c>
      <c r="K61" s="165">
        <v>7991</v>
      </c>
      <c r="L61" s="165">
        <v>8392</v>
      </c>
      <c r="M61" s="165">
        <v>8469</v>
      </c>
      <c r="N61" s="165">
        <v>7991</v>
      </c>
      <c r="O61" s="165">
        <v>8394</v>
      </c>
      <c r="P61" s="165">
        <v>9648</v>
      </c>
      <c r="Q61" s="165">
        <v>8468</v>
      </c>
      <c r="R61" s="77" t="s">
        <v>251</v>
      </c>
      <c r="S61" s="5"/>
    </row>
    <row r="62" spans="1:19" s="6" customFormat="1" ht="24.75" customHeight="1">
      <c r="A62" s="18"/>
      <c r="B62" s="19" t="s">
        <v>8</v>
      </c>
      <c r="C62" s="22" t="s">
        <v>242</v>
      </c>
      <c r="D62" s="151">
        <v>3949</v>
      </c>
      <c r="E62" s="150">
        <f t="shared" si="1"/>
        <v>4405</v>
      </c>
      <c r="F62" s="170">
        <v>187</v>
      </c>
      <c r="G62" s="171">
        <v>143</v>
      </c>
      <c r="H62" s="171">
        <v>292</v>
      </c>
      <c r="I62" s="171">
        <v>756</v>
      </c>
      <c r="J62" s="171">
        <v>772</v>
      </c>
      <c r="K62" s="171">
        <v>417</v>
      </c>
      <c r="L62" s="171">
        <v>118</v>
      </c>
      <c r="M62" s="171">
        <v>119</v>
      </c>
      <c r="N62" s="171">
        <v>277</v>
      </c>
      <c r="O62" s="171">
        <v>618</v>
      </c>
      <c r="P62" s="171">
        <v>545</v>
      </c>
      <c r="Q62" s="171">
        <v>161</v>
      </c>
      <c r="R62" s="77" t="s">
        <v>309</v>
      </c>
      <c r="S62" s="5"/>
    </row>
    <row r="63" spans="1:19" s="6" customFormat="1" ht="24.75" customHeight="1">
      <c r="A63" s="18"/>
      <c r="B63" s="19" t="s">
        <v>1</v>
      </c>
      <c r="C63" s="22" t="s">
        <v>50</v>
      </c>
      <c r="D63" s="151">
        <v>7251</v>
      </c>
      <c r="E63" s="150">
        <f t="shared" si="1"/>
        <v>6874</v>
      </c>
      <c r="F63" s="170">
        <v>403</v>
      </c>
      <c r="G63" s="171">
        <v>235</v>
      </c>
      <c r="H63" s="171">
        <v>570</v>
      </c>
      <c r="I63" s="171">
        <v>511</v>
      </c>
      <c r="J63" s="171">
        <v>389</v>
      </c>
      <c r="K63" s="171">
        <v>1127</v>
      </c>
      <c r="L63" s="171">
        <v>424</v>
      </c>
      <c r="M63" s="171">
        <v>385</v>
      </c>
      <c r="N63" s="171">
        <v>290</v>
      </c>
      <c r="O63" s="171">
        <v>1004</v>
      </c>
      <c r="P63" s="171">
        <v>946</v>
      </c>
      <c r="Q63" s="171">
        <v>590</v>
      </c>
      <c r="R63" s="77" t="s">
        <v>309</v>
      </c>
      <c r="S63" s="5"/>
    </row>
    <row r="64" spans="1:19" s="6" customFormat="1" ht="24.75" customHeight="1">
      <c r="A64" s="18"/>
      <c r="B64" s="19" t="s">
        <v>1</v>
      </c>
      <c r="C64" s="22" t="s">
        <v>51</v>
      </c>
      <c r="D64" s="140">
        <v>150</v>
      </c>
      <c r="E64" s="150">
        <f t="shared" si="1"/>
        <v>40</v>
      </c>
      <c r="F64" s="170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28</v>
      </c>
      <c r="M64" s="171">
        <v>12</v>
      </c>
      <c r="N64" s="171">
        <v>0</v>
      </c>
      <c r="O64" s="171">
        <v>0</v>
      </c>
      <c r="P64" s="171">
        <v>0</v>
      </c>
      <c r="Q64" s="171">
        <v>0</v>
      </c>
      <c r="R64" s="179">
        <v>33900</v>
      </c>
      <c r="S64" s="5"/>
    </row>
    <row r="65" spans="1:19" s="6" customFormat="1" ht="24.75" customHeight="1">
      <c r="A65" s="18"/>
      <c r="B65" s="19" t="s">
        <v>9</v>
      </c>
      <c r="C65" s="22" t="s">
        <v>52</v>
      </c>
      <c r="D65" s="140">
        <v>13227</v>
      </c>
      <c r="E65" s="150">
        <f t="shared" si="1"/>
        <v>12086</v>
      </c>
      <c r="F65" s="180">
        <v>762</v>
      </c>
      <c r="G65" s="181">
        <v>566</v>
      </c>
      <c r="H65" s="181">
        <v>844</v>
      </c>
      <c r="I65" s="181">
        <v>955</v>
      </c>
      <c r="J65" s="181">
        <v>1289</v>
      </c>
      <c r="K65" s="181">
        <v>861</v>
      </c>
      <c r="L65" s="181">
        <v>826</v>
      </c>
      <c r="M65" s="181">
        <v>1493</v>
      </c>
      <c r="N65" s="181">
        <v>1084</v>
      </c>
      <c r="O65" s="181">
        <v>1453</v>
      </c>
      <c r="P65" s="181">
        <v>1070</v>
      </c>
      <c r="Q65" s="181">
        <v>883</v>
      </c>
      <c r="R65" s="182">
        <v>5640850</v>
      </c>
      <c r="S65" s="5"/>
    </row>
    <row r="66" spans="1:19" s="6" customFormat="1" ht="24.75" customHeight="1">
      <c r="A66" s="18"/>
      <c r="B66" s="19" t="s">
        <v>10</v>
      </c>
      <c r="C66" s="22" t="s">
        <v>150</v>
      </c>
      <c r="D66" s="159">
        <v>49383</v>
      </c>
      <c r="E66" s="150">
        <f t="shared" si="1"/>
        <v>46607</v>
      </c>
      <c r="F66" s="155">
        <v>3626</v>
      </c>
      <c r="G66" s="156">
        <v>2607</v>
      </c>
      <c r="H66" s="156">
        <v>3859</v>
      </c>
      <c r="I66" s="156">
        <v>3909</v>
      </c>
      <c r="J66" s="156">
        <v>4403</v>
      </c>
      <c r="K66" s="156">
        <v>3986</v>
      </c>
      <c r="L66" s="156">
        <v>3657</v>
      </c>
      <c r="M66" s="156">
        <v>3163</v>
      </c>
      <c r="N66" s="156">
        <v>4055</v>
      </c>
      <c r="O66" s="156">
        <v>4619</v>
      </c>
      <c r="P66" s="156">
        <v>4382</v>
      </c>
      <c r="Q66" s="156">
        <v>4341</v>
      </c>
      <c r="R66" s="152">
        <v>490451539</v>
      </c>
      <c r="S66" s="5"/>
    </row>
    <row r="67" spans="1:19" s="6" customFormat="1" ht="24.75" customHeight="1">
      <c r="A67" s="18"/>
      <c r="B67" s="19"/>
      <c r="C67" s="28" t="s">
        <v>231</v>
      </c>
      <c r="D67" s="140">
        <v>267967</v>
      </c>
      <c r="E67" s="150">
        <f t="shared" si="1"/>
        <v>287814</v>
      </c>
      <c r="F67" s="183">
        <v>25669</v>
      </c>
      <c r="G67" s="162">
        <v>19374</v>
      </c>
      <c r="H67" s="162">
        <v>21043</v>
      </c>
      <c r="I67" s="162">
        <v>18910</v>
      </c>
      <c r="J67" s="162">
        <v>27511</v>
      </c>
      <c r="K67" s="162">
        <v>27218</v>
      </c>
      <c r="L67" s="162">
        <v>34940</v>
      </c>
      <c r="M67" s="162">
        <v>29397</v>
      </c>
      <c r="N67" s="162">
        <v>18735</v>
      </c>
      <c r="O67" s="162">
        <v>21311</v>
      </c>
      <c r="P67" s="162">
        <v>21482</v>
      </c>
      <c r="Q67" s="162">
        <v>22224</v>
      </c>
      <c r="R67" s="147">
        <v>874861000</v>
      </c>
      <c r="S67" s="5"/>
    </row>
    <row r="68" spans="1:19" s="6" customFormat="1" ht="24.75" customHeight="1">
      <c r="A68" s="18"/>
      <c r="B68" s="19"/>
      <c r="C68" s="28" t="s">
        <v>232</v>
      </c>
      <c r="D68" s="140">
        <v>10496700</v>
      </c>
      <c r="E68" s="150">
        <f t="shared" si="1"/>
        <v>10197000</v>
      </c>
      <c r="F68" s="164">
        <v>884000</v>
      </c>
      <c r="G68" s="165">
        <v>686000</v>
      </c>
      <c r="H68" s="165">
        <v>829000</v>
      </c>
      <c r="I68" s="165">
        <v>861000</v>
      </c>
      <c r="J68" s="165">
        <v>913000</v>
      </c>
      <c r="K68" s="165">
        <v>809000</v>
      </c>
      <c r="L68" s="165">
        <v>914000</v>
      </c>
      <c r="M68" s="165">
        <v>982000</v>
      </c>
      <c r="N68" s="165">
        <v>772000</v>
      </c>
      <c r="O68" s="165">
        <v>817000</v>
      </c>
      <c r="P68" s="165">
        <v>805000</v>
      </c>
      <c r="Q68" s="165">
        <v>925000</v>
      </c>
      <c r="R68" s="77" t="s">
        <v>251</v>
      </c>
      <c r="S68" s="5"/>
    </row>
    <row r="69" spans="1:19" s="6" customFormat="1" ht="24.75" customHeight="1">
      <c r="A69" s="18"/>
      <c r="B69" s="19" t="s">
        <v>233</v>
      </c>
      <c r="C69" s="22" t="s">
        <v>299</v>
      </c>
      <c r="D69" s="147">
        <v>175905</v>
      </c>
      <c r="E69" s="150">
        <f t="shared" si="1"/>
        <v>9874</v>
      </c>
      <c r="F69" s="164">
        <v>400</v>
      </c>
      <c r="G69" s="165">
        <v>1750</v>
      </c>
      <c r="H69" s="165">
        <v>415</v>
      </c>
      <c r="I69" s="165">
        <v>3206</v>
      </c>
      <c r="J69" s="165">
        <v>2566</v>
      </c>
      <c r="K69" s="165">
        <v>0</v>
      </c>
      <c r="L69" s="165">
        <v>190</v>
      </c>
      <c r="M69" s="165">
        <v>40</v>
      </c>
      <c r="N69" s="165">
        <v>100</v>
      </c>
      <c r="O69" s="165">
        <v>980</v>
      </c>
      <c r="P69" s="165">
        <v>227</v>
      </c>
      <c r="Q69" s="165">
        <v>0</v>
      </c>
      <c r="R69" s="152" t="s">
        <v>309</v>
      </c>
      <c r="S69" s="5"/>
    </row>
    <row r="70" spans="1:19" s="6" customFormat="1" ht="24.75" customHeight="1">
      <c r="A70" s="18"/>
      <c r="B70" s="19" t="s">
        <v>11</v>
      </c>
      <c r="C70" s="177" t="s">
        <v>314</v>
      </c>
      <c r="D70" s="4">
        <v>395425</v>
      </c>
      <c r="E70" s="150">
        <f t="shared" si="1"/>
        <v>498358</v>
      </c>
      <c r="F70" s="184">
        <v>32722</v>
      </c>
      <c r="G70" s="185">
        <v>37390</v>
      </c>
      <c r="H70" s="185">
        <v>41779</v>
      </c>
      <c r="I70" s="185">
        <v>44625</v>
      </c>
      <c r="J70" s="185">
        <v>46495</v>
      </c>
      <c r="K70" s="185">
        <v>43106</v>
      </c>
      <c r="L70" s="185">
        <v>43749</v>
      </c>
      <c r="M70" s="185">
        <v>37638</v>
      </c>
      <c r="N70" s="185">
        <v>41266</v>
      </c>
      <c r="O70" s="185">
        <v>44788</v>
      </c>
      <c r="P70" s="185">
        <v>42058</v>
      </c>
      <c r="Q70" s="185">
        <v>42742</v>
      </c>
      <c r="R70" s="146" t="s">
        <v>251</v>
      </c>
      <c r="S70" s="5"/>
    </row>
    <row r="71" spans="1:19" s="6" customFormat="1" ht="24.75" customHeight="1">
      <c r="A71" s="18"/>
      <c r="B71" s="19"/>
      <c r="C71" s="177" t="s">
        <v>234</v>
      </c>
      <c r="D71" s="4">
        <v>71000</v>
      </c>
      <c r="E71" s="150">
        <f t="shared" si="1"/>
        <v>30800</v>
      </c>
      <c r="F71" s="184">
        <v>2800</v>
      </c>
      <c r="G71" s="185">
        <v>2400</v>
      </c>
      <c r="H71" s="185">
        <v>2500</v>
      </c>
      <c r="I71" s="185">
        <v>2600</v>
      </c>
      <c r="J71" s="185">
        <v>2900</v>
      </c>
      <c r="K71" s="185">
        <v>2000</v>
      </c>
      <c r="L71" s="185">
        <v>2600</v>
      </c>
      <c r="M71" s="185">
        <v>2800</v>
      </c>
      <c r="N71" s="185">
        <v>2600</v>
      </c>
      <c r="O71" s="185">
        <v>2500</v>
      </c>
      <c r="P71" s="185">
        <v>2500</v>
      </c>
      <c r="Q71" s="185">
        <v>2600</v>
      </c>
      <c r="R71" s="77" t="s">
        <v>251</v>
      </c>
      <c r="S71" s="5"/>
    </row>
    <row r="72" spans="1:19" s="6" customFormat="1" ht="24.75" customHeight="1">
      <c r="A72" s="18"/>
      <c r="B72" s="19"/>
      <c r="C72" s="149" t="s">
        <v>300</v>
      </c>
      <c r="D72" s="4">
        <v>156248</v>
      </c>
      <c r="E72" s="150">
        <f t="shared" si="1"/>
        <v>148665</v>
      </c>
      <c r="F72" s="184">
        <v>16762</v>
      </c>
      <c r="G72" s="185">
        <v>12973</v>
      </c>
      <c r="H72" s="185">
        <v>13259</v>
      </c>
      <c r="I72" s="185">
        <v>12483</v>
      </c>
      <c r="J72" s="185">
        <v>13247</v>
      </c>
      <c r="K72" s="185">
        <v>9593</v>
      </c>
      <c r="L72" s="185">
        <v>12663</v>
      </c>
      <c r="M72" s="185">
        <v>13120</v>
      </c>
      <c r="N72" s="185">
        <v>9865</v>
      </c>
      <c r="O72" s="185">
        <v>11006</v>
      </c>
      <c r="P72" s="185">
        <v>11710</v>
      </c>
      <c r="Q72" s="185">
        <v>11984</v>
      </c>
      <c r="R72" s="77" t="s">
        <v>251</v>
      </c>
      <c r="S72" s="5"/>
    </row>
    <row r="73" spans="1:19" s="6" customFormat="1" ht="24.75" customHeight="1">
      <c r="A73" s="18"/>
      <c r="B73" s="19" t="s">
        <v>12</v>
      </c>
      <c r="C73" s="22" t="s">
        <v>316</v>
      </c>
      <c r="D73" s="4">
        <v>343301</v>
      </c>
      <c r="E73" s="150">
        <f t="shared" si="1"/>
        <v>343301</v>
      </c>
      <c r="F73" s="170">
        <v>22879</v>
      </c>
      <c r="G73" s="171">
        <v>25980</v>
      </c>
      <c r="H73" s="171">
        <v>29354</v>
      </c>
      <c r="I73" s="171">
        <v>30837</v>
      </c>
      <c r="J73" s="171">
        <v>35306</v>
      </c>
      <c r="K73" s="171">
        <v>28620</v>
      </c>
      <c r="L73" s="171">
        <v>29428</v>
      </c>
      <c r="M73" s="171">
        <v>26651</v>
      </c>
      <c r="N73" s="171">
        <v>28298</v>
      </c>
      <c r="O73" s="171">
        <v>29961</v>
      </c>
      <c r="P73" s="171">
        <v>27429</v>
      </c>
      <c r="Q73" s="171">
        <v>28558</v>
      </c>
      <c r="R73" s="152">
        <v>460654224</v>
      </c>
      <c r="S73" s="5"/>
    </row>
    <row r="74" spans="1:19" s="6" customFormat="1" ht="24.75" customHeight="1">
      <c r="A74" s="18"/>
      <c r="B74" s="27"/>
      <c r="C74" s="28" t="s">
        <v>235</v>
      </c>
      <c r="D74" s="4">
        <v>1562</v>
      </c>
      <c r="E74" s="150">
        <f t="shared" si="1"/>
        <v>1562</v>
      </c>
      <c r="F74" s="170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v>0</v>
      </c>
      <c r="L74" s="171">
        <v>512</v>
      </c>
      <c r="M74" s="171">
        <v>478</v>
      </c>
      <c r="N74" s="171">
        <v>572</v>
      </c>
      <c r="O74" s="171">
        <v>0</v>
      </c>
      <c r="P74" s="171">
        <v>0</v>
      </c>
      <c r="Q74" s="171">
        <v>0</v>
      </c>
      <c r="R74" s="175">
        <v>1319200</v>
      </c>
      <c r="S74" s="5"/>
    </row>
    <row r="75" spans="1:19" s="6" customFormat="1" ht="24.75" customHeight="1" thickBot="1">
      <c r="A75" s="18"/>
      <c r="B75" s="29" t="s">
        <v>1</v>
      </c>
      <c r="C75" s="186" t="s">
        <v>54</v>
      </c>
      <c r="D75" s="187">
        <v>4201</v>
      </c>
      <c r="E75" s="188">
        <f t="shared" si="1"/>
        <v>4201</v>
      </c>
      <c r="F75" s="189">
        <v>170</v>
      </c>
      <c r="G75" s="190">
        <v>427</v>
      </c>
      <c r="H75" s="190">
        <v>719</v>
      </c>
      <c r="I75" s="190">
        <v>413</v>
      </c>
      <c r="J75" s="190">
        <v>425</v>
      </c>
      <c r="K75" s="190">
        <v>310</v>
      </c>
      <c r="L75" s="190">
        <v>242</v>
      </c>
      <c r="M75" s="190">
        <v>259</v>
      </c>
      <c r="N75" s="190">
        <v>77</v>
      </c>
      <c r="O75" s="190">
        <v>614</v>
      </c>
      <c r="P75" s="190">
        <v>460</v>
      </c>
      <c r="Q75" s="190">
        <v>85</v>
      </c>
      <c r="R75" s="191">
        <v>242470</v>
      </c>
      <c r="S75" s="5"/>
    </row>
    <row r="76" spans="4:18" ht="13.5">
      <c r="D76" s="8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4" ht="13.5">
      <c r="A77" s="30"/>
      <c r="B77" s="30"/>
      <c r="D77" s="86"/>
    </row>
    <row r="78" spans="1:4" ht="12">
      <c r="A78" s="30"/>
      <c r="B78" s="30"/>
      <c r="D78" s="87"/>
    </row>
    <row r="79" spans="1:2" ht="12">
      <c r="A79" s="30"/>
      <c r="B79" s="30"/>
    </row>
    <row r="80" spans="1:2" ht="12">
      <c r="A80" s="30"/>
      <c r="B80" s="30"/>
    </row>
    <row r="81" spans="1:2" ht="12">
      <c r="A81" s="30"/>
      <c r="B81" s="30"/>
    </row>
    <row r="82" spans="1:2" ht="12">
      <c r="A82" s="30"/>
      <c r="B82" s="30"/>
    </row>
    <row r="83" spans="1:2" ht="12">
      <c r="A83" s="30"/>
      <c r="B83" s="30"/>
    </row>
    <row r="84" spans="1:2" ht="12">
      <c r="A84" s="30"/>
      <c r="B84" s="30"/>
    </row>
    <row r="85" spans="1:2" ht="12">
      <c r="A85" s="30"/>
      <c r="B85" s="30"/>
    </row>
    <row r="86" spans="1:2" ht="12">
      <c r="A86" s="30"/>
      <c r="B86" s="30"/>
    </row>
    <row r="87" spans="1:2" ht="12">
      <c r="A87" s="30"/>
      <c r="B87" s="30"/>
    </row>
    <row r="88" spans="1:2" ht="12">
      <c r="A88" s="30"/>
      <c r="B88" s="30"/>
    </row>
    <row r="89" spans="1:2" ht="12">
      <c r="A89" s="30"/>
      <c r="B89" s="30"/>
    </row>
    <row r="90" spans="1:2" ht="12">
      <c r="A90" s="30"/>
      <c r="B90" s="30"/>
    </row>
    <row r="91" spans="1:2" ht="12">
      <c r="A91" s="30"/>
      <c r="B91" s="30"/>
    </row>
    <row r="92" spans="1:2" ht="12">
      <c r="A92" s="30"/>
      <c r="B92" s="30"/>
    </row>
    <row r="93" spans="1:2" ht="12">
      <c r="A93" s="30"/>
      <c r="B93" s="30"/>
    </row>
    <row r="94" spans="1:2" ht="12">
      <c r="A94" s="30"/>
      <c r="B94" s="30"/>
    </row>
    <row r="95" spans="1:2" ht="12">
      <c r="A95" s="30"/>
      <c r="B95" s="30"/>
    </row>
    <row r="96" spans="1:2" ht="12">
      <c r="A96" s="30"/>
      <c r="B96" s="30"/>
    </row>
    <row r="97" spans="1:2" ht="12">
      <c r="A97" s="30"/>
      <c r="B97" s="30"/>
    </row>
    <row r="98" spans="1:2" ht="12">
      <c r="A98" s="30"/>
      <c r="B98" s="30"/>
    </row>
    <row r="99" spans="1:2" ht="12">
      <c r="A99" s="30"/>
      <c r="B99" s="30"/>
    </row>
    <row r="100" spans="1:2" ht="12">
      <c r="A100" s="30"/>
      <c r="B100" s="30"/>
    </row>
    <row r="101" spans="1:2" ht="12">
      <c r="A101" s="30"/>
      <c r="B101" s="30"/>
    </row>
    <row r="102" spans="1:2" ht="12">
      <c r="A102" s="30"/>
      <c r="B102" s="30"/>
    </row>
    <row r="103" spans="1:2" ht="12">
      <c r="A103" s="30"/>
      <c r="B103" s="30"/>
    </row>
    <row r="104" spans="1:2" ht="12">
      <c r="A104" s="30"/>
      <c r="B104" s="30"/>
    </row>
    <row r="105" spans="1:2" ht="12">
      <c r="A105" s="30"/>
      <c r="B105" s="30"/>
    </row>
    <row r="106" spans="1:2" ht="12">
      <c r="A106" s="30"/>
      <c r="B106" s="30"/>
    </row>
    <row r="107" spans="1:2" ht="12">
      <c r="A107" s="30"/>
      <c r="B107" s="30"/>
    </row>
    <row r="108" spans="1:2" ht="12">
      <c r="A108" s="30"/>
      <c r="B108" s="30"/>
    </row>
    <row r="109" spans="1:2" ht="12">
      <c r="A109" s="30"/>
      <c r="B109" s="30"/>
    </row>
    <row r="110" spans="1:2" ht="12">
      <c r="A110" s="30"/>
      <c r="B110" s="30"/>
    </row>
    <row r="111" spans="1:2" ht="12">
      <c r="A111" s="30"/>
      <c r="B111" s="30"/>
    </row>
    <row r="112" spans="1:2" ht="12">
      <c r="A112" s="30"/>
      <c r="B112" s="30"/>
    </row>
    <row r="113" spans="1:2" ht="12">
      <c r="A113" s="30"/>
      <c r="B113" s="30"/>
    </row>
    <row r="114" spans="1:2" ht="12">
      <c r="A114" s="30"/>
      <c r="B114" s="30"/>
    </row>
    <row r="115" spans="1:2" ht="12">
      <c r="A115" s="30"/>
      <c r="B115" s="30"/>
    </row>
    <row r="116" spans="1:2" ht="12">
      <c r="A116" s="30"/>
      <c r="B116" s="30"/>
    </row>
    <row r="117" spans="1:2" ht="12">
      <c r="A117" s="30"/>
      <c r="B117" s="30"/>
    </row>
    <row r="118" spans="1:2" ht="12">
      <c r="A118" s="30"/>
      <c r="B118" s="30"/>
    </row>
    <row r="119" spans="1:2" ht="12">
      <c r="A119" s="30"/>
      <c r="B119" s="30"/>
    </row>
    <row r="120" spans="1:2" ht="12">
      <c r="A120" s="30"/>
      <c r="B120" s="30"/>
    </row>
    <row r="121" spans="1:2" ht="12">
      <c r="A121" s="30"/>
      <c r="B121" s="30"/>
    </row>
    <row r="122" spans="1:2" ht="12">
      <c r="A122" s="30"/>
      <c r="B122" s="30"/>
    </row>
    <row r="123" spans="1:2" ht="12">
      <c r="A123" s="30"/>
      <c r="B123" s="30"/>
    </row>
    <row r="124" spans="1:2" ht="12">
      <c r="A124" s="30"/>
      <c r="B124" s="30"/>
    </row>
    <row r="125" spans="1:2" ht="12">
      <c r="A125" s="30"/>
      <c r="B125" s="30"/>
    </row>
    <row r="126" spans="1:2" ht="12">
      <c r="A126" s="30"/>
      <c r="B126" s="30"/>
    </row>
    <row r="127" spans="1:2" ht="12">
      <c r="A127" s="30"/>
      <c r="B127" s="30"/>
    </row>
    <row r="128" spans="1:2" ht="12">
      <c r="A128" s="30"/>
      <c r="B128" s="30"/>
    </row>
    <row r="129" spans="1:2" ht="12">
      <c r="A129" s="30"/>
      <c r="B129" s="30"/>
    </row>
    <row r="130" spans="1:2" ht="12">
      <c r="A130" s="30"/>
      <c r="B130" s="30"/>
    </row>
    <row r="131" spans="1:2" ht="12">
      <c r="A131" s="30"/>
      <c r="B131" s="30"/>
    </row>
    <row r="132" spans="1:2" ht="12">
      <c r="A132" s="30"/>
      <c r="B132" s="30"/>
    </row>
    <row r="133" spans="1:2" ht="12">
      <c r="A133" s="30"/>
      <c r="B133" s="30"/>
    </row>
    <row r="134" spans="1:2" ht="12">
      <c r="A134" s="30"/>
      <c r="B134" s="30"/>
    </row>
    <row r="135" spans="1:2" ht="12">
      <c r="A135" s="30"/>
      <c r="B135" s="30"/>
    </row>
    <row r="136" spans="1:2" ht="12">
      <c r="A136" s="30"/>
      <c r="B136" s="30"/>
    </row>
    <row r="137" spans="1:2" ht="12">
      <c r="A137" s="30"/>
      <c r="B137" s="30"/>
    </row>
    <row r="138" spans="1:2" ht="12">
      <c r="A138" s="30"/>
      <c r="B138" s="30"/>
    </row>
    <row r="139" spans="1:2" ht="12">
      <c r="A139" s="30"/>
      <c r="B139" s="30"/>
    </row>
    <row r="140" spans="1:2" ht="12">
      <c r="A140" s="30"/>
      <c r="B140" s="30"/>
    </row>
    <row r="141" spans="1:2" ht="12">
      <c r="A141" s="30"/>
      <c r="B141" s="30"/>
    </row>
    <row r="142" spans="1:2" ht="12">
      <c r="A142" s="30"/>
      <c r="B142" s="30"/>
    </row>
    <row r="143" spans="1:2" ht="12">
      <c r="A143" s="30"/>
      <c r="B143" s="30"/>
    </row>
    <row r="144" spans="1:2" ht="12">
      <c r="A144" s="30"/>
      <c r="B144" s="30"/>
    </row>
    <row r="145" spans="1:2" ht="12">
      <c r="A145" s="30"/>
      <c r="B145" s="30"/>
    </row>
    <row r="146" spans="1:2" ht="12">
      <c r="A146" s="30"/>
      <c r="B146" s="30"/>
    </row>
    <row r="147" spans="1:2" ht="12">
      <c r="A147" s="30"/>
      <c r="B147" s="30"/>
    </row>
    <row r="148" spans="1:2" ht="12">
      <c r="A148" s="30"/>
      <c r="B148" s="30"/>
    </row>
    <row r="149" spans="1:2" ht="12">
      <c r="A149" s="30"/>
      <c r="B149" s="30"/>
    </row>
    <row r="150" spans="1:2" ht="12">
      <c r="A150" s="30"/>
      <c r="B150" s="30"/>
    </row>
    <row r="151" spans="1:2" ht="12">
      <c r="A151" s="30"/>
      <c r="B151" s="30"/>
    </row>
    <row r="152" spans="1:2" ht="12">
      <c r="A152" s="30"/>
      <c r="B152" s="30"/>
    </row>
    <row r="153" spans="1:2" ht="12">
      <c r="A153" s="30"/>
      <c r="B153" s="30"/>
    </row>
    <row r="154" spans="1:2" ht="12">
      <c r="A154" s="30"/>
      <c r="B154" s="30"/>
    </row>
    <row r="155" spans="1:2" ht="12">
      <c r="A155" s="30"/>
      <c r="B155" s="30"/>
    </row>
    <row r="156" spans="1:2" ht="12">
      <c r="A156" s="30"/>
      <c r="B156" s="30"/>
    </row>
    <row r="157" spans="1:2" ht="12">
      <c r="A157" s="30"/>
      <c r="B157" s="30"/>
    </row>
    <row r="158" spans="1:2" ht="12">
      <c r="A158" s="30"/>
      <c r="B158" s="30"/>
    </row>
    <row r="159" spans="1:2" ht="12">
      <c r="A159" s="30"/>
      <c r="B159" s="30"/>
    </row>
    <row r="160" spans="1:2" ht="12">
      <c r="A160" s="30"/>
      <c r="B160" s="30"/>
    </row>
    <row r="161" spans="1:2" ht="12">
      <c r="A161" s="30"/>
      <c r="B161" s="30"/>
    </row>
    <row r="162" spans="1:2" ht="12">
      <c r="A162" s="30"/>
      <c r="B162" s="30"/>
    </row>
    <row r="163" spans="1:2" ht="12">
      <c r="A163" s="30"/>
      <c r="B163" s="30"/>
    </row>
    <row r="164" spans="1:2" ht="12">
      <c r="A164" s="30"/>
      <c r="B164" s="30"/>
    </row>
    <row r="165" spans="1:2" ht="12">
      <c r="A165" s="30"/>
      <c r="B165" s="30"/>
    </row>
    <row r="166" spans="1:2" ht="12">
      <c r="A166" s="30"/>
      <c r="B166" s="30"/>
    </row>
    <row r="167" spans="1:2" ht="12">
      <c r="A167" s="30"/>
      <c r="B167" s="30"/>
    </row>
    <row r="168" spans="1:2" ht="12">
      <c r="A168" s="30"/>
      <c r="B168" s="30"/>
    </row>
    <row r="169" spans="1:2" ht="12">
      <c r="A169" s="30"/>
      <c r="B169" s="30"/>
    </row>
    <row r="170" spans="1:2" ht="12">
      <c r="A170" s="30"/>
      <c r="B170" s="30"/>
    </row>
    <row r="171" spans="1:2" ht="12">
      <c r="A171" s="30"/>
      <c r="B171" s="30"/>
    </row>
    <row r="172" spans="1:2" ht="12">
      <c r="A172" s="30"/>
      <c r="B172" s="30"/>
    </row>
    <row r="173" spans="1:2" ht="12">
      <c r="A173" s="30"/>
      <c r="B173" s="30"/>
    </row>
    <row r="174" spans="1:2" ht="12">
      <c r="A174" s="30"/>
      <c r="B174" s="30"/>
    </row>
    <row r="175" spans="1:2" ht="12">
      <c r="A175" s="30"/>
      <c r="B175" s="30"/>
    </row>
    <row r="176" spans="1:2" ht="12">
      <c r="A176" s="30"/>
      <c r="B176" s="30"/>
    </row>
    <row r="177" spans="1:2" ht="12">
      <c r="A177" s="30"/>
      <c r="B177" s="30"/>
    </row>
    <row r="178" spans="1:2" ht="12">
      <c r="A178" s="30"/>
      <c r="B178" s="30"/>
    </row>
    <row r="179" spans="1:2" ht="12">
      <c r="A179" s="30"/>
      <c r="B179" s="30"/>
    </row>
    <row r="180" spans="1:2" ht="12">
      <c r="A180" s="30"/>
      <c r="B180" s="30"/>
    </row>
  </sheetData>
  <mergeCells count="3">
    <mergeCell ref="Q3:R3"/>
    <mergeCell ref="Q34:R34"/>
    <mergeCell ref="C33:E33"/>
  </mergeCells>
  <printOptions horizontalCentered="1" verticalCentered="1"/>
  <pageMargins left="0.7874015748031497" right="0.3937007874015748" top="0.4724409448818898" bottom="0.11811023622047245" header="0" footer="0"/>
  <pageSetup blackAndWhite="1" horizontalDpi="300" verticalDpi="300" orientation="portrait" paperSize="9" scale="53" r:id="rId1"/>
  <rowBreaks count="2" manualBreakCount="2">
    <brk id="33" max="17" man="1"/>
    <brk id="7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7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0.74609375" style="35" customWidth="1"/>
    <col min="2" max="2" width="12.625" style="35" customWidth="1"/>
    <col min="3" max="3" width="25.125" style="50" customWidth="1"/>
    <col min="4" max="4" width="18.625" style="35" customWidth="1"/>
    <col min="5" max="5" width="18.625" style="73" customWidth="1"/>
    <col min="6" max="17" width="11.625" style="35" customWidth="1"/>
    <col min="18" max="18" width="19.625" style="35" customWidth="1"/>
    <col min="19" max="19" width="7.75390625" style="35" customWidth="1"/>
    <col min="20" max="16384" width="9.00390625" style="35" customWidth="1"/>
  </cols>
  <sheetData>
    <row r="2" spans="1:23" ht="30" customHeight="1" thickBot="1">
      <c r="A2" s="31" t="s">
        <v>215</v>
      </c>
      <c r="B2" s="32"/>
      <c r="C2" s="33"/>
      <c r="D2" s="34"/>
      <c r="E2" s="72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99" t="s">
        <v>214</v>
      </c>
      <c r="R2" s="399"/>
      <c r="S2" s="33"/>
      <c r="T2" s="34"/>
      <c r="U2" s="34"/>
      <c r="V2" s="34"/>
      <c r="W2" s="34"/>
    </row>
    <row r="3" spans="1:19" s="37" customFormat="1" ht="33" customHeight="1" thickBot="1">
      <c r="A3" s="36"/>
      <c r="B3" s="88" t="s">
        <v>28</v>
      </c>
      <c r="C3" s="89" t="s">
        <v>29</v>
      </c>
      <c r="D3" s="90" t="s">
        <v>312</v>
      </c>
      <c r="E3" s="91" t="s">
        <v>362</v>
      </c>
      <c r="F3" s="88" t="s">
        <v>30</v>
      </c>
      <c r="G3" s="93" t="s">
        <v>31</v>
      </c>
      <c r="H3" s="94" t="s">
        <v>32</v>
      </c>
      <c r="I3" s="94" t="s">
        <v>33</v>
      </c>
      <c r="J3" s="94" t="s">
        <v>144</v>
      </c>
      <c r="K3" s="94" t="s">
        <v>145</v>
      </c>
      <c r="L3" s="94" t="s">
        <v>34</v>
      </c>
      <c r="M3" s="94" t="s">
        <v>35</v>
      </c>
      <c r="N3" s="94" t="s">
        <v>36</v>
      </c>
      <c r="O3" s="94" t="s">
        <v>37</v>
      </c>
      <c r="P3" s="94" t="s">
        <v>38</v>
      </c>
      <c r="Q3" s="94" t="s">
        <v>39</v>
      </c>
      <c r="R3" s="95" t="s">
        <v>40</v>
      </c>
      <c r="S3" s="136"/>
    </row>
    <row r="4" spans="1:19" ht="33" customHeight="1">
      <c r="A4" s="38"/>
      <c r="B4" s="39" t="s">
        <v>13</v>
      </c>
      <c r="C4" s="192" t="s">
        <v>55</v>
      </c>
      <c r="D4" s="193">
        <v>4451</v>
      </c>
      <c r="E4" s="194">
        <f>SUM(F4:Q4)</f>
        <v>5500</v>
      </c>
      <c r="F4" s="160">
        <v>408</v>
      </c>
      <c r="G4" s="161">
        <v>371</v>
      </c>
      <c r="H4" s="161">
        <v>0</v>
      </c>
      <c r="I4" s="161">
        <v>862</v>
      </c>
      <c r="J4" s="161">
        <v>305</v>
      </c>
      <c r="K4" s="161">
        <v>476</v>
      </c>
      <c r="L4" s="161">
        <v>375</v>
      </c>
      <c r="M4" s="161">
        <v>483</v>
      </c>
      <c r="N4" s="161">
        <v>596</v>
      </c>
      <c r="O4" s="161">
        <v>955</v>
      </c>
      <c r="P4" s="161">
        <v>534</v>
      </c>
      <c r="Q4" s="161">
        <v>135</v>
      </c>
      <c r="R4" s="195">
        <v>820940</v>
      </c>
      <c r="S4" s="34"/>
    </row>
    <row r="5" spans="1:19" ht="33" customHeight="1">
      <c r="A5" s="38"/>
      <c r="B5" s="41" t="s">
        <v>1</v>
      </c>
      <c r="C5" s="196" t="s">
        <v>56</v>
      </c>
      <c r="D5" s="193">
        <v>145959</v>
      </c>
      <c r="E5" s="194">
        <f>SUM(F5:Q5)</f>
        <v>154817</v>
      </c>
      <c r="F5" s="197">
        <v>8153</v>
      </c>
      <c r="G5" s="198">
        <v>6098</v>
      </c>
      <c r="H5" s="198">
        <v>12443</v>
      </c>
      <c r="I5" s="198">
        <v>22459</v>
      </c>
      <c r="J5" s="198">
        <v>32440</v>
      </c>
      <c r="K5" s="198">
        <v>6838</v>
      </c>
      <c r="L5" s="198">
        <v>5249</v>
      </c>
      <c r="M5" s="198">
        <v>8862</v>
      </c>
      <c r="N5" s="198">
        <v>9153</v>
      </c>
      <c r="O5" s="198">
        <v>21949</v>
      </c>
      <c r="P5" s="198">
        <v>16025</v>
      </c>
      <c r="Q5" s="198">
        <v>5148</v>
      </c>
      <c r="R5" s="199">
        <v>68829719</v>
      </c>
      <c r="S5" s="34"/>
    </row>
    <row r="6" spans="1:19" ht="33" customHeight="1">
      <c r="A6" s="38"/>
      <c r="B6" s="41" t="s">
        <v>1</v>
      </c>
      <c r="C6" s="196" t="s">
        <v>57</v>
      </c>
      <c r="D6" s="193">
        <v>12087</v>
      </c>
      <c r="E6" s="194">
        <f aca="true" t="shared" si="0" ref="E6:E53">SUM(F6:Q6)</f>
        <v>13294</v>
      </c>
      <c r="F6" s="200">
        <v>623</v>
      </c>
      <c r="G6" s="198">
        <v>1057</v>
      </c>
      <c r="H6" s="198">
        <v>854</v>
      </c>
      <c r="I6" s="198">
        <v>688</v>
      </c>
      <c r="J6" s="198">
        <v>1149</v>
      </c>
      <c r="K6" s="198">
        <v>580</v>
      </c>
      <c r="L6" s="198">
        <v>1213</v>
      </c>
      <c r="M6" s="198">
        <v>2650</v>
      </c>
      <c r="N6" s="198">
        <v>984</v>
      </c>
      <c r="O6" s="198">
        <v>1018</v>
      </c>
      <c r="P6" s="198">
        <v>1765</v>
      </c>
      <c r="Q6" s="198">
        <v>713</v>
      </c>
      <c r="R6" s="199">
        <v>3553650</v>
      </c>
      <c r="S6" s="34"/>
    </row>
    <row r="7" spans="1:19" ht="33" customHeight="1">
      <c r="A7" s="38"/>
      <c r="B7" s="41" t="s">
        <v>14</v>
      </c>
      <c r="C7" s="196" t="s">
        <v>153</v>
      </c>
      <c r="D7" s="193">
        <v>80041</v>
      </c>
      <c r="E7" s="194">
        <f t="shared" si="0"/>
        <v>80989</v>
      </c>
      <c r="F7" s="201">
        <v>4875</v>
      </c>
      <c r="G7" s="202">
        <v>4397</v>
      </c>
      <c r="H7" s="202">
        <v>8826</v>
      </c>
      <c r="I7" s="202">
        <v>8771</v>
      </c>
      <c r="J7" s="202">
        <v>15207</v>
      </c>
      <c r="K7" s="202">
        <v>4462</v>
      </c>
      <c r="L7" s="202">
        <v>4081</v>
      </c>
      <c r="M7" s="202">
        <v>4713</v>
      </c>
      <c r="N7" s="202">
        <v>6061</v>
      </c>
      <c r="O7" s="202">
        <v>10332</v>
      </c>
      <c r="P7" s="202">
        <v>5985</v>
      </c>
      <c r="Q7" s="202">
        <v>3279</v>
      </c>
      <c r="R7" s="203">
        <v>9252980</v>
      </c>
      <c r="S7" s="34"/>
    </row>
    <row r="8" spans="1:19" ht="33" customHeight="1">
      <c r="A8" s="38"/>
      <c r="B8" s="41" t="s">
        <v>1</v>
      </c>
      <c r="C8" s="196" t="s">
        <v>301</v>
      </c>
      <c r="D8" s="204">
        <v>39050</v>
      </c>
      <c r="E8" s="194">
        <f>SUM(F8:Q8)</f>
        <v>71955</v>
      </c>
      <c r="F8" s="201">
        <v>2722</v>
      </c>
      <c r="G8" s="202">
        <v>1393</v>
      </c>
      <c r="H8" s="202">
        <v>2209</v>
      </c>
      <c r="I8" s="202">
        <v>1960</v>
      </c>
      <c r="J8" s="202">
        <v>12385</v>
      </c>
      <c r="K8" s="202">
        <v>14350</v>
      </c>
      <c r="L8" s="202">
        <v>6319</v>
      </c>
      <c r="M8" s="202">
        <v>3220</v>
      </c>
      <c r="N8" s="202">
        <v>1977</v>
      </c>
      <c r="O8" s="202">
        <v>9618</v>
      </c>
      <c r="P8" s="202">
        <v>8153</v>
      </c>
      <c r="Q8" s="202">
        <v>7649</v>
      </c>
      <c r="R8" s="203">
        <v>24762000</v>
      </c>
      <c r="S8" s="34"/>
    </row>
    <row r="9" spans="1:19" ht="33" customHeight="1">
      <c r="A9" s="38"/>
      <c r="B9" s="41"/>
      <c r="C9" s="196" t="s">
        <v>154</v>
      </c>
      <c r="D9" s="193">
        <v>2850</v>
      </c>
      <c r="E9" s="194">
        <f t="shared" si="0"/>
        <v>2918</v>
      </c>
      <c r="F9" s="205">
        <v>147</v>
      </c>
      <c r="G9" s="206">
        <v>354</v>
      </c>
      <c r="H9" s="206">
        <v>255</v>
      </c>
      <c r="I9" s="206">
        <v>215</v>
      </c>
      <c r="J9" s="206">
        <v>120</v>
      </c>
      <c r="K9" s="206">
        <v>233</v>
      </c>
      <c r="L9" s="206">
        <v>92</v>
      </c>
      <c r="M9" s="206">
        <v>224</v>
      </c>
      <c r="N9" s="206">
        <v>166</v>
      </c>
      <c r="O9" s="206">
        <v>439</v>
      </c>
      <c r="P9" s="206">
        <v>513</v>
      </c>
      <c r="Q9" s="206">
        <v>160</v>
      </c>
      <c r="R9" s="203">
        <v>189930</v>
      </c>
      <c r="S9" s="34"/>
    </row>
    <row r="10" spans="1:19" ht="33" customHeight="1">
      <c r="A10" s="38"/>
      <c r="B10" s="41"/>
      <c r="C10" s="196" t="s">
        <v>155</v>
      </c>
      <c r="D10" s="193">
        <v>3791</v>
      </c>
      <c r="E10" s="194">
        <f t="shared" si="0"/>
        <v>3745</v>
      </c>
      <c r="F10" s="205">
        <v>148</v>
      </c>
      <c r="G10" s="206">
        <v>163</v>
      </c>
      <c r="H10" s="206">
        <v>265</v>
      </c>
      <c r="I10" s="206">
        <v>339</v>
      </c>
      <c r="J10" s="206">
        <v>414</v>
      </c>
      <c r="K10" s="206">
        <v>207</v>
      </c>
      <c r="L10" s="206">
        <v>191</v>
      </c>
      <c r="M10" s="206">
        <v>142</v>
      </c>
      <c r="N10" s="206">
        <v>300</v>
      </c>
      <c r="O10" s="206">
        <v>448</v>
      </c>
      <c r="P10" s="206">
        <v>984</v>
      </c>
      <c r="Q10" s="206">
        <v>144</v>
      </c>
      <c r="R10" s="203">
        <v>211100</v>
      </c>
      <c r="S10" s="34"/>
    </row>
    <row r="11" spans="1:19" ht="33" customHeight="1">
      <c r="A11" s="38"/>
      <c r="B11" s="41"/>
      <c r="C11" s="196" t="s">
        <v>156</v>
      </c>
      <c r="D11" s="193">
        <v>13636</v>
      </c>
      <c r="E11" s="194">
        <f t="shared" si="0"/>
        <v>12650</v>
      </c>
      <c r="F11" s="205">
        <v>592</v>
      </c>
      <c r="G11" s="206">
        <v>652</v>
      </c>
      <c r="H11" s="206">
        <v>1704</v>
      </c>
      <c r="I11" s="206">
        <v>1346</v>
      </c>
      <c r="J11" s="206">
        <v>833</v>
      </c>
      <c r="K11" s="206">
        <v>952</v>
      </c>
      <c r="L11" s="206">
        <v>1029</v>
      </c>
      <c r="M11" s="206">
        <v>838</v>
      </c>
      <c r="N11" s="206">
        <v>909</v>
      </c>
      <c r="O11" s="206">
        <v>1019</v>
      </c>
      <c r="P11" s="206">
        <v>2121</v>
      </c>
      <c r="Q11" s="206">
        <v>655</v>
      </c>
      <c r="R11" s="207" t="s">
        <v>251</v>
      </c>
      <c r="S11" s="34"/>
    </row>
    <row r="12" spans="1:19" ht="33" customHeight="1">
      <c r="A12" s="38"/>
      <c r="B12" s="41"/>
      <c r="C12" s="196" t="s">
        <v>157</v>
      </c>
      <c r="D12" s="193">
        <v>24955</v>
      </c>
      <c r="E12" s="194">
        <f t="shared" si="0"/>
        <v>18146</v>
      </c>
      <c r="F12" s="201">
        <v>1333</v>
      </c>
      <c r="G12" s="202">
        <v>1080</v>
      </c>
      <c r="H12" s="202">
        <v>2220</v>
      </c>
      <c r="I12" s="202">
        <v>2389</v>
      </c>
      <c r="J12" s="202">
        <v>2664</v>
      </c>
      <c r="K12" s="202">
        <v>1141</v>
      </c>
      <c r="L12" s="202">
        <v>1040</v>
      </c>
      <c r="M12" s="202">
        <v>952</v>
      </c>
      <c r="N12" s="202">
        <v>1479</v>
      </c>
      <c r="O12" s="202">
        <v>2043</v>
      </c>
      <c r="P12" s="202">
        <v>1281</v>
      </c>
      <c r="Q12" s="202">
        <v>524</v>
      </c>
      <c r="R12" s="203">
        <v>8044350</v>
      </c>
      <c r="S12" s="34"/>
    </row>
    <row r="13" spans="1:19" ht="33" customHeight="1">
      <c r="A13" s="38"/>
      <c r="B13" s="41"/>
      <c r="C13" s="196" t="s">
        <v>158</v>
      </c>
      <c r="D13" s="193">
        <v>34974</v>
      </c>
      <c r="E13" s="194">
        <f t="shared" si="0"/>
        <v>33770</v>
      </c>
      <c r="F13" s="205">
        <v>2596</v>
      </c>
      <c r="G13" s="206">
        <v>2461</v>
      </c>
      <c r="H13" s="206">
        <v>2181</v>
      </c>
      <c r="I13" s="206">
        <v>2705</v>
      </c>
      <c r="J13" s="206">
        <v>3138</v>
      </c>
      <c r="K13" s="206">
        <v>2595</v>
      </c>
      <c r="L13" s="206">
        <v>2658</v>
      </c>
      <c r="M13" s="206">
        <v>2586</v>
      </c>
      <c r="N13" s="206">
        <v>2776</v>
      </c>
      <c r="O13" s="206">
        <v>3398</v>
      </c>
      <c r="P13" s="206">
        <v>4114</v>
      </c>
      <c r="Q13" s="206">
        <v>2562</v>
      </c>
      <c r="R13" s="207" t="s">
        <v>251</v>
      </c>
      <c r="S13" s="34"/>
    </row>
    <row r="14" spans="1:19" ht="33" customHeight="1">
      <c r="A14" s="38"/>
      <c r="B14" s="41"/>
      <c r="C14" s="196" t="s">
        <v>159</v>
      </c>
      <c r="D14" s="193">
        <v>261799</v>
      </c>
      <c r="E14" s="194">
        <f t="shared" si="0"/>
        <v>291425</v>
      </c>
      <c r="F14" s="201">
        <v>9278</v>
      </c>
      <c r="G14" s="202">
        <v>12022</v>
      </c>
      <c r="H14" s="202">
        <v>19345</v>
      </c>
      <c r="I14" s="202">
        <v>23515</v>
      </c>
      <c r="J14" s="202">
        <v>32503</v>
      </c>
      <c r="K14" s="202">
        <v>17451</v>
      </c>
      <c r="L14" s="202">
        <v>43009</v>
      </c>
      <c r="M14" s="202">
        <v>68795</v>
      </c>
      <c r="N14" s="202">
        <v>15849</v>
      </c>
      <c r="O14" s="202">
        <v>19814</v>
      </c>
      <c r="P14" s="202">
        <v>19762</v>
      </c>
      <c r="Q14" s="202">
        <v>10082</v>
      </c>
      <c r="R14" s="203">
        <v>52986010</v>
      </c>
      <c r="S14" s="34"/>
    </row>
    <row r="15" spans="1:19" ht="33" customHeight="1">
      <c r="A15" s="38"/>
      <c r="B15" s="41"/>
      <c r="C15" s="196" t="s">
        <v>160</v>
      </c>
      <c r="D15" s="193">
        <v>257060</v>
      </c>
      <c r="E15" s="194">
        <f t="shared" si="0"/>
        <v>234030</v>
      </c>
      <c r="F15" s="201">
        <v>9960</v>
      </c>
      <c r="G15" s="202">
        <v>20400</v>
      </c>
      <c r="H15" s="202">
        <v>35200</v>
      </c>
      <c r="I15" s="202">
        <v>50230</v>
      </c>
      <c r="J15" s="202">
        <v>41650</v>
      </c>
      <c r="K15" s="202">
        <v>8840</v>
      </c>
      <c r="L15" s="202">
        <v>4720</v>
      </c>
      <c r="M15" s="202">
        <v>3650</v>
      </c>
      <c r="N15" s="202">
        <v>10180</v>
      </c>
      <c r="O15" s="202">
        <v>12300</v>
      </c>
      <c r="P15" s="202">
        <v>27500</v>
      </c>
      <c r="Q15" s="202">
        <v>9400</v>
      </c>
      <c r="R15" s="208" t="s">
        <v>251</v>
      </c>
      <c r="S15" s="34"/>
    </row>
    <row r="16" spans="1:19" ht="33" customHeight="1">
      <c r="A16" s="38"/>
      <c r="B16" s="41"/>
      <c r="C16" s="196" t="s">
        <v>360</v>
      </c>
      <c r="D16" s="209">
        <v>4268</v>
      </c>
      <c r="E16" s="194">
        <f t="shared" si="0"/>
        <v>635</v>
      </c>
      <c r="F16" s="201">
        <v>37</v>
      </c>
      <c r="G16" s="202">
        <v>20</v>
      </c>
      <c r="H16" s="202">
        <v>21</v>
      </c>
      <c r="I16" s="202">
        <v>23</v>
      </c>
      <c r="J16" s="202">
        <v>22</v>
      </c>
      <c r="K16" s="202">
        <v>21</v>
      </c>
      <c r="L16" s="202">
        <v>106</v>
      </c>
      <c r="M16" s="202">
        <v>165</v>
      </c>
      <c r="N16" s="202">
        <v>44</v>
      </c>
      <c r="O16" s="202">
        <v>99</v>
      </c>
      <c r="P16" s="202">
        <v>44</v>
      </c>
      <c r="Q16" s="202">
        <v>33</v>
      </c>
      <c r="R16" s="208">
        <v>371983</v>
      </c>
      <c r="S16" s="34"/>
    </row>
    <row r="17" spans="1:19" ht="33" customHeight="1">
      <c r="A17" s="38"/>
      <c r="B17" s="41"/>
      <c r="C17" s="196" t="s">
        <v>361</v>
      </c>
      <c r="D17" s="209">
        <v>4118</v>
      </c>
      <c r="E17" s="194">
        <f t="shared" si="0"/>
        <v>3664</v>
      </c>
      <c r="F17" s="201">
        <v>50</v>
      </c>
      <c r="G17" s="202">
        <v>22</v>
      </c>
      <c r="H17" s="202">
        <v>478</v>
      </c>
      <c r="I17" s="202">
        <v>818</v>
      </c>
      <c r="J17" s="202">
        <v>159</v>
      </c>
      <c r="K17" s="202">
        <v>323</v>
      </c>
      <c r="L17" s="202">
        <v>726</v>
      </c>
      <c r="M17" s="202">
        <v>464</v>
      </c>
      <c r="N17" s="202">
        <v>215</v>
      </c>
      <c r="O17" s="202">
        <v>130</v>
      </c>
      <c r="P17" s="202">
        <v>254</v>
      </c>
      <c r="Q17" s="202">
        <v>25</v>
      </c>
      <c r="R17" s="208" t="s">
        <v>309</v>
      </c>
      <c r="S17" s="34"/>
    </row>
    <row r="18" spans="1:19" ht="33" customHeight="1">
      <c r="A18" s="38"/>
      <c r="B18" s="49"/>
      <c r="C18" s="196" t="s">
        <v>73</v>
      </c>
      <c r="D18" s="193">
        <v>104600</v>
      </c>
      <c r="E18" s="194">
        <f aca="true" t="shared" si="1" ref="E18:E23">SUM(F18:Q18)</f>
        <v>89300</v>
      </c>
      <c r="F18" s="201">
        <v>3700</v>
      </c>
      <c r="G18" s="202">
        <v>6100</v>
      </c>
      <c r="H18" s="202">
        <v>7000</v>
      </c>
      <c r="I18" s="202">
        <v>5600</v>
      </c>
      <c r="J18" s="202">
        <v>6800</v>
      </c>
      <c r="K18" s="202">
        <v>5600</v>
      </c>
      <c r="L18" s="202">
        <v>5200</v>
      </c>
      <c r="M18" s="202">
        <v>5500</v>
      </c>
      <c r="N18" s="202">
        <v>11600</v>
      </c>
      <c r="O18" s="202">
        <v>12600</v>
      </c>
      <c r="P18" s="202">
        <v>16200</v>
      </c>
      <c r="Q18" s="202">
        <v>3400</v>
      </c>
      <c r="R18" s="208" t="s">
        <v>251</v>
      </c>
      <c r="S18" s="34"/>
    </row>
    <row r="19" spans="1:19" ht="33" customHeight="1">
      <c r="A19" s="38"/>
      <c r="B19" s="41" t="s">
        <v>1</v>
      </c>
      <c r="C19" s="196" t="s">
        <v>74</v>
      </c>
      <c r="D19" s="193">
        <v>117500</v>
      </c>
      <c r="E19" s="194">
        <f t="shared" si="1"/>
        <v>104950</v>
      </c>
      <c r="F19" s="201">
        <v>3800</v>
      </c>
      <c r="G19" s="202">
        <v>5800</v>
      </c>
      <c r="H19" s="202">
        <v>9200</v>
      </c>
      <c r="I19" s="202">
        <v>8600</v>
      </c>
      <c r="J19" s="202">
        <v>9600</v>
      </c>
      <c r="K19" s="202">
        <v>6400</v>
      </c>
      <c r="L19" s="202">
        <v>6400</v>
      </c>
      <c r="M19" s="202">
        <v>10200</v>
      </c>
      <c r="N19" s="202">
        <v>10300</v>
      </c>
      <c r="O19" s="202">
        <v>15600</v>
      </c>
      <c r="P19" s="202">
        <v>14250</v>
      </c>
      <c r="Q19" s="202">
        <v>4800</v>
      </c>
      <c r="R19" s="208" t="s">
        <v>251</v>
      </c>
      <c r="S19" s="34"/>
    </row>
    <row r="20" spans="1:19" ht="33" customHeight="1">
      <c r="A20" s="38"/>
      <c r="B20" s="49"/>
      <c r="C20" s="196" t="s">
        <v>177</v>
      </c>
      <c r="D20" s="193">
        <v>153498</v>
      </c>
      <c r="E20" s="194">
        <f t="shared" si="1"/>
        <v>47272</v>
      </c>
      <c r="F20" s="197">
        <v>841</v>
      </c>
      <c r="G20" s="198">
        <v>911</v>
      </c>
      <c r="H20" s="198">
        <v>1932</v>
      </c>
      <c r="I20" s="198">
        <v>2482</v>
      </c>
      <c r="J20" s="198">
        <v>678</v>
      </c>
      <c r="K20" s="198">
        <v>962</v>
      </c>
      <c r="L20" s="198">
        <v>442</v>
      </c>
      <c r="M20" s="198">
        <v>2208</v>
      </c>
      <c r="N20" s="198">
        <v>875</v>
      </c>
      <c r="O20" s="198">
        <v>33666</v>
      </c>
      <c r="P20" s="198">
        <v>1710</v>
      </c>
      <c r="Q20" s="198">
        <v>565</v>
      </c>
      <c r="R20" s="207" t="s">
        <v>251</v>
      </c>
      <c r="S20" s="34"/>
    </row>
    <row r="21" spans="1:19" ht="33" customHeight="1">
      <c r="A21" s="38"/>
      <c r="B21" s="41" t="s">
        <v>1</v>
      </c>
      <c r="C21" s="196" t="s">
        <v>76</v>
      </c>
      <c r="D21" s="193">
        <v>550</v>
      </c>
      <c r="E21" s="194">
        <f t="shared" si="1"/>
        <v>1200</v>
      </c>
      <c r="F21" s="201">
        <v>100</v>
      </c>
      <c r="G21" s="202">
        <v>500</v>
      </c>
      <c r="H21" s="202">
        <v>100</v>
      </c>
      <c r="I21" s="202">
        <v>100</v>
      </c>
      <c r="J21" s="202">
        <v>300</v>
      </c>
      <c r="K21" s="202">
        <v>100</v>
      </c>
      <c r="L21" s="202"/>
      <c r="M21" s="202"/>
      <c r="N21" s="202"/>
      <c r="O21" s="202"/>
      <c r="P21" s="202"/>
      <c r="Q21" s="202"/>
      <c r="R21" s="207" t="s">
        <v>251</v>
      </c>
      <c r="S21" s="34"/>
    </row>
    <row r="22" spans="1:19" ht="33" customHeight="1">
      <c r="A22" s="38"/>
      <c r="B22" s="49"/>
      <c r="C22" s="196" t="s">
        <v>77</v>
      </c>
      <c r="D22" s="193">
        <v>6730</v>
      </c>
      <c r="E22" s="194">
        <f t="shared" si="1"/>
        <v>23926</v>
      </c>
      <c r="F22" s="201">
        <v>1260</v>
      </c>
      <c r="G22" s="202">
        <v>1230</v>
      </c>
      <c r="H22" s="202">
        <v>2230</v>
      </c>
      <c r="I22" s="202">
        <v>3300</v>
      </c>
      <c r="J22" s="202">
        <v>1930</v>
      </c>
      <c r="K22" s="202">
        <v>1700</v>
      </c>
      <c r="L22" s="202">
        <v>1666</v>
      </c>
      <c r="M22" s="202">
        <v>1530</v>
      </c>
      <c r="N22" s="202">
        <v>1560</v>
      </c>
      <c r="O22" s="202">
        <v>3130</v>
      </c>
      <c r="P22" s="202">
        <v>2960</v>
      </c>
      <c r="Q22" s="202">
        <v>1430</v>
      </c>
      <c r="R22" s="207" t="s">
        <v>251</v>
      </c>
      <c r="S22" s="34"/>
    </row>
    <row r="23" spans="1:19" ht="33" customHeight="1">
      <c r="A23" s="38"/>
      <c r="B23" s="41" t="s">
        <v>1</v>
      </c>
      <c r="C23" s="196" t="s">
        <v>243</v>
      </c>
      <c r="D23" s="209">
        <v>95400</v>
      </c>
      <c r="E23" s="194">
        <f t="shared" si="1"/>
        <v>71900</v>
      </c>
      <c r="F23" s="201">
        <v>3800</v>
      </c>
      <c r="G23" s="202">
        <v>3700</v>
      </c>
      <c r="H23" s="202">
        <v>6700</v>
      </c>
      <c r="I23" s="202">
        <v>9900</v>
      </c>
      <c r="J23" s="202">
        <v>5800</v>
      </c>
      <c r="K23" s="202">
        <v>5100</v>
      </c>
      <c r="L23" s="202">
        <v>5000</v>
      </c>
      <c r="M23" s="202">
        <v>4600</v>
      </c>
      <c r="N23" s="202">
        <v>4700</v>
      </c>
      <c r="O23" s="202">
        <v>9400</v>
      </c>
      <c r="P23" s="202">
        <v>8900</v>
      </c>
      <c r="Q23" s="202">
        <v>4300</v>
      </c>
      <c r="R23" s="207" t="s">
        <v>251</v>
      </c>
      <c r="S23" s="34"/>
    </row>
    <row r="24" spans="1:19" ht="33" customHeight="1">
      <c r="A24" s="38"/>
      <c r="B24" s="41" t="s">
        <v>15</v>
      </c>
      <c r="C24" s="196" t="s">
        <v>58</v>
      </c>
      <c r="D24" s="193">
        <v>341573</v>
      </c>
      <c r="E24" s="194">
        <f t="shared" si="0"/>
        <v>359598</v>
      </c>
      <c r="F24" s="164">
        <v>17312</v>
      </c>
      <c r="G24" s="165">
        <v>19697</v>
      </c>
      <c r="H24" s="165">
        <v>45001</v>
      </c>
      <c r="I24" s="165">
        <v>32141</v>
      </c>
      <c r="J24" s="165">
        <v>42124</v>
      </c>
      <c r="K24" s="165">
        <v>24301</v>
      </c>
      <c r="L24" s="165">
        <v>22255</v>
      </c>
      <c r="M24" s="165">
        <v>19320</v>
      </c>
      <c r="N24" s="165">
        <v>30407</v>
      </c>
      <c r="O24" s="165">
        <v>39711</v>
      </c>
      <c r="P24" s="165">
        <v>48313</v>
      </c>
      <c r="Q24" s="165">
        <v>19016</v>
      </c>
      <c r="R24" s="199">
        <v>485457300</v>
      </c>
      <c r="S24" s="34"/>
    </row>
    <row r="25" spans="1:19" ht="33" customHeight="1">
      <c r="A25" s="38"/>
      <c r="B25" s="41" t="s">
        <v>1</v>
      </c>
      <c r="C25" s="196" t="s">
        <v>59</v>
      </c>
      <c r="D25" s="193">
        <v>80854</v>
      </c>
      <c r="E25" s="194">
        <f t="shared" si="0"/>
        <v>82611</v>
      </c>
      <c r="F25" s="164">
        <v>3799</v>
      </c>
      <c r="G25" s="165">
        <v>6941</v>
      </c>
      <c r="H25" s="165">
        <v>13736</v>
      </c>
      <c r="I25" s="165">
        <v>5751</v>
      </c>
      <c r="J25" s="165">
        <v>8461</v>
      </c>
      <c r="K25" s="165">
        <v>5549</v>
      </c>
      <c r="L25" s="165">
        <v>4662</v>
      </c>
      <c r="M25" s="165">
        <v>4761</v>
      </c>
      <c r="N25" s="165">
        <v>5371</v>
      </c>
      <c r="O25" s="165">
        <v>8649</v>
      </c>
      <c r="P25" s="165">
        <v>10877</v>
      </c>
      <c r="Q25" s="165">
        <v>4054</v>
      </c>
      <c r="R25" s="199">
        <v>31072550</v>
      </c>
      <c r="S25" s="34"/>
    </row>
    <row r="26" spans="1:19" ht="33" customHeight="1">
      <c r="A26" s="38"/>
      <c r="B26" s="41"/>
      <c r="C26" s="196" t="s">
        <v>370</v>
      </c>
      <c r="D26" s="209">
        <v>213500</v>
      </c>
      <c r="E26" s="194">
        <f t="shared" si="0"/>
        <v>231150</v>
      </c>
      <c r="F26" s="164">
        <v>12170</v>
      </c>
      <c r="G26" s="165">
        <v>21530</v>
      </c>
      <c r="H26" s="165">
        <v>44250</v>
      </c>
      <c r="I26" s="165">
        <v>16190</v>
      </c>
      <c r="J26" s="165">
        <v>20300</v>
      </c>
      <c r="K26" s="165">
        <v>13190</v>
      </c>
      <c r="L26" s="165">
        <v>13310</v>
      </c>
      <c r="M26" s="165">
        <v>10920</v>
      </c>
      <c r="N26" s="165">
        <v>15480</v>
      </c>
      <c r="O26" s="165">
        <v>21170</v>
      </c>
      <c r="P26" s="165">
        <v>29840</v>
      </c>
      <c r="Q26" s="165">
        <v>12800</v>
      </c>
      <c r="R26" s="199">
        <v>115575000</v>
      </c>
      <c r="S26" s="34"/>
    </row>
    <row r="27" spans="1:19" ht="33" customHeight="1">
      <c r="A27" s="38"/>
      <c r="B27" s="41" t="s">
        <v>1</v>
      </c>
      <c r="C27" s="196" t="s">
        <v>359</v>
      </c>
      <c r="D27" s="193">
        <v>109301</v>
      </c>
      <c r="E27" s="194">
        <f t="shared" si="0"/>
        <v>114447</v>
      </c>
      <c r="F27" s="164">
        <v>12283</v>
      </c>
      <c r="G27" s="165">
        <v>10135</v>
      </c>
      <c r="H27" s="165">
        <v>10892</v>
      </c>
      <c r="I27" s="165">
        <v>9585</v>
      </c>
      <c r="J27" s="165">
        <v>9559</v>
      </c>
      <c r="K27" s="165">
        <v>7606</v>
      </c>
      <c r="L27" s="165">
        <v>8996</v>
      </c>
      <c r="M27" s="165">
        <v>9663</v>
      </c>
      <c r="N27" s="165">
        <v>8052</v>
      </c>
      <c r="O27" s="165">
        <v>8807</v>
      </c>
      <c r="P27" s="165">
        <v>9605</v>
      </c>
      <c r="Q27" s="165">
        <v>9264</v>
      </c>
      <c r="R27" s="199">
        <v>57223500</v>
      </c>
      <c r="S27" s="34"/>
    </row>
    <row r="28" spans="1:19" ht="33" customHeight="1" thickBot="1">
      <c r="A28" s="38"/>
      <c r="B28" s="43"/>
      <c r="C28" s="355" t="s">
        <v>338</v>
      </c>
      <c r="D28" s="240">
        <v>11310</v>
      </c>
      <c r="E28" s="237">
        <f t="shared" si="0"/>
        <v>9700</v>
      </c>
      <c r="F28" s="356">
        <v>254</v>
      </c>
      <c r="G28" s="266">
        <v>2176</v>
      </c>
      <c r="H28" s="266">
        <v>3443</v>
      </c>
      <c r="I28" s="266">
        <v>496</v>
      </c>
      <c r="J28" s="266">
        <v>629</v>
      </c>
      <c r="K28" s="266">
        <v>338</v>
      </c>
      <c r="L28" s="266">
        <v>278</v>
      </c>
      <c r="M28" s="266">
        <v>330</v>
      </c>
      <c r="N28" s="266">
        <v>305</v>
      </c>
      <c r="O28" s="266">
        <v>553</v>
      </c>
      <c r="P28" s="266">
        <v>694</v>
      </c>
      <c r="Q28" s="266">
        <v>204</v>
      </c>
      <c r="R28" s="274">
        <v>676900</v>
      </c>
      <c r="S28" s="34"/>
    </row>
    <row r="29" spans="1:19" ht="30" customHeight="1" thickBot="1">
      <c r="A29" s="44" t="s">
        <v>236</v>
      </c>
      <c r="B29" s="45"/>
      <c r="C29" s="33"/>
      <c r="D29" s="34"/>
      <c r="E29" s="7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99" t="s">
        <v>237</v>
      </c>
      <c r="R29" s="399"/>
      <c r="S29" s="40"/>
    </row>
    <row r="30" spans="1:19" ht="36" customHeight="1" thickBot="1">
      <c r="A30" s="38"/>
      <c r="B30" s="88" t="s">
        <v>28</v>
      </c>
      <c r="C30" s="89" t="s">
        <v>29</v>
      </c>
      <c r="D30" s="90" t="s">
        <v>312</v>
      </c>
      <c r="E30" s="91" t="s">
        <v>362</v>
      </c>
      <c r="F30" s="92" t="s">
        <v>30</v>
      </c>
      <c r="G30" s="93" t="s">
        <v>31</v>
      </c>
      <c r="H30" s="94" t="s">
        <v>32</v>
      </c>
      <c r="I30" s="94" t="s">
        <v>33</v>
      </c>
      <c r="J30" s="94" t="s">
        <v>144</v>
      </c>
      <c r="K30" s="94" t="s">
        <v>145</v>
      </c>
      <c r="L30" s="94" t="s">
        <v>34</v>
      </c>
      <c r="M30" s="94" t="s">
        <v>35</v>
      </c>
      <c r="N30" s="94" t="s">
        <v>36</v>
      </c>
      <c r="O30" s="94" t="s">
        <v>37</v>
      </c>
      <c r="P30" s="94" t="s">
        <v>38</v>
      </c>
      <c r="Q30" s="94" t="s">
        <v>39</v>
      </c>
      <c r="R30" s="95" t="s">
        <v>40</v>
      </c>
      <c r="S30" s="40"/>
    </row>
    <row r="31" spans="1:19" ht="33.75" customHeight="1">
      <c r="A31" s="38"/>
      <c r="B31" s="42" t="s">
        <v>334</v>
      </c>
      <c r="C31" s="211" t="s">
        <v>67</v>
      </c>
      <c r="D31" s="212">
        <v>14457</v>
      </c>
      <c r="E31" s="213">
        <f>SUM(F31:Q31)</f>
        <v>11079</v>
      </c>
      <c r="F31" s="197">
        <v>334</v>
      </c>
      <c r="G31" s="198">
        <v>367</v>
      </c>
      <c r="H31" s="198">
        <v>826</v>
      </c>
      <c r="I31" s="198">
        <v>1431</v>
      </c>
      <c r="J31" s="198">
        <v>1115</v>
      </c>
      <c r="K31" s="198">
        <v>672</v>
      </c>
      <c r="L31" s="198">
        <v>389</v>
      </c>
      <c r="M31" s="198">
        <v>638</v>
      </c>
      <c r="N31" s="198">
        <v>614</v>
      </c>
      <c r="O31" s="198">
        <v>1666</v>
      </c>
      <c r="P31" s="198">
        <v>2532</v>
      </c>
      <c r="Q31" s="198">
        <v>495</v>
      </c>
      <c r="R31" s="207">
        <v>5111200</v>
      </c>
      <c r="S31" s="40"/>
    </row>
    <row r="32" spans="1:20" ht="33.75" customHeight="1">
      <c r="A32" s="38"/>
      <c r="B32" s="41" t="s">
        <v>1</v>
      </c>
      <c r="C32" s="196" t="s">
        <v>68</v>
      </c>
      <c r="D32" s="193">
        <v>11112</v>
      </c>
      <c r="E32" s="194">
        <f>SUM(F32:Q32)</f>
        <v>9807</v>
      </c>
      <c r="F32" s="197">
        <v>799</v>
      </c>
      <c r="G32" s="198">
        <v>844</v>
      </c>
      <c r="H32" s="198">
        <v>778</v>
      </c>
      <c r="I32" s="198">
        <v>504</v>
      </c>
      <c r="J32" s="198">
        <v>1555</v>
      </c>
      <c r="K32" s="198">
        <v>855</v>
      </c>
      <c r="L32" s="198">
        <v>527</v>
      </c>
      <c r="M32" s="198">
        <v>587</v>
      </c>
      <c r="N32" s="198">
        <v>593</v>
      </c>
      <c r="O32" s="198">
        <v>1460</v>
      </c>
      <c r="P32" s="198">
        <v>1027</v>
      </c>
      <c r="Q32" s="198">
        <v>278</v>
      </c>
      <c r="R32" s="207" t="s">
        <v>251</v>
      </c>
      <c r="S32" s="40"/>
      <c r="T32" s="35">
        <v>7</v>
      </c>
    </row>
    <row r="33" spans="1:19" ht="33.75" customHeight="1">
      <c r="A33" s="38"/>
      <c r="B33" s="41"/>
      <c r="C33" s="210" t="s">
        <v>335</v>
      </c>
      <c r="D33" s="209">
        <v>19054</v>
      </c>
      <c r="E33" s="194">
        <f>SUM(F33:Q33)</f>
        <v>20026</v>
      </c>
      <c r="F33" s="197">
        <v>2139</v>
      </c>
      <c r="G33" s="198">
        <v>1190</v>
      </c>
      <c r="H33" s="198">
        <v>1709</v>
      </c>
      <c r="I33" s="198">
        <v>1830</v>
      </c>
      <c r="J33" s="198">
        <v>3143</v>
      </c>
      <c r="K33" s="198">
        <v>1314</v>
      </c>
      <c r="L33" s="198">
        <v>1047</v>
      </c>
      <c r="M33" s="198">
        <v>1032</v>
      </c>
      <c r="N33" s="198">
        <v>871</v>
      </c>
      <c r="O33" s="198">
        <v>1975</v>
      </c>
      <c r="P33" s="198">
        <v>1388</v>
      </c>
      <c r="Q33" s="198">
        <v>2388</v>
      </c>
      <c r="R33" s="207">
        <v>103600</v>
      </c>
      <c r="S33" s="40"/>
    </row>
    <row r="34" spans="1:19" ht="33.75" customHeight="1">
      <c r="A34" s="38"/>
      <c r="B34" s="41"/>
      <c r="C34" s="210" t="s">
        <v>252</v>
      </c>
      <c r="D34" s="209">
        <v>3290</v>
      </c>
      <c r="E34" s="194">
        <f>SUM(F34:Q34)</f>
        <v>3134</v>
      </c>
      <c r="F34" s="200">
        <v>0</v>
      </c>
      <c r="G34" s="198">
        <v>0</v>
      </c>
      <c r="H34" s="198">
        <v>197</v>
      </c>
      <c r="I34" s="198">
        <v>264</v>
      </c>
      <c r="J34" s="198">
        <v>373</v>
      </c>
      <c r="K34" s="198">
        <v>221</v>
      </c>
      <c r="L34" s="198">
        <v>456</v>
      </c>
      <c r="M34" s="198">
        <v>267</v>
      </c>
      <c r="N34" s="198">
        <v>406</v>
      </c>
      <c r="O34" s="198">
        <v>625</v>
      </c>
      <c r="P34" s="198">
        <v>325</v>
      </c>
      <c r="Q34" s="198">
        <v>0</v>
      </c>
      <c r="R34" s="207">
        <v>1303840</v>
      </c>
      <c r="S34" s="40"/>
    </row>
    <row r="35" spans="1:19" ht="33.75" customHeight="1">
      <c r="A35" s="38"/>
      <c r="B35" s="42"/>
      <c r="C35" s="214" t="s">
        <v>336</v>
      </c>
      <c r="D35" s="215">
        <v>2569</v>
      </c>
      <c r="E35" s="194">
        <f>SUM(F35:Q35)</f>
        <v>2035</v>
      </c>
      <c r="F35" s="216">
        <v>0</v>
      </c>
      <c r="G35" s="217">
        <v>0</v>
      </c>
      <c r="H35" s="218">
        <v>174</v>
      </c>
      <c r="I35" s="218">
        <v>314</v>
      </c>
      <c r="J35" s="218">
        <v>224</v>
      </c>
      <c r="K35" s="218">
        <v>97</v>
      </c>
      <c r="L35" s="218">
        <v>21</v>
      </c>
      <c r="M35" s="218">
        <v>68</v>
      </c>
      <c r="N35" s="218">
        <v>116</v>
      </c>
      <c r="O35" s="218">
        <v>349</v>
      </c>
      <c r="P35" s="218">
        <v>573</v>
      </c>
      <c r="Q35" s="218">
        <v>99</v>
      </c>
      <c r="R35" s="219">
        <v>610500</v>
      </c>
      <c r="S35" s="40"/>
    </row>
    <row r="36" spans="1:19" ht="33.75" customHeight="1">
      <c r="A36" s="38"/>
      <c r="B36" s="42" t="s">
        <v>16</v>
      </c>
      <c r="C36" s="221" t="s">
        <v>351</v>
      </c>
      <c r="D36" s="212">
        <v>73580</v>
      </c>
      <c r="E36" s="213">
        <f t="shared" si="0"/>
        <v>61333</v>
      </c>
      <c r="F36" s="155">
        <v>3211</v>
      </c>
      <c r="G36" s="156">
        <v>4960</v>
      </c>
      <c r="H36" s="156">
        <v>13942</v>
      </c>
      <c r="I36" s="156">
        <v>5578</v>
      </c>
      <c r="J36" s="156">
        <v>4232</v>
      </c>
      <c r="K36" s="156">
        <v>3121</v>
      </c>
      <c r="L36" s="156">
        <v>3024</v>
      </c>
      <c r="M36" s="156">
        <v>2831</v>
      </c>
      <c r="N36" s="156">
        <v>7364</v>
      </c>
      <c r="O36" s="156">
        <v>4773</v>
      </c>
      <c r="P36" s="156">
        <v>5471</v>
      </c>
      <c r="Q36" s="156">
        <v>2826</v>
      </c>
      <c r="R36" s="212">
        <v>54638334</v>
      </c>
      <c r="S36" s="40"/>
    </row>
    <row r="37" spans="1:19" ht="33.75" customHeight="1">
      <c r="A37" s="38"/>
      <c r="B37" s="41" t="s">
        <v>1</v>
      </c>
      <c r="C37" s="196" t="s">
        <v>60</v>
      </c>
      <c r="D37" s="193">
        <v>6384</v>
      </c>
      <c r="E37" s="194">
        <f t="shared" si="0"/>
        <v>5858</v>
      </c>
      <c r="F37" s="155">
        <v>236</v>
      </c>
      <c r="G37" s="156">
        <v>300</v>
      </c>
      <c r="H37" s="156">
        <v>408</v>
      </c>
      <c r="I37" s="156">
        <v>319</v>
      </c>
      <c r="J37" s="156">
        <v>1184</v>
      </c>
      <c r="K37" s="156">
        <v>731</v>
      </c>
      <c r="L37" s="156">
        <v>331</v>
      </c>
      <c r="M37" s="156">
        <v>671</v>
      </c>
      <c r="N37" s="156">
        <v>366</v>
      </c>
      <c r="O37" s="156">
        <v>565</v>
      </c>
      <c r="P37" s="156">
        <v>474</v>
      </c>
      <c r="Q37" s="156">
        <v>273</v>
      </c>
      <c r="R37" s="207" t="s">
        <v>251</v>
      </c>
      <c r="S37" s="40"/>
    </row>
    <row r="38" spans="1:19" ht="33.75" customHeight="1">
      <c r="A38" s="38"/>
      <c r="B38" s="41" t="s">
        <v>1</v>
      </c>
      <c r="C38" s="196" t="s">
        <v>61</v>
      </c>
      <c r="D38" s="193">
        <v>19324</v>
      </c>
      <c r="E38" s="194">
        <f t="shared" si="0"/>
        <v>18331</v>
      </c>
      <c r="F38" s="155">
        <v>376</v>
      </c>
      <c r="G38" s="156">
        <v>847</v>
      </c>
      <c r="H38" s="156">
        <v>9654</v>
      </c>
      <c r="I38" s="156">
        <v>529</v>
      </c>
      <c r="J38" s="156">
        <v>730</v>
      </c>
      <c r="K38" s="156">
        <v>581</v>
      </c>
      <c r="L38" s="156">
        <v>664</v>
      </c>
      <c r="M38" s="156">
        <v>309</v>
      </c>
      <c r="N38" s="156">
        <v>1993</v>
      </c>
      <c r="O38" s="156">
        <v>1230</v>
      </c>
      <c r="P38" s="156">
        <v>1117</v>
      </c>
      <c r="Q38" s="156">
        <v>301</v>
      </c>
      <c r="R38" s="207" t="s">
        <v>251</v>
      </c>
      <c r="S38" s="40"/>
    </row>
    <row r="39" spans="1:19" ht="33.75" customHeight="1">
      <c r="A39" s="38"/>
      <c r="B39" s="41" t="s">
        <v>1</v>
      </c>
      <c r="C39" s="196" t="s">
        <v>62</v>
      </c>
      <c r="D39" s="193">
        <v>4489</v>
      </c>
      <c r="E39" s="194">
        <f t="shared" si="0"/>
        <v>4977</v>
      </c>
      <c r="F39" s="155">
        <v>555</v>
      </c>
      <c r="G39" s="156">
        <v>12</v>
      </c>
      <c r="H39" s="156">
        <v>433</v>
      </c>
      <c r="I39" s="156">
        <v>159</v>
      </c>
      <c r="J39" s="156">
        <v>338</v>
      </c>
      <c r="K39" s="156">
        <v>456</v>
      </c>
      <c r="L39" s="156">
        <v>662</v>
      </c>
      <c r="M39" s="156">
        <v>664</v>
      </c>
      <c r="N39" s="156">
        <v>362</v>
      </c>
      <c r="O39" s="156">
        <v>773</v>
      </c>
      <c r="P39" s="156">
        <v>278</v>
      </c>
      <c r="Q39" s="156">
        <v>285</v>
      </c>
      <c r="R39" s="207" t="s">
        <v>251</v>
      </c>
      <c r="S39" s="40"/>
    </row>
    <row r="40" spans="1:19" ht="33.75" customHeight="1">
      <c r="A40" s="38"/>
      <c r="B40" s="41" t="s">
        <v>1</v>
      </c>
      <c r="C40" s="196" t="s">
        <v>161</v>
      </c>
      <c r="D40" s="193">
        <v>31423</v>
      </c>
      <c r="E40" s="194">
        <f t="shared" si="0"/>
        <v>33781</v>
      </c>
      <c r="F40" s="155">
        <v>513</v>
      </c>
      <c r="G40" s="156">
        <v>1805</v>
      </c>
      <c r="H40" s="156">
        <v>13736</v>
      </c>
      <c r="I40" s="156">
        <v>1016</v>
      </c>
      <c r="J40" s="156">
        <v>1428</v>
      </c>
      <c r="K40" s="156">
        <v>1007</v>
      </c>
      <c r="L40" s="156">
        <v>768</v>
      </c>
      <c r="M40" s="156">
        <v>895</v>
      </c>
      <c r="N40" s="156">
        <v>7424</v>
      </c>
      <c r="O40" s="156">
        <v>2898</v>
      </c>
      <c r="P40" s="156">
        <v>1574</v>
      </c>
      <c r="Q40" s="156">
        <v>717</v>
      </c>
      <c r="R40" s="207" t="s">
        <v>251</v>
      </c>
      <c r="S40" s="40"/>
    </row>
    <row r="41" spans="1:19" ht="33.75" customHeight="1">
      <c r="A41" s="38"/>
      <c r="B41" s="41"/>
      <c r="C41" s="196" t="s">
        <v>162</v>
      </c>
      <c r="D41" s="193">
        <v>624487</v>
      </c>
      <c r="E41" s="194">
        <f t="shared" si="0"/>
        <v>604869</v>
      </c>
      <c r="F41" s="155">
        <v>55024</v>
      </c>
      <c r="G41" s="156">
        <v>49139</v>
      </c>
      <c r="H41" s="156">
        <v>56304</v>
      </c>
      <c r="I41" s="156">
        <v>56154</v>
      </c>
      <c r="J41" s="156">
        <v>54676</v>
      </c>
      <c r="K41" s="156">
        <v>43245</v>
      </c>
      <c r="L41" s="156">
        <v>51065</v>
      </c>
      <c r="M41" s="156">
        <v>58205</v>
      </c>
      <c r="N41" s="156">
        <v>44750</v>
      </c>
      <c r="O41" s="156">
        <v>45701</v>
      </c>
      <c r="P41" s="156">
        <v>44684</v>
      </c>
      <c r="Q41" s="156">
        <v>45922</v>
      </c>
      <c r="R41" s="212">
        <v>555165919</v>
      </c>
      <c r="S41" s="40"/>
    </row>
    <row r="42" spans="1:19" ht="33.75" customHeight="1">
      <c r="A42" s="38"/>
      <c r="B42" s="41"/>
      <c r="C42" s="210" t="s">
        <v>352</v>
      </c>
      <c r="D42" s="209">
        <v>23435</v>
      </c>
      <c r="E42" s="194">
        <f t="shared" si="0"/>
        <v>22695</v>
      </c>
      <c r="F42" s="155">
        <v>1090</v>
      </c>
      <c r="G42" s="156">
        <v>1642</v>
      </c>
      <c r="H42" s="156">
        <v>5421</v>
      </c>
      <c r="I42" s="156">
        <v>2117</v>
      </c>
      <c r="J42" s="156">
        <v>1571</v>
      </c>
      <c r="K42" s="156">
        <v>1128</v>
      </c>
      <c r="L42" s="156">
        <v>1080</v>
      </c>
      <c r="M42" s="156">
        <v>992</v>
      </c>
      <c r="N42" s="156">
        <v>2876</v>
      </c>
      <c r="O42" s="156">
        <v>1770</v>
      </c>
      <c r="P42" s="156">
        <v>1957</v>
      </c>
      <c r="Q42" s="156">
        <v>1051</v>
      </c>
      <c r="R42" s="207" t="s">
        <v>345</v>
      </c>
      <c r="S42" s="40"/>
    </row>
    <row r="43" spans="1:19" ht="33.75" customHeight="1">
      <c r="A43" s="38"/>
      <c r="B43" s="41"/>
      <c r="C43" s="210" t="s">
        <v>244</v>
      </c>
      <c r="D43" s="209">
        <v>58983</v>
      </c>
      <c r="E43" s="194">
        <f t="shared" si="0"/>
        <v>47254</v>
      </c>
      <c r="F43" s="155">
        <v>2936</v>
      </c>
      <c r="G43" s="156">
        <v>2653</v>
      </c>
      <c r="H43" s="156">
        <v>3328</v>
      </c>
      <c r="I43" s="156">
        <v>5190</v>
      </c>
      <c r="J43" s="156">
        <v>4984</v>
      </c>
      <c r="K43" s="156">
        <v>5665</v>
      </c>
      <c r="L43" s="156">
        <v>3677</v>
      </c>
      <c r="M43" s="156">
        <v>4930</v>
      </c>
      <c r="N43" s="156">
        <v>3633</v>
      </c>
      <c r="O43" s="156">
        <v>4076</v>
      </c>
      <c r="P43" s="156">
        <v>3485</v>
      </c>
      <c r="Q43" s="156">
        <v>2697</v>
      </c>
      <c r="R43" s="207">
        <v>50781359</v>
      </c>
      <c r="S43" s="40"/>
    </row>
    <row r="44" spans="1:19" ht="33.75" customHeight="1">
      <c r="A44" s="38"/>
      <c r="B44" s="41"/>
      <c r="C44" s="210" t="s">
        <v>287</v>
      </c>
      <c r="D44" s="209">
        <v>45956</v>
      </c>
      <c r="E44" s="194">
        <f t="shared" si="0"/>
        <v>38931</v>
      </c>
      <c r="F44" s="155">
        <v>1781</v>
      </c>
      <c r="G44" s="156">
        <v>1606</v>
      </c>
      <c r="H44" s="156">
        <v>3033</v>
      </c>
      <c r="I44" s="156">
        <v>3303</v>
      </c>
      <c r="J44" s="156">
        <v>4991</v>
      </c>
      <c r="K44" s="156">
        <v>2313</v>
      </c>
      <c r="L44" s="156">
        <v>4161</v>
      </c>
      <c r="M44" s="156">
        <v>7611</v>
      </c>
      <c r="N44" s="156">
        <v>2918</v>
      </c>
      <c r="O44" s="156">
        <v>2558</v>
      </c>
      <c r="P44" s="156">
        <v>2918</v>
      </c>
      <c r="Q44" s="156">
        <v>1738</v>
      </c>
      <c r="R44" s="207">
        <v>20508052</v>
      </c>
      <c r="S44" s="40"/>
    </row>
    <row r="45" spans="1:19" ht="33.75" customHeight="1">
      <c r="A45" s="38"/>
      <c r="B45" s="41"/>
      <c r="C45" s="210" t="s">
        <v>373</v>
      </c>
      <c r="D45" s="209">
        <v>50599</v>
      </c>
      <c r="E45" s="194">
        <f t="shared" si="0"/>
        <v>48446</v>
      </c>
      <c r="F45" s="155">
        <v>3017</v>
      </c>
      <c r="G45" s="156">
        <v>2743</v>
      </c>
      <c r="H45" s="156">
        <v>3865</v>
      </c>
      <c r="I45" s="156">
        <v>4047</v>
      </c>
      <c r="J45" s="156">
        <v>4951</v>
      </c>
      <c r="K45" s="156">
        <v>4158</v>
      </c>
      <c r="L45" s="156">
        <v>3983</v>
      </c>
      <c r="M45" s="156">
        <v>3695</v>
      </c>
      <c r="N45" s="156">
        <v>4007</v>
      </c>
      <c r="O45" s="156">
        <v>4951</v>
      </c>
      <c r="P45" s="156">
        <v>4639</v>
      </c>
      <c r="Q45" s="156">
        <v>4390</v>
      </c>
      <c r="R45" s="207">
        <v>535797300</v>
      </c>
      <c r="S45" s="40"/>
    </row>
    <row r="46" spans="1:19" ht="33.75" customHeight="1">
      <c r="A46" s="38"/>
      <c r="B46" s="41" t="s">
        <v>17</v>
      </c>
      <c r="C46" s="210" t="s">
        <v>348</v>
      </c>
      <c r="D46" s="212">
        <v>9125</v>
      </c>
      <c r="E46" s="194">
        <f t="shared" si="0"/>
        <v>6176</v>
      </c>
      <c r="F46" s="155">
        <v>529</v>
      </c>
      <c r="G46" s="156">
        <v>377</v>
      </c>
      <c r="H46" s="156">
        <v>698</v>
      </c>
      <c r="I46" s="156">
        <v>467</v>
      </c>
      <c r="J46" s="156">
        <v>576</v>
      </c>
      <c r="K46" s="156">
        <v>535</v>
      </c>
      <c r="L46" s="156">
        <v>424</v>
      </c>
      <c r="M46" s="156">
        <v>575</v>
      </c>
      <c r="N46" s="156">
        <v>0</v>
      </c>
      <c r="O46" s="156">
        <v>529</v>
      </c>
      <c r="P46" s="156">
        <v>737</v>
      </c>
      <c r="Q46" s="156">
        <v>729</v>
      </c>
      <c r="R46" s="207" t="s">
        <v>251</v>
      </c>
      <c r="S46" s="40"/>
    </row>
    <row r="47" spans="1:19" ht="33.75" customHeight="1">
      <c r="A47" s="38"/>
      <c r="B47" s="41"/>
      <c r="C47" s="196" t="s">
        <v>163</v>
      </c>
      <c r="D47" s="193">
        <v>115892</v>
      </c>
      <c r="E47" s="194">
        <f t="shared" si="0"/>
        <v>126127</v>
      </c>
      <c r="F47" s="155">
        <v>7204</v>
      </c>
      <c r="G47" s="156">
        <v>11419</v>
      </c>
      <c r="H47" s="156">
        <v>8367</v>
      </c>
      <c r="I47" s="156">
        <v>10050</v>
      </c>
      <c r="J47" s="156">
        <v>7002</v>
      </c>
      <c r="K47" s="156">
        <v>13501</v>
      </c>
      <c r="L47" s="156">
        <v>12329</v>
      </c>
      <c r="M47" s="156">
        <v>9486</v>
      </c>
      <c r="N47" s="156">
        <v>10749</v>
      </c>
      <c r="O47" s="156">
        <v>16236</v>
      </c>
      <c r="P47" s="156">
        <v>10319</v>
      </c>
      <c r="Q47" s="156">
        <v>9465</v>
      </c>
      <c r="R47" s="207" t="s">
        <v>251</v>
      </c>
      <c r="S47" s="40"/>
    </row>
    <row r="48" spans="1:19" ht="33.75" customHeight="1">
      <c r="A48" s="38"/>
      <c r="B48" s="41" t="s">
        <v>18</v>
      </c>
      <c r="C48" s="196" t="s">
        <v>63</v>
      </c>
      <c r="D48" s="193">
        <v>18695</v>
      </c>
      <c r="E48" s="194">
        <f t="shared" si="0"/>
        <v>16830</v>
      </c>
      <c r="F48" s="155">
        <v>729</v>
      </c>
      <c r="G48" s="156">
        <v>1052</v>
      </c>
      <c r="H48" s="156">
        <v>1675</v>
      </c>
      <c r="I48" s="156">
        <v>1058</v>
      </c>
      <c r="J48" s="156">
        <v>2096</v>
      </c>
      <c r="K48" s="156">
        <v>1485</v>
      </c>
      <c r="L48" s="156">
        <v>1187</v>
      </c>
      <c r="M48" s="156">
        <v>782</v>
      </c>
      <c r="N48" s="156">
        <v>1414</v>
      </c>
      <c r="O48" s="156">
        <v>2475</v>
      </c>
      <c r="P48" s="156">
        <v>2145</v>
      </c>
      <c r="Q48" s="156">
        <v>732</v>
      </c>
      <c r="R48" s="212">
        <v>5604274</v>
      </c>
      <c r="S48" s="40"/>
    </row>
    <row r="49" spans="1:19" ht="33.75" customHeight="1">
      <c r="A49" s="38"/>
      <c r="B49" s="41" t="s">
        <v>1</v>
      </c>
      <c r="C49" s="196" t="s">
        <v>64</v>
      </c>
      <c r="D49" s="193">
        <v>41591</v>
      </c>
      <c r="E49" s="194">
        <f t="shared" si="0"/>
        <v>42429</v>
      </c>
      <c r="F49" s="155">
        <v>3317</v>
      </c>
      <c r="G49" s="156">
        <v>2547</v>
      </c>
      <c r="H49" s="156">
        <v>3519</v>
      </c>
      <c r="I49" s="156">
        <v>3630</v>
      </c>
      <c r="J49" s="156">
        <v>5044</v>
      </c>
      <c r="K49" s="156">
        <v>3153</v>
      </c>
      <c r="L49" s="156">
        <v>2806</v>
      </c>
      <c r="M49" s="156">
        <v>3125</v>
      </c>
      <c r="N49" s="156">
        <v>2955</v>
      </c>
      <c r="O49" s="156">
        <v>4814</v>
      </c>
      <c r="P49" s="156">
        <v>4734</v>
      </c>
      <c r="Q49" s="156">
        <v>2785</v>
      </c>
      <c r="R49" s="207" t="s">
        <v>251</v>
      </c>
      <c r="S49" s="40"/>
    </row>
    <row r="50" spans="1:19" ht="33.75" customHeight="1">
      <c r="A50" s="38"/>
      <c r="B50" s="41"/>
      <c r="C50" s="196" t="s">
        <v>164</v>
      </c>
      <c r="D50" s="193">
        <v>5444</v>
      </c>
      <c r="E50" s="194">
        <f t="shared" si="0"/>
        <v>6299</v>
      </c>
      <c r="F50" s="144">
        <v>177</v>
      </c>
      <c r="G50" s="145">
        <v>197</v>
      </c>
      <c r="H50" s="145">
        <v>249</v>
      </c>
      <c r="I50" s="145">
        <v>3129</v>
      </c>
      <c r="J50" s="145">
        <v>212</v>
      </c>
      <c r="K50" s="145">
        <v>353</v>
      </c>
      <c r="L50" s="145">
        <v>242</v>
      </c>
      <c r="M50" s="145">
        <v>168</v>
      </c>
      <c r="N50" s="145">
        <v>226</v>
      </c>
      <c r="O50" s="145">
        <v>843</v>
      </c>
      <c r="P50" s="145">
        <v>292</v>
      </c>
      <c r="Q50" s="145">
        <v>211</v>
      </c>
      <c r="R50" s="207" t="s">
        <v>251</v>
      </c>
      <c r="S50" s="40"/>
    </row>
    <row r="51" spans="1:19" ht="33.75" customHeight="1">
      <c r="A51" s="38"/>
      <c r="B51" s="41" t="s">
        <v>19</v>
      </c>
      <c r="C51" s="196" t="s">
        <v>65</v>
      </c>
      <c r="D51" s="193">
        <v>70573</v>
      </c>
      <c r="E51" s="194">
        <f t="shared" si="0"/>
        <v>69467</v>
      </c>
      <c r="F51" s="222">
        <v>5484</v>
      </c>
      <c r="G51" s="223">
        <v>3984</v>
      </c>
      <c r="H51" s="223">
        <v>6158</v>
      </c>
      <c r="I51" s="223">
        <v>6722</v>
      </c>
      <c r="J51" s="223">
        <v>7058</v>
      </c>
      <c r="K51" s="223">
        <v>5803</v>
      </c>
      <c r="L51" s="223">
        <v>4615</v>
      </c>
      <c r="M51" s="223">
        <v>4195</v>
      </c>
      <c r="N51" s="223">
        <v>5405</v>
      </c>
      <c r="O51" s="223">
        <v>7268</v>
      </c>
      <c r="P51" s="223">
        <v>6505</v>
      </c>
      <c r="Q51" s="223">
        <v>6270</v>
      </c>
      <c r="R51" s="212">
        <v>881860000</v>
      </c>
      <c r="S51" s="40"/>
    </row>
    <row r="52" spans="1:19" ht="33.75" customHeight="1">
      <c r="A52" s="38"/>
      <c r="B52" s="76"/>
      <c r="C52" s="224" t="s">
        <v>66</v>
      </c>
      <c r="D52" s="225">
        <v>2472</v>
      </c>
      <c r="E52" s="226">
        <f>SUM(F52:Q52)</f>
        <v>1692</v>
      </c>
      <c r="F52" s="222">
        <v>80</v>
      </c>
      <c r="G52" s="223">
        <v>141</v>
      </c>
      <c r="H52" s="223">
        <v>53</v>
      </c>
      <c r="I52" s="223">
        <v>282</v>
      </c>
      <c r="J52" s="223">
        <v>564</v>
      </c>
      <c r="K52" s="223">
        <v>96</v>
      </c>
      <c r="L52" s="223">
        <v>100</v>
      </c>
      <c r="M52" s="223">
        <v>126</v>
      </c>
      <c r="N52" s="223">
        <v>57</v>
      </c>
      <c r="O52" s="223">
        <v>54</v>
      </c>
      <c r="P52" s="223">
        <v>103</v>
      </c>
      <c r="Q52" s="223">
        <v>36</v>
      </c>
      <c r="R52" s="207" t="s">
        <v>251</v>
      </c>
      <c r="S52" s="40"/>
    </row>
    <row r="53" spans="1:19" ht="33.75" customHeight="1">
      <c r="A53" s="38"/>
      <c r="B53" s="110" t="s">
        <v>1</v>
      </c>
      <c r="C53" s="227" t="s">
        <v>280</v>
      </c>
      <c r="D53" s="228">
        <v>90715</v>
      </c>
      <c r="E53" s="229">
        <f t="shared" si="0"/>
        <v>49073</v>
      </c>
      <c r="F53" s="230">
        <v>3062</v>
      </c>
      <c r="G53" s="231">
        <v>3446</v>
      </c>
      <c r="H53" s="231">
        <v>3640</v>
      </c>
      <c r="I53" s="232">
        <v>6712</v>
      </c>
      <c r="J53" s="232">
        <v>4741</v>
      </c>
      <c r="K53" s="232">
        <v>4267</v>
      </c>
      <c r="L53" s="231">
        <v>4117</v>
      </c>
      <c r="M53" s="231">
        <v>2886</v>
      </c>
      <c r="N53" s="231">
        <v>4079</v>
      </c>
      <c r="O53" s="232">
        <v>4485</v>
      </c>
      <c r="P53" s="231">
        <v>4215</v>
      </c>
      <c r="Q53" s="231">
        <v>3423</v>
      </c>
      <c r="R53" s="228">
        <v>3147260</v>
      </c>
      <c r="S53" s="40"/>
    </row>
    <row r="54" spans="1:19" ht="33.75" customHeight="1">
      <c r="A54" s="38"/>
      <c r="B54" s="139" t="s">
        <v>374</v>
      </c>
      <c r="C54" s="211" t="s">
        <v>91</v>
      </c>
      <c r="D54" s="212">
        <v>131955</v>
      </c>
      <c r="E54" s="213">
        <f>SUM(F54:Q54)</f>
        <v>129475</v>
      </c>
      <c r="F54" s="230">
        <v>3560</v>
      </c>
      <c r="G54" s="388">
        <v>4030</v>
      </c>
      <c r="H54" s="231">
        <v>7800</v>
      </c>
      <c r="I54" s="232">
        <v>17650</v>
      </c>
      <c r="J54" s="232">
        <v>22000</v>
      </c>
      <c r="K54" s="232">
        <v>4785</v>
      </c>
      <c r="L54" s="231">
        <v>4420</v>
      </c>
      <c r="M54" s="231">
        <v>4400</v>
      </c>
      <c r="N54" s="231">
        <v>4420</v>
      </c>
      <c r="O54" s="232">
        <v>44410</v>
      </c>
      <c r="P54" s="231">
        <v>5970</v>
      </c>
      <c r="Q54" s="231">
        <v>6030</v>
      </c>
      <c r="R54" s="228">
        <v>244700</v>
      </c>
      <c r="S54" s="40"/>
    </row>
    <row r="55" spans="1:19" ht="33.75" customHeight="1">
      <c r="A55" s="38"/>
      <c r="B55" s="110"/>
      <c r="C55" s="280" t="s">
        <v>141</v>
      </c>
      <c r="D55" s="281">
        <v>689</v>
      </c>
      <c r="E55" s="213">
        <f>SUM(F55:Q55)</f>
        <v>714</v>
      </c>
      <c r="F55" s="230">
        <v>31</v>
      </c>
      <c r="G55" s="388">
        <v>42</v>
      </c>
      <c r="H55" s="231">
        <v>13</v>
      </c>
      <c r="I55" s="232">
        <v>72</v>
      </c>
      <c r="J55" s="232">
        <v>28</v>
      </c>
      <c r="K55" s="232">
        <v>77</v>
      </c>
      <c r="L55" s="231">
        <v>11</v>
      </c>
      <c r="M55" s="231">
        <v>90</v>
      </c>
      <c r="N55" s="231">
        <v>8</v>
      </c>
      <c r="O55" s="232">
        <v>74</v>
      </c>
      <c r="P55" s="231">
        <v>181</v>
      </c>
      <c r="Q55" s="231">
        <v>87</v>
      </c>
      <c r="R55" s="228" t="s">
        <v>251</v>
      </c>
      <c r="S55" s="40"/>
    </row>
    <row r="56" spans="1:19" ht="33.75" customHeight="1">
      <c r="A56" s="38"/>
      <c r="B56" s="110"/>
      <c r="C56" s="390" t="s">
        <v>311</v>
      </c>
      <c r="D56" s="391">
        <v>45252</v>
      </c>
      <c r="E56" s="213">
        <f>SUM(F56:Q56)</f>
        <v>49356</v>
      </c>
      <c r="F56" s="230">
        <v>4190</v>
      </c>
      <c r="G56" s="388">
        <v>3305</v>
      </c>
      <c r="H56" s="231">
        <v>4139</v>
      </c>
      <c r="I56" s="232">
        <v>3811</v>
      </c>
      <c r="J56" s="232">
        <v>4518</v>
      </c>
      <c r="K56" s="232">
        <v>3553</v>
      </c>
      <c r="L56" s="231">
        <v>3876</v>
      </c>
      <c r="M56" s="231">
        <v>3940</v>
      </c>
      <c r="N56" s="231">
        <v>4421</v>
      </c>
      <c r="O56" s="232">
        <v>4826</v>
      </c>
      <c r="P56" s="231">
        <v>4347</v>
      </c>
      <c r="Q56" s="231">
        <v>4430</v>
      </c>
      <c r="R56" s="228">
        <v>504176712</v>
      </c>
      <c r="S56" s="40"/>
    </row>
    <row r="57" spans="1:19" ht="33.75" customHeight="1">
      <c r="A57" s="38"/>
      <c r="B57" s="42" t="s">
        <v>349</v>
      </c>
      <c r="C57" s="196" t="s">
        <v>165</v>
      </c>
      <c r="D57" s="193">
        <v>17605</v>
      </c>
      <c r="E57" s="194">
        <f aca="true" t="shared" si="2" ref="E57:E82">SUM(F57:Q57)</f>
        <v>14795</v>
      </c>
      <c r="F57" s="197">
        <v>622</v>
      </c>
      <c r="G57" s="233">
        <v>658</v>
      </c>
      <c r="H57" s="198">
        <v>1347</v>
      </c>
      <c r="I57" s="198">
        <v>828</v>
      </c>
      <c r="J57" s="198">
        <v>1290</v>
      </c>
      <c r="K57" s="198">
        <v>814</v>
      </c>
      <c r="L57" s="198">
        <v>798</v>
      </c>
      <c r="M57" s="198">
        <v>1280</v>
      </c>
      <c r="N57" s="198">
        <v>1204</v>
      </c>
      <c r="O57" s="198">
        <v>3281</v>
      </c>
      <c r="P57" s="198">
        <v>2136</v>
      </c>
      <c r="Q57" s="198">
        <v>537</v>
      </c>
      <c r="R57" s="207">
        <v>6856440</v>
      </c>
      <c r="S57" s="40"/>
    </row>
    <row r="58" spans="1:19" ht="33.75" customHeight="1">
      <c r="A58" s="38"/>
      <c r="B58" s="42"/>
      <c r="C58" s="210" t="s">
        <v>350</v>
      </c>
      <c r="D58" s="209">
        <v>392700</v>
      </c>
      <c r="E58" s="213">
        <f t="shared" si="2"/>
        <v>386678</v>
      </c>
      <c r="F58" s="234">
        <v>41611</v>
      </c>
      <c r="G58" s="233">
        <v>35832</v>
      </c>
      <c r="H58" s="198">
        <v>38137</v>
      </c>
      <c r="I58" s="198">
        <v>33364</v>
      </c>
      <c r="J58" s="198">
        <v>34894</v>
      </c>
      <c r="K58" s="198">
        <v>26734</v>
      </c>
      <c r="L58" s="198">
        <v>29972</v>
      </c>
      <c r="M58" s="198">
        <v>32399</v>
      </c>
      <c r="N58" s="198">
        <v>27117</v>
      </c>
      <c r="O58" s="198">
        <v>30241</v>
      </c>
      <c r="P58" s="198">
        <v>28106</v>
      </c>
      <c r="Q58" s="198">
        <v>28271</v>
      </c>
      <c r="R58" s="207">
        <v>773347000</v>
      </c>
      <c r="S58" s="40"/>
    </row>
    <row r="59" spans="1:19" ht="33.75" customHeight="1">
      <c r="A59" s="38"/>
      <c r="B59" s="42"/>
      <c r="C59" s="196" t="s">
        <v>310</v>
      </c>
      <c r="D59" s="193">
        <v>60890</v>
      </c>
      <c r="E59" s="194">
        <f t="shared" si="2"/>
        <v>59966</v>
      </c>
      <c r="F59" s="234">
        <v>2697</v>
      </c>
      <c r="G59" s="198">
        <v>2593</v>
      </c>
      <c r="H59" s="198">
        <v>6571</v>
      </c>
      <c r="I59" s="198">
        <v>5960</v>
      </c>
      <c r="J59" s="198">
        <v>6089</v>
      </c>
      <c r="K59" s="198">
        <v>4524</v>
      </c>
      <c r="L59" s="198">
        <v>4889</v>
      </c>
      <c r="M59" s="198">
        <v>5475</v>
      </c>
      <c r="N59" s="198">
        <v>4876</v>
      </c>
      <c r="O59" s="198">
        <v>6178</v>
      </c>
      <c r="P59" s="198">
        <v>5771</v>
      </c>
      <c r="Q59" s="198">
        <v>4343</v>
      </c>
      <c r="R59" s="207">
        <v>747756047</v>
      </c>
      <c r="S59" s="40"/>
    </row>
    <row r="60" spans="1:19" ht="33.75" customHeight="1" thickBot="1">
      <c r="A60" s="38"/>
      <c r="B60" s="43" t="s">
        <v>1</v>
      </c>
      <c r="C60" s="235" t="s">
        <v>69</v>
      </c>
      <c r="D60" s="236">
        <v>149266</v>
      </c>
      <c r="E60" s="237">
        <f t="shared" si="2"/>
        <v>177729</v>
      </c>
      <c r="F60" s="238">
        <v>3310</v>
      </c>
      <c r="G60" s="239">
        <v>5088</v>
      </c>
      <c r="H60" s="239">
        <v>9959</v>
      </c>
      <c r="I60" s="239">
        <v>17759</v>
      </c>
      <c r="J60" s="239">
        <v>27269</v>
      </c>
      <c r="K60" s="239">
        <v>12775</v>
      </c>
      <c r="L60" s="239">
        <v>11743</v>
      </c>
      <c r="M60" s="239">
        <v>16547</v>
      </c>
      <c r="N60" s="239">
        <v>16981</v>
      </c>
      <c r="O60" s="239">
        <v>33244</v>
      </c>
      <c r="P60" s="239">
        <v>18079</v>
      </c>
      <c r="Q60" s="239">
        <v>4975</v>
      </c>
      <c r="R60" s="240" t="s">
        <v>251</v>
      </c>
      <c r="S60" s="40"/>
    </row>
    <row r="61" spans="1:19" ht="13.5" customHeight="1">
      <c r="A61" s="34"/>
      <c r="B61" s="113"/>
      <c r="C61" s="114"/>
      <c r="D61" s="115"/>
      <c r="E61" s="116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8"/>
      <c r="S61" s="34"/>
    </row>
    <row r="62" spans="1:19" ht="28.5" customHeight="1" thickBot="1">
      <c r="A62" s="44" t="s">
        <v>238</v>
      </c>
      <c r="B62" s="111"/>
      <c r="C62" s="107"/>
      <c r="D62" s="108"/>
      <c r="E62" s="109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399" t="s">
        <v>239</v>
      </c>
      <c r="R62" s="399"/>
      <c r="S62" s="34"/>
    </row>
    <row r="63" spans="1:19" ht="28.5" customHeight="1" thickBot="1">
      <c r="A63" s="38"/>
      <c r="B63" s="88" t="s">
        <v>28</v>
      </c>
      <c r="C63" s="89" t="s">
        <v>29</v>
      </c>
      <c r="D63" s="90" t="s">
        <v>312</v>
      </c>
      <c r="E63" s="91" t="s">
        <v>362</v>
      </c>
      <c r="F63" s="92" t="s">
        <v>30</v>
      </c>
      <c r="G63" s="93" t="s">
        <v>31</v>
      </c>
      <c r="H63" s="94" t="s">
        <v>32</v>
      </c>
      <c r="I63" s="94" t="s">
        <v>33</v>
      </c>
      <c r="J63" s="94" t="s">
        <v>144</v>
      </c>
      <c r="K63" s="94" t="s">
        <v>145</v>
      </c>
      <c r="L63" s="94" t="s">
        <v>34</v>
      </c>
      <c r="M63" s="94" t="s">
        <v>35</v>
      </c>
      <c r="N63" s="94" t="s">
        <v>36</v>
      </c>
      <c r="O63" s="94" t="s">
        <v>37</v>
      </c>
      <c r="P63" s="94" t="s">
        <v>38</v>
      </c>
      <c r="Q63" s="94" t="s">
        <v>39</v>
      </c>
      <c r="R63" s="95" t="s">
        <v>40</v>
      </c>
      <c r="S63" s="40"/>
    </row>
    <row r="64" spans="1:19" ht="28.5" customHeight="1">
      <c r="A64" s="38"/>
      <c r="B64" s="139" t="s">
        <v>343</v>
      </c>
      <c r="C64" s="241" t="s">
        <v>166</v>
      </c>
      <c r="D64" s="242">
        <v>16788</v>
      </c>
      <c r="E64" s="243">
        <f t="shared" si="2"/>
        <v>13810</v>
      </c>
      <c r="F64" s="244">
        <v>408</v>
      </c>
      <c r="G64" s="245">
        <v>384</v>
      </c>
      <c r="H64" s="246">
        <v>760</v>
      </c>
      <c r="I64" s="246">
        <v>518</v>
      </c>
      <c r="J64" s="246">
        <v>1331</v>
      </c>
      <c r="K64" s="246">
        <v>367</v>
      </c>
      <c r="L64" s="246">
        <v>972</v>
      </c>
      <c r="M64" s="246">
        <v>647</v>
      </c>
      <c r="N64" s="246">
        <v>578</v>
      </c>
      <c r="O64" s="246">
        <v>3737</v>
      </c>
      <c r="P64" s="246">
        <v>2810</v>
      </c>
      <c r="Q64" s="246">
        <v>1298</v>
      </c>
      <c r="R64" s="247">
        <v>12982000</v>
      </c>
      <c r="S64" s="40"/>
    </row>
    <row r="65" spans="1:19" ht="28.5" customHeight="1">
      <c r="A65" s="38"/>
      <c r="B65" s="75"/>
      <c r="C65" s="248" t="s">
        <v>344</v>
      </c>
      <c r="D65" s="219">
        <v>1738</v>
      </c>
      <c r="E65" s="249">
        <f t="shared" si="2"/>
        <v>2369</v>
      </c>
      <c r="F65" s="250">
        <v>0</v>
      </c>
      <c r="G65" s="251">
        <v>0</v>
      </c>
      <c r="H65" s="252">
        <v>0</v>
      </c>
      <c r="I65" s="252">
        <v>133</v>
      </c>
      <c r="J65" s="252">
        <v>365</v>
      </c>
      <c r="K65" s="252">
        <v>207</v>
      </c>
      <c r="L65" s="252">
        <v>133</v>
      </c>
      <c r="M65" s="253">
        <v>172</v>
      </c>
      <c r="N65" s="253">
        <v>247</v>
      </c>
      <c r="O65" s="253">
        <v>804</v>
      </c>
      <c r="P65" s="253">
        <v>308</v>
      </c>
      <c r="Q65" s="253">
        <v>0</v>
      </c>
      <c r="R65" s="254">
        <v>932363</v>
      </c>
      <c r="S65" s="40"/>
    </row>
    <row r="66" spans="1:19" ht="28.5" customHeight="1">
      <c r="A66" s="38"/>
      <c r="B66" s="42"/>
      <c r="C66" s="210" t="s">
        <v>167</v>
      </c>
      <c r="D66" s="255">
        <v>6155</v>
      </c>
      <c r="E66" s="256">
        <f t="shared" si="2"/>
        <v>6208</v>
      </c>
      <c r="F66" s="164">
        <v>87</v>
      </c>
      <c r="G66" s="165">
        <v>15</v>
      </c>
      <c r="H66" s="165">
        <v>147</v>
      </c>
      <c r="I66" s="165">
        <v>230</v>
      </c>
      <c r="J66" s="165">
        <v>463</v>
      </c>
      <c r="K66" s="165">
        <v>351</v>
      </c>
      <c r="L66" s="165">
        <v>913</v>
      </c>
      <c r="M66" s="165">
        <v>2157</v>
      </c>
      <c r="N66" s="165">
        <v>659</v>
      </c>
      <c r="O66" s="165">
        <v>491</v>
      </c>
      <c r="P66" s="165">
        <v>306</v>
      </c>
      <c r="Q66" s="165">
        <v>389</v>
      </c>
      <c r="R66" s="254">
        <v>11368000</v>
      </c>
      <c r="S66" s="40"/>
    </row>
    <row r="67" spans="1:19" ht="28.5" customHeight="1">
      <c r="A67" s="38"/>
      <c r="B67" s="42"/>
      <c r="C67" s="210" t="s">
        <v>342</v>
      </c>
      <c r="D67" s="255">
        <v>179486</v>
      </c>
      <c r="E67" s="256">
        <f t="shared" si="2"/>
        <v>182364</v>
      </c>
      <c r="F67" s="164">
        <v>7451</v>
      </c>
      <c r="G67" s="165">
        <v>7907</v>
      </c>
      <c r="H67" s="165">
        <v>11943</v>
      </c>
      <c r="I67" s="165">
        <v>17788</v>
      </c>
      <c r="J67" s="165">
        <v>22946</v>
      </c>
      <c r="K67" s="165">
        <v>12201</v>
      </c>
      <c r="L67" s="165">
        <v>12065</v>
      </c>
      <c r="M67" s="165">
        <v>17691</v>
      </c>
      <c r="N67" s="165">
        <v>16652</v>
      </c>
      <c r="O67" s="165">
        <v>23860</v>
      </c>
      <c r="P67" s="165">
        <v>22190</v>
      </c>
      <c r="Q67" s="165">
        <v>9670</v>
      </c>
      <c r="R67" s="254">
        <v>215157797</v>
      </c>
      <c r="S67" s="40"/>
    </row>
    <row r="68" spans="1:19" ht="28.5" customHeight="1">
      <c r="A68" s="38"/>
      <c r="B68" s="42"/>
      <c r="C68" s="211" t="s">
        <v>70</v>
      </c>
      <c r="D68" s="255">
        <v>3801</v>
      </c>
      <c r="E68" s="256">
        <f t="shared" si="2"/>
        <v>3275</v>
      </c>
      <c r="F68" s="164">
        <v>14</v>
      </c>
      <c r="G68" s="165">
        <v>80</v>
      </c>
      <c r="H68" s="165">
        <v>60</v>
      </c>
      <c r="I68" s="165">
        <v>99</v>
      </c>
      <c r="J68" s="165">
        <v>272</v>
      </c>
      <c r="K68" s="165">
        <v>220</v>
      </c>
      <c r="L68" s="165">
        <v>689</v>
      </c>
      <c r="M68" s="165">
        <v>1245</v>
      </c>
      <c r="N68" s="165">
        <v>260</v>
      </c>
      <c r="O68" s="165">
        <v>181</v>
      </c>
      <c r="P68" s="165">
        <v>109</v>
      </c>
      <c r="Q68" s="165">
        <v>46</v>
      </c>
      <c r="R68" s="254">
        <v>5575560</v>
      </c>
      <c r="S68" s="40"/>
    </row>
    <row r="69" spans="1:19" ht="28.5" customHeight="1">
      <c r="A69" s="38"/>
      <c r="B69" s="42" t="s">
        <v>1</v>
      </c>
      <c r="C69" s="211" t="s">
        <v>71</v>
      </c>
      <c r="D69" s="255">
        <v>43241</v>
      </c>
      <c r="E69" s="256">
        <f t="shared" si="2"/>
        <v>41270</v>
      </c>
      <c r="F69" s="164">
        <v>368</v>
      </c>
      <c r="G69" s="165">
        <v>362</v>
      </c>
      <c r="H69" s="165">
        <v>512</v>
      </c>
      <c r="I69" s="165">
        <v>829</v>
      </c>
      <c r="J69" s="165">
        <v>1694</v>
      </c>
      <c r="K69" s="165">
        <v>15243</v>
      </c>
      <c r="L69" s="165">
        <v>6812</v>
      </c>
      <c r="M69" s="165">
        <v>13413</v>
      </c>
      <c r="N69" s="165">
        <v>559</v>
      </c>
      <c r="O69" s="165">
        <v>475</v>
      </c>
      <c r="P69" s="165">
        <v>546</v>
      </c>
      <c r="Q69" s="165">
        <v>457</v>
      </c>
      <c r="R69" s="219" t="s">
        <v>345</v>
      </c>
      <c r="S69" s="40"/>
    </row>
    <row r="70" spans="1:19" ht="28.5" customHeight="1">
      <c r="A70" s="38"/>
      <c r="B70" s="41"/>
      <c r="C70" s="210" t="s">
        <v>346</v>
      </c>
      <c r="D70" s="257">
        <v>1768</v>
      </c>
      <c r="E70" s="256">
        <f t="shared" si="2"/>
        <v>2312</v>
      </c>
      <c r="F70" s="164">
        <v>6</v>
      </c>
      <c r="G70" s="165">
        <v>28</v>
      </c>
      <c r="H70" s="165">
        <v>119</v>
      </c>
      <c r="I70" s="165">
        <v>74</v>
      </c>
      <c r="J70" s="165">
        <v>401</v>
      </c>
      <c r="K70" s="165">
        <v>117</v>
      </c>
      <c r="L70" s="165">
        <v>454</v>
      </c>
      <c r="M70" s="165">
        <v>469</v>
      </c>
      <c r="N70" s="165">
        <v>146</v>
      </c>
      <c r="O70" s="165">
        <v>295</v>
      </c>
      <c r="P70" s="165">
        <v>75</v>
      </c>
      <c r="Q70" s="165">
        <v>128</v>
      </c>
      <c r="R70" s="219">
        <v>5073420</v>
      </c>
      <c r="S70" s="40"/>
    </row>
    <row r="71" spans="1:19" ht="28.5" customHeight="1">
      <c r="A71" s="38"/>
      <c r="B71" s="41"/>
      <c r="C71" s="210" t="s">
        <v>347</v>
      </c>
      <c r="D71" s="257">
        <v>4446</v>
      </c>
      <c r="E71" s="256">
        <f t="shared" si="2"/>
        <v>4822</v>
      </c>
      <c r="F71" s="164">
        <v>78</v>
      </c>
      <c r="G71" s="165">
        <v>118</v>
      </c>
      <c r="H71" s="165">
        <v>233</v>
      </c>
      <c r="I71" s="165">
        <v>509</v>
      </c>
      <c r="J71" s="165">
        <v>672</v>
      </c>
      <c r="K71" s="165">
        <v>669</v>
      </c>
      <c r="L71" s="165">
        <v>286</v>
      </c>
      <c r="M71" s="165">
        <v>189</v>
      </c>
      <c r="N71" s="165">
        <v>418</v>
      </c>
      <c r="O71" s="165">
        <v>552</v>
      </c>
      <c r="P71" s="165">
        <v>840</v>
      </c>
      <c r="Q71" s="165">
        <v>258</v>
      </c>
      <c r="R71" s="219">
        <v>1857680</v>
      </c>
      <c r="S71" s="40"/>
    </row>
    <row r="72" spans="1:19" s="48" customFormat="1" ht="28.5" customHeight="1">
      <c r="A72" s="46"/>
      <c r="B72" s="49" t="s">
        <v>371</v>
      </c>
      <c r="C72" s="196" t="s">
        <v>372</v>
      </c>
      <c r="D72" s="255">
        <v>1932</v>
      </c>
      <c r="E72" s="256">
        <f t="shared" si="2"/>
        <v>2555</v>
      </c>
      <c r="F72" s="258">
        <v>135</v>
      </c>
      <c r="G72" s="253">
        <v>385</v>
      </c>
      <c r="H72" s="253">
        <v>317</v>
      </c>
      <c r="I72" s="252">
        <v>145</v>
      </c>
      <c r="J72" s="253">
        <v>202</v>
      </c>
      <c r="K72" s="253">
        <v>115</v>
      </c>
      <c r="L72" s="253">
        <v>58</v>
      </c>
      <c r="M72" s="253">
        <v>142</v>
      </c>
      <c r="N72" s="253">
        <v>323</v>
      </c>
      <c r="O72" s="253">
        <v>271</v>
      </c>
      <c r="P72" s="253">
        <v>373</v>
      </c>
      <c r="Q72" s="253">
        <v>89</v>
      </c>
      <c r="R72" s="219" t="s">
        <v>251</v>
      </c>
      <c r="S72" s="47"/>
    </row>
    <row r="73" spans="1:19" s="48" customFormat="1" ht="28.5" customHeight="1">
      <c r="A73" s="46"/>
      <c r="B73" s="41" t="s">
        <v>1</v>
      </c>
      <c r="C73" s="196" t="s">
        <v>72</v>
      </c>
      <c r="D73" s="255">
        <v>2000</v>
      </c>
      <c r="E73" s="256">
        <f t="shared" si="2"/>
        <v>2000</v>
      </c>
      <c r="F73" s="164">
        <v>0</v>
      </c>
      <c r="G73" s="165">
        <v>0</v>
      </c>
      <c r="H73" s="165">
        <v>300</v>
      </c>
      <c r="I73" s="165">
        <v>600</v>
      </c>
      <c r="J73" s="165">
        <v>0</v>
      </c>
      <c r="K73" s="165">
        <v>0</v>
      </c>
      <c r="L73" s="165">
        <v>200</v>
      </c>
      <c r="M73" s="165">
        <v>600</v>
      </c>
      <c r="N73" s="165">
        <v>0</v>
      </c>
      <c r="O73" s="165">
        <v>300</v>
      </c>
      <c r="P73" s="165">
        <v>0</v>
      </c>
      <c r="Q73" s="165">
        <v>0</v>
      </c>
      <c r="R73" s="219" t="s">
        <v>251</v>
      </c>
      <c r="S73" s="47"/>
    </row>
    <row r="74" spans="1:19" s="48" customFormat="1" ht="28.5" customHeight="1">
      <c r="A74" s="46"/>
      <c r="B74" s="41"/>
      <c r="C74" s="196" t="s">
        <v>168</v>
      </c>
      <c r="D74" s="255">
        <v>4902</v>
      </c>
      <c r="E74" s="256">
        <f t="shared" si="2"/>
        <v>4325</v>
      </c>
      <c r="F74" s="164">
        <v>143</v>
      </c>
      <c r="G74" s="165">
        <v>580</v>
      </c>
      <c r="H74" s="165">
        <v>1123</v>
      </c>
      <c r="I74" s="165">
        <v>176</v>
      </c>
      <c r="J74" s="165">
        <v>573</v>
      </c>
      <c r="K74" s="165">
        <v>173</v>
      </c>
      <c r="L74" s="165">
        <v>139</v>
      </c>
      <c r="M74" s="165">
        <v>89</v>
      </c>
      <c r="N74" s="165">
        <v>202</v>
      </c>
      <c r="O74" s="165">
        <v>383</v>
      </c>
      <c r="P74" s="165">
        <v>592</v>
      </c>
      <c r="Q74" s="165">
        <v>152</v>
      </c>
      <c r="R74" s="219" t="s">
        <v>251</v>
      </c>
      <c r="S74" s="47"/>
    </row>
    <row r="75" spans="1:19" s="48" customFormat="1" ht="28.5" customHeight="1">
      <c r="A75" s="46"/>
      <c r="B75" s="41"/>
      <c r="C75" s="196" t="s">
        <v>169</v>
      </c>
      <c r="D75" s="255">
        <v>15384</v>
      </c>
      <c r="E75" s="256">
        <f t="shared" si="2"/>
        <v>16556</v>
      </c>
      <c r="F75" s="164">
        <v>257</v>
      </c>
      <c r="G75" s="165">
        <v>4073</v>
      </c>
      <c r="H75" s="165">
        <v>6657</v>
      </c>
      <c r="I75" s="165">
        <v>502</v>
      </c>
      <c r="J75" s="165">
        <v>960</v>
      </c>
      <c r="K75" s="165">
        <v>419</v>
      </c>
      <c r="L75" s="165">
        <v>311</v>
      </c>
      <c r="M75" s="165">
        <v>294</v>
      </c>
      <c r="N75" s="165">
        <v>448</v>
      </c>
      <c r="O75" s="165">
        <v>1044</v>
      </c>
      <c r="P75" s="165">
        <v>1382</v>
      </c>
      <c r="Q75" s="165">
        <v>209</v>
      </c>
      <c r="R75" s="219" t="s">
        <v>251</v>
      </c>
      <c r="S75" s="47"/>
    </row>
    <row r="76" spans="1:19" s="48" customFormat="1" ht="28.5" customHeight="1">
      <c r="A76" s="46"/>
      <c r="B76" s="41"/>
      <c r="C76" s="196" t="s">
        <v>170</v>
      </c>
      <c r="D76" s="255">
        <v>20300</v>
      </c>
      <c r="E76" s="256">
        <f t="shared" si="2"/>
        <v>20300</v>
      </c>
      <c r="F76" s="164">
        <v>300</v>
      </c>
      <c r="G76" s="165">
        <v>2400</v>
      </c>
      <c r="H76" s="165">
        <v>3000</v>
      </c>
      <c r="I76" s="165">
        <v>1500</v>
      </c>
      <c r="J76" s="165">
        <v>3000</v>
      </c>
      <c r="K76" s="165">
        <v>1500</v>
      </c>
      <c r="L76" s="165">
        <v>1000</v>
      </c>
      <c r="M76" s="165">
        <v>1000</v>
      </c>
      <c r="N76" s="165">
        <v>1500</v>
      </c>
      <c r="O76" s="165">
        <v>2400</v>
      </c>
      <c r="P76" s="165">
        <v>2400</v>
      </c>
      <c r="Q76" s="165">
        <v>300</v>
      </c>
      <c r="R76" s="219" t="s">
        <v>251</v>
      </c>
      <c r="S76" s="47"/>
    </row>
    <row r="77" spans="1:19" s="48" customFormat="1" ht="28.5" customHeight="1">
      <c r="A77" s="46"/>
      <c r="B77" s="41"/>
      <c r="C77" s="196" t="s">
        <v>171</v>
      </c>
      <c r="D77" s="255">
        <v>57816</v>
      </c>
      <c r="E77" s="256">
        <f t="shared" si="2"/>
        <v>57816</v>
      </c>
      <c r="F77" s="164">
        <v>2651</v>
      </c>
      <c r="G77" s="165">
        <v>4418</v>
      </c>
      <c r="H77" s="165">
        <v>5012</v>
      </c>
      <c r="I77" s="165">
        <v>3285</v>
      </c>
      <c r="J77" s="165">
        <v>4423</v>
      </c>
      <c r="K77" s="165">
        <v>4021</v>
      </c>
      <c r="L77" s="165">
        <v>3829</v>
      </c>
      <c r="M77" s="165">
        <v>4121</v>
      </c>
      <c r="N77" s="165">
        <v>5610</v>
      </c>
      <c r="O77" s="165">
        <v>7624</v>
      </c>
      <c r="P77" s="165">
        <v>9335</v>
      </c>
      <c r="Q77" s="165">
        <v>3487</v>
      </c>
      <c r="R77" s="219" t="s">
        <v>251</v>
      </c>
      <c r="S77" s="47"/>
    </row>
    <row r="78" spans="1:19" s="48" customFormat="1" ht="28.5" customHeight="1">
      <c r="A78" s="46"/>
      <c r="B78" s="41"/>
      <c r="C78" s="196" t="s">
        <v>339</v>
      </c>
      <c r="D78" s="255">
        <v>1800</v>
      </c>
      <c r="E78" s="256">
        <f t="shared" si="2"/>
        <v>3352</v>
      </c>
      <c r="F78" s="164">
        <v>80</v>
      </c>
      <c r="G78" s="165">
        <v>821</v>
      </c>
      <c r="H78" s="165">
        <v>1169</v>
      </c>
      <c r="I78" s="165">
        <v>77</v>
      </c>
      <c r="J78" s="165">
        <v>410</v>
      </c>
      <c r="K78" s="165">
        <v>69</v>
      </c>
      <c r="L78" s="165">
        <v>64</v>
      </c>
      <c r="M78" s="165">
        <v>177</v>
      </c>
      <c r="N78" s="165">
        <v>110</v>
      </c>
      <c r="O78" s="165">
        <v>177</v>
      </c>
      <c r="P78" s="165">
        <v>127</v>
      </c>
      <c r="Q78" s="165">
        <v>71</v>
      </c>
      <c r="R78" s="219" t="s">
        <v>251</v>
      </c>
      <c r="S78" s="47"/>
    </row>
    <row r="79" spans="1:19" s="48" customFormat="1" ht="28.5" customHeight="1">
      <c r="A79" s="46"/>
      <c r="B79" s="41"/>
      <c r="C79" s="196" t="s">
        <v>172</v>
      </c>
      <c r="D79" s="255">
        <v>560</v>
      </c>
      <c r="E79" s="256">
        <f t="shared" si="2"/>
        <v>560</v>
      </c>
      <c r="F79" s="164">
        <v>0</v>
      </c>
      <c r="G79" s="165">
        <v>11</v>
      </c>
      <c r="H79" s="165">
        <v>59</v>
      </c>
      <c r="I79" s="165">
        <v>66</v>
      </c>
      <c r="J79" s="165">
        <v>182</v>
      </c>
      <c r="K79" s="165">
        <v>10</v>
      </c>
      <c r="L79" s="165">
        <v>24</v>
      </c>
      <c r="M79" s="165">
        <v>22</v>
      </c>
      <c r="N79" s="165">
        <v>61</v>
      </c>
      <c r="O79" s="165">
        <v>80</v>
      </c>
      <c r="P79" s="165">
        <v>45</v>
      </c>
      <c r="Q79" s="165">
        <v>0</v>
      </c>
      <c r="R79" s="219" t="s">
        <v>251</v>
      </c>
      <c r="S79" s="47"/>
    </row>
    <row r="80" spans="1:19" s="48" customFormat="1" ht="28.5" customHeight="1">
      <c r="A80" s="46"/>
      <c r="B80" s="42"/>
      <c r="C80" s="227" t="s">
        <v>254</v>
      </c>
      <c r="D80" s="247">
        <v>7400</v>
      </c>
      <c r="E80" s="259">
        <f t="shared" si="2"/>
        <v>7400</v>
      </c>
      <c r="F80" s="164">
        <v>0</v>
      </c>
      <c r="G80" s="165">
        <v>2800</v>
      </c>
      <c r="H80" s="165">
        <v>3100</v>
      </c>
      <c r="I80" s="165">
        <v>200</v>
      </c>
      <c r="J80" s="165">
        <v>200</v>
      </c>
      <c r="K80" s="165">
        <v>100</v>
      </c>
      <c r="L80" s="165">
        <v>0</v>
      </c>
      <c r="M80" s="165">
        <v>0</v>
      </c>
      <c r="N80" s="165">
        <v>300</v>
      </c>
      <c r="O80" s="165">
        <v>300</v>
      </c>
      <c r="P80" s="165">
        <v>400</v>
      </c>
      <c r="Q80" s="165">
        <v>0</v>
      </c>
      <c r="R80" s="219" t="s">
        <v>251</v>
      </c>
      <c r="S80" s="47"/>
    </row>
    <row r="81" spans="1:19" s="48" customFormat="1" ht="30" customHeight="1">
      <c r="A81" s="46"/>
      <c r="B81" s="49"/>
      <c r="C81" s="211" t="s">
        <v>340</v>
      </c>
      <c r="D81" s="219">
        <v>24256</v>
      </c>
      <c r="E81" s="249">
        <f>SUM(F81:Q81)</f>
        <v>25687</v>
      </c>
      <c r="F81" s="164">
        <v>2475</v>
      </c>
      <c r="G81" s="165">
        <v>2095</v>
      </c>
      <c r="H81" s="165">
        <v>2288</v>
      </c>
      <c r="I81" s="165">
        <v>2441</v>
      </c>
      <c r="J81" s="165">
        <v>2399</v>
      </c>
      <c r="K81" s="165">
        <v>1627</v>
      </c>
      <c r="L81" s="165">
        <v>2375</v>
      </c>
      <c r="M81" s="165">
        <v>1918</v>
      </c>
      <c r="N81" s="165">
        <v>2023</v>
      </c>
      <c r="O81" s="165">
        <v>1806</v>
      </c>
      <c r="P81" s="165">
        <v>1867</v>
      </c>
      <c r="Q81" s="165">
        <v>2373</v>
      </c>
      <c r="R81" s="179" t="s">
        <v>320</v>
      </c>
      <c r="S81" s="47"/>
    </row>
    <row r="82" spans="1:19" s="48" customFormat="1" ht="28.5" customHeight="1">
      <c r="A82" s="46"/>
      <c r="B82" s="110"/>
      <c r="C82" s="224" t="s">
        <v>341</v>
      </c>
      <c r="D82" s="260">
        <v>882096</v>
      </c>
      <c r="E82" s="259">
        <f t="shared" si="2"/>
        <v>711460</v>
      </c>
      <c r="F82" s="164">
        <v>38402</v>
      </c>
      <c r="G82" s="165">
        <v>43559</v>
      </c>
      <c r="H82" s="165">
        <v>52728</v>
      </c>
      <c r="I82" s="165">
        <v>59046</v>
      </c>
      <c r="J82" s="165">
        <v>61601</v>
      </c>
      <c r="K82" s="165">
        <v>55184</v>
      </c>
      <c r="L82" s="165">
        <v>57701</v>
      </c>
      <c r="M82" s="165">
        <v>71954</v>
      </c>
      <c r="N82" s="165">
        <v>74210</v>
      </c>
      <c r="O82" s="165">
        <v>70566</v>
      </c>
      <c r="P82" s="165">
        <v>66164</v>
      </c>
      <c r="Q82" s="165">
        <v>60345</v>
      </c>
      <c r="R82" s="219">
        <v>661698177</v>
      </c>
      <c r="S82" s="47"/>
    </row>
    <row r="83" spans="1:19" s="48" customFormat="1" ht="30" customHeight="1">
      <c r="A83" s="46"/>
      <c r="B83" s="75"/>
      <c r="C83" s="211" t="s">
        <v>173</v>
      </c>
      <c r="D83" s="254">
        <v>23172</v>
      </c>
      <c r="E83" s="249">
        <f aca="true" t="shared" si="3" ref="E83:E134">SUM(F83:Q83)</f>
        <v>28987</v>
      </c>
      <c r="F83" s="164">
        <v>1560</v>
      </c>
      <c r="G83" s="165">
        <v>1929</v>
      </c>
      <c r="H83" s="165">
        <v>2055</v>
      </c>
      <c r="I83" s="165">
        <v>2149</v>
      </c>
      <c r="J83" s="165">
        <v>2555</v>
      </c>
      <c r="K83" s="165">
        <v>2459</v>
      </c>
      <c r="L83" s="165">
        <v>2319</v>
      </c>
      <c r="M83" s="165">
        <v>2421</v>
      </c>
      <c r="N83" s="165">
        <v>2432</v>
      </c>
      <c r="O83" s="165">
        <v>3085</v>
      </c>
      <c r="P83" s="165">
        <v>3015</v>
      </c>
      <c r="Q83" s="165">
        <v>3008</v>
      </c>
      <c r="R83" s="179" t="s">
        <v>309</v>
      </c>
      <c r="S83" s="47"/>
    </row>
    <row r="84" spans="1:19" s="48" customFormat="1" ht="30" customHeight="1">
      <c r="A84" s="46"/>
      <c r="B84" s="41" t="s">
        <v>1</v>
      </c>
      <c r="C84" s="196" t="s">
        <v>174</v>
      </c>
      <c r="D84" s="255">
        <v>87480</v>
      </c>
      <c r="E84" s="256">
        <f t="shared" si="3"/>
        <v>84874</v>
      </c>
      <c r="F84" s="164">
        <v>186</v>
      </c>
      <c r="G84" s="165">
        <v>653</v>
      </c>
      <c r="H84" s="165">
        <v>942</v>
      </c>
      <c r="I84" s="165">
        <v>1791</v>
      </c>
      <c r="J84" s="165">
        <v>3583</v>
      </c>
      <c r="K84" s="165">
        <v>16029</v>
      </c>
      <c r="L84" s="165">
        <v>18387</v>
      </c>
      <c r="M84" s="165">
        <v>25939</v>
      </c>
      <c r="N84" s="165">
        <v>11785</v>
      </c>
      <c r="O84" s="165">
        <v>4714</v>
      </c>
      <c r="P84" s="165">
        <v>573</v>
      </c>
      <c r="Q84" s="165">
        <v>292</v>
      </c>
      <c r="R84" s="219" t="s">
        <v>251</v>
      </c>
      <c r="S84" s="47"/>
    </row>
    <row r="85" spans="1:19" s="48" customFormat="1" ht="30" customHeight="1">
      <c r="A85" s="46"/>
      <c r="B85" s="41"/>
      <c r="C85" s="196" t="s">
        <v>175</v>
      </c>
      <c r="D85" s="255">
        <v>3561</v>
      </c>
      <c r="E85" s="256">
        <f t="shared" si="3"/>
        <v>3561</v>
      </c>
      <c r="F85" s="164">
        <v>98</v>
      </c>
      <c r="G85" s="165">
        <v>233</v>
      </c>
      <c r="H85" s="165">
        <v>229</v>
      </c>
      <c r="I85" s="165">
        <v>261</v>
      </c>
      <c r="J85" s="165">
        <v>323</v>
      </c>
      <c r="K85" s="165">
        <v>217</v>
      </c>
      <c r="L85" s="165">
        <v>371</v>
      </c>
      <c r="M85" s="165">
        <v>356</v>
      </c>
      <c r="N85" s="165">
        <v>1223</v>
      </c>
      <c r="O85" s="165">
        <v>250</v>
      </c>
      <c r="P85" s="165">
        <v>0</v>
      </c>
      <c r="Q85" s="165">
        <v>0</v>
      </c>
      <c r="R85" s="219" t="s">
        <v>251</v>
      </c>
      <c r="S85" s="47"/>
    </row>
    <row r="86" spans="1:19" s="48" customFormat="1" ht="30" customHeight="1">
      <c r="A86" s="46"/>
      <c r="B86" s="41"/>
      <c r="C86" s="196" t="s">
        <v>176</v>
      </c>
      <c r="D86" s="257">
        <v>510090</v>
      </c>
      <c r="E86" s="256">
        <f t="shared" si="3"/>
        <v>510090</v>
      </c>
      <c r="F86" s="164">
        <v>28223</v>
      </c>
      <c r="G86" s="165">
        <v>32615</v>
      </c>
      <c r="H86" s="165">
        <v>43263</v>
      </c>
      <c r="I86" s="165">
        <v>41199</v>
      </c>
      <c r="J86" s="165">
        <v>45700</v>
      </c>
      <c r="K86" s="165">
        <v>39939</v>
      </c>
      <c r="L86" s="165">
        <v>44331</v>
      </c>
      <c r="M86" s="165">
        <v>50226</v>
      </c>
      <c r="N86" s="165">
        <v>53117</v>
      </c>
      <c r="O86" s="165">
        <v>51126</v>
      </c>
      <c r="P86" s="165">
        <v>45318</v>
      </c>
      <c r="Q86" s="165">
        <v>35033</v>
      </c>
      <c r="R86" s="219" t="s">
        <v>309</v>
      </c>
      <c r="S86" s="47"/>
    </row>
    <row r="87" spans="1:19" s="48" customFormat="1" ht="30" customHeight="1">
      <c r="A87" s="46"/>
      <c r="B87" s="41"/>
      <c r="C87" s="210" t="s">
        <v>281</v>
      </c>
      <c r="D87" s="257">
        <v>71386</v>
      </c>
      <c r="E87" s="256">
        <f t="shared" si="3"/>
        <v>59170</v>
      </c>
      <c r="F87" s="164">
        <v>5957</v>
      </c>
      <c r="G87" s="165">
        <v>5497</v>
      </c>
      <c r="H87" s="165">
        <v>5846</v>
      </c>
      <c r="I87" s="165">
        <v>5256</v>
      </c>
      <c r="J87" s="165">
        <v>5215</v>
      </c>
      <c r="K87" s="165">
        <v>3458</v>
      </c>
      <c r="L87" s="165">
        <v>4413</v>
      </c>
      <c r="M87" s="165">
        <v>3332</v>
      </c>
      <c r="N87" s="165">
        <v>4000</v>
      </c>
      <c r="O87" s="165">
        <v>5217</v>
      </c>
      <c r="P87" s="165">
        <v>6335</v>
      </c>
      <c r="Q87" s="165">
        <v>4644</v>
      </c>
      <c r="R87" s="219" t="s">
        <v>251</v>
      </c>
      <c r="S87" s="47"/>
    </row>
    <row r="88" spans="1:19" s="48" customFormat="1" ht="30" customHeight="1">
      <c r="A88" s="46"/>
      <c r="B88" s="41"/>
      <c r="C88" s="210" t="s">
        <v>282</v>
      </c>
      <c r="D88" s="257">
        <v>3908</v>
      </c>
      <c r="E88" s="256">
        <f t="shared" si="3"/>
        <v>4158</v>
      </c>
      <c r="F88" s="164">
        <v>11</v>
      </c>
      <c r="G88" s="165">
        <v>148</v>
      </c>
      <c r="H88" s="165">
        <v>51</v>
      </c>
      <c r="I88" s="165">
        <v>127</v>
      </c>
      <c r="J88" s="165">
        <v>68</v>
      </c>
      <c r="K88" s="165">
        <v>21</v>
      </c>
      <c r="L88" s="165">
        <v>47</v>
      </c>
      <c r="M88" s="165">
        <v>46</v>
      </c>
      <c r="N88" s="165">
        <v>432</v>
      </c>
      <c r="O88" s="165">
        <v>1544</v>
      </c>
      <c r="P88" s="165">
        <v>1242</v>
      </c>
      <c r="Q88" s="165">
        <v>421</v>
      </c>
      <c r="R88" s="219" t="s">
        <v>251</v>
      </c>
      <c r="S88" s="47"/>
    </row>
    <row r="89" spans="1:19" s="48" customFormat="1" ht="30" customHeight="1">
      <c r="A89" s="46"/>
      <c r="B89" s="41"/>
      <c r="C89" s="210" t="s">
        <v>283</v>
      </c>
      <c r="D89" s="257">
        <v>26091</v>
      </c>
      <c r="E89" s="256">
        <f t="shared" si="3"/>
        <v>29227</v>
      </c>
      <c r="F89" s="164">
        <v>189</v>
      </c>
      <c r="G89" s="165">
        <v>195</v>
      </c>
      <c r="H89" s="165">
        <v>270</v>
      </c>
      <c r="I89" s="165">
        <v>1397</v>
      </c>
      <c r="J89" s="165">
        <v>1431</v>
      </c>
      <c r="K89" s="165">
        <v>497</v>
      </c>
      <c r="L89" s="165">
        <v>6446</v>
      </c>
      <c r="M89" s="165">
        <v>5547</v>
      </c>
      <c r="N89" s="165">
        <v>5620</v>
      </c>
      <c r="O89" s="165">
        <v>3915</v>
      </c>
      <c r="P89" s="165">
        <v>3720</v>
      </c>
      <c r="Q89" s="165">
        <v>0</v>
      </c>
      <c r="R89" s="219" t="s">
        <v>251</v>
      </c>
      <c r="S89" s="47"/>
    </row>
    <row r="90" spans="1:19" s="48" customFormat="1" ht="30" customHeight="1">
      <c r="A90" s="46"/>
      <c r="B90" s="41" t="s">
        <v>20</v>
      </c>
      <c r="C90" s="196" t="s">
        <v>137</v>
      </c>
      <c r="D90" s="255">
        <v>780</v>
      </c>
      <c r="E90" s="256">
        <f t="shared" si="3"/>
        <v>780</v>
      </c>
      <c r="F90" s="164">
        <v>40</v>
      </c>
      <c r="G90" s="165">
        <v>40</v>
      </c>
      <c r="H90" s="165">
        <v>40</v>
      </c>
      <c r="I90" s="165">
        <v>100</v>
      </c>
      <c r="J90" s="165">
        <v>40</v>
      </c>
      <c r="K90" s="165">
        <v>40</v>
      </c>
      <c r="L90" s="165">
        <v>100</v>
      </c>
      <c r="M90" s="165">
        <v>100</v>
      </c>
      <c r="N90" s="165">
        <v>40</v>
      </c>
      <c r="O90" s="165">
        <v>100</v>
      </c>
      <c r="P90" s="165">
        <v>100</v>
      </c>
      <c r="Q90" s="165">
        <v>40</v>
      </c>
      <c r="R90" s="219" t="s">
        <v>251</v>
      </c>
      <c r="S90" s="47"/>
    </row>
    <row r="91" spans="1:19" s="48" customFormat="1" ht="30" customHeight="1">
      <c r="A91" s="46"/>
      <c r="B91" s="41" t="s">
        <v>1</v>
      </c>
      <c r="C91" s="196" t="s">
        <v>75</v>
      </c>
      <c r="D91" s="255">
        <v>1450</v>
      </c>
      <c r="E91" s="256">
        <f t="shared" si="3"/>
        <v>1500</v>
      </c>
      <c r="F91" s="164">
        <v>100</v>
      </c>
      <c r="G91" s="165">
        <v>100</v>
      </c>
      <c r="H91" s="165">
        <v>100</v>
      </c>
      <c r="I91" s="165">
        <v>200</v>
      </c>
      <c r="J91" s="165">
        <v>100</v>
      </c>
      <c r="K91" s="165">
        <v>100</v>
      </c>
      <c r="L91" s="165">
        <v>100</v>
      </c>
      <c r="M91" s="165">
        <v>100</v>
      </c>
      <c r="N91" s="165">
        <v>100</v>
      </c>
      <c r="O91" s="165">
        <v>100</v>
      </c>
      <c r="P91" s="165">
        <v>200</v>
      </c>
      <c r="Q91" s="165">
        <v>200</v>
      </c>
      <c r="R91" s="219" t="s">
        <v>251</v>
      </c>
      <c r="S91" s="47"/>
    </row>
    <row r="92" spans="1:19" s="48" customFormat="1" ht="30" customHeight="1">
      <c r="A92" s="46"/>
      <c r="B92" s="41" t="s">
        <v>21</v>
      </c>
      <c r="C92" s="196" t="s">
        <v>138</v>
      </c>
      <c r="D92" s="255">
        <v>179962</v>
      </c>
      <c r="E92" s="256">
        <f t="shared" si="3"/>
        <v>189001</v>
      </c>
      <c r="F92" s="261">
        <v>17296</v>
      </c>
      <c r="G92" s="253">
        <v>16163</v>
      </c>
      <c r="H92" s="253">
        <v>17938</v>
      </c>
      <c r="I92" s="253">
        <v>15804</v>
      </c>
      <c r="J92" s="253">
        <v>15048</v>
      </c>
      <c r="K92" s="253">
        <v>13595</v>
      </c>
      <c r="L92" s="253">
        <v>18436</v>
      </c>
      <c r="M92" s="253">
        <v>21559</v>
      </c>
      <c r="N92" s="253">
        <v>13663</v>
      </c>
      <c r="O92" s="253">
        <v>13082</v>
      </c>
      <c r="P92" s="253">
        <v>13136</v>
      </c>
      <c r="Q92" s="253">
        <v>13281</v>
      </c>
      <c r="R92" s="262">
        <v>151691832</v>
      </c>
      <c r="S92" s="47"/>
    </row>
    <row r="93" spans="1:19" s="48" customFormat="1" ht="30" customHeight="1">
      <c r="A93" s="46"/>
      <c r="B93" s="41" t="s">
        <v>22</v>
      </c>
      <c r="C93" s="196" t="s">
        <v>78</v>
      </c>
      <c r="D93" s="255">
        <v>119564</v>
      </c>
      <c r="E93" s="256">
        <f t="shared" si="3"/>
        <v>103444</v>
      </c>
      <c r="F93" s="261">
        <v>7466</v>
      </c>
      <c r="G93" s="252">
        <v>6317</v>
      </c>
      <c r="H93" s="253">
        <v>8872</v>
      </c>
      <c r="I93" s="253">
        <v>12213</v>
      </c>
      <c r="J93" s="253">
        <v>10176</v>
      </c>
      <c r="K93" s="253">
        <v>7339</v>
      </c>
      <c r="L93" s="253">
        <v>10176</v>
      </c>
      <c r="M93" s="253">
        <v>14740</v>
      </c>
      <c r="N93" s="253">
        <v>6037</v>
      </c>
      <c r="O93" s="253">
        <v>6522</v>
      </c>
      <c r="P93" s="253">
        <v>7990</v>
      </c>
      <c r="Q93" s="253">
        <v>5596</v>
      </c>
      <c r="R93" s="219">
        <v>375735758</v>
      </c>
      <c r="S93" s="47"/>
    </row>
    <row r="94" spans="1:19" s="48" customFormat="1" ht="30" customHeight="1" thickBot="1">
      <c r="A94" s="46"/>
      <c r="B94" s="43"/>
      <c r="C94" s="235" t="s">
        <v>178</v>
      </c>
      <c r="D94" s="263">
        <v>6139</v>
      </c>
      <c r="E94" s="264">
        <f t="shared" si="3"/>
        <v>5648</v>
      </c>
      <c r="F94" s="265">
        <v>69</v>
      </c>
      <c r="G94" s="266">
        <v>50</v>
      </c>
      <c r="H94" s="266">
        <v>219</v>
      </c>
      <c r="I94" s="267">
        <v>203</v>
      </c>
      <c r="J94" s="267">
        <v>795</v>
      </c>
      <c r="K94" s="267">
        <v>313</v>
      </c>
      <c r="L94" s="267">
        <v>673</v>
      </c>
      <c r="M94" s="267">
        <v>1769</v>
      </c>
      <c r="N94" s="267">
        <v>626</v>
      </c>
      <c r="O94" s="267">
        <v>381</v>
      </c>
      <c r="P94" s="267">
        <v>298</v>
      </c>
      <c r="Q94" s="267">
        <v>252</v>
      </c>
      <c r="R94" s="268">
        <v>18306042</v>
      </c>
      <c r="S94" s="47"/>
    </row>
    <row r="95" spans="1:19" s="48" customFormat="1" ht="14.25" customHeight="1">
      <c r="A95" s="45"/>
      <c r="B95" s="113"/>
      <c r="C95" s="114"/>
      <c r="D95" s="115"/>
      <c r="E95" s="116"/>
      <c r="F95" s="118"/>
      <c r="G95" s="119"/>
      <c r="H95" s="119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45"/>
    </row>
    <row r="96" spans="1:19" s="48" customFormat="1" ht="30" customHeight="1" thickBot="1">
      <c r="A96" s="45"/>
      <c r="B96" s="79" t="s">
        <v>286</v>
      </c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399" t="s">
        <v>214</v>
      </c>
      <c r="R96" s="399"/>
      <c r="S96" s="45"/>
    </row>
    <row r="97" spans="1:19" s="48" customFormat="1" ht="30" customHeight="1" thickBot="1">
      <c r="A97" s="46"/>
      <c r="B97" s="88" t="s">
        <v>28</v>
      </c>
      <c r="C97" s="89" t="s">
        <v>29</v>
      </c>
      <c r="D97" s="90" t="s">
        <v>312</v>
      </c>
      <c r="E97" s="91" t="s">
        <v>362</v>
      </c>
      <c r="F97" s="88" t="s">
        <v>30</v>
      </c>
      <c r="G97" s="93" t="s">
        <v>31</v>
      </c>
      <c r="H97" s="94" t="s">
        <v>32</v>
      </c>
      <c r="I97" s="94" t="s">
        <v>33</v>
      </c>
      <c r="J97" s="94" t="s">
        <v>144</v>
      </c>
      <c r="K97" s="94" t="s">
        <v>145</v>
      </c>
      <c r="L97" s="94" t="s">
        <v>34</v>
      </c>
      <c r="M97" s="94" t="s">
        <v>35</v>
      </c>
      <c r="N97" s="94" t="s">
        <v>36</v>
      </c>
      <c r="O97" s="94" t="s">
        <v>37</v>
      </c>
      <c r="P97" s="94" t="s">
        <v>38</v>
      </c>
      <c r="Q97" s="94" t="s">
        <v>39</v>
      </c>
      <c r="R97" s="95" t="s">
        <v>40</v>
      </c>
      <c r="S97" s="47"/>
    </row>
    <row r="98" spans="1:19" s="48" customFormat="1" ht="33" customHeight="1">
      <c r="A98" s="46"/>
      <c r="B98" s="42" t="s">
        <v>23</v>
      </c>
      <c r="C98" s="211" t="s">
        <v>79</v>
      </c>
      <c r="D98" s="212">
        <v>22345</v>
      </c>
      <c r="E98" s="213">
        <f t="shared" si="3"/>
        <v>11121</v>
      </c>
      <c r="F98" s="197">
        <v>660</v>
      </c>
      <c r="G98" s="198">
        <v>1214</v>
      </c>
      <c r="H98" s="198">
        <v>985</v>
      </c>
      <c r="I98" s="198">
        <v>1192</v>
      </c>
      <c r="J98" s="198">
        <v>1470</v>
      </c>
      <c r="K98" s="198">
        <v>791</v>
      </c>
      <c r="L98" s="198">
        <v>629</v>
      </c>
      <c r="M98" s="198">
        <v>686</v>
      </c>
      <c r="N98" s="198">
        <v>673</v>
      </c>
      <c r="O98" s="198">
        <v>956</v>
      </c>
      <c r="P98" s="198">
        <v>1120</v>
      </c>
      <c r="Q98" s="198">
        <v>745</v>
      </c>
      <c r="R98" s="199">
        <v>16105000</v>
      </c>
      <c r="S98" s="47"/>
    </row>
    <row r="99" spans="1:19" s="48" customFormat="1" ht="33" customHeight="1">
      <c r="A99" s="46"/>
      <c r="B99" s="41"/>
      <c r="C99" s="196" t="s">
        <v>245</v>
      </c>
      <c r="D99" s="209">
        <v>2317</v>
      </c>
      <c r="E99" s="194">
        <f t="shared" si="3"/>
        <v>1875</v>
      </c>
      <c r="F99" s="197">
        <v>105</v>
      </c>
      <c r="G99" s="198">
        <v>212</v>
      </c>
      <c r="H99" s="198">
        <v>185</v>
      </c>
      <c r="I99" s="198">
        <v>125</v>
      </c>
      <c r="J99" s="198">
        <v>95</v>
      </c>
      <c r="K99" s="198">
        <v>132</v>
      </c>
      <c r="L99" s="198">
        <v>110</v>
      </c>
      <c r="M99" s="198">
        <v>145</v>
      </c>
      <c r="N99" s="198">
        <v>151</v>
      </c>
      <c r="O99" s="198">
        <v>102</v>
      </c>
      <c r="P99" s="198">
        <v>230</v>
      </c>
      <c r="Q99" s="198">
        <v>283</v>
      </c>
      <c r="R99" s="199">
        <v>4322818</v>
      </c>
      <c r="S99" s="47"/>
    </row>
    <row r="100" spans="1:19" s="48" customFormat="1" ht="33" customHeight="1">
      <c r="A100" s="46"/>
      <c r="B100" s="41"/>
      <c r="C100" s="196" t="s">
        <v>179</v>
      </c>
      <c r="D100" s="193">
        <v>8769</v>
      </c>
      <c r="E100" s="194">
        <f t="shared" si="3"/>
        <v>8089</v>
      </c>
      <c r="F100" s="197">
        <v>32</v>
      </c>
      <c r="G100" s="198">
        <v>218</v>
      </c>
      <c r="H100" s="198">
        <v>279</v>
      </c>
      <c r="I100" s="198">
        <v>316</v>
      </c>
      <c r="J100" s="198">
        <v>678</v>
      </c>
      <c r="K100" s="198">
        <v>632</v>
      </c>
      <c r="L100" s="198">
        <v>1480</v>
      </c>
      <c r="M100" s="198">
        <v>2402</v>
      </c>
      <c r="N100" s="198">
        <v>589</v>
      </c>
      <c r="O100" s="198">
        <v>768</v>
      </c>
      <c r="P100" s="198">
        <v>470</v>
      </c>
      <c r="Q100" s="198">
        <v>225</v>
      </c>
      <c r="R100" s="199">
        <v>9852580</v>
      </c>
      <c r="S100" s="47"/>
    </row>
    <row r="101" spans="1:19" s="48" customFormat="1" ht="33" customHeight="1">
      <c r="A101" s="46"/>
      <c r="B101" s="41"/>
      <c r="C101" s="196" t="s">
        <v>180</v>
      </c>
      <c r="D101" s="269">
        <v>8512</v>
      </c>
      <c r="E101" s="194">
        <f t="shared" si="3"/>
        <v>7667</v>
      </c>
      <c r="F101" s="197">
        <v>0</v>
      </c>
      <c r="G101" s="198">
        <v>7667</v>
      </c>
      <c r="H101" s="198">
        <v>0</v>
      </c>
      <c r="I101" s="198">
        <v>0</v>
      </c>
      <c r="J101" s="198">
        <v>0</v>
      </c>
      <c r="K101" s="198">
        <v>0</v>
      </c>
      <c r="L101" s="198">
        <v>0</v>
      </c>
      <c r="M101" s="198">
        <v>0</v>
      </c>
      <c r="N101" s="198">
        <v>0</v>
      </c>
      <c r="O101" s="198">
        <v>0</v>
      </c>
      <c r="P101" s="198">
        <v>0</v>
      </c>
      <c r="Q101" s="198">
        <v>0</v>
      </c>
      <c r="R101" s="199">
        <v>1517200</v>
      </c>
      <c r="S101" s="47"/>
    </row>
    <row r="102" spans="1:19" s="48" customFormat="1" ht="33" customHeight="1">
      <c r="A102" s="46"/>
      <c r="B102" s="41"/>
      <c r="C102" s="196" t="s">
        <v>181</v>
      </c>
      <c r="D102" s="269">
        <v>36610</v>
      </c>
      <c r="E102" s="194">
        <f t="shared" si="3"/>
        <v>37233</v>
      </c>
      <c r="F102" s="197">
        <v>3493</v>
      </c>
      <c r="G102" s="198">
        <v>3351</v>
      </c>
      <c r="H102" s="198">
        <v>3420</v>
      </c>
      <c r="I102" s="198">
        <v>3182</v>
      </c>
      <c r="J102" s="198">
        <v>3244</v>
      </c>
      <c r="K102" s="198">
        <v>2643</v>
      </c>
      <c r="L102" s="198">
        <v>3317</v>
      </c>
      <c r="M102" s="198">
        <v>3233</v>
      </c>
      <c r="N102" s="198">
        <v>2582</v>
      </c>
      <c r="O102" s="198">
        <v>2815</v>
      </c>
      <c r="P102" s="270">
        <v>3120</v>
      </c>
      <c r="Q102" s="198">
        <v>2833</v>
      </c>
      <c r="R102" s="199">
        <v>21695922</v>
      </c>
      <c r="S102" s="47"/>
    </row>
    <row r="103" spans="1:19" s="48" customFormat="1" ht="33" customHeight="1">
      <c r="A103" s="46"/>
      <c r="B103" s="41"/>
      <c r="C103" s="210" t="s">
        <v>353</v>
      </c>
      <c r="D103" s="209">
        <v>303907</v>
      </c>
      <c r="E103" s="194">
        <f t="shared" si="3"/>
        <v>345896</v>
      </c>
      <c r="F103" s="200">
        <v>20893</v>
      </c>
      <c r="G103" s="198">
        <v>26258</v>
      </c>
      <c r="H103" s="198">
        <v>28500</v>
      </c>
      <c r="I103" s="198">
        <v>32922</v>
      </c>
      <c r="J103" s="198">
        <v>34066</v>
      </c>
      <c r="K103" s="198">
        <v>28025</v>
      </c>
      <c r="L103" s="198">
        <v>26371</v>
      </c>
      <c r="M103" s="198">
        <v>27565</v>
      </c>
      <c r="N103" s="198">
        <v>27822</v>
      </c>
      <c r="O103" s="198">
        <v>34857</v>
      </c>
      <c r="P103" s="270">
        <v>31436</v>
      </c>
      <c r="Q103" s="198">
        <v>27181</v>
      </c>
      <c r="R103" s="199">
        <v>365000000</v>
      </c>
      <c r="S103" s="47"/>
    </row>
    <row r="104" spans="1:19" s="48" customFormat="1" ht="33" customHeight="1">
      <c r="A104" s="46"/>
      <c r="B104" s="41"/>
      <c r="C104" s="210" t="s">
        <v>270</v>
      </c>
      <c r="D104" s="209">
        <v>27400</v>
      </c>
      <c r="E104" s="194">
        <f t="shared" si="3"/>
        <v>27100</v>
      </c>
      <c r="F104" s="197">
        <v>3600</v>
      </c>
      <c r="G104" s="198">
        <v>1200</v>
      </c>
      <c r="H104" s="198">
        <v>1800</v>
      </c>
      <c r="I104" s="198">
        <v>3300</v>
      </c>
      <c r="J104" s="198">
        <v>3300</v>
      </c>
      <c r="K104" s="198">
        <v>1100</v>
      </c>
      <c r="L104" s="198">
        <v>1700</v>
      </c>
      <c r="M104" s="198">
        <v>1800</v>
      </c>
      <c r="N104" s="198">
        <v>2800</v>
      </c>
      <c r="O104" s="198">
        <v>2900</v>
      </c>
      <c r="P104" s="198">
        <v>2300</v>
      </c>
      <c r="Q104" s="198">
        <v>1300</v>
      </c>
      <c r="R104" s="207" t="s">
        <v>251</v>
      </c>
      <c r="S104" s="47"/>
    </row>
    <row r="105" spans="1:19" s="48" customFormat="1" ht="33" customHeight="1">
      <c r="A105" s="46"/>
      <c r="B105" s="41"/>
      <c r="C105" s="210" t="s">
        <v>271</v>
      </c>
      <c r="D105" s="209">
        <v>27900</v>
      </c>
      <c r="E105" s="194">
        <f t="shared" si="3"/>
        <v>27900</v>
      </c>
      <c r="F105" s="197">
        <v>600</v>
      </c>
      <c r="G105" s="198">
        <v>1300</v>
      </c>
      <c r="H105" s="198">
        <v>1700</v>
      </c>
      <c r="I105" s="198">
        <v>4900</v>
      </c>
      <c r="J105" s="198">
        <v>5500</v>
      </c>
      <c r="K105" s="198">
        <v>2000</v>
      </c>
      <c r="L105" s="198">
        <v>2500</v>
      </c>
      <c r="M105" s="198">
        <v>1800</v>
      </c>
      <c r="N105" s="198">
        <v>1700</v>
      </c>
      <c r="O105" s="198">
        <v>2800</v>
      </c>
      <c r="P105" s="198">
        <v>1600</v>
      </c>
      <c r="Q105" s="198">
        <v>1500</v>
      </c>
      <c r="R105" s="207" t="s">
        <v>251</v>
      </c>
      <c r="S105" s="47"/>
    </row>
    <row r="106" spans="1:19" s="48" customFormat="1" ht="33" customHeight="1">
      <c r="A106" s="46"/>
      <c r="B106" s="41"/>
      <c r="C106" s="210" t="s">
        <v>272</v>
      </c>
      <c r="D106" s="209">
        <v>12782</v>
      </c>
      <c r="E106" s="194">
        <f t="shared" si="3"/>
        <v>13791</v>
      </c>
      <c r="F106" s="197">
        <v>1229</v>
      </c>
      <c r="G106" s="198">
        <v>1347</v>
      </c>
      <c r="H106" s="198">
        <v>1327</v>
      </c>
      <c r="I106" s="198">
        <v>1314</v>
      </c>
      <c r="J106" s="198">
        <v>1308</v>
      </c>
      <c r="K106" s="198">
        <v>981</v>
      </c>
      <c r="L106" s="198">
        <v>1052</v>
      </c>
      <c r="M106" s="198">
        <v>826</v>
      </c>
      <c r="N106" s="198">
        <v>846</v>
      </c>
      <c r="O106" s="198">
        <v>1256</v>
      </c>
      <c r="P106" s="198">
        <v>1246</v>
      </c>
      <c r="Q106" s="198">
        <v>1059</v>
      </c>
      <c r="R106" s="207" t="s">
        <v>251</v>
      </c>
      <c r="S106" s="47"/>
    </row>
    <row r="107" spans="1:19" s="48" customFormat="1" ht="33" customHeight="1">
      <c r="A107" s="46"/>
      <c r="B107" s="41"/>
      <c r="C107" s="210" t="s">
        <v>273</v>
      </c>
      <c r="D107" s="209">
        <v>10550</v>
      </c>
      <c r="E107" s="194">
        <f t="shared" si="3"/>
        <v>10650</v>
      </c>
      <c r="F107" s="197">
        <v>1700</v>
      </c>
      <c r="G107" s="198">
        <v>1000</v>
      </c>
      <c r="H107" s="198">
        <v>250</v>
      </c>
      <c r="I107" s="198">
        <v>2800</v>
      </c>
      <c r="J107" s="198">
        <v>300</v>
      </c>
      <c r="K107" s="198">
        <v>400</v>
      </c>
      <c r="L107" s="198">
        <v>300</v>
      </c>
      <c r="M107" s="198">
        <v>1000</v>
      </c>
      <c r="N107" s="198">
        <v>1300</v>
      </c>
      <c r="O107" s="198">
        <v>900</v>
      </c>
      <c r="P107" s="198">
        <v>400</v>
      </c>
      <c r="Q107" s="198">
        <v>300</v>
      </c>
      <c r="R107" s="207" t="s">
        <v>309</v>
      </c>
      <c r="S107" s="47"/>
    </row>
    <row r="108" spans="1:19" s="48" customFormat="1" ht="33" customHeight="1">
      <c r="A108" s="46"/>
      <c r="B108" s="41"/>
      <c r="C108" s="210" t="s">
        <v>274</v>
      </c>
      <c r="D108" s="209">
        <v>4800</v>
      </c>
      <c r="E108" s="194">
        <f t="shared" si="3"/>
        <v>4800</v>
      </c>
      <c r="F108" s="197">
        <v>0</v>
      </c>
      <c r="G108" s="198">
        <v>400</v>
      </c>
      <c r="H108" s="198">
        <v>0</v>
      </c>
      <c r="I108" s="198">
        <v>0</v>
      </c>
      <c r="J108" s="198">
        <v>1700</v>
      </c>
      <c r="K108" s="198">
        <v>2700</v>
      </c>
      <c r="L108" s="198">
        <v>0</v>
      </c>
      <c r="M108" s="198">
        <v>0</v>
      </c>
      <c r="N108" s="198">
        <v>0</v>
      </c>
      <c r="O108" s="198">
        <v>0</v>
      </c>
      <c r="P108" s="198">
        <v>0</v>
      </c>
      <c r="Q108" s="198">
        <v>0</v>
      </c>
      <c r="R108" s="207" t="s">
        <v>309</v>
      </c>
      <c r="S108" s="47"/>
    </row>
    <row r="109" spans="1:19" s="48" customFormat="1" ht="33" customHeight="1">
      <c r="A109" s="46"/>
      <c r="B109" s="41"/>
      <c r="C109" s="210" t="s">
        <v>275</v>
      </c>
      <c r="D109" s="209">
        <v>930</v>
      </c>
      <c r="E109" s="194">
        <f t="shared" si="3"/>
        <v>930</v>
      </c>
      <c r="F109" s="197">
        <v>0</v>
      </c>
      <c r="G109" s="198">
        <v>600</v>
      </c>
      <c r="H109" s="198">
        <v>0</v>
      </c>
      <c r="I109" s="198">
        <v>0</v>
      </c>
      <c r="J109" s="198">
        <v>200</v>
      </c>
      <c r="K109" s="198">
        <v>130</v>
      </c>
      <c r="L109" s="198">
        <v>0</v>
      </c>
      <c r="M109" s="198">
        <v>0</v>
      </c>
      <c r="N109" s="198">
        <v>0</v>
      </c>
      <c r="O109" s="198">
        <v>0</v>
      </c>
      <c r="P109" s="198">
        <v>0</v>
      </c>
      <c r="Q109" s="198">
        <v>0</v>
      </c>
      <c r="R109" s="207" t="s">
        <v>251</v>
      </c>
      <c r="S109" s="47"/>
    </row>
    <row r="110" spans="1:19" s="48" customFormat="1" ht="33" customHeight="1">
      <c r="A110" s="46"/>
      <c r="B110" s="41"/>
      <c r="C110" s="210" t="s">
        <v>276</v>
      </c>
      <c r="D110" s="209">
        <v>10610</v>
      </c>
      <c r="E110" s="194">
        <f t="shared" si="3"/>
        <v>10410</v>
      </c>
      <c r="F110" s="197">
        <v>1600</v>
      </c>
      <c r="G110" s="198">
        <v>1100</v>
      </c>
      <c r="H110" s="198">
        <v>300</v>
      </c>
      <c r="I110" s="198">
        <v>3100</v>
      </c>
      <c r="J110" s="198">
        <v>300</v>
      </c>
      <c r="K110" s="198">
        <v>400</v>
      </c>
      <c r="L110" s="198">
        <v>250</v>
      </c>
      <c r="M110" s="198">
        <v>170</v>
      </c>
      <c r="N110" s="198">
        <v>390</v>
      </c>
      <c r="O110" s="198">
        <v>1600</v>
      </c>
      <c r="P110" s="198">
        <v>700</v>
      </c>
      <c r="Q110" s="198">
        <v>500</v>
      </c>
      <c r="R110" s="207" t="s">
        <v>251</v>
      </c>
      <c r="S110" s="47"/>
    </row>
    <row r="111" spans="1:19" s="48" customFormat="1" ht="33" customHeight="1">
      <c r="A111" s="46"/>
      <c r="B111" s="41"/>
      <c r="C111" s="210" t="s">
        <v>279</v>
      </c>
      <c r="D111" s="209">
        <v>6060</v>
      </c>
      <c r="E111" s="194">
        <f t="shared" si="3"/>
        <v>6060</v>
      </c>
      <c r="F111" s="197">
        <v>1000</v>
      </c>
      <c r="G111" s="198">
        <v>400</v>
      </c>
      <c r="H111" s="198">
        <v>180</v>
      </c>
      <c r="I111" s="198">
        <v>700</v>
      </c>
      <c r="J111" s="198">
        <v>800</v>
      </c>
      <c r="K111" s="198">
        <v>250</v>
      </c>
      <c r="L111" s="198">
        <v>370</v>
      </c>
      <c r="M111" s="198">
        <v>680</v>
      </c>
      <c r="N111" s="198">
        <v>630</v>
      </c>
      <c r="O111" s="198">
        <v>450</v>
      </c>
      <c r="P111" s="198">
        <v>300</v>
      </c>
      <c r="Q111" s="198">
        <v>300</v>
      </c>
      <c r="R111" s="207" t="s">
        <v>251</v>
      </c>
      <c r="S111" s="47"/>
    </row>
    <row r="112" spans="1:19" s="48" customFormat="1" ht="33" customHeight="1">
      <c r="A112" s="46"/>
      <c r="B112" s="41"/>
      <c r="C112" s="210" t="s">
        <v>277</v>
      </c>
      <c r="D112" s="209">
        <v>900</v>
      </c>
      <c r="E112" s="194">
        <f t="shared" si="3"/>
        <v>900</v>
      </c>
      <c r="F112" s="197">
        <v>68</v>
      </c>
      <c r="G112" s="198">
        <v>44</v>
      </c>
      <c r="H112" s="198">
        <v>52</v>
      </c>
      <c r="I112" s="198">
        <v>73</v>
      </c>
      <c r="J112" s="198">
        <v>88</v>
      </c>
      <c r="K112" s="198">
        <v>96</v>
      </c>
      <c r="L112" s="198">
        <v>72</v>
      </c>
      <c r="M112" s="198">
        <v>66</v>
      </c>
      <c r="N112" s="198">
        <v>64</v>
      </c>
      <c r="O112" s="198">
        <v>89</v>
      </c>
      <c r="P112" s="198">
        <v>102</v>
      </c>
      <c r="Q112" s="198">
        <v>86</v>
      </c>
      <c r="R112" s="207" t="s">
        <v>309</v>
      </c>
      <c r="S112" s="47"/>
    </row>
    <row r="113" spans="1:19" s="48" customFormat="1" ht="33" customHeight="1">
      <c r="A113" s="46"/>
      <c r="B113" s="41"/>
      <c r="C113" s="210" t="s">
        <v>278</v>
      </c>
      <c r="D113" s="209">
        <v>1767</v>
      </c>
      <c r="E113" s="194">
        <f t="shared" si="3"/>
        <v>2183</v>
      </c>
      <c r="F113" s="197">
        <v>37</v>
      </c>
      <c r="G113" s="198">
        <v>97</v>
      </c>
      <c r="H113" s="198">
        <v>128</v>
      </c>
      <c r="I113" s="198">
        <v>241</v>
      </c>
      <c r="J113" s="198">
        <v>65</v>
      </c>
      <c r="K113" s="198">
        <v>105</v>
      </c>
      <c r="L113" s="198">
        <v>51</v>
      </c>
      <c r="M113" s="198">
        <v>121</v>
      </c>
      <c r="N113" s="198">
        <v>87</v>
      </c>
      <c r="O113" s="198">
        <v>184</v>
      </c>
      <c r="P113" s="198">
        <v>875</v>
      </c>
      <c r="Q113" s="198">
        <v>192</v>
      </c>
      <c r="R113" s="199">
        <v>3143000</v>
      </c>
      <c r="S113" s="47"/>
    </row>
    <row r="114" spans="1:19" s="48" customFormat="1" ht="33" customHeight="1">
      <c r="A114" s="46"/>
      <c r="B114" s="41"/>
      <c r="C114" s="210" t="s">
        <v>288</v>
      </c>
      <c r="D114" s="209">
        <v>10200</v>
      </c>
      <c r="E114" s="194">
        <f t="shared" si="3"/>
        <v>10510</v>
      </c>
      <c r="F114" s="200">
        <v>730</v>
      </c>
      <c r="G114" s="270">
        <v>830</v>
      </c>
      <c r="H114" s="270">
        <v>950</v>
      </c>
      <c r="I114" s="270">
        <v>1050</v>
      </c>
      <c r="J114" s="270">
        <v>900</v>
      </c>
      <c r="K114" s="198">
        <v>930</v>
      </c>
      <c r="L114" s="198">
        <v>800</v>
      </c>
      <c r="M114" s="198">
        <v>800</v>
      </c>
      <c r="N114" s="198">
        <v>880</v>
      </c>
      <c r="O114" s="198">
        <v>860</v>
      </c>
      <c r="P114" s="198">
        <v>830</v>
      </c>
      <c r="Q114" s="198">
        <v>950</v>
      </c>
      <c r="R114" s="179">
        <v>9676000</v>
      </c>
      <c r="S114" s="47"/>
    </row>
    <row r="115" spans="1:19" s="48" customFormat="1" ht="33" customHeight="1">
      <c r="A115" s="46"/>
      <c r="B115" s="41" t="s">
        <v>24</v>
      </c>
      <c r="C115" s="196" t="s">
        <v>80</v>
      </c>
      <c r="D115" s="193">
        <v>36183</v>
      </c>
      <c r="E115" s="194">
        <f t="shared" si="3"/>
        <v>39191</v>
      </c>
      <c r="F115" s="271">
        <v>1353</v>
      </c>
      <c r="G115" s="272">
        <v>946</v>
      </c>
      <c r="H115" s="272">
        <v>832</v>
      </c>
      <c r="I115" s="272">
        <v>1333</v>
      </c>
      <c r="J115" s="272">
        <v>1535</v>
      </c>
      <c r="K115" s="272">
        <v>1477</v>
      </c>
      <c r="L115" s="272">
        <v>1317</v>
      </c>
      <c r="M115" s="272">
        <v>2576</v>
      </c>
      <c r="N115" s="272">
        <v>24021</v>
      </c>
      <c r="O115" s="272">
        <v>1470</v>
      </c>
      <c r="P115" s="272">
        <v>1335</v>
      </c>
      <c r="Q115" s="272">
        <v>996</v>
      </c>
      <c r="R115" s="195">
        <v>10422210</v>
      </c>
      <c r="S115" s="47"/>
    </row>
    <row r="116" spans="1:19" s="48" customFormat="1" ht="33" customHeight="1">
      <c r="A116" s="46"/>
      <c r="B116" s="41" t="s">
        <v>1</v>
      </c>
      <c r="C116" s="196" t="s">
        <v>139</v>
      </c>
      <c r="D116" s="193">
        <v>6132</v>
      </c>
      <c r="E116" s="194">
        <f t="shared" si="3"/>
        <v>5097</v>
      </c>
      <c r="F116" s="271">
        <v>259</v>
      </c>
      <c r="G116" s="272">
        <v>169</v>
      </c>
      <c r="H116" s="272">
        <v>461</v>
      </c>
      <c r="I116" s="272">
        <v>1293</v>
      </c>
      <c r="J116" s="272">
        <v>579</v>
      </c>
      <c r="K116" s="272">
        <v>501</v>
      </c>
      <c r="L116" s="387">
        <v>279</v>
      </c>
      <c r="M116" s="387">
        <v>202</v>
      </c>
      <c r="N116" s="387">
        <v>183</v>
      </c>
      <c r="O116" s="272">
        <v>360</v>
      </c>
      <c r="P116" s="272">
        <v>646</v>
      </c>
      <c r="Q116" s="272">
        <v>165</v>
      </c>
      <c r="R116" s="207" t="s">
        <v>251</v>
      </c>
      <c r="S116" s="47"/>
    </row>
    <row r="117" spans="1:19" s="48" customFormat="1" ht="33" customHeight="1">
      <c r="A117" s="46"/>
      <c r="B117" s="42" t="s">
        <v>1</v>
      </c>
      <c r="C117" s="211" t="s">
        <v>81</v>
      </c>
      <c r="D117" s="212">
        <v>8327</v>
      </c>
      <c r="E117" s="213">
        <f t="shared" si="3"/>
        <v>6363</v>
      </c>
      <c r="F117" s="271">
        <v>475</v>
      </c>
      <c r="G117" s="272">
        <v>483</v>
      </c>
      <c r="H117" s="272">
        <v>622</v>
      </c>
      <c r="I117" s="272">
        <v>682</v>
      </c>
      <c r="J117" s="272">
        <v>782</v>
      </c>
      <c r="K117" s="272">
        <v>739</v>
      </c>
      <c r="L117" s="387" t="s">
        <v>251</v>
      </c>
      <c r="M117" s="387" t="s">
        <v>251</v>
      </c>
      <c r="N117" s="387" t="s">
        <v>251</v>
      </c>
      <c r="O117" s="272">
        <v>911</v>
      </c>
      <c r="P117" s="272">
        <v>1047</v>
      </c>
      <c r="Q117" s="272">
        <v>622</v>
      </c>
      <c r="R117" s="207">
        <v>4884192</v>
      </c>
      <c r="S117" s="47"/>
    </row>
    <row r="118" spans="1:19" s="48" customFormat="1" ht="33" customHeight="1" thickBot="1">
      <c r="A118" s="46"/>
      <c r="B118" s="43" t="s">
        <v>25</v>
      </c>
      <c r="C118" s="235" t="s">
        <v>82</v>
      </c>
      <c r="D118" s="236">
        <v>11966</v>
      </c>
      <c r="E118" s="213">
        <f t="shared" si="3"/>
        <v>10184</v>
      </c>
      <c r="F118" s="273">
        <v>118</v>
      </c>
      <c r="G118" s="239">
        <v>72</v>
      </c>
      <c r="H118" s="239">
        <v>322</v>
      </c>
      <c r="I118" s="239">
        <v>1475</v>
      </c>
      <c r="J118" s="239">
        <v>1643</v>
      </c>
      <c r="K118" s="239">
        <v>451</v>
      </c>
      <c r="L118" s="239">
        <v>943</v>
      </c>
      <c r="M118" s="239">
        <v>2869</v>
      </c>
      <c r="N118" s="239">
        <v>515</v>
      </c>
      <c r="O118" s="239">
        <v>840</v>
      </c>
      <c r="P118" s="239">
        <v>840</v>
      </c>
      <c r="Q118" s="239">
        <v>96</v>
      </c>
      <c r="R118" s="274">
        <v>34565991</v>
      </c>
      <c r="S118" s="47"/>
    </row>
    <row r="119" spans="1:19" s="48" customFormat="1" ht="13.5" customHeight="1">
      <c r="A119" s="45"/>
      <c r="B119" s="103"/>
      <c r="C119" s="104"/>
      <c r="D119" s="105"/>
      <c r="E119" s="106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45"/>
    </row>
    <row r="120" spans="1:19" s="48" customFormat="1" ht="10.5" customHeight="1">
      <c r="A120" s="45"/>
      <c r="B120" s="113"/>
      <c r="C120" s="114"/>
      <c r="D120" s="115"/>
      <c r="E120" s="116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45"/>
    </row>
    <row r="121" spans="1:19" s="48" customFormat="1" ht="31.5" customHeight="1" thickBot="1">
      <c r="A121" s="45"/>
      <c r="B121" s="79" t="s">
        <v>296</v>
      </c>
      <c r="C121" s="107"/>
      <c r="D121" s="108"/>
      <c r="E121" s="109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399" t="s">
        <v>214</v>
      </c>
      <c r="R121" s="399"/>
      <c r="S121" s="45"/>
    </row>
    <row r="122" spans="1:19" s="48" customFormat="1" ht="31.5" customHeight="1" thickBot="1">
      <c r="A122" s="46"/>
      <c r="B122" s="88" t="s">
        <v>28</v>
      </c>
      <c r="C122" s="89" t="s">
        <v>29</v>
      </c>
      <c r="D122" s="90" t="s">
        <v>312</v>
      </c>
      <c r="E122" s="91" t="s">
        <v>362</v>
      </c>
      <c r="F122" s="132" t="s">
        <v>30</v>
      </c>
      <c r="G122" s="133" t="s">
        <v>31</v>
      </c>
      <c r="H122" s="134" t="s">
        <v>32</v>
      </c>
      <c r="I122" s="134" t="s">
        <v>33</v>
      </c>
      <c r="J122" s="134" t="s">
        <v>144</v>
      </c>
      <c r="K122" s="134" t="s">
        <v>145</v>
      </c>
      <c r="L122" s="134" t="s">
        <v>34</v>
      </c>
      <c r="M122" s="134" t="s">
        <v>35</v>
      </c>
      <c r="N122" s="134" t="s">
        <v>36</v>
      </c>
      <c r="O122" s="134" t="s">
        <v>37</v>
      </c>
      <c r="P122" s="134" t="s">
        <v>38</v>
      </c>
      <c r="Q122" s="134" t="s">
        <v>39</v>
      </c>
      <c r="R122" s="135" t="s">
        <v>40</v>
      </c>
      <c r="S122" s="47"/>
    </row>
    <row r="123" spans="1:19" s="48" customFormat="1" ht="33.75" customHeight="1">
      <c r="A123" s="46"/>
      <c r="B123" s="41" t="s">
        <v>26</v>
      </c>
      <c r="C123" s="196" t="s">
        <v>140</v>
      </c>
      <c r="D123" s="193">
        <v>6800</v>
      </c>
      <c r="E123" s="275">
        <f t="shared" si="3"/>
        <v>7000</v>
      </c>
      <c r="F123" s="276">
        <v>0</v>
      </c>
      <c r="G123" s="277">
        <v>0</v>
      </c>
      <c r="H123" s="277">
        <v>0</v>
      </c>
      <c r="I123" s="277">
        <v>0</v>
      </c>
      <c r="J123" s="277">
        <v>5000</v>
      </c>
      <c r="K123" s="277">
        <v>2000</v>
      </c>
      <c r="L123" s="277">
        <v>0</v>
      </c>
      <c r="M123" s="277">
        <v>0</v>
      </c>
      <c r="N123" s="277">
        <v>0</v>
      </c>
      <c r="O123" s="277">
        <v>0</v>
      </c>
      <c r="P123" s="277">
        <v>0</v>
      </c>
      <c r="Q123" s="277">
        <v>0</v>
      </c>
      <c r="R123" s="278">
        <v>3900000</v>
      </c>
      <c r="S123" s="45"/>
    </row>
    <row r="124" spans="1:19" s="48" customFormat="1" ht="33.75" customHeight="1">
      <c r="A124" s="46"/>
      <c r="B124" s="41" t="s">
        <v>1</v>
      </c>
      <c r="C124" s="196" t="s">
        <v>83</v>
      </c>
      <c r="D124" s="193">
        <v>12000</v>
      </c>
      <c r="E124" s="275">
        <f t="shared" si="3"/>
        <v>12000</v>
      </c>
      <c r="F124" s="164">
        <v>100</v>
      </c>
      <c r="G124" s="165">
        <v>100</v>
      </c>
      <c r="H124" s="165">
        <v>700</v>
      </c>
      <c r="I124" s="165">
        <v>1700</v>
      </c>
      <c r="J124" s="165">
        <v>3800</v>
      </c>
      <c r="K124" s="165">
        <v>1100</v>
      </c>
      <c r="L124" s="165">
        <v>1700</v>
      </c>
      <c r="M124" s="165">
        <v>1000</v>
      </c>
      <c r="N124" s="165">
        <v>500</v>
      </c>
      <c r="O124" s="165">
        <v>600</v>
      </c>
      <c r="P124" s="165">
        <v>400</v>
      </c>
      <c r="Q124" s="165">
        <v>300</v>
      </c>
      <c r="R124" s="199">
        <v>10200000</v>
      </c>
      <c r="S124" s="45"/>
    </row>
    <row r="125" spans="1:19" s="48" customFormat="1" ht="33.75" customHeight="1">
      <c r="A125" s="46"/>
      <c r="B125" s="41" t="s">
        <v>1</v>
      </c>
      <c r="C125" s="196" t="s">
        <v>84</v>
      </c>
      <c r="D125" s="193">
        <v>11000</v>
      </c>
      <c r="E125" s="275">
        <f t="shared" si="3"/>
        <v>11000</v>
      </c>
      <c r="F125" s="164">
        <v>200</v>
      </c>
      <c r="G125" s="165">
        <v>200</v>
      </c>
      <c r="H125" s="165">
        <v>600</v>
      </c>
      <c r="I125" s="165">
        <v>1600</v>
      </c>
      <c r="J125" s="165">
        <v>2200</v>
      </c>
      <c r="K125" s="165">
        <v>700</v>
      </c>
      <c r="L125" s="165">
        <v>1300</v>
      </c>
      <c r="M125" s="165">
        <v>1500</v>
      </c>
      <c r="N125" s="165">
        <v>800</v>
      </c>
      <c r="O125" s="165">
        <v>400</v>
      </c>
      <c r="P125" s="165">
        <v>1000</v>
      </c>
      <c r="Q125" s="165">
        <v>500</v>
      </c>
      <c r="R125" s="207" t="s">
        <v>302</v>
      </c>
      <c r="S125" s="45"/>
    </row>
    <row r="126" spans="1:19" s="48" customFormat="1" ht="33.75" customHeight="1">
      <c r="A126" s="46"/>
      <c r="B126" s="41" t="s">
        <v>1</v>
      </c>
      <c r="C126" s="196" t="s">
        <v>85</v>
      </c>
      <c r="D126" s="193">
        <v>74272</v>
      </c>
      <c r="E126" s="275">
        <f t="shared" si="3"/>
        <v>65726</v>
      </c>
      <c r="F126" s="164">
        <v>5228</v>
      </c>
      <c r="G126" s="165">
        <v>3882</v>
      </c>
      <c r="H126" s="165">
        <v>3828</v>
      </c>
      <c r="I126" s="165">
        <v>6569</v>
      </c>
      <c r="J126" s="165">
        <v>6879</v>
      </c>
      <c r="K126" s="165">
        <v>4775</v>
      </c>
      <c r="L126" s="165">
        <v>5495</v>
      </c>
      <c r="M126" s="165">
        <v>9333</v>
      </c>
      <c r="N126" s="165">
        <v>5348</v>
      </c>
      <c r="O126" s="165">
        <v>5626</v>
      </c>
      <c r="P126" s="165">
        <v>4981</v>
      </c>
      <c r="Q126" s="165">
        <v>3782</v>
      </c>
      <c r="R126" s="199">
        <v>147037728</v>
      </c>
      <c r="S126" s="45"/>
    </row>
    <row r="127" spans="1:19" s="48" customFormat="1" ht="33.75" customHeight="1">
      <c r="A127" s="46"/>
      <c r="B127" s="41" t="s">
        <v>1</v>
      </c>
      <c r="C127" s="196" t="s">
        <v>182</v>
      </c>
      <c r="D127" s="193">
        <v>2266</v>
      </c>
      <c r="E127" s="275">
        <f t="shared" si="3"/>
        <v>2041</v>
      </c>
      <c r="F127" s="164">
        <v>43</v>
      </c>
      <c r="G127" s="165">
        <v>51</v>
      </c>
      <c r="H127" s="165">
        <v>90</v>
      </c>
      <c r="I127" s="165">
        <v>124</v>
      </c>
      <c r="J127" s="165">
        <v>427</v>
      </c>
      <c r="K127" s="165">
        <v>136</v>
      </c>
      <c r="L127" s="165">
        <v>159</v>
      </c>
      <c r="M127" s="165">
        <v>145</v>
      </c>
      <c r="N127" s="165">
        <v>232</v>
      </c>
      <c r="O127" s="165">
        <v>365</v>
      </c>
      <c r="P127" s="165">
        <v>234</v>
      </c>
      <c r="Q127" s="165">
        <v>35</v>
      </c>
      <c r="R127" s="199">
        <v>346970</v>
      </c>
      <c r="S127" s="45"/>
    </row>
    <row r="128" spans="1:19" s="48" customFormat="1" ht="33.75" customHeight="1">
      <c r="A128" s="46"/>
      <c r="B128" s="41" t="s">
        <v>1</v>
      </c>
      <c r="C128" s="196" t="s">
        <v>86</v>
      </c>
      <c r="D128" s="193">
        <v>4100</v>
      </c>
      <c r="E128" s="275">
        <f t="shared" si="3"/>
        <v>4100</v>
      </c>
      <c r="F128" s="164">
        <v>400</v>
      </c>
      <c r="G128" s="165">
        <v>200</v>
      </c>
      <c r="H128" s="165">
        <v>300</v>
      </c>
      <c r="I128" s="165">
        <v>600</v>
      </c>
      <c r="J128" s="165">
        <v>800</v>
      </c>
      <c r="K128" s="165">
        <v>200</v>
      </c>
      <c r="L128" s="165">
        <v>400</v>
      </c>
      <c r="M128" s="165">
        <v>300</v>
      </c>
      <c r="N128" s="165">
        <v>200</v>
      </c>
      <c r="O128" s="165">
        <v>200</v>
      </c>
      <c r="P128" s="165">
        <v>200</v>
      </c>
      <c r="Q128" s="165">
        <v>300</v>
      </c>
      <c r="R128" s="207" t="s">
        <v>303</v>
      </c>
      <c r="S128" s="45"/>
    </row>
    <row r="129" spans="1:19" s="48" customFormat="1" ht="33.75" customHeight="1">
      <c r="A129" s="46"/>
      <c r="B129" s="42" t="s">
        <v>1</v>
      </c>
      <c r="C129" s="211" t="s">
        <v>87</v>
      </c>
      <c r="D129" s="193">
        <v>40758</v>
      </c>
      <c r="E129" s="275">
        <f t="shared" si="3"/>
        <v>34813</v>
      </c>
      <c r="F129" s="197">
        <v>1254</v>
      </c>
      <c r="G129" s="198">
        <v>1793</v>
      </c>
      <c r="H129" s="198">
        <v>1764</v>
      </c>
      <c r="I129" s="198">
        <v>3729</v>
      </c>
      <c r="J129" s="198">
        <v>6789</v>
      </c>
      <c r="K129" s="198">
        <v>3322</v>
      </c>
      <c r="L129" s="198">
        <v>2252</v>
      </c>
      <c r="M129" s="198">
        <v>4288</v>
      </c>
      <c r="N129" s="198">
        <v>2478</v>
      </c>
      <c r="O129" s="198">
        <v>3475</v>
      </c>
      <c r="P129" s="198">
        <v>2737</v>
      </c>
      <c r="Q129" s="198">
        <v>932</v>
      </c>
      <c r="R129" s="199">
        <v>65784767</v>
      </c>
      <c r="S129" s="45"/>
    </row>
    <row r="130" spans="1:19" s="48" customFormat="1" ht="33.75" customHeight="1">
      <c r="A130" s="46"/>
      <c r="B130" s="41" t="s">
        <v>1</v>
      </c>
      <c r="C130" s="196" t="s">
        <v>88</v>
      </c>
      <c r="D130" s="193">
        <v>26515</v>
      </c>
      <c r="E130" s="275">
        <f t="shared" si="3"/>
        <v>20853</v>
      </c>
      <c r="F130" s="164">
        <v>827</v>
      </c>
      <c r="G130" s="165">
        <v>839</v>
      </c>
      <c r="H130" s="165">
        <v>1178</v>
      </c>
      <c r="I130" s="165">
        <v>1316</v>
      </c>
      <c r="J130" s="165">
        <v>3124</v>
      </c>
      <c r="K130" s="165">
        <v>1058</v>
      </c>
      <c r="L130" s="165">
        <v>2174</v>
      </c>
      <c r="M130" s="165">
        <v>4697</v>
      </c>
      <c r="N130" s="165">
        <v>1461</v>
      </c>
      <c r="O130" s="165">
        <v>2100</v>
      </c>
      <c r="P130" s="165">
        <v>1346</v>
      </c>
      <c r="Q130" s="165">
        <v>733</v>
      </c>
      <c r="R130" s="199">
        <v>54258922</v>
      </c>
      <c r="S130" s="45"/>
    </row>
    <row r="131" spans="1:19" s="48" customFormat="1" ht="33.75" customHeight="1">
      <c r="A131" s="46"/>
      <c r="B131" s="41" t="s">
        <v>1</v>
      </c>
      <c r="C131" s="196" t="s">
        <v>89</v>
      </c>
      <c r="D131" s="193">
        <v>12156</v>
      </c>
      <c r="E131" s="275">
        <f t="shared" si="3"/>
        <v>10937</v>
      </c>
      <c r="F131" s="197">
        <v>65</v>
      </c>
      <c r="G131" s="198">
        <v>93</v>
      </c>
      <c r="H131" s="198">
        <v>350</v>
      </c>
      <c r="I131" s="198">
        <v>316</v>
      </c>
      <c r="J131" s="198">
        <v>933</v>
      </c>
      <c r="K131" s="198">
        <v>631</v>
      </c>
      <c r="L131" s="198">
        <v>2133</v>
      </c>
      <c r="M131" s="198">
        <v>3666</v>
      </c>
      <c r="N131" s="198">
        <v>1122</v>
      </c>
      <c r="O131" s="198">
        <v>985</v>
      </c>
      <c r="P131" s="198">
        <v>423</v>
      </c>
      <c r="Q131" s="198">
        <v>220</v>
      </c>
      <c r="R131" s="199">
        <v>26512215</v>
      </c>
      <c r="S131" s="45"/>
    </row>
    <row r="132" spans="1:19" s="48" customFormat="1" ht="33.75" customHeight="1">
      <c r="A132" s="46"/>
      <c r="B132" s="41" t="s">
        <v>1</v>
      </c>
      <c r="C132" s="196" t="s">
        <v>90</v>
      </c>
      <c r="D132" s="193">
        <v>17424</v>
      </c>
      <c r="E132" s="275">
        <f t="shared" si="3"/>
        <v>16430</v>
      </c>
      <c r="F132" s="197">
        <v>899</v>
      </c>
      <c r="G132" s="198">
        <v>857</v>
      </c>
      <c r="H132" s="198">
        <v>1515</v>
      </c>
      <c r="I132" s="198">
        <v>1625</v>
      </c>
      <c r="J132" s="198">
        <v>1774</v>
      </c>
      <c r="K132" s="198">
        <v>1107</v>
      </c>
      <c r="L132" s="198">
        <v>1633</v>
      </c>
      <c r="M132" s="198">
        <v>2200</v>
      </c>
      <c r="N132" s="198">
        <v>1401</v>
      </c>
      <c r="O132" s="198">
        <v>1428</v>
      </c>
      <c r="P132" s="198">
        <v>1210</v>
      </c>
      <c r="Q132" s="198">
        <v>781</v>
      </c>
      <c r="R132" s="179">
        <v>21570508</v>
      </c>
      <c r="S132" s="45"/>
    </row>
    <row r="133" spans="1:19" s="48" customFormat="1" ht="33.75" customHeight="1">
      <c r="A133" s="46"/>
      <c r="B133" s="110"/>
      <c r="C133" s="224" t="s">
        <v>183</v>
      </c>
      <c r="D133" s="225">
        <v>2760</v>
      </c>
      <c r="E133" s="279">
        <f t="shared" si="3"/>
        <v>2900</v>
      </c>
      <c r="F133" s="164">
        <v>0</v>
      </c>
      <c r="G133" s="165">
        <v>0</v>
      </c>
      <c r="H133" s="165">
        <v>100</v>
      </c>
      <c r="I133" s="165">
        <v>2000</v>
      </c>
      <c r="J133" s="165">
        <v>500</v>
      </c>
      <c r="K133" s="165">
        <v>100</v>
      </c>
      <c r="L133" s="165">
        <v>100</v>
      </c>
      <c r="M133" s="165">
        <v>100</v>
      </c>
      <c r="N133" s="165">
        <v>0</v>
      </c>
      <c r="O133" s="165">
        <v>0</v>
      </c>
      <c r="P133" s="165">
        <v>0</v>
      </c>
      <c r="Q133" s="165">
        <v>0</v>
      </c>
      <c r="R133" s="207" t="s">
        <v>289</v>
      </c>
      <c r="S133" s="45"/>
    </row>
    <row r="134" spans="1:19" s="48" customFormat="1" ht="33.75" customHeight="1" thickBot="1">
      <c r="A134" s="46"/>
      <c r="B134" s="43"/>
      <c r="C134" s="355" t="s">
        <v>337</v>
      </c>
      <c r="D134" s="240">
        <v>2418</v>
      </c>
      <c r="E134" s="389">
        <f t="shared" si="3"/>
        <v>2111</v>
      </c>
      <c r="F134" s="356">
        <v>39</v>
      </c>
      <c r="G134" s="266">
        <v>3</v>
      </c>
      <c r="H134" s="266">
        <v>90</v>
      </c>
      <c r="I134" s="266">
        <v>60</v>
      </c>
      <c r="J134" s="266">
        <v>202</v>
      </c>
      <c r="K134" s="266">
        <v>259</v>
      </c>
      <c r="L134" s="266">
        <v>463</v>
      </c>
      <c r="M134" s="266">
        <v>648</v>
      </c>
      <c r="N134" s="266">
        <v>45</v>
      </c>
      <c r="O134" s="266">
        <v>129</v>
      </c>
      <c r="P134" s="266">
        <v>105</v>
      </c>
      <c r="Q134" s="266">
        <v>68</v>
      </c>
      <c r="R134" s="240">
        <v>2344720</v>
      </c>
      <c r="S134" s="45"/>
    </row>
    <row r="135" ht="33.75" customHeight="1">
      <c r="E135" s="98"/>
    </row>
    <row r="136" ht="13.5">
      <c r="E136" s="98"/>
    </row>
    <row r="137" ht="13.5">
      <c r="E137" s="98"/>
    </row>
    <row r="138" ht="13.5">
      <c r="E138" s="98"/>
    </row>
    <row r="139" ht="13.5">
      <c r="E139" s="98"/>
    </row>
    <row r="140" ht="13.5">
      <c r="E140" s="98"/>
    </row>
    <row r="141" ht="13.5">
      <c r="E141" s="98"/>
    </row>
    <row r="142" ht="13.5">
      <c r="E142" s="98"/>
    </row>
    <row r="143" ht="13.5">
      <c r="E143" s="98"/>
    </row>
    <row r="144" ht="13.5">
      <c r="E144" s="98"/>
    </row>
    <row r="145" ht="13.5">
      <c r="E145" s="98"/>
    </row>
    <row r="146" ht="13.5">
      <c r="E146" s="98"/>
    </row>
    <row r="147" ht="13.5">
      <c r="E147" s="98"/>
    </row>
    <row r="148" ht="13.5">
      <c r="E148" s="98"/>
    </row>
    <row r="149" ht="13.5">
      <c r="E149" s="98"/>
    </row>
    <row r="150" ht="13.5">
      <c r="E150" s="98"/>
    </row>
    <row r="151" ht="13.5">
      <c r="E151" s="98"/>
    </row>
    <row r="152" ht="13.5">
      <c r="E152" s="98"/>
    </row>
    <row r="153" ht="13.5">
      <c r="E153" s="98"/>
    </row>
    <row r="154" ht="13.5">
      <c r="E154" s="98"/>
    </row>
    <row r="155" ht="13.5">
      <c r="E155" s="98"/>
    </row>
    <row r="156" ht="13.5">
      <c r="E156" s="98"/>
    </row>
    <row r="157" ht="13.5">
      <c r="E157" s="98"/>
    </row>
    <row r="158" ht="13.5">
      <c r="E158" s="98"/>
    </row>
    <row r="159" ht="13.5">
      <c r="E159" s="98"/>
    </row>
    <row r="160" ht="13.5">
      <c r="E160" s="98"/>
    </row>
    <row r="161" ht="13.5">
      <c r="E161" s="98"/>
    </row>
    <row r="162" ht="13.5">
      <c r="E162" s="98"/>
    </row>
    <row r="163" ht="13.5">
      <c r="E163" s="98"/>
    </row>
    <row r="164" ht="13.5">
      <c r="E164" s="98"/>
    </row>
    <row r="165" ht="13.5">
      <c r="E165" s="98"/>
    </row>
    <row r="166" ht="13.5">
      <c r="E166" s="98"/>
    </row>
    <row r="167" ht="13.5">
      <c r="E167" s="98"/>
    </row>
    <row r="168" ht="13.5">
      <c r="E168" s="98"/>
    </row>
    <row r="169" ht="13.5">
      <c r="E169" s="98"/>
    </row>
    <row r="170" ht="13.5">
      <c r="E170" s="98"/>
    </row>
    <row r="171" ht="13.5">
      <c r="E171" s="98"/>
    </row>
    <row r="172" ht="13.5">
      <c r="E172" s="98"/>
    </row>
    <row r="173" ht="13.5">
      <c r="E173" s="98"/>
    </row>
    <row r="174" ht="13.5">
      <c r="E174" s="98"/>
    </row>
    <row r="175" ht="13.5">
      <c r="E175" s="98"/>
    </row>
    <row r="176" ht="13.5">
      <c r="E176" s="98"/>
    </row>
    <row r="177" ht="13.5">
      <c r="E177" s="98"/>
    </row>
    <row r="178" ht="13.5">
      <c r="E178" s="98"/>
    </row>
    <row r="179" ht="13.5">
      <c r="E179" s="98"/>
    </row>
    <row r="180" ht="13.5">
      <c r="E180" s="98"/>
    </row>
    <row r="181" ht="13.5">
      <c r="E181" s="98"/>
    </row>
    <row r="182" ht="13.5">
      <c r="E182" s="98"/>
    </row>
    <row r="183" ht="13.5">
      <c r="E183" s="98"/>
    </row>
    <row r="184" ht="13.5">
      <c r="E184" s="98"/>
    </row>
    <row r="185" ht="13.5">
      <c r="E185" s="98"/>
    </row>
    <row r="186" ht="13.5">
      <c r="E186" s="98"/>
    </row>
    <row r="187" ht="13.5">
      <c r="E187" s="98"/>
    </row>
    <row r="188" ht="13.5">
      <c r="E188" s="98"/>
    </row>
    <row r="189" ht="13.5">
      <c r="E189" s="98"/>
    </row>
    <row r="190" ht="13.5">
      <c r="E190" s="98"/>
    </row>
    <row r="191" ht="13.5">
      <c r="E191" s="98"/>
    </row>
    <row r="192" ht="13.5">
      <c r="E192" s="98"/>
    </row>
    <row r="193" ht="13.5">
      <c r="E193" s="98"/>
    </row>
    <row r="194" ht="13.5">
      <c r="E194" s="98"/>
    </row>
    <row r="195" ht="13.5">
      <c r="E195" s="98"/>
    </row>
    <row r="196" ht="13.5">
      <c r="E196" s="98"/>
    </row>
    <row r="197" ht="13.5">
      <c r="E197" s="98"/>
    </row>
    <row r="198" ht="13.5">
      <c r="E198" s="98"/>
    </row>
    <row r="199" ht="13.5">
      <c r="E199" s="98"/>
    </row>
    <row r="200" ht="13.5">
      <c r="E200" s="98"/>
    </row>
    <row r="201" ht="13.5">
      <c r="E201" s="98"/>
    </row>
    <row r="202" ht="13.5">
      <c r="E202" s="98"/>
    </row>
    <row r="203" ht="13.5">
      <c r="E203" s="98"/>
    </row>
    <row r="204" ht="13.5">
      <c r="E204" s="98"/>
    </row>
    <row r="205" ht="13.5">
      <c r="E205" s="98"/>
    </row>
    <row r="206" ht="13.5">
      <c r="E206" s="98"/>
    </row>
    <row r="207" ht="13.5">
      <c r="E207" s="98"/>
    </row>
    <row r="208" ht="13.5">
      <c r="E208" s="98"/>
    </row>
    <row r="209" ht="13.5">
      <c r="E209" s="98"/>
    </row>
    <row r="210" ht="13.5">
      <c r="E210" s="98"/>
    </row>
    <row r="211" ht="13.5">
      <c r="E211" s="98"/>
    </row>
    <row r="212" ht="13.5">
      <c r="E212" s="98"/>
    </row>
    <row r="213" ht="13.5">
      <c r="E213" s="98"/>
    </row>
    <row r="214" ht="13.5">
      <c r="E214" s="98"/>
    </row>
    <row r="215" ht="13.5">
      <c r="E215" s="98"/>
    </row>
    <row r="216" ht="13.5">
      <c r="E216" s="98"/>
    </row>
    <row r="217" ht="13.5">
      <c r="E217" s="98"/>
    </row>
    <row r="218" ht="13.5">
      <c r="E218" s="98"/>
    </row>
    <row r="219" ht="13.5">
      <c r="E219" s="98"/>
    </row>
    <row r="220" ht="13.5">
      <c r="E220" s="98"/>
    </row>
    <row r="221" ht="13.5">
      <c r="E221" s="98"/>
    </row>
    <row r="222" ht="13.5">
      <c r="E222" s="98"/>
    </row>
    <row r="223" ht="13.5">
      <c r="E223" s="98"/>
    </row>
    <row r="224" ht="13.5">
      <c r="E224" s="98"/>
    </row>
    <row r="225" ht="13.5">
      <c r="E225" s="98"/>
    </row>
    <row r="226" ht="13.5">
      <c r="E226" s="98"/>
    </row>
    <row r="227" ht="13.5">
      <c r="E227" s="98"/>
    </row>
    <row r="228" ht="13.5">
      <c r="E228" s="98"/>
    </row>
    <row r="229" ht="13.5">
      <c r="E229" s="98"/>
    </row>
    <row r="230" ht="13.5">
      <c r="E230" s="98"/>
    </row>
    <row r="231" ht="13.5">
      <c r="E231" s="98"/>
    </row>
    <row r="232" ht="13.5">
      <c r="E232" s="98"/>
    </row>
    <row r="233" ht="13.5">
      <c r="E233" s="98"/>
    </row>
    <row r="234" ht="13.5">
      <c r="E234" s="98"/>
    </row>
    <row r="235" ht="13.5">
      <c r="E235" s="98"/>
    </row>
    <row r="236" ht="13.5">
      <c r="E236" s="98"/>
    </row>
    <row r="237" ht="13.5">
      <c r="E237" s="98"/>
    </row>
    <row r="238" ht="13.5">
      <c r="E238" s="98"/>
    </row>
    <row r="239" ht="13.5">
      <c r="E239" s="98"/>
    </row>
    <row r="240" ht="13.5">
      <c r="E240" s="98"/>
    </row>
    <row r="241" ht="13.5">
      <c r="E241" s="98"/>
    </row>
    <row r="242" ht="13.5">
      <c r="E242" s="98"/>
    </row>
    <row r="243" ht="13.5">
      <c r="E243" s="98"/>
    </row>
    <row r="244" ht="13.5">
      <c r="E244" s="98"/>
    </row>
    <row r="245" ht="13.5">
      <c r="E245" s="98"/>
    </row>
    <row r="246" ht="13.5">
      <c r="E246" s="98"/>
    </row>
    <row r="247" ht="13.5">
      <c r="E247" s="98"/>
    </row>
    <row r="248" ht="13.5">
      <c r="E248" s="98"/>
    </row>
    <row r="249" ht="13.5">
      <c r="E249" s="98"/>
    </row>
    <row r="250" ht="13.5">
      <c r="E250" s="98"/>
    </row>
    <row r="251" ht="13.5">
      <c r="E251" s="98"/>
    </row>
    <row r="252" ht="13.5">
      <c r="E252" s="98"/>
    </row>
    <row r="253" ht="13.5">
      <c r="E253" s="98"/>
    </row>
    <row r="254" ht="13.5">
      <c r="E254" s="98"/>
    </row>
    <row r="255" ht="13.5">
      <c r="E255" s="98"/>
    </row>
    <row r="256" ht="13.5">
      <c r="E256" s="98"/>
    </row>
    <row r="257" ht="13.5">
      <c r="E257" s="98"/>
    </row>
    <row r="258" ht="13.5">
      <c r="E258" s="98"/>
    </row>
    <row r="259" ht="13.5">
      <c r="E259" s="98"/>
    </row>
    <row r="260" ht="13.5">
      <c r="E260" s="99"/>
    </row>
    <row r="261" ht="13.5">
      <c r="E261" s="99"/>
    </row>
    <row r="262" ht="13.5">
      <c r="E262" s="99"/>
    </row>
    <row r="263" ht="13.5">
      <c r="E263" s="99"/>
    </row>
    <row r="264" ht="13.5">
      <c r="E264" s="99"/>
    </row>
    <row r="265" ht="13.5">
      <c r="E265" s="99"/>
    </row>
    <row r="266" ht="13.5">
      <c r="E266" s="99"/>
    </row>
    <row r="267" ht="13.5">
      <c r="E267" s="99"/>
    </row>
    <row r="268" ht="13.5">
      <c r="E268" s="99"/>
    </row>
    <row r="269" ht="13.5">
      <c r="E269" s="99"/>
    </row>
    <row r="270" ht="13.5">
      <c r="E270" s="99"/>
    </row>
    <row r="271" ht="13.5">
      <c r="E271" s="99"/>
    </row>
    <row r="272" ht="13.5">
      <c r="E272" s="99"/>
    </row>
    <row r="273" ht="13.5">
      <c r="E273" s="99"/>
    </row>
    <row r="274" ht="13.5">
      <c r="E274" s="99"/>
    </row>
    <row r="275" ht="13.5">
      <c r="E275" s="99"/>
    </row>
    <row r="276" ht="13.5">
      <c r="E276" s="99"/>
    </row>
  </sheetData>
  <mergeCells count="5">
    <mergeCell ref="Q121:R121"/>
    <mergeCell ref="Q96:R96"/>
    <mergeCell ref="Q2:R2"/>
    <mergeCell ref="Q29:R29"/>
    <mergeCell ref="Q62:R62"/>
  </mergeCells>
  <printOptions horizontalCentered="1" verticalCentered="1"/>
  <pageMargins left="0.7874015748031497" right="0.2" top="0.47" bottom="0.1968503937007874" header="0.2" footer="0"/>
  <pageSetup blackAndWhite="1" horizontalDpi="300" verticalDpi="300" orientation="portrait" paperSize="9" scale="53" r:id="rId1"/>
  <rowBreaks count="4" manualBreakCount="4">
    <brk id="28" max="17" man="1"/>
    <brk id="60" max="17" man="1"/>
    <brk id="94" max="17" man="1"/>
    <brk id="119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65"/>
  <sheetViews>
    <sheetView zoomScaleSheetLayoutView="75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12109375" style="8" customWidth="1"/>
    <col min="2" max="2" width="12.625" style="8" customWidth="1"/>
    <col min="3" max="3" width="30.625" style="59" customWidth="1"/>
    <col min="4" max="5" width="18.625" style="8" customWidth="1"/>
    <col min="6" max="17" width="11.625" style="8" customWidth="1"/>
    <col min="18" max="18" width="19.625" style="68" customWidth="1"/>
    <col min="19" max="19" width="7.375" style="8" customWidth="1"/>
    <col min="20" max="16384" width="9.00390625" style="8" customWidth="1"/>
  </cols>
  <sheetData>
    <row r="2" spans="1:18" s="10" customFormat="1" ht="20.25" customHeight="1" thickBot="1">
      <c r="A2" s="12" t="s">
        <v>216</v>
      </c>
      <c r="B2" s="51"/>
      <c r="C2" s="2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00" t="s">
        <v>27</v>
      </c>
      <c r="R2" s="400"/>
    </row>
    <row r="3" spans="1:19" s="53" customFormat="1" ht="30" customHeight="1" thickBot="1">
      <c r="A3" s="52"/>
      <c r="B3" s="88" t="s">
        <v>28</v>
      </c>
      <c r="C3" s="89" t="s">
        <v>29</v>
      </c>
      <c r="D3" s="90" t="s">
        <v>312</v>
      </c>
      <c r="E3" s="91" t="s">
        <v>362</v>
      </c>
      <c r="F3" s="92" t="s">
        <v>30</v>
      </c>
      <c r="G3" s="93" t="s">
        <v>31</v>
      </c>
      <c r="H3" s="94" t="s">
        <v>32</v>
      </c>
      <c r="I3" s="94" t="s">
        <v>33</v>
      </c>
      <c r="J3" s="94" t="s">
        <v>144</v>
      </c>
      <c r="K3" s="94" t="s">
        <v>145</v>
      </c>
      <c r="L3" s="94" t="s">
        <v>34</v>
      </c>
      <c r="M3" s="94" t="s">
        <v>35</v>
      </c>
      <c r="N3" s="94" t="s">
        <v>36</v>
      </c>
      <c r="O3" s="94" t="s">
        <v>37</v>
      </c>
      <c r="P3" s="94" t="s">
        <v>38</v>
      </c>
      <c r="Q3" s="94" t="s">
        <v>39</v>
      </c>
      <c r="R3" s="95" t="s">
        <v>40</v>
      </c>
      <c r="S3" s="52"/>
    </row>
    <row r="4" spans="1:19" ht="33.75" customHeight="1">
      <c r="A4" s="54"/>
      <c r="B4" s="19" t="s">
        <v>119</v>
      </c>
      <c r="C4" s="22" t="s">
        <v>92</v>
      </c>
      <c r="D4" s="4">
        <v>3846</v>
      </c>
      <c r="E4" s="97">
        <f aca="true" t="shared" si="0" ref="E4:E14">SUM(F4:Q4)</f>
        <v>4044</v>
      </c>
      <c r="F4" s="357">
        <v>205</v>
      </c>
      <c r="G4" s="358">
        <v>151</v>
      </c>
      <c r="H4" s="358">
        <v>365</v>
      </c>
      <c r="I4" s="358">
        <v>448</v>
      </c>
      <c r="J4" s="358">
        <v>301</v>
      </c>
      <c r="K4" s="358">
        <v>166</v>
      </c>
      <c r="L4" s="358">
        <v>404</v>
      </c>
      <c r="M4" s="358">
        <v>331</v>
      </c>
      <c r="N4" s="358">
        <v>440</v>
      </c>
      <c r="O4" s="358">
        <v>371</v>
      </c>
      <c r="P4" s="358">
        <v>566</v>
      </c>
      <c r="Q4" s="358">
        <v>296</v>
      </c>
      <c r="R4" s="359">
        <v>285070</v>
      </c>
      <c r="S4" s="54"/>
    </row>
    <row r="5" spans="1:19" ht="33.75" customHeight="1">
      <c r="A5" s="54"/>
      <c r="B5" s="19" t="s">
        <v>1</v>
      </c>
      <c r="C5" s="22" t="s">
        <v>93</v>
      </c>
      <c r="D5" s="4">
        <v>48366</v>
      </c>
      <c r="E5" s="97">
        <f t="shared" si="0"/>
        <v>38338</v>
      </c>
      <c r="F5" s="282">
        <v>0</v>
      </c>
      <c r="G5" s="283">
        <v>0</v>
      </c>
      <c r="H5" s="283">
        <v>0</v>
      </c>
      <c r="I5" s="283">
        <v>9175</v>
      </c>
      <c r="J5" s="283">
        <v>9019</v>
      </c>
      <c r="K5" s="283">
        <v>4346</v>
      </c>
      <c r="L5" s="283">
        <v>989</v>
      </c>
      <c r="M5" s="283">
        <v>499</v>
      </c>
      <c r="N5" s="283">
        <v>1682</v>
      </c>
      <c r="O5" s="283">
        <v>9051</v>
      </c>
      <c r="P5" s="283">
        <v>3057</v>
      </c>
      <c r="Q5" s="283">
        <v>520</v>
      </c>
      <c r="R5" s="284">
        <v>12007832</v>
      </c>
      <c r="S5" s="54"/>
    </row>
    <row r="6" spans="1:19" ht="33.75" customHeight="1">
      <c r="A6" s="54"/>
      <c r="B6" s="19"/>
      <c r="C6" s="28" t="s">
        <v>250</v>
      </c>
      <c r="D6" s="4">
        <v>14700</v>
      </c>
      <c r="E6" s="97">
        <f t="shared" si="0"/>
        <v>15700</v>
      </c>
      <c r="F6" s="285">
        <v>0</v>
      </c>
      <c r="G6" s="286">
        <v>0</v>
      </c>
      <c r="H6" s="286">
        <v>0</v>
      </c>
      <c r="I6" s="286">
        <v>0</v>
      </c>
      <c r="J6" s="286">
        <v>0</v>
      </c>
      <c r="K6" s="286">
        <v>0</v>
      </c>
      <c r="L6" s="283">
        <v>4700</v>
      </c>
      <c r="M6" s="283">
        <v>11000</v>
      </c>
      <c r="N6" s="286">
        <v>0</v>
      </c>
      <c r="O6" s="286">
        <v>0</v>
      </c>
      <c r="P6" s="286">
        <v>0</v>
      </c>
      <c r="Q6" s="286">
        <v>0</v>
      </c>
      <c r="R6" s="284">
        <v>1478600</v>
      </c>
      <c r="S6" s="54"/>
    </row>
    <row r="7" spans="1:19" ht="33.75" customHeight="1">
      <c r="A7" s="54"/>
      <c r="B7" s="19" t="s">
        <v>120</v>
      </c>
      <c r="C7" s="22" t="s">
        <v>355</v>
      </c>
      <c r="D7" s="4">
        <v>46793</v>
      </c>
      <c r="E7" s="97">
        <f t="shared" si="0"/>
        <v>33921</v>
      </c>
      <c r="F7" s="287">
        <v>573</v>
      </c>
      <c r="G7" s="288">
        <v>3735</v>
      </c>
      <c r="H7" s="288">
        <v>2262</v>
      </c>
      <c r="I7" s="288">
        <v>2356</v>
      </c>
      <c r="J7" s="288">
        <v>4666</v>
      </c>
      <c r="K7" s="288">
        <v>1311</v>
      </c>
      <c r="L7" s="288">
        <v>811</v>
      </c>
      <c r="M7" s="288">
        <v>2294</v>
      </c>
      <c r="N7" s="288">
        <v>8803</v>
      </c>
      <c r="O7" s="288">
        <v>1685</v>
      </c>
      <c r="P7" s="288">
        <v>4141</v>
      </c>
      <c r="Q7" s="288">
        <v>1284</v>
      </c>
      <c r="R7" s="284">
        <v>2569900</v>
      </c>
      <c r="S7" s="54"/>
    </row>
    <row r="8" spans="1:19" ht="33.75" customHeight="1">
      <c r="A8" s="54"/>
      <c r="B8" s="19" t="s">
        <v>1</v>
      </c>
      <c r="C8" s="22" t="s">
        <v>94</v>
      </c>
      <c r="D8" s="4">
        <v>124268</v>
      </c>
      <c r="E8" s="97">
        <f t="shared" si="0"/>
        <v>123197</v>
      </c>
      <c r="F8" s="282">
        <v>7505</v>
      </c>
      <c r="G8" s="283">
        <v>7595</v>
      </c>
      <c r="H8" s="283">
        <v>10042</v>
      </c>
      <c r="I8" s="283">
        <v>13588</v>
      </c>
      <c r="J8" s="283">
        <v>11413</v>
      </c>
      <c r="K8" s="283">
        <v>9675</v>
      </c>
      <c r="L8" s="283">
        <v>10031</v>
      </c>
      <c r="M8" s="283">
        <v>11166</v>
      </c>
      <c r="N8" s="283">
        <v>11135</v>
      </c>
      <c r="O8" s="283">
        <v>12178</v>
      </c>
      <c r="P8" s="283">
        <v>9864</v>
      </c>
      <c r="Q8" s="283">
        <v>9005</v>
      </c>
      <c r="R8" s="284">
        <v>133580571</v>
      </c>
      <c r="S8" s="54"/>
    </row>
    <row r="9" spans="1:19" ht="33.75" customHeight="1">
      <c r="A9" s="54"/>
      <c r="B9" s="19"/>
      <c r="C9" s="22" t="s">
        <v>357</v>
      </c>
      <c r="D9" s="154">
        <v>68696</v>
      </c>
      <c r="E9" s="97">
        <f t="shared" si="0"/>
        <v>120838</v>
      </c>
      <c r="F9" s="282">
        <v>10108</v>
      </c>
      <c r="G9" s="283">
        <v>8458</v>
      </c>
      <c r="H9" s="283">
        <v>9475</v>
      </c>
      <c r="I9" s="283">
        <v>12022</v>
      </c>
      <c r="J9" s="283">
        <v>12464</v>
      </c>
      <c r="K9" s="283">
        <v>9813</v>
      </c>
      <c r="L9" s="283">
        <v>11726</v>
      </c>
      <c r="M9" s="283">
        <v>10420</v>
      </c>
      <c r="N9" s="283">
        <v>7673</v>
      </c>
      <c r="O9" s="283">
        <v>9984</v>
      </c>
      <c r="P9" s="283">
        <v>9232</v>
      </c>
      <c r="Q9" s="283">
        <v>9463</v>
      </c>
      <c r="R9" s="284">
        <v>210964829</v>
      </c>
      <c r="S9" s="54"/>
    </row>
    <row r="10" spans="1:19" ht="33.75" customHeight="1">
      <c r="A10" s="54"/>
      <c r="B10" s="19"/>
      <c r="C10" s="22" t="s">
        <v>184</v>
      </c>
      <c r="D10" s="4">
        <v>19199</v>
      </c>
      <c r="E10" s="97">
        <f t="shared" si="0"/>
        <v>14450</v>
      </c>
      <c r="F10" s="282">
        <v>318</v>
      </c>
      <c r="G10" s="283">
        <v>2111</v>
      </c>
      <c r="H10" s="283">
        <v>1483</v>
      </c>
      <c r="I10" s="283">
        <v>529</v>
      </c>
      <c r="J10" s="283">
        <v>1026</v>
      </c>
      <c r="K10" s="283">
        <v>817</v>
      </c>
      <c r="L10" s="283">
        <v>968</v>
      </c>
      <c r="M10" s="283">
        <v>1508</v>
      </c>
      <c r="N10" s="283">
        <v>1101</v>
      </c>
      <c r="O10" s="283">
        <v>1392</v>
      </c>
      <c r="P10" s="283">
        <v>2467</v>
      </c>
      <c r="Q10" s="283">
        <v>730</v>
      </c>
      <c r="R10" s="291" t="s">
        <v>289</v>
      </c>
      <c r="S10" s="54"/>
    </row>
    <row r="11" spans="1:19" ht="33.75" customHeight="1">
      <c r="A11" s="54"/>
      <c r="B11" s="19"/>
      <c r="C11" s="28" t="s">
        <v>356</v>
      </c>
      <c r="D11" s="154">
        <v>1313</v>
      </c>
      <c r="E11" s="97">
        <f t="shared" si="0"/>
        <v>1313</v>
      </c>
      <c r="F11" s="172">
        <v>59</v>
      </c>
      <c r="G11" s="173">
        <v>79</v>
      </c>
      <c r="H11" s="173">
        <v>98</v>
      </c>
      <c r="I11" s="173">
        <v>201</v>
      </c>
      <c r="J11" s="173">
        <v>127</v>
      </c>
      <c r="K11" s="173">
        <v>89</v>
      </c>
      <c r="L11" s="289">
        <v>79</v>
      </c>
      <c r="M11" s="289">
        <v>95</v>
      </c>
      <c r="N11" s="289">
        <v>132</v>
      </c>
      <c r="O11" s="289">
        <v>207</v>
      </c>
      <c r="P11" s="289">
        <v>94</v>
      </c>
      <c r="Q11" s="289">
        <v>53</v>
      </c>
      <c r="R11" s="290" t="s">
        <v>289</v>
      </c>
      <c r="S11" s="54"/>
    </row>
    <row r="12" spans="1:19" ht="33.75" customHeight="1">
      <c r="A12" s="54"/>
      <c r="B12" s="19"/>
      <c r="C12" s="22" t="s">
        <v>101</v>
      </c>
      <c r="D12" s="4">
        <v>38980</v>
      </c>
      <c r="E12" s="97">
        <f>SUM(F12:Q12)</f>
        <v>39333</v>
      </c>
      <c r="F12" s="164">
        <v>1377</v>
      </c>
      <c r="G12" s="165">
        <v>1888</v>
      </c>
      <c r="H12" s="165">
        <v>2557</v>
      </c>
      <c r="I12" s="165">
        <v>2006</v>
      </c>
      <c r="J12" s="165">
        <v>4877</v>
      </c>
      <c r="K12" s="165">
        <v>3658</v>
      </c>
      <c r="L12" s="165">
        <v>5546</v>
      </c>
      <c r="M12" s="165">
        <v>6136</v>
      </c>
      <c r="N12" s="165">
        <v>3619</v>
      </c>
      <c r="O12" s="165">
        <v>3225</v>
      </c>
      <c r="P12" s="165">
        <v>2203</v>
      </c>
      <c r="Q12" s="165">
        <v>2241</v>
      </c>
      <c r="R12" s="291" t="s">
        <v>251</v>
      </c>
      <c r="S12" s="54"/>
    </row>
    <row r="13" spans="1:19" ht="33.75" customHeight="1">
      <c r="A13" s="54"/>
      <c r="B13" s="19" t="s">
        <v>121</v>
      </c>
      <c r="C13" s="22" t="s">
        <v>326</v>
      </c>
      <c r="D13" s="4">
        <v>12911</v>
      </c>
      <c r="E13" s="97">
        <f t="shared" si="0"/>
        <v>17564</v>
      </c>
      <c r="F13" s="282">
        <v>670</v>
      </c>
      <c r="G13" s="283">
        <v>959</v>
      </c>
      <c r="H13" s="283">
        <v>1307</v>
      </c>
      <c r="I13" s="283">
        <v>1221</v>
      </c>
      <c r="J13" s="283">
        <v>1810</v>
      </c>
      <c r="K13" s="283">
        <v>1132</v>
      </c>
      <c r="L13" s="283">
        <v>1247</v>
      </c>
      <c r="M13" s="283">
        <v>1436</v>
      </c>
      <c r="N13" s="283">
        <v>1221</v>
      </c>
      <c r="O13" s="283">
        <v>2185</v>
      </c>
      <c r="P13" s="283">
        <v>3750</v>
      </c>
      <c r="Q13" s="283">
        <v>626</v>
      </c>
      <c r="R13" s="284">
        <v>2222275</v>
      </c>
      <c r="S13" s="54"/>
    </row>
    <row r="14" spans="1:19" ht="33.75" customHeight="1">
      <c r="A14" s="54"/>
      <c r="B14" s="19"/>
      <c r="C14" s="22" t="s">
        <v>95</v>
      </c>
      <c r="D14" s="4">
        <v>37630</v>
      </c>
      <c r="E14" s="97">
        <f t="shared" si="0"/>
        <v>38818</v>
      </c>
      <c r="F14" s="282">
        <v>903</v>
      </c>
      <c r="G14" s="283">
        <v>2467</v>
      </c>
      <c r="H14" s="283">
        <v>8290</v>
      </c>
      <c r="I14" s="286">
        <v>2814</v>
      </c>
      <c r="J14" s="283">
        <v>3021</v>
      </c>
      <c r="K14" s="283">
        <v>2748</v>
      </c>
      <c r="L14" s="283">
        <v>1704</v>
      </c>
      <c r="M14" s="283">
        <v>1432</v>
      </c>
      <c r="N14" s="283">
        <v>4152</v>
      </c>
      <c r="O14" s="283">
        <v>6293</v>
      </c>
      <c r="P14" s="283">
        <v>1554</v>
      </c>
      <c r="Q14" s="283">
        <v>3440</v>
      </c>
      <c r="R14" s="284">
        <v>2684105</v>
      </c>
      <c r="S14" s="54"/>
    </row>
    <row r="15" spans="1:19" ht="33.75" customHeight="1">
      <c r="A15" s="54"/>
      <c r="B15" s="19" t="s">
        <v>323</v>
      </c>
      <c r="C15" s="22" t="s">
        <v>98</v>
      </c>
      <c r="D15" s="4">
        <v>2171</v>
      </c>
      <c r="E15" s="97">
        <f aca="true" t="shared" si="1" ref="E15:E29">SUM(F15:Q15)</f>
        <v>1267</v>
      </c>
      <c r="F15" s="164">
        <v>32</v>
      </c>
      <c r="G15" s="165">
        <v>54</v>
      </c>
      <c r="H15" s="165">
        <v>121</v>
      </c>
      <c r="I15" s="165">
        <v>141</v>
      </c>
      <c r="J15" s="165">
        <v>213</v>
      </c>
      <c r="K15" s="165">
        <v>75</v>
      </c>
      <c r="L15" s="165">
        <v>96</v>
      </c>
      <c r="M15" s="165">
        <v>103</v>
      </c>
      <c r="N15" s="165">
        <v>189</v>
      </c>
      <c r="O15" s="165">
        <v>80</v>
      </c>
      <c r="P15" s="165">
        <v>118</v>
      </c>
      <c r="Q15" s="165">
        <v>45</v>
      </c>
      <c r="R15" s="291" t="s">
        <v>251</v>
      </c>
      <c r="S15" s="54"/>
    </row>
    <row r="16" spans="1:19" ht="33.75" customHeight="1">
      <c r="A16" s="54"/>
      <c r="B16" s="19"/>
      <c r="C16" s="28" t="s">
        <v>186</v>
      </c>
      <c r="D16" s="4">
        <v>370148</v>
      </c>
      <c r="E16" s="97">
        <f t="shared" si="1"/>
        <v>328986</v>
      </c>
      <c r="F16" s="164">
        <v>24271</v>
      </c>
      <c r="G16" s="165">
        <v>24269</v>
      </c>
      <c r="H16" s="165">
        <v>30074</v>
      </c>
      <c r="I16" s="165">
        <v>33190</v>
      </c>
      <c r="J16" s="165">
        <v>31864</v>
      </c>
      <c r="K16" s="165">
        <v>29323</v>
      </c>
      <c r="L16" s="165">
        <v>28937</v>
      </c>
      <c r="M16" s="165">
        <v>29574</v>
      </c>
      <c r="N16" s="165">
        <v>36114</v>
      </c>
      <c r="O16" s="165">
        <v>0</v>
      </c>
      <c r="P16" s="165">
        <v>27895</v>
      </c>
      <c r="Q16" s="165">
        <v>33475</v>
      </c>
      <c r="R16" s="291" t="s">
        <v>251</v>
      </c>
      <c r="S16" s="54"/>
    </row>
    <row r="17" spans="1:19" ht="33.75" customHeight="1">
      <c r="A17" s="54"/>
      <c r="B17" s="19"/>
      <c r="C17" s="22" t="s">
        <v>187</v>
      </c>
      <c r="D17" s="4">
        <v>67171</v>
      </c>
      <c r="E17" s="97">
        <f t="shared" si="1"/>
        <v>67271</v>
      </c>
      <c r="F17" s="164">
        <v>5559</v>
      </c>
      <c r="G17" s="165">
        <v>4450</v>
      </c>
      <c r="H17" s="165">
        <v>4994</v>
      </c>
      <c r="I17" s="165">
        <v>4519</v>
      </c>
      <c r="J17" s="165">
        <v>4914</v>
      </c>
      <c r="K17" s="165">
        <v>5457</v>
      </c>
      <c r="L17" s="165">
        <v>5575</v>
      </c>
      <c r="M17" s="165">
        <v>7392</v>
      </c>
      <c r="N17" s="165">
        <v>5924</v>
      </c>
      <c r="O17" s="165">
        <v>5973</v>
      </c>
      <c r="P17" s="165">
        <v>6452</v>
      </c>
      <c r="Q17" s="165">
        <v>6062</v>
      </c>
      <c r="R17" s="291" t="s">
        <v>251</v>
      </c>
      <c r="S17" s="54"/>
    </row>
    <row r="18" spans="1:19" ht="33.75" customHeight="1">
      <c r="A18" s="54"/>
      <c r="B18" s="19"/>
      <c r="C18" s="28" t="s">
        <v>290</v>
      </c>
      <c r="D18" s="292">
        <v>51445</v>
      </c>
      <c r="E18" s="97">
        <f t="shared" si="1"/>
        <v>42775</v>
      </c>
      <c r="F18" s="164">
        <v>2909</v>
      </c>
      <c r="G18" s="165">
        <v>2606</v>
      </c>
      <c r="H18" s="165">
        <v>2567</v>
      </c>
      <c r="I18" s="165">
        <v>4434</v>
      </c>
      <c r="J18" s="165">
        <v>3235</v>
      </c>
      <c r="K18" s="165">
        <v>3604</v>
      </c>
      <c r="L18" s="165">
        <v>4657</v>
      </c>
      <c r="M18" s="165">
        <v>3014</v>
      </c>
      <c r="N18" s="165">
        <v>3691</v>
      </c>
      <c r="O18" s="165">
        <v>3278</v>
      </c>
      <c r="P18" s="165">
        <v>4148</v>
      </c>
      <c r="Q18" s="165">
        <v>4632</v>
      </c>
      <c r="R18" s="291" t="s">
        <v>251</v>
      </c>
      <c r="S18" s="54"/>
    </row>
    <row r="19" spans="1:19" ht="33.75" customHeight="1">
      <c r="A19" s="54"/>
      <c r="B19" s="386" t="s">
        <v>375</v>
      </c>
      <c r="C19" s="28" t="s">
        <v>376</v>
      </c>
      <c r="D19" s="4">
        <v>397518</v>
      </c>
      <c r="E19" s="97">
        <f t="shared" si="1"/>
        <v>360455</v>
      </c>
      <c r="F19" s="164">
        <v>21530</v>
      </c>
      <c r="G19" s="165">
        <v>23872</v>
      </c>
      <c r="H19" s="165">
        <v>28905</v>
      </c>
      <c r="I19" s="165">
        <v>34051</v>
      </c>
      <c r="J19" s="165">
        <v>34498</v>
      </c>
      <c r="K19" s="165">
        <v>32904</v>
      </c>
      <c r="L19" s="165">
        <v>30018</v>
      </c>
      <c r="M19" s="165">
        <v>28160</v>
      </c>
      <c r="N19" s="165">
        <v>32445</v>
      </c>
      <c r="O19" s="165">
        <v>32329</v>
      </c>
      <c r="P19" s="165">
        <v>28923</v>
      </c>
      <c r="Q19" s="165">
        <v>32820</v>
      </c>
      <c r="R19" s="291">
        <v>430694380</v>
      </c>
      <c r="S19" s="54"/>
    </row>
    <row r="20" spans="1:19" ht="33.75" customHeight="1">
      <c r="A20" s="54"/>
      <c r="B20" s="19"/>
      <c r="C20" s="28" t="s">
        <v>324</v>
      </c>
      <c r="D20" s="154">
        <v>189264</v>
      </c>
      <c r="E20" s="97">
        <f t="shared" si="1"/>
        <v>280219</v>
      </c>
      <c r="F20" s="164">
        <v>16316</v>
      </c>
      <c r="G20" s="165">
        <v>17817</v>
      </c>
      <c r="H20" s="165">
        <v>21072</v>
      </c>
      <c r="I20" s="165">
        <v>22107</v>
      </c>
      <c r="J20" s="165">
        <v>24044</v>
      </c>
      <c r="K20" s="165">
        <v>20502</v>
      </c>
      <c r="L20" s="165">
        <v>23114</v>
      </c>
      <c r="M20" s="165">
        <v>25268</v>
      </c>
      <c r="N20" s="165">
        <v>27130</v>
      </c>
      <c r="O20" s="165">
        <v>28629</v>
      </c>
      <c r="P20" s="165">
        <v>27262</v>
      </c>
      <c r="Q20" s="165">
        <v>26958</v>
      </c>
      <c r="R20" s="291">
        <v>312316748</v>
      </c>
      <c r="S20" s="54"/>
    </row>
    <row r="21" spans="1:19" ht="33.75" customHeight="1">
      <c r="A21" s="54"/>
      <c r="B21" s="19"/>
      <c r="C21" s="28" t="s">
        <v>377</v>
      </c>
      <c r="D21" s="292" t="s">
        <v>378</v>
      </c>
      <c r="E21" s="97">
        <f t="shared" si="1"/>
        <v>15940</v>
      </c>
      <c r="F21" s="164">
        <v>774</v>
      </c>
      <c r="G21" s="165">
        <v>894</v>
      </c>
      <c r="H21" s="165">
        <v>1071</v>
      </c>
      <c r="I21" s="165">
        <v>1148</v>
      </c>
      <c r="J21" s="165">
        <v>1315</v>
      </c>
      <c r="K21" s="165">
        <v>1467</v>
      </c>
      <c r="L21" s="165">
        <v>1482</v>
      </c>
      <c r="M21" s="165">
        <v>1549</v>
      </c>
      <c r="N21" s="165">
        <v>1293</v>
      </c>
      <c r="O21" s="165">
        <v>1914</v>
      </c>
      <c r="P21" s="165">
        <v>1423</v>
      </c>
      <c r="Q21" s="165">
        <v>1610</v>
      </c>
      <c r="R21" s="291">
        <v>14614714</v>
      </c>
      <c r="S21" s="54"/>
    </row>
    <row r="22" spans="1:19" ht="33.75" customHeight="1">
      <c r="A22" s="54"/>
      <c r="B22" s="19"/>
      <c r="C22" s="22" t="s">
        <v>190</v>
      </c>
      <c r="D22" s="4">
        <v>143677</v>
      </c>
      <c r="E22" s="97">
        <f t="shared" si="1"/>
        <v>137290</v>
      </c>
      <c r="F22" s="164">
        <v>14720</v>
      </c>
      <c r="G22" s="165">
        <v>12300</v>
      </c>
      <c r="H22" s="165">
        <v>12848</v>
      </c>
      <c r="I22" s="165">
        <v>12013</v>
      </c>
      <c r="J22" s="165">
        <v>12161</v>
      </c>
      <c r="K22" s="165">
        <v>10101</v>
      </c>
      <c r="L22" s="165">
        <v>10206</v>
      </c>
      <c r="M22" s="165">
        <v>10913</v>
      </c>
      <c r="N22" s="165">
        <v>9351</v>
      </c>
      <c r="O22" s="165">
        <v>10287</v>
      </c>
      <c r="P22" s="165">
        <v>10204</v>
      </c>
      <c r="Q22" s="165">
        <v>12186</v>
      </c>
      <c r="R22" s="291">
        <v>36716702</v>
      </c>
      <c r="S22" s="54"/>
    </row>
    <row r="23" spans="1:19" ht="33.75" customHeight="1">
      <c r="A23" s="54"/>
      <c r="B23" s="19"/>
      <c r="C23" s="28" t="s">
        <v>325</v>
      </c>
      <c r="D23" s="154">
        <v>119590</v>
      </c>
      <c r="E23" s="97">
        <f t="shared" si="1"/>
        <v>111986</v>
      </c>
      <c r="F23" s="164">
        <v>8109</v>
      </c>
      <c r="G23" s="165">
        <v>9303</v>
      </c>
      <c r="H23" s="165">
        <v>8063</v>
      </c>
      <c r="I23" s="165">
        <v>9854</v>
      </c>
      <c r="J23" s="165">
        <v>7996</v>
      </c>
      <c r="K23" s="165">
        <v>9633</v>
      </c>
      <c r="L23" s="165">
        <v>11488</v>
      </c>
      <c r="M23" s="165">
        <v>11423</v>
      </c>
      <c r="N23" s="165">
        <v>10083</v>
      </c>
      <c r="O23" s="165">
        <v>8407</v>
      </c>
      <c r="P23" s="165">
        <v>9642</v>
      </c>
      <c r="Q23" s="165">
        <v>7985</v>
      </c>
      <c r="R23" s="291">
        <v>33920538</v>
      </c>
      <c r="S23" s="54"/>
    </row>
    <row r="24" spans="1:19" ht="33.75" customHeight="1">
      <c r="A24" s="54"/>
      <c r="B24" s="19"/>
      <c r="C24" s="28" t="s">
        <v>379</v>
      </c>
      <c r="D24" s="292" t="s">
        <v>378</v>
      </c>
      <c r="E24" s="97">
        <f t="shared" si="1"/>
        <v>85951</v>
      </c>
      <c r="F24" s="164">
        <v>5843</v>
      </c>
      <c r="G24" s="165">
        <v>3837</v>
      </c>
      <c r="H24" s="165">
        <v>4823</v>
      </c>
      <c r="I24" s="165">
        <v>6467</v>
      </c>
      <c r="J24" s="165">
        <v>7644</v>
      </c>
      <c r="K24" s="165">
        <v>8325</v>
      </c>
      <c r="L24" s="165">
        <v>10623</v>
      </c>
      <c r="M24" s="165">
        <v>9275</v>
      </c>
      <c r="N24" s="165">
        <v>8518</v>
      </c>
      <c r="O24" s="165">
        <v>7951</v>
      </c>
      <c r="P24" s="165">
        <v>6621</v>
      </c>
      <c r="Q24" s="165">
        <v>6024</v>
      </c>
      <c r="R24" s="291">
        <v>19123520</v>
      </c>
      <c r="S24" s="54"/>
    </row>
    <row r="25" spans="1:19" ht="33.75" customHeight="1">
      <c r="A25" s="54"/>
      <c r="B25" s="19"/>
      <c r="C25" s="28" t="s">
        <v>333</v>
      </c>
      <c r="D25" s="4">
        <v>8550</v>
      </c>
      <c r="E25" s="97">
        <f t="shared" si="1"/>
        <v>12733</v>
      </c>
      <c r="F25" s="164">
        <v>584</v>
      </c>
      <c r="G25" s="165">
        <v>785</v>
      </c>
      <c r="H25" s="165">
        <v>180</v>
      </c>
      <c r="I25" s="165">
        <v>234</v>
      </c>
      <c r="J25" s="165">
        <v>330</v>
      </c>
      <c r="K25" s="165">
        <v>642</v>
      </c>
      <c r="L25" s="165">
        <v>817</v>
      </c>
      <c r="M25" s="165">
        <v>588</v>
      </c>
      <c r="N25" s="165">
        <v>579</v>
      </c>
      <c r="O25" s="165">
        <v>2022</v>
      </c>
      <c r="P25" s="165">
        <v>5475</v>
      </c>
      <c r="Q25" s="165">
        <v>497</v>
      </c>
      <c r="R25" s="291">
        <v>619830</v>
      </c>
      <c r="S25" s="54"/>
    </row>
    <row r="26" spans="1:19" ht="33.75" customHeight="1">
      <c r="A26" s="54"/>
      <c r="B26" s="19"/>
      <c r="C26" s="22" t="s">
        <v>189</v>
      </c>
      <c r="D26" s="4">
        <v>485</v>
      </c>
      <c r="E26" s="97">
        <f t="shared" si="1"/>
        <v>607</v>
      </c>
      <c r="F26" s="164">
        <v>21</v>
      </c>
      <c r="G26" s="165">
        <v>10</v>
      </c>
      <c r="H26" s="165">
        <v>14</v>
      </c>
      <c r="I26" s="165">
        <v>36</v>
      </c>
      <c r="J26" s="165">
        <v>22</v>
      </c>
      <c r="K26" s="165">
        <v>26</v>
      </c>
      <c r="L26" s="165">
        <v>1</v>
      </c>
      <c r="M26" s="165">
        <v>39</v>
      </c>
      <c r="N26" s="165">
        <v>80</v>
      </c>
      <c r="O26" s="165">
        <v>35</v>
      </c>
      <c r="P26" s="165">
        <v>146</v>
      </c>
      <c r="Q26" s="165">
        <v>177</v>
      </c>
      <c r="R26" s="291" t="s">
        <v>289</v>
      </c>
      <c r="S26" s="54"/>
    </row>
    <row r="27" spans="1:19" ht="33.75" customHeight="1">
      <c r="A27" s="54"/>
      <c r="B27" s="19"/>
      <c r="C27" s="22" t="s">
        <v>380</v>
      </c>
      <c r="D27" s="4">
        <v>5698</v>
      </c>
      <c r="E27" s="97">
        <f t="shared" si="1"/>
        <v>5840</v>
      </c>
      <c r="F27" s="164">
        <v>50</v>
      </c>
      <c r="G27" s="165">
        <v>6</v>
      </c>
      <c r="H27" s="165">
        <v>145</v>
      </c>
      <c r="I27" s="165">
        <v>225</v>
      </c>
      <c r="J27" s="165">
        <v>545</v>
      </c>
      <c r="K27" s="165">
        <v>394</v>
      </c>
      <c r="L27" s="165">
        <v>1604</v>
      </c>
      <c r="M27" s="165">
        <v>1495</v>
      </c>
      <c r="N27" s="165">
        <v>523</v>
      </c>
      <c r="O27" s="165">
        <v>418</v>
      </c>
      <c r="P27" s="165">
        <v>311</v>
      </c>
      <c r="Q27" s="165">
        <v>124</v>
      </c>
      <c r="R27" s="291">
        <v>8837656</v>
      </c>
      <c r="S27" s="54"/>
    </row>
    <row r="28" spans="1:19" ht="33.75" customHeight="1">
      <c r="A28" s="54"/>
      <c r="B28" s="19"/>
      <c r="C28" s="28" t="s">
        <v>381</v>
      </c>
      <c r="D28" s="292" t="s">
        <v>378</v>
      </c>
      <c r="E28" s="97">
        <f t="shared" si="1"/>
        <v>39377</v>
      </c>
      <c r="F28" s="164">
        <v>2622</v>
      </c>
      <c r="G28" s="165">
        <v>3094</v>
      </c>
      <c r="H28" s="165">
        <v>2614</v>
      </c>
      <c r="I28" s="165">
        <v>3447</v>
      </c>
      <c r="J28" s="165">
        <v>3607</v>
      </c>
      <c r="K28" s="165">
        <v>3270</v>
      </c>
      <c r="L28" s="165">
        <v>4066</v>
      </c>
      <c r="M28" s="165">
        <v>2637</v>
      </c>
      <c r="N28" s="165">
        <v>4518</v>
      </c>
      <c r="O28" s="165">
        <v>4123</v>
      </c>
      <c r="P28" s="165">
        <v>2827</v>
      </c>
      <c r="Q28" s="165">
        <v>2552</v>
      </c>
      <c r="R28" s="291">
        <v>2357610</v>
      </c>
      <c r="S28" s="54"/>
    </row>
    <row r="29" spans="1:19" ht="33.75" customHeight="1">
      <c r="A29" s="54"/>
      <c r="B29" s="19" t="s">
        <v>122</v>
      </c>
      <c r="C29" s="28" t="s">
        <v>304</v>
      </c>
      <c r="D29" s="154">
        <v>48958</v>
      </c>
      <c r="E29" s="97">
        <f t="shared" si="1"/>
        <v>47600</v>
      </c>
      <c r="F29" s="164">
        <v>3084</v>
      </c>
      <c r="G29" s="165">
        <v>2838</v>
      </c>
      <c r="H29" s="165">
        <v>3778</v>
      </c>
      <c r="I29" s="165">
        <v>4121</v>
      </c>
      <c r="J29" s="165">
        <v>4428</v>
      </c>
      <c r="K29" s="165">
        <v>3589</v>
      </c>
      <c r="L29" s="165">
        <v>4050</v>
      </c>
      <c r="M29" s="165">
        <v>3964</v>
      </c>
      <c r="N29" s="165">
        <v>4496</v>
      </c>
      <c r="O29" s="165">
        <v>4792</v>
      </c>
      <c r="P29" s="165">
        <v>4095</v>
      </c>
      <c r="Q29" s="165">
        <v>4365</v>
      </c>
      <c r="R29" s="284">
        <v>564003000</v>
      </c>
      <c r="S29" s="54"/>
    </row>
    <row r="30" spans="1:19" ht="33.75" customHeight="1">
      <c r="A30" s="54"/>
      <c r="B30" s="19" t="s">
        <v>123</v>
      </c>
      <c r="C30" s="22" t="s">
        <v>96</v>
      </c>
      <c r="D30" s="4">
        <v>84586</v>
      </c>
      <c r="E30" s="97">
        <f aca="true" t="shared" si="2" ref="E30:E36">SUM(F30:Q30)</f>
        <v>77651</v>
      </c>
      <c r="F30" s="293">
        <v>4791</v>
      </c>
      <c r="G30" s="294">
        <v>4139</v>
      </c>
      <c r="H30" s="294">
        <v>5732</v>
      </c>
      <c r="I30" s="294">
        <v>6156</v>
      </c>
      <c r="J30" s="294">
        <v>7114</v>
      </c>
      <c r="K30" s="294">
        <v>6791</v>
      </c>
      <c r="L30" s="294">
        <v>5977</v>
      </c>
      <c r="M30" s="294">
        <v>6145</v>
      </c>
      <c r="N30" s="294">
        <v>7131</v>
      </c>
      <c r="O30" s="294">
        <v>8674</v>
      </c>
      <c r="P30" s="294">
        <v>7756</v>
      </c>
      <c r="Q30" s="294">
        <v>7245</v>
      </c>
      <c r="R30" s="284">
        <v>813381948</v>
      </c>
      <c r="S30" s="54"/>
    </row>
    <row r="31" spans="1:19" ht="33.75" customHeight="1">
      <c r="A31" s="54"/>
      <c r="B31" s="19" t="s">
        <v>1</v>
      </c>
      <c r="C31" s="22" t="s">
        <v>44</v>
      </c>
      <c r="D31" s="4">
        <v>2344</v>
      </c>
      <c r="E31" s="97">
        <f t="shared" si="2"/>
        <v>3811</v>
      </c>
      <c r="F31" s="295">
        <v>124</v>
      </c>
      <c r="G31" s="296">
        <v>131</v>
      </c>
      <c r="H31" s="296">
        <v>194</v>
      </c>
      <c r="I31" s="296">
        <v>101</v>
      </c>
      <c r="J31" s="296">
        <v>135</v>
      </c>
      <c r="K31" s="296">
        <v>262</v>
      </c>
      <c r="L31" s="296">
        <v>237</v>
      </c>
      <c r="M31" s="296">
        <v>349</v>
      </c>
      <c r="N31" s="296">
        <v>178</v>
      </c>
      <c r="O31" s="296">
        <v>919</v>
      </c>
      <c r="P31" s="296">
        <v>1100</v>
      </c>
      <c r="Q31" s="296">
        <v>81</v>
      </c>
      <c r="R31" s="291" t="s">
        <v>251</v>
      </c>
      <c r="S31" s="54"/>
    </row>
    <row r="32" spans="1:19" ht="33.75" customHeight="1">
      <c r="A32" s="54"/>
      <c r="B32" s="19" t="s">
        <v>1</v>
      </c>
      <c r="C32" s="22" t="s">
        <v>97</v>
      </c>
      <c r="D32" s="4">
        <v>316</v>
      </c>
      <c r="E32" s="97">
        <f t="shared" si="2"/>
        <v>336</v>
      </c>
      <c r="F32" s="295">
        <v>15</v>
      </c>
      <c r="G32" s="296">
        <v>22</v>
      </c>
      <c r="H32" s="296">
        <v>28</v>
      </c>
      <c r="I32" s="296">
        <v>25</v>
      </c>
      <c r="J32" s="296">
        <v>22</v>
      </c>
      <c r="K32" s="296">
        <v>32</v>
      </c>
      <c r="L32" s="296">
        <v>15</v>
      </c>
      <c r="M32" s="296">
        <v>10</v>
      </c>
      <c r="N32" s="296">
        <v>41</v>
      </c>
      <c r="O32" s="296">
        <v>69</v>
      </c>
      <c r="P32" s="296">
        <v>48</v>
      </c>
      <c r="Q32" s="296">
        <v>9</v>
      </c>
      <c r="R32" s="291" t="s">
        <v>251</v>
      </c>
      <c r="S32" s="54"/>
    </row>
    <row r="33" spans="1:19" ht="33.75" customHeight="1">
      <c r="A33" s="54"/>
      <c r="B33" s="19" t="s">
        <v>1</v>
      </c>
      <c r="C33" s="22" t="s">
        <v>185</v>
      </c>
      <c r="D33" s="154">
        <v>79669</v>
      </c>
      <c r="E33" s="97">
        <f t="shared" si="2"/>
        <v>80121</v>
      </c>
      <c r="F33" s="295">
        <v>7420</v>
      </c>
      <c r="G33" s="296">
        <v>7743</v>
      </c>
      <c r="H33" s="296">
        <v>7955</v>
      </c>
      <c r="I33" s="296">
        <v>7297</v>
      </c>
      <c r="J33" s="296">
        <v>6919</v>
      </c>
      <c r="K33" s="296">
        <v>6266</v>
      </c>
      <c r="L33" s="296">
        <v>6279</v>
      </c>
      <c r="M33" s="296">
        <v>6149</v>
      </c>
      <c r="N33" s="296">
        <v>5702</v>
      </c>
      <c r="O33" s="296">
        <v>5973</v>
      </c>
      <c r="P33" s="296">
        <v>6087</v>
      </c>
      <c r="Q33" s="296">
        <v>6331</v>
      </c>
      <c r="R33" s="284">
        <v>18088000</v>
      </c>
      <c r="S33" s="54"/>
    </row>
    <row r="34" spans="1:19" ht="33.75" customHeight="1">
      <c r="A34" s="54"/>
      <c r="B34" s="19" t="s">
        <v>124</v>
      </c>
      <c r="C34" s="22" t="s">
        <v>99</v>
      </c>
      <c r="D34" s="4">
        <v>1359</v>
      </c>
      <c r="E34" s="97">
        <f t="shared" si="2"/>
        <v>1594</v>
      </c>
      <c r="F34" s="170">
        <v>0</v>
      </c>
      <c r="G34" s="171">
        <v>0</v>
      </c>
      <c r="H34" s="171">
        <v>0</v>
      </c>
      <c r="I34" s="171">
        <v>714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880</v>
      </c>
      <c r="P34" s="171">
        <v>0</v>
      </c>
      <c r="Q34" s="171">
        <v>0</v>
      </c>
      <c r="R34" s="291" t="s">
        <v>251</v>
      </c>
      <c r="S34" s="54"/>
    </row>
    <row r="35" spans="1:19" ht="33.75" customHeight="1">
      <c r="A35" s="54"/>
      <c r="B35" s="19" t="s">
        <v>1</v>
      </c>
      <c r="C35" s="22" t="s">
        <v>100</v>
      </c>
      <c r="D35" s="4">
        <v>5516</v>
      </c>
      <c r="E35" s="97">
        <f t="shared" si="2"/>
        <v>5788</v>
      </c>
      <c r="F35" s="170">
        <v>322</v>
      </c>
      <c r="G35" s="171">
        <v>196</v>
      </c>
      <c r="H35" s="171">
        <v>256</v>
      </c>
      <c r="I35" s="171">
        <v>956</v>
      </c>
      <c r="J35" s="171">
        <v>1085</v>
      </c>
      <c r="K35" s="171">
        <v>257</v>
      </c>
      <c r="L35" s="171">
        <v>192</v>
      </c>
      <c r="M35" s="171">
        <v>546</v>
      </c>
      <c r="N35" s="171">
        <v>285</v>
      </c>
      <c r="O35" s="165">
        <v>1040</v>
      </c>
      <c r="P35" s="171">
        <v>520</v>
      </c>
      <c r="Q35" s="171">
        <v>133</v>
      </c>
      <c r="R35" s="179">
        <v>1347000</v>
      </c>
      <c r="S35" s="54"/>
    </row>
    <row r="36" spans="1:19" ht="33.75" customHeight="1" thickBot="1">
      <c r="A36" s="54"/>
      <c r="B36" s="74" t="s">
        <v>1</v>
      </c>
      <c r="C36" s="297" t="s">
        <v>188</v>
      </c>
      <c r="D36" s="187">
        <v>1424</v>
      </c>
      <c r="E36" s="331">
        <f t="shared" si="2"/>
        <v>642</v>
      </c>
      <c r="F36" s="392">
        <v>0</v>
      </c>
      <c r="G36" s="393">
        <v>0</v>
      </c>
      <c r="H36" s="393">
        <v>0</v>
      </c>
      <c r="I36" s="393">
        <v>65</v>
      </c>
      <c r="J36" s="393">
        <v>18</v>
      </c>
      <c r="K36" s="393">
        <v>92</v>
      </c>
      <c r="L36" s="393">
        <v>156</v>
      </c>
      <c r="M36" s="393">
        <v>211</v>
      </c>
      <c r="N36" s="393">
        <v>7</v>
      </c>
      <c r="O36" s="393">
        <v>54</v>
      </c>
      <c r="P36" s="393">
        <v>39</v>
      </c>
      <c r="Q36" s="393">
        <v>0</v>
      </c>
      <c r="R36" s="394">
        <v>272910</v>
      </c>
      <c r="S36" s="54"/>
    </row>
    <row r="37" spans="1:19" s="58" customFormat="1" ht="18" customHeight="1">
      <c r="A37" s="54"/>
      <c r="B37" s="23"/>
      <c r="C37" s="55"/>
      <c r="D37" s="5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57"/>
      <c r="S37" s="54"/>
    </row>
    <row r="38" spans="1:18" s="10" customFormat="1" ht="20.25" customHeight="1" thickBot="1">
      <c r="A38" s="12" t="s">
        <v>240</v>
      </c>
      <c r="B38" s="51"/>
      <c r="C38" s="2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400" t="s">
        <v>241</v>
      </c>
      <c r="R38" s="400"/>
    </row>
    <row r="39" spans="1:19" s="53" customFormat="1" ht="33" customHeight="1" thickBot="1">
      <c r="A39" s="52"/>
      <c r="B39" s="88" t="s">
        <v>28</v>
      </c>
      <c r="C39" s="89" t="s">
        <v>29</v>
      </c>
      <c r="D39" s="90" t="s">
        <v>364</v>
      </c>
      <c r="E39" s="91" t="s">
        <v>363</v>
      </c>
      <c r="F39" s="92" t="s">
        <v>30</v>
      </c>
      <c r="G39" s="93" t="s">
        <v>31</v>
      </c>
      <c r="H39" s="94" t="s">
        <v>32</v>
      </c>
      <c r="I39" s="94" t="s">
        <v>33</v>
      </c>
      <c r="J39" s="94" t="s">
        <v>144</v>
      </c>
      <c r="K39" s="94" t="s">
        <v>145</v>
      </c>
      <c r="L39" s="94" t="s">
        <v>34</v>
      </c>
      <c r="M39" s="94" t="s">
        <v>35</v>
      </c>
      <c r="N39" s="94" t="s">
        <v>36</v>
      </c>
      <c r="O39" s="94" t="s">
        <v>37</v>
      </c>
      <c r="P39" s="94" t="s">
        <v>38</v>
      </c>
      <c r="Q39" s="94" t="s">
        <v>39</v>
      </c>
      <c r="R39" s="95" t="s">
        <v>40</v>
      </c>
      <c r="S39" s="52"/>
    </row>
    <row r="40" spans="1:19" ht="36" customHeight="1">
      <c r="A40" s="54"/>
      <c r="B40" s="19" t="s">
        <v>330</v>
      </c>
      <c r="C40" s="28" t="s">
        <v>331</v>
      </c>
      <c r="D40" s="154">
        <v>23683</v>
      </c>
      <c r="E40" s="97">
        <f aca="true" t="shared" si="3" ref="E40:E58">SUM(F40:Q40)</f>
        <v>22174</v>
      </c>
      <c r="F40" s="293">
        <v>2651</v>
      </c>
      <c r="G40" s="294">
        <v>2181</v>
      </c>
      <c r="H40" s="294">
        <v>1845</v>
      </c>
      <c r="I40" s="294">
        <v>2069</v>
      </c>
      <c r="J40" s="294">
        <v>1987</v>
      </c>
      <c r="K40" s="294">
        <v>1535</v>
      </c>
      <c r="L40" s="294">
        <v>1684</v>
      </c>
      <c r="M40" s="294">
        <v>1734</v>
      </c>
      <c r="N40" s="294">
        <v>1616</v>
      </c>
      <c r="O40" s="294">
        <v>1806</v>
      </c>
      <c r="P40" s="294">
        <v>1413</v>
      </c>
      <c r="Q40" s="294">
        <v>1653</v>
      </c>
      <c r="R40" s="291">
        <v>23455500</v>
      </c>
      <c r="S40" s="54"/>
    </row>
    <row r="41" spans="1:19" ht="36" customHeight="1">
      <c r="A41" s="54"/>
      <c r="B41" s="19" t="s">
        <v>125</v>
      </c>
      <c r="C41" s="22" t="s">
        <v>102</v>
      </c>
      <c r="D41" s="4">
        <v>1683</v>
      </c>
      <c r="E41" s="97">
        <f t="shared" si="3"/>
        <v>1218</v>
      </c>
      <c r="F41" s="164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372</v>
      </c>
      <c r="M41" s="165">
        <v>846</v>
      </c>
      <c r="N41" s="165">
        <v>0</v>
      </c>
      <c r="O41" s="165">
        <v>0</v>
      </c>
      <c r="P41" s="165">
        <v>0</v>
      </c>
      <c r="Q41" s="165">
        <v>0</v>
      </c>
      <c r="R41" s="291" t="s">
        <v>251</v>
      </c>
      <c r="S41" s="54"/>
    </row>
    <row r="42" spans="1:19" ht="36" customHeight="1">
      <c r="A42" s="54"/>
      <c r="B42" s="19" t="s">
        <v>1</v>
      </c>
      <c r="C42" s="22" t="s">
        <v>103</v>
      </c>
      <c r="D42" s="4">
        <v>172739</v>
      </c>
      <c r="E42" s="97">
        <f t="shared" si="3"/>
        <v>298481</v>
      </c>
      <c r="F42" s="164">
        <v>26717</v>
      </c>
      <c r="G42" s="165">
        <v>14239</v>
      </c>
      <c r="H42" s="165">
        <v>19037</v>
      </c>
      <c r="I42" s="165">
        <v>25267</v>
      </c>
      <c r="J42" s="165">
        <v>35036</v>
      </c>
      <c r="K42" s="165">
        <v>18063</v>
      </c>
      <c r="L42" s="165">
        <v>20004</v>
      </c>
      <c r="M42" s="165">
        <v>24768</v>
      </c>
      <c r="N42" s="165">
        <v>18949</v>
      </c>
      <c r="O42" s="165">
        <v>32477</v>
      </c>
      <c r="P42" s="165">
        <v>50756</v>
      </c>
      <c r="Q42" s="165">
        <v>13168</v>
      </c>
      <c r="R42" s="291" t="s">
        <v>251</v>
      </c>
      <c r="S42" s="54"/>
    </row>
    <row r="43" spans="1:19" ht="36" customHeight="1">
      <c r="A43" s="54"/>
      <c r="B43" s="19"/>
      <c r="C43" s="22" t="s">
        <v>358</v>
      </c>
      <c r="D43" s="154">
        <v>51325</v>
      </c>
      <c r="E43" s="97">
        <f t="shared" si="3"/>
        <v>125210</v>
      </c>
      <c r="F43" s="164">
        <v>10774</v>
      </c>
      <c r="G43" s="165">
        <v>3296</v>
      </c>
      <c r="H43" s="165">
        <v>5291</v>
      </c>
      <c r="I43" s="165">
        <v>10819</v>
      </c>
      <c r="J43" s="165">
        <v>16804</v>
      </c>
      <c r="K43" s="165">
        <v>7361</v>
      </c>
      <c r="L43" s="165">
        <v>7767</v>
      </c>
      <c r="M43" s="165">
        <v>8534</v>
      </c>
      <c r="N43" s="165">
        <v>7389</v>
      </c>
      <c r="O43" s="165">
        <v>15466</v>
      </c>
      <c r="P43" s="165">
        <v>27687</v>
      </c>
      <c r="Q43" s="165">
        <v>4022</v>
      </c>
      <c r="R43" s="291" t="s">
        <v>251</v>
      </c>
      <c r="S43" s="54"/>
    </row>
    <row r="44" spans="1:19" ht="36" customHeight="1">
      <c r="A44" s="54"/>
      <c r="B44" s="19" t="s">
        <v>1</v>
      </c>
      <c r="C44" s="22" t="s">
        <v>104</v>
      </c>
      <c r="D44" s="4">
        <v>114224</v>
      </c>
      <c r="E44" s="97">
        <f t="shared" si="3"/>
        <v>105027</v>
      </c>
      <c r="F44" s="164">
        <v>10125</v>
      </c>
      <c r="G44" s="165">
        <v>6850</v>
      </c>
      <c r="H44" s="165">
        <v>8496</v>
      </c>
      <c r="I44" s="165">
        <v>8781</v>
      </c>
      <c r="J44" s="165">
        <v>11182</v>
      </c>
      <c r="K44" s="165">
        <v>6423</v>
      </c>
      <c r="L44" s="165">
        <v>7370</v>
      </c>
      <c r="M44" s="165">
        <v>9647</v>
      </c>
      <c r="N44" s="165">
        <v>6895</v>
      </c>
      <c r="O44" s="165">
        <v>10260</v>
      </c>
      <c r="P44" s="165">
        <v>13702</v>
      </c>
      <c r="Q44" s="165">
        <v>5296</v>
      </c>
      <c r="R44" s="291" t="s">
        <v>251</v>
      </c>
      <c r="S44" s="54"/>
    </row>
    <row r="45" spans="1:19" ht="36" customHeight="1">
      <c r="A45" s="54"/>
      <c r="B45" s="19"/>
      <c r="C45" s="28" t="s">
        <v>192</v>
      </c>
      <c r="D45" s="4">
        <v>390936</v>
      </c>
      <c r="E45" s="97">
        <f t="shared" si="3"/>
        <v>395928</v>
      </c>
      <c r="F45" s="164">
        <v>25410</v>
      </c>
      <c r="G45" s="165">
        <v>22392</v>
      </c>
      <c r="H45" s="165">
        <v>30042</v>
      </c>
      <c r="I45" s="165">
        <v>35556</v>
      </c>
      <c r="J45" s="165">
        <v>38749</v>
      </c>
      <c r="K45" s="165">
        <v>30198</v>
      </c>
      <c r="L45" s="165">
        <v>31981</v>
      </c>
      <c r="M45" s="165">
        <v>35891</v>
      </c>
      <c r="N45" s="165">
        <v>33201</v>
      </c>
      <c r="O45" s="165">
        <v>39909</v>
      </c>
      <c r="P45" s="165">
        <v>44211</v>
      </c>
      <c r="Q45" s="165">
        <v>28388</v>
      </c>
      <c r="R45" s="291" t="s">
        <v>251</v>
      </c>
      <c r="S45" s="54"/>
    </row>
    <row r="46" spans="1:19" ht="36" customHeight="1">
      <c r="A46" s="54"/>
      <c r="B46" s="19"/>
      <c r="C46" s="299" t="s">
        <v>291</v>
      </c>
      <c r="D46" s="154">
        <v>11913</v>
      </c>
      <c r="E46" s="97">
        <f t="shared" si="3"/>
        <v>12048</v>
      </c>
      <c r="F46" s="164">
        <v>647</v>
      </c>
      <c r="G46" s="165">
        <v>544</v>
      </c>
      <c r="H46" s="165">
        <v>792</v>
      </c>
      <c r="I46" s="165">
        <v>981</v>
      </c>
      <c r="J46" s="165">
        <v>1137</v>
      </c>
      <c r="K46" s="165">
        <v>808</v>
      </c>
      <c r="L46" s="165">
        <v>898</v>
      </c>
      <c r="M46" s="165">
        <v>1322</v>
      </c>
      <c r="N46" s="165">
        <v>916</v>
      </c>
      <c r="O46" s="165">
        <v>1234</v>
      </c>
      <c r="P46" s="165">
        <v>1885</v>
      </c>
      <c r="Q46" s="165">
        <v>884</v>
      </c>
      <c r="R46" s="291" t="s">
        <v>251</v>
      </c>
      <c r="S46" s="54"/>
    </row>
    <row r="47" spans="1:19" ht="36" customHeight="1">
      <c r="A47" s="54"/>
      <c r="B47" s="19" t="s">
        <v>126</v>
      </c>
      <c r="C47" s="22" t="s">
        <v>332</v>
      </c>
      <c r="D47" s="4">
        <v>24148</v>
      </c>
      <c r="E47" s="97">
        <f>SUM(F47:Q47)</f>
        <v>26474</v>
      </c>
      <c r="F47" s="282">
        <v>1639</v>
      </c>
      <c r="G47" s="283">
        <v>1926</v>
      </c>
      <c r="H47" s="283">
        <v>2873</v>
      </c>
      <c r="I47" s="283">
        <v>1613</v>
      </c>
      <c r="J47" s="283">
        <v>1777</v>
      </c>
      <c r="K47" s="283">
        <v>2056</v>
      </c>
      <c r="L47" s="283">
        <v>1651</v>
      </c>
      <c r="M47" s="283">
        <v>2106</v>
      </c>
      <c r="N47" s="283">
        <v>2064</v>
      </c>
      <c r="O47" s="283">
        <v>2285</v>
      </c>
      <c r="P47" s="283">
        <v>3592</v>
      </c>
      <c r="Q47" s="283">
        <v>2892</v>
      </c>
      <c r="R47" s="284">
        <v>1772117</v>
      </c>
      <c r="S47" s="54"/>
    </row>
    <row r="48" spans="1:19" ht="36" customHeight="1">
      <c r="A48" s="54"/>
      <c r="B48" s="19" t="s">
        <v>1</v>
      </c>
      <c r="C48" s="22" t="s">
        <v>105</v>
      </c>
      <c r="D48" s="4">
        <v>27807</v>
      </c>
      <c r="E48" s="97">
        <f t="shared" si="3"/>
        <v>31857</v>
      </c>
      <c r="F48" s="282">
        <v>2047</v>
      </c>
      <c r="G48" s="283">
        <v>2315</v>
      </c>
      <c r="H48" s="283">
        <v>2639</v>
      </c>
      <c r="I48" s="283">
        <v>2756</v>
      </c>
      <c r="J48" s="283">
        <v>2033</v>
      </c>
      <c r="K48" s="283">
        <v>2838</v>
      </c>
      <c r="L48" s="283">
        <v>2435</v>
      </c>
      <c r="M48" s="283">
        <v>2225</v>
      </c>
      <c r="N48" s="283">
        <v>2024</v>
      </c>
      <c r="O48" s="283">
        <v>3360</v>
      </c>
      <c r="P48" s="283">
        <v>3795</v>
      </c>
      <c r="Q48" s="283">
        <v>3390</v>
      </c>
      <c r="R48" s="284">
        <v>441991</v>
      </c>
      <c r="S48" s="54"/>
    </row>
    <row r="49" spans="1:19" ht="36" customHeight="1">
      <c r="A49" s="54"/>
      <c r="B49" s="19" t="s">
        <v>1</v>
      </c>
      <c r="C49" s="22" t="s">
        <v>193</v>
      </c>
      <c r="D49" s="4">
        <v>5116</v>
      </c>
      <c r="E49" s="97">
        <f>SUM(F49:Q49)</f>
        <v>4550</v>
      </c>
      <c r="F49" s="282">
        <v>343</v>
      </c>
      <c r="G49" s="283">
        <v>446</v>
      </c>
      <c r="H49" s="283">
        <v>419</v>
      </c>
      <c r="I49" s="283">
        <v>353</v>
      </c>
      <c r="J49" s="283">
        <v>367</v>
      </c>
      <c r="K49" s="283">
        <v>480</v>
      </c>
      <c r="L49" s="283">
        <v>364</v>
      </c>
      <c r="M49" s="283">
        <v>341</v>
      </c>
      <c r="N49" s="283">
        <v>359</v>
      </c>
      <c r="O49" s="283">
        <v>412</v>
      </c>
      <c r="P49" s="283">
        <v>378</v>
      </c>
      <c r="Q49" s="283">
        <v>288</v>
      </c>
      <c r="R49" s="284">
        <v>456350</v>
      </c>
      <c r="S49" s="54"/>
    </row>
    <row r="50" spans="1:19" ht="36" customHeight="1">
      <c r="A50" s="54"/>
      <c r="B50" s="19"/>
      <c r="C50" s="28" t="s">
        <v>255</v>
      </c>
      <c r="D50" s="154">
        <v>53918</v>
      </c>
      <c r="E50" s="97">
        <f t="shared" si="3"/>
        <v>44983</v>
      </c>
      <c r="F50" s="282">
        <v>4627</v>
      </c>
      <c r="G50" s="283">
        <v>4429</v>
      </c>
      <c r="H50" s="283">
        <v>4553</v>
      </c>
      <c r="I50" s="283">
        <v>3777</v>
      </c>
      <c r="J50" s="283">
        <v>3778</v>
      </c>
      <c r="K50" s="283">
        <v>3358</v>
      </c>
      <c r="L50" s="283">
        <v>3421</v>
      </c>
      <c r="M50" s="283">
        <v>3047</v>
      </c>
      <c r="N50" s="283">
        <v>3178</v>
      </c>
      <c r="O50" s="283">
        <v>3406</v>
      </c>
      <c r="P50" s="283">
        <v>3675</v>
      </c>
      <c r="Q50" s="283">
        <v>3734</v>
      </c>
      <c r="R50" s="284">
        <v>7052900</v>
      </c>
      <c r="S50" s="54"/>
    </row>
    <row r="51" spans="1:19" ht="36" customHeight="1">
      <c r="A51" s="54"/>
      <c r="B51" s="19" t="s">
        <v>127</v>
      </c>
      <c r="C51" s="22" t="s">
        <v>382</v>
      </c>
      <c r="D51" s="154" t="s">
        <v>378</v>
      </c>
      <c r="E51" s="97">
        <f t="shared" si="3"/>
        <v>72270</v>
      </c>
      <c r="F51" s="282">
        <v>6476</v>
      </c>
      <c r="G51" s="283">
        <v>7149</v>
      </c>
      <c r="H51" s="283">
        <v>8290</v>
      </c>
      <c r="I51" s="283">
        <v>1866</v>
      </c>
      <c r="J51" s="283">
        <v>2351</v>
      </c>
      <c r="K51" s="283">
        <v>9252</v>
      </c>
      <c r="L51" s="283">
        <v>9635</v>
      </c>
      <c r="M51" s="283">
        <v>2140</v>
      </c>
      <c r="N51" s="283">
        <v>10546</v>
      </c>
      <c r="O51" s="283">
        <v>2208</v>
      </c>
      <c r="P51" s="283">
        <v>2219</v>
      </c>
      <c r="Q51" s="286">
        <v>10138</v>
      </c>
      <c r="R51" s="148">
        <v>109595525</v>
      </c>
      <c r="S51" s="54"/>
    </row>
    <row r="52" spans="1:19" ht="36" customHeight="1">
      <c r="A52" s="54"/>
      <c r="B52" s="19" t="s">
        <v>194</v>
      </c>
      <c r="C52" s="22" t="s">
        <v>195</v>
      </c>
      <c r="D52" s="4">
        <v>870</v>
      </c>
      <c r="E52" s="97">
        <f t="shared" si="3"/>
        <v>530</v>
      </c>
      <c r="F52" s="300">
        <v>0</v>
      </c>
      <c r="G52" s="301">
        <v>0</v>
      </c>
      <c r="H52" s="301">
        <v>50</v>
      </c>
      <c r="I52" s="301">
        <v>20</v>
      </c>
      <c r="J52" s="301">
        <v>60</v>
      </c>
      <c r="K52" s="301">
        <v>30</v>
      </c>
      <c r="L52" s="301">
        <v>157</v>
      </c>
      <c r="M52" s="301">
        <v>92</v>
      </c>
      <c r="N52" s="301">
        <v>64</v>
      </c>
      <c r="O52" s="301">
        <v>5</v>
      </c>
      <c r="P52" s="301">
        <v>27</v>
      </c>
      <c r="Q52" s="301">
        <v>25</v>
      </c>
      <c r="R52" s="302">
        <v>501500</v>
      </c>
      <c r="S52" s="54"/>
    </row>
    <row r="53" spans="1:19" ht="36" customHeight="1">
      <c r="A53" s="54"/>
      <c r="B53" s="19" t="s">
        <v>328</v>
      </c>
      <c r="C53" s="22" t="s">
        <v>327</v>
      </c>
      <c r="D53" s="4">
        <v>24766</v>
      </c>
      <c r="E53" s="97">
        <f>SUM(F53:Q53)</f>
        <v>22877</v>
      </c>
      <c r="F53" s="184">
        <v>1116</v>
      </c>
      <c r="G53" s="185">
        <v>1193</v>
      </c>
      <c r="H53" s="185">
        <v>1439</v>
      </c>
      <c r="I53" s="185">
        <v>869</v>
      </c>
      <c r="J53" s="185">
        <v>1492</v>
      </c>
      <c r="K53" s="185">
        <v>2280</v>
      </c>
      <c r="L53" s="185">
        <v>4100</v>
      </c>
      <c r="M53" s="185">
        <v>2899</v>
      </c>
      <c r="N53" s="185">
        <v>2353</v>
      </c>
      <c r="O53" s="185">
        <v>1938</v>
      </c>
      <c r="P53" s="185">
        <v>1708</v>
      </c>
      <c r="Q53" s="185">
        <v>1490</v>
      </c>
      <c r="R53" s="303">
        <v>3186850</v>
      </c>
      <c r="S53" s="54"/>
    </row>
    <row r="54" spans="1:19" ht="36" customHeight="1">
      <c r="A54" s="54"/>
      <c r="B54" s="19"/>
      <c r="C54" s="22" t="s">
        <v>329</v>
      </c>
      <c r="D54" s="4">
        <v>2405</v>
      </c>
      <c r="E54" s="97">
        <f>SUM(F54:Q54)</f>
        <v>1418</v>
      </c>
      <c r="F54" s="164">
        <v>7</v>
      </c>
      <c r="G54" s="165">
        <v>0</v>
      </c>
      <c r="H54" s="165">
        <v>81</v>
      </c>
      <c r="I54" s="165">
        <v>39</v>
      </c>
      <c r="J54" s="165">
        <v>94</v>
      </c>
      <c r="K54" s="165">
        <v>9</v>
      </c>
      <c r="L54" s="165">
        <v>377</v>
      </c>
      <c r="M54" s="165">
        <v>140</v>
      </c>
      <c r="N54" s="165">
        <v>127</v>
      </c>
      <c r="O54" s="165">
        <v>159</v>
      </c>
      <c r="P54" s="165">
        <v>324</v>
      </c>
      <c r="Q54" s="165">
        <v>61</v>
      </c>
      <c r="R54" s="179">
        <v>574320</v>
      </c>
      <c r="S54" s="54"/>
    </row>
    <row r="55" spans="1:19" ht="36" customHeight="1">
      <c r="A55" s="54"/>
      <c r="B55" s="19"/>
      <c r="C55" s="28" t="s">
        <v>284</v>
      </c>
      <c r="D55" s="4">
        <v>290084</v>
      </c>
      <c r="E55" s="97">
        <f>SUM(F55:Q55)</f>
        <v>276789</v>
      </c>
      <c r="F55" s="164">
        <v>31566</v>
      </c>
      <c r="G55" s="165">
        <v>24135</v>
      </c>
      <c r="H55" s="165">
        <v>25278</v>
      </c>
      <c r="I55" s="165">
        <v>23925</v>
      </c>
      <c r="J55" s="165">
        <v>24664</v>
      </c>
      <c r="K55" s="165">
        <v>19789</v>
      </c>
      <c r="L55" s="165">
        <v>21768</v>
      </c>
      <c r="M55" s="165">
        <v>22013</v>
      </c>
      <c r="N55" s="165">
        <v>19524</v>
      </c>
      <c r="O55" s="165">
        <v>21333</v>
      </c>
      <c r="P55" s="165">
        <v>21335</v>
      </c>
      <c r="Q55" s="165">
        <v>21459</v>
      </c>
      <c r="R55" s="179">
        <v>161418620</v>
      </c>
      <c r="S55" s="54"/>
    </row>
    <row r="56" spans="1:19" ht="36" customHeight="1">
      <c r="A56" s="54"/>
      <c r="B56" s="100"/>
      <c r="C56" s="145" t="s">
        <v>383</v>
      </c>
      <c r="D56" s="304">
        <v>4671</v>
      </c>
      <c r="E56" s="97">
        <f>SUM(F56:Q56)</f>
        <v>3741</v>
      </c>
      <c r="F56" s="164">
        <v>196</v>
      </c>
      <c r="G56" s="165">
        <v>190</v>
      </c>
      <c r="H56" s="165">
        <v>427</v>
      </c>
      <c r="I56" s="165">
        <v>299</v>
      </c>
      <c r="J56" s="165">
        <v>361</v>
      </c>
      <c r="K56" s="165">
        <v>404</v>
      </c>
      <c r="L56" s="165">
        <v>288</v>
      </c>
      <c r="M56" s="165">
        <v>174</v>
      </c>
      <c r="N56" s="165">
        <v>469</v>
      </c>
      <c r="O56" s="165">
        <v>395</v>
      </c>
      <c r="P56" s="165">
        <v>342</v>
      </c>
      <c r="Q56" s="165">
        <v>196</v>
      </c>
      <c r="R56" s="179">
        <v>415700</v>
      </c>
      <c r="S56" s="54"/>
    </row>
    <row r="57" spans="1:19" ht="36" customHeight="1">
      <c r="A57" s="54"/>
      <c r="B57" s="80"/>
      <c r="C57" s="174" t="s">
        <v>292</v>
      </c>
      <c r="D57" s="4">
        <v>395817</v>
      </c>
      <c r="E57" s="97">
        <f>SUM(F57:Q57)</f>
        <v>367014</v>
      </c>
      <c r="F57" s="164">
        <v>43126</v>
      </c>
      <c r="G57" s="165">
        <v>30705</v>
      </c>
      <c r="H57" s="165">
        <v>31601</v>
      </c>
      <c r="I57" s="165">
        <v>31106</v>
      </c>
      <c r="J57" s="165">
        <v>32357</v>
      </c>
      <c r="K57" s="165">
        <v>25460</v>
      </c>
      <c r="L57" s="165">
        <v>27815</v>
      </c>
      <c r="M57" s="165">
        <v>30650</v>
      </c>
      <c r="N57" s="165">
        <v>26969</v>
      </c>
      <c r="O57" s="165">
        <v>28674</v>
      </c>
      <c r="P57" s="165">
        <v>28757</v>
      </c>
      <c r="Q57" s="165">
        <v>29794</v>
      </c>
      <c r="R57" s="284">
        <v>316432201</v>
      </c>
      <c r="S57" s="54"/>
    </row>
    <row r="58" spans="1:19" ht="36" customHeight="1">
      <c r="A58" s="54"/>
      <c r="B58" s="19" t="s">
        <v>128</v>
      </c>
      <c r="C58" s="22" t="s">
        <v>106</v>
      </c>
      <c r="D58" s="4">
        <v>35475</v>
      </c>
      <c r="E58" s="97">
        <f t="shared" si="3"/>
        <v>35730</v>
      </c>
      <c r="F58" s="142">
        <v>931</v>
      </c>
      <c r="G58" s="143">
        <v>888</v>
      </c>
      <c r="H58" s="143">
        <v>1502</v>
      </c>
      <c r="I58" s="143">
        <v>3010</v>
      </c>
      <c r="J58" s="143">
        <v>3265</v>
      </c>
      <c r="K58" s="143">
        <v>2940</v>
      </c>
      <c r="L58" s="143">
        <v>6120</v>
      </c>
      <c r="M58" s="143">
        <v>9131</v>
      </c>
      <c r="N58" s="143">
        <v>2961</v>
      </c>
      <c r="O58" s="143">
        <v>2581</v>
      </c>
      <c r="P58" s="143">
        <v>1330</v>
      </c>
      <c r="Q58" s="143">
        <v>1071</v>
      </c>
      <c r="R58" s="305">
        <v>66744982</v>
      </c>
      <c r="S58" s="54"/>
    </row>
    <row r="59" spans="1:19" ht="36" customHeight="1">
      <c r="A59" s="54"/>
      <c r="B59" s="27"/>
      <c r="C59" s="167" t="s">
        <v>196</v>
      </c>
      <c r="D59" s="78">
        <v>178758</v>
      </c>
      <c r="E59" s="97">
        <f>SUM(F59:Q59)</f>
        <v>166862</v>
      </c>
      <c r="F59" s="306">
        <v>16534</v>
      </c>
      <c r="G59" s="307">
        <v>12706</v>
      </c>
      <c r="H59" s="307">
        <v>14267</v>
      </c>
      <c r="I59" s="307">
        <v>14037</v>
      </c>
      <c r="J59" s="307">
        <v>15336</v>
      </c>
      <c r="K59" s="307">
        <v>11794</v>
      </c>
      <c r="L59" s="307">
        <v>14465</v>
      </c>
      <c r="M59" s="307">
        <v>19910</v>
      </c>
      <c r="N59" s="307">
        <v>12577</v>
      </c>
      <c r="O59" s="307">
        <v>12296</v>
      </c>
      <c r="P59" s="307">
        <v>12286</v>
      </c>
      <c r="Q59" s="307">
        <v>10654</v>
      </c>
      <c r="R59" s="291">
        <v>111923690</v>
      </c>
      <c r="S59" s="54"/>
    </row>
    <row r="60" spans="2:18" ht="36" customHeight="1" thickBot="1">
      <c r="B60" s="29"/>
      <c r="C60" s="308" t="s">
        <v>197</v>
      </c>
      <c r="D60" s="309">
        <v>160219</v>
      </c>
      <c r="E60" s="298">
        <f>SUM(F60:Q60)</f>
        <v>152825</v>
      </c>
      <c r="F60" s="310">
        <v>9425</v>
      </c>
      <c r="G60" s="311">
        <v>10259</v>
      </c>
      <c r="H60" s="311">
        <v>12257</v>
      </c>
      <c r="I60" s="311">
        <v>13167</v>
      </c>
      <c r="J60" s="311">
        <v>12629</v>
      </c>
      <c r="K60" s="311">
        <v>12019</v>
      </c>
      <c r="L60" s="311">
        <v>13597</v>
      </c>
      <c r="M60" s="311">
        <v>14871</v>
      </c>
      <c r="N60" s="311">
        <v>13581</v>
      </c>
      <c r="O60" s="311">
        <v>13554</v>
      </c>
      <c r="P60" s="311">
        <v>13421</v>
      </c>
      <c r="Q60" s="311">
        <v>14045</v>
      </c>
      <c r="R60" s="312">
        <v>204126180</v>
      </c>
    </row>
    <row r="61" spans="5:6" ht="13.5">
      <c r="E61" s="58"/>
      <c r="F61" s="58"/>
    </row>
    <row r="62" spans="5:6" ht="13.5">
      <c r="E62" s="58"/>
      <c r="F62" s="58"/>
    </row>
    <row r="63" spans="5:6" ht="13.5">
      <c r="E63" s="58"/>
      <c r="F63" s="58"/>
    </row>
    <row r="64" spans="5:6" ht="13.5">
      <c r="E64" s="58"/>
      <c r="F64" s="58"/>
    </row>
    <row r="65" spans="5:6" ht="13.5">
      <c r="E65" s="58"/>
      <c r="F65" s="58"/>
    </row>
  </sheetData>
  <mergeCells count="2">
    <mergeCell ref="Q2:R2"/>
    <mergeCell ref="Q38:R38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0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12109375" style="8" customWidth="1"/>
    <col min="2" max="2" width="12.625" style="8" customWidth="1"/>
    <col min="3" max="3" width="30.625" style="59" customWidth="1"/>
    <col min="4" max="5" width="18.625" style="8" customWidth="1"/>
    <col min="6" max="17" width="11.625" style="8" customWidth="1"/>
    <col min="18" max="18" width="19.625" style="68" customWidth="1"/>
    <col min="19" max="19" width="7.375" style="8" customWidth="1"/>
    <col min="20" max="16384" width="9.00390625" style="8" customWidth="1"/>
  </cols>
  <sheetData>
    <row r="1" spans="5:19" ht="13.5"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60"/>
      <c r="S1" s="58"/>
    </row>
    <row r="2" spans="1:19" ht="21.75" thickBot="1">
      <c r="A2" s="61" t="s">
        <v>257</v>
      </c>
      <c r="B2" s="9"/>
      <c r="C2" s="62"/>
      <c r="D2" s="54"/>
      <c r="E2" s="7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00" t="s">
        <v>258</v>
      </c>
      <c r="R2" s="400"/>
      <c r="S2" s="58"/>
    </row>
    <row r="3" spans="1:19" s="53" customFormat="1" ht="31.5" customHeight="1" thickBot="1">
      <c r="A3" s="52"/>
      <c r="B3" s="88" t="s">
        <v>28</v>
      </c>
      <c r="C3" s="89" t="s">
        <v>29</v>
      </c>
      <c r="D3" s="90" t="s">
        <v>312</v>
      </c>
      <c r="E3" s="91" t="s">
        <v>362</v>
      </c>
      <c r="F3" s="92" t="s">
        <v>30</v>
      </c>
      <c r="G3" s="93" t="s">
        <v>31</v>
      </c>
      <c r="H3" s="94" t="s">
        <v>32</v>
      </c>
      <c r="I3" s="94" t="s">
        <v>33</v>
      </c>
      <c r="J3" s="94" t="s">
        <v>144</v>
      </c>
      <c r="K3" s="94" t="s">
        <v>145</v>
      </c>
      <c r="L3" s="94" t="s">
        <v>34</v>
      </c>
      <c r="M3" s="94" t="s">
        <v>35</v>
      </c>
      <c r="N3" s="94" t="s">
        <v>36</v>
      </c>
      <c r="O3" s="94" t="s">
        <v>37</v>
      </c>
      <c r="P3" s="94" t="s">
        <v>38</v>
      </c>
      <c r="Q3" s="94" t="s">
        <v>39</v>
      </c>
      <c r="R3" s="95" t="s">
        <v>40</v>
      </c>
      <c r="S3" s="52"/>
    </row>
    <row r="4" spans="1:19" ht="28.5" customHeight="1">
      <c r="A4" s="54"/>
      <c r="B4" s="81" t="s">
        <v>129</v>
      </c>
      <c r="C4" s="313" t="s">
        <v>259</v>
      </c>
      <c r="D4" s="4">
        <v>524000</v>
      </c>
      <c r="E4" s="314">
        <v>537000</v>
      </c>
      <c r="F4" s="315" t="s">
        <v>251</v>
      </c>
      <c r="G4" s="316" t="s">
        <v>251</v>
      </c>
      <c r="H4" s="316" t="s">
        <v>251</v>
      </c>
      <c r="I4" s="316" t="s">
        <v>251</v>
      </c>
      <c r="J4" s="316" t="s">
        <v>251</v>
      </c>
      <c r="K4" s="316" t="s">
        <v>251</v>
      </c>
      <c r="L4" s="316" t="s">
        <v>251</v>
      </c>
      <c r="M4" s="316" t="s">
        <v>251</v>
      </c>
      <c r="N4" s="316" t="s">
        <v>251</v>
      </c>
      <c r="O4" s="316" t="s">
        <v>251</v>
      </c>
      <c r="P4" s="316" t="s">
        <v>251</v>
      </c>
      <c r="Q4" s="316" t="s">
        <v>251</v>
      </c>
      <c r="R4" s="317" t="s">
        <v>251</v>
      </c>
      <c r="S4" s="54"/>
    </row>
    <row r="5" spans="1:19" ht="28.5" customHeight="1">
      <c r="A5" s="54"/>
      <c r="B5" s="82" t="s">
        <v>1</v>
      </c>
      <c r="C5" s="313" t="s">
        <v>198</v>
      </c>
      <c r="D5" s="4">
        <v>504000</v>
      </c>
      <c r="E5" s="318">
        <v>431000</v>
      </c>
      <c r="F5" s="315" t="s">
        <v>251</v>
      </c>
      <c r="G5" s="316" t="s">
        <v>251</v>
      </c>
      <c r="H5" s="316" t="s">
        <v>251</v>
      </c>
      <c r="I5" s="316" t="s">
        <v>251</v>
      </c>
      <c r="J5" s="316" t="s">
        <v>251</v>
      </c>
      <c r="K5" s="316" t="s">
        <v>251</v>
      </c>
      <c r="L5" s="316" t="s">
        <v>251</v>
      </c>
      <c r="M5" s="316" t="s">
        <v>251</v>
      </c>
      <c r="N5" s="316" t="s">
        <v>251</v>
      </c>
      <c r="O5" s="316" t="s">
        <v>251</v>
      </c>
      <c r="P5" s="316" t="s">
        <v>251</v>
      </c>
      <c r="Q5" s="316" t="s">
        <v>251</v>
      </c>
      <c r="R5" s="147" t="s">
        <v>251</v>
      </c>
      <c r="S5" s="54"/>
    </row>
    <row r="6" spans="1:19" ht="28.5" customHeight="1">
      <c r="A6" s="54"/>
      <c r="B6" s="82" t="s">
        <v>1</v>
      </c>
      <c r="C6" s="313" t="s">
        <v>199</v>
      </c>
      <c r="D6" s="4">
        <v>469000</v>
      </c>
      <c r="E6" s="318">
        <v>423000</v>
      </c>
      <c r="F6" s="315" t="s">
        <v>251</v>
      </c>
      <c r="G6" s="316" t="s">
        <v>251</v>
      </c>
      <c r="H6" s="316" t="s">
        <v>251</v>
      </c>
      <c r="I6" s="316" t="s">
        <v>251</v>
      </c>
      <c r="J6" s="316" t="s">
        <v>251</v>
      </c>
      <c r="K6" s="316" t="s">
        <v>251</v>
      </c>
      <c r="L6" s="316" t="s">
        <v>251</v>
      </c>
      <c r="M6" s="316" t="s">
        <v>251</v>
      </c>
      <c r="N6" s="316" t="s">
        <v>251</v>
      </c>
      <c r="O6" s="316" t="s">
        <v>251</v>
      </c>
      <c r="P6" s="316" t="s">
        <v>251</v>
      </c>
      <c r="Q6" s="316" t="s">
        <v>251</v>
      </c>
      <c r="R6" s="147" t="s">
        <v>251</v>
      </c>
      <c r="S6" s="54"/>
    </row>
    <row r="7" spans="1:19" ht="28.5" customHeight="1">
      <c r="A7" s="54"/>
      <c r="B7" s="82"/>
      <c r="C7" s="313" t="s">
        <v>200</v>
      </c>
      <c r="D7" s="4">
        <v>404000</v>
      </c>
      <c r="E7" s="318">
        <v>412000</v>
      </c>
      <c r="F7" s="315" t="s">
        <v>251</v>
      </c>
      <c r="G7" s="316" t="s">
        <v>251</v>
      </c>
      <c r="H7" s="316" t="s">
        <v>251</v>
      </c>
      <c r="I7" s="316" t="s">
        <v>251</v>
      </c>
      <c r="J7" s="316" t="s">
        <v>251</v>
      </c>
      <c r="K7" s="316" t="s">
        <v>251</v>
      </c>
      <c r="L7" s="316" t="s">
        <v>251</v>
      </c>
      <c r="M7" s="316" t="s">
        <v>251</v>
      </c>
      <c r="N7" s="316" t="s">
        <v>251</v>
      </c>
      <c r="O7" s="316" t="s">
        <v>251</v>
      </c>
      <c r="P7" s="316" t="s">
        <v>251</v>
      </c>
      <c r="Q7" s="316" t="s">
        <v>251</v>
      </c>
      <c r="R7" s="147" t="s">
        <v>251</v>
      </c>
      <c r="S7" s="54"/>
    </row>
    <row r="8" spans="1:19" ht="28.5" customHeight="1">
      <c r="A8" s="54"/>
      <c r="B8" s="82" t="s">
        <v>1</v>
      </c>
      <c r="C8" s="313" t="s">
        <v>107</v>
      </c>
      <c r="D8" s="4">
        <v>451000</v>
      </c>
      <c r="E8" s="318">
        <v>453000</v>
      </c>
      <c r="F8" s="315" t="s">
        <v>251</v>
      </c>
      <c r="G8" s="316" t="s">
        <v>251</v>
      </c>
      <c r="H8" s="316" t="s">
        <v>251</v>
      </c>
      <c r="I8" s="316" t="s">
        <v>251</v>
      </c>
      <c r="J8" s="316" t="s">
        <v>251</v>
      </c>
      <c r="K8" s="316" t="s">
        <v>251</v>
      </c>
      <c r="L8" s="316" t="s">
        <v>251</v>
      </c>
      <c r="M8" s="316" t="s">
        <v>251</v>
      </c>
      <c r="N8" s="316" t="s">
        <v>251</v>
      </c>
      <c r="O8" s="316" t="s">
        <v>251</v>
      </c>
      <c r="P8" s="316" t="s">
        <v>251</v>
      </c>
      <c r="Q8" s="316" t="s">
        <v>251</v>
      </c>
      <c r="R8" s="147" t="s">
        <v>251</v>
      </c>
      <c r="S8" s="54"/>
    </row>
    <row r="9" spans="1:19" ht="28.5" customHeight="1">
      <c r="A9" s="54"/>
      <c r="B9" s="82"/>
      <c r="C9" s="319" t="s">
        <v>201</v>
      </c>
      <c r="D9" s="320">
        <v>1219000</v>
      </c>
      <c r="E9" s="321">
        <v>1208000</v>
      </c>
      <c r="F9" s="315" t="s">
        <v>251</v>
      </c>
      <c r="G9" s="316" t="s">
        <v>251</v>
      </c>
      <c r="H9" s="316" t="s">
        <v>251</v>
      </c>
      <c r="I9" s="316" t="s">
        <v>251</v>
      </c>
      <c r="J9" s="316" t="s">
        <v>251</v>
      </c>
      <c r="K9" s="316" t="s">
        <v>251</v>
      </c>
      <c r="L9" s="316" t="s">
        <v>251</v>
      </c>
      <c r="M9" s="316" t="s">
        <v>251</v>
      </c>
      <c r="N9" s="316" t="s">
        <v>251</v>
      </c>
      <c r="O9" s="316" t="s">
        <v>251</v>
      </c>
      <c r="P9" s="316" t="s">
        <v>251</v>
      </c>
      <c r="Q9" s="316" t="s">
        <v>251</v>
      </c>
      <c r="R9" s="147" t="s">
        <v>251</v>
      </c>
      <c r="S9" s="54"/>
    </row>
    <row r="10" spans="1:19" ht="28.5" customHeight="1">
      <c r="A10" s="54"/>
      <c r="B10" s="82" t="s">
        <v>1</v>
      </c>
      <c r="C10" s="313" t="s">
        <v>202</v>
      </c>
      <c r="D10" s="4">
        <v>2013000</v>
      </c>
      <c r="E10" s="318">
        <v>2000000</v>
      </c>
      <c r="F10" s="315" t="s">
        <v>251</v>
      </c>
      <c r="G10" s="316" t="s">
        <v>251</v>
      </c>
      <c r="H10" s="316" t="s">
        <v>251</v>
      </c>
      <c r="I10" s="316" t="s">
        <v>251</v>
      </c>
      <c r="J10" s="316" t="s">
        <v>251</v>
      </c>
      <c r="K10" s="316" t="s">
        <v>251</v>
      </c>
      <c r="L10" s="316" t="s">
        <v>251</v>
      </c>
      <c r="M10" s="316" t="s">
        <v>251</v>
      </c>
      <c r="N10" s="316" t="s">
        <v>251</v>
      </c>
      <c r="O10" s="316" t="s">
        <v>251</v>
      </c>
      <c r="P10" s="316" t="s">
        <v>251</v>
      </c>
      <c r="Q10" s="316" t="s">
        <v>251</v>
      </c>
      <c r="R10" s="147" t="s">
        <v>251</v>
      </c>
      <c r="S10" s="54"/>
    </row>
    <row r="11" spans="1:19" ht="28.5" customHeight="1">
      <c r="A11" s="54"/>
      <c r="B11" s="82" t="s">
        <v>1</v>
      </c>
      <c r="C11" s="313" t="s">
        <v>108</v>
      </c>
      <c r="D11" s="4">
        <v>2160000</v>
      </c>
      <c r="E11" s="318">
        <v>2140000</v>
      </c>
      <c r="F11" s="315" t="s">
        <v>251</v>
      </c>
      <c r="G11" s="316" t="s">
        <v>251</v>
      </c>
      <c r="H11" s="316" t="s">
        <v>251</v>
      </c>
      <c r="I11" s="316" t="s">
        <v>251</v>
      </c>
      <c r="J11" s="316" t="s">
        <v>251</v>
      </c>
      <c r="K11" s="316" t="s">
        <v>251</v>
      </c>
      <c r="L11" s="316" t="s">
        <v>251</v>
      </c>
      <c r="M11" s="316" t="s">
        <v>251</v>
      </c>
      <c r="N11" s="316" t="s">
        <v>251</v>
      </c>
      <c r="O11" s="316" t="s">
        <v>251</v>
      </c>
      <c r="P11" s="316" t="s">
        <v>251</v>
      </c>
      <c r="Q11" s="316" t="s">
        <v>251</v>
      </c>
      <c r="R11" s="147" t="s">
        <v>251</v>
      </c>
      <c r="S11" s="54"/>
    </row>
    <row r="12" spans="1:19" ht="28.5" customHeight="1">
      <c r="A12" s="54"/>
      <c r="B12" s="82"/>
      <c r="C12" s="319" t="s">
        <v>256</v>
      </c>
      <c r="D12" s="4">
        <v>359000</v>
      </c>
      <c r="E12" s="321">
        <v>324000</v>
      </c>
      <c r="F12" s="322" t="s">
        <v>251</v>
      </c>
      <c r="G12" s="323" t="s">
        <v>251</v>
      </c>
      <c r="H12" s="323" t="s">
        <v>251</v>
      </c>
      <c r="I12" s="323" t="s">
        <v>251</v>
      </c>
      <c r="J12" s="323" t="s">
        <v>251</v>
      </c>
      <c r="K12" s="323" t="s">
        <v>251</v>
      </c>
      <c r="L12" s="323" t="s">
        <v>251</v>
      </c>
      <c r="M12" s="323" t="s">
        <v>251</v>
      </c>
      <c r="N12" s="323" t="s">
        <v>251</v>
      </c>
      <c r="O12" s="323" t="s">
        <v>251</v>
      </c>
      <c r="P12" s="323" t="s">
        <v>251</v>
      </c>
      <c r="Q12" s="323" t="s">
        <v>251</v>
      </c>
      <c r="R12" s="324" t="s">
        <v>251</v>
      </c>
      <c r="S12" s="54"/>
    </row>
    <row r="13" spans="1:19" ht="28.5" customHeight="1">
      <c r="A13" s="54"/>
      <c r="B13" s="82" t="s">
        <v>130</v>
      </c>
      <c r="C13" s="313" t="s">
        <v>109</v>
      </c>
      <c r="D13" s="4">
        <v>6677</v>
      </c>
      <c r="E13" s="97">
        <f aca="true" t="shared" si="0" ref="E13:E34">SUM(F13:Q13)</f>
        <v>7862</v>
      </c>
      <c r="F13" s="164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3857</v>
      </c>
      <c r="M13" s="165">
        <v>3316</v>
      </c>
      <c r="N13" s="165">
        <v>689</v>
      </c>
      <c r="O13" s="165">
        <v>0</v>
      </c>
      <c r="P13" s="165">
        <v>0</v>
      </c>
      <c r="Q13" s="165">
        <v>0</v>
      </c>
      <c r="R13" s="148">
        <v>2291850</v>
      </c>
      <c r="S13" s="54"/>
    </row>
    <row r="14" spans="1:19" ht="28.5" customHeight="1">
      <c r="A14" s="54"/>
      <c r="B14" s="82" t="s">
        <v>1</v>
      </c>
      <c r="C14" s="313" t="s">
        <v>203</v>
      </c>
      <c r="D14" s="4">
        <v>90039</v>
      </c>
      <c r="E14" s="97">
        <f t="shared" si="0"/>
        <v>88847</v>
      </c>
      <c r="F14" s="166">
        <v>8922</v>
      </c>
      <c r="G14" s="153">
        <v>7475</v>
      </c>
      <c r="H14" s="153">
        <v>8245</v>
      </c>
      <c r="I14" s="153">
        <v>7598</v>
      </c>
      <c r="J14" s="153">
        <v>8037</v>
      </c>
      <c r="K14" s="153">
        <v>6427</v>
      </c>
      <c r="L14" s="153">
        <v>6797</v>
      </c>
      <c r="M14" s="153">
        <v>6922</v>
      </c>
      <c r="N14" s="153">
        <v>6411</v>
      </c>
      <c r="O14" s="153">
        <v>7105</v>
      </c>
      <c r="P14" s="153">
        <v>7073</v>
      </c>
      <c r="Q14" s="153">
        <v>7835</v>
      </c>
      <c r="R14" s="148">
        <v>34907400</v>
      </c>
      <c r="S14" s="54"/>
    </row>
    <row r="15" spans="1:19" ht="28.5" customHeight="1">
      <c r="A15" s="54"/>
      <c r="B15" s="82" t="s">
        <v>1</v>
      </c>
      <c r="C15" s="313" t="s">
        <v>110</v>
      </c>
      <c r="D15" s="4">
        <v>126015</v>
      </c>
      <c r="E15" s="97">
        <f t="shared" si="0"/>
        <v>117927</v>
      </c>
      <c r="F15" s="166">
        <v>2953</v>
      </c>
      <c r="G15" s="153">
        <v>2843</v>
      </c>
      <c r="H15" s="153">
        <v>7332</v>
      </c>
      <c r="I15" s="153">
        <v>14621</v>
      </c>
      <c r="J15" s="153">
        <v>9348</v>
      </c>
      <c r="K15" s="153">
        <v>3860</v>
      </c>
      <c r="L15" s="153">
        <v>2201</v>
      </c>
      <c r="M15" s="153">
        <v>2463</v>
      </c>
      <c r="N15" s="153">
        <v>4343</v>
      </c>
      <c r="O15" s="153">
        <v>61231</v>
      </c>
      <c r="P15" s="153">
        <v>5230</v>
      </c>
      <c r="Q15" s="153">
        <v>1502</v>
      </c>
      <c r="R15" s="146" t="s">
        <v>251</v>
      </c>
      <c r="S15" s="54"/>
    </row>
    <row r="16" spans="1:19" ht="28.5" customHeight="1">
      <c r="A16" s="54"/>
      <c r="B16" s="82"/>
      <c r="C16" s="313" t="s">
        <v>204</v>
      </c>
      <c r="D16" s="4">
        <v>92530</v>
      </c>
      <c r="E16" s="97">
        <f t="shared" si="0"/>
        <v>87400</v>
      </c>
      <c r="F16" s="166">
        <v>9000</v>
      </c>
      <c r="G16" s="153">
        <v>6200</v>
      </c>
      <c r="H16" s="153">
        <v>7500</v>
      </c>
      <c r="I16" s="153">
        <v>8000</v>
      </c>
      <c r="J16" s="153">
        <v>9200</v>
      </c>
      <c r="K16" s="153">
        <v>5500</v>
      </c>
      <c r="L16" s="153">
        <v>6700</v>
      </c>
      <c r="M16" s="153">
        <v>8000</v>
      </c>
      <c r="N16" s="153">
        <v>6250</v>
      </c>
      <c r="O16" s="153">
        <v>6750</v>
      </c>
      <c r="P16" s="153">
        <v>7200</v>
      </c>
      <c r="Q16" s="153">
        <v>7100</v>
      </c>
      <c r="R16" s="148">
        <v>34140000</v>
      </c>
      <c r="S16" s="54"/>
    </row>
    <row r="17" spans="1:19" ht="28.5" customHeight="1">
      <c r="A17" s="54"/>
      <c r="B17" s="82"/>
      <c r="C17" s="319" t="s">
        <v>213</v>
      </c>
      <c r="D17" s="175">
        <v>1533300</v>
      </c>
      <c r="E17" s="97">
        <f t="shared" si="0"/>
        <v>1307520</v>
      </c>
      <c r="F17" s="166">
        <v>91620</v>
      </c>
      <c r="G17" s="153">
        <v>91200</v>
      </c>
      <c r="H17" s="153">
        <v>112290</v>
      </c>
      <c r="I17" s="153">
        <v>115830</v>
      </c>
      <c r="J17" s="153">
        <v>122610</v>
      </c>
      <c r="K17" s="153">
        <v>95280</v>
      </c>
      <c r="L17" s="153">
        <v>99510</v>
      </c>
      <c r="M17" s="153">
        <v>125850</v>
      </c>
      <c r="N17" s="153">
        <v>106050</v>
      </c>
      <c r="O17" s="153">
        <v>123420</v>
      </c>
      <c r="P17" s="153">
        <v>132210</v>
      </c>
      <c r="Q17" s="153">
        <v>91650</v>
      </c>
      <c r="R17" s="148">
        <v>506941000</v>
      </c>
      <c r="S17" s="54"/>
    </row>
    <row r="18" spans="1:19" ht="28.5" customHeight="1">
      <c r="A18" s="54"/>
      <c r="B18" s="82" t="s">
        <v>131</v>
      </c>
      <c r="C18" s="313" t="s">
        <v>44</v>
      </c>
      <c r="D18" s="4">
        <v>6570</v>
      </c>
      <c r="E18" s="97">
        <f t="shared" si="0"/>
        <v>6053</v>
      </c>
      <c r="F18" s="166">
        <v>356</v>
      </c>
      <c r="G18" s="153">
        <v>435</v>
      </c>
      <c r="H18" s="153">
        <v>364</v>
      </c>
      <c r="I18" s="153">
        <v>429</v>
      </c>
      <c r="J18" s="153">
        <v>313</v>
      </c>
      <c r="K18" s="153">
        <v>559</v>
      </c>
      <c r="L18" s="153">
        <v>493</v>
      </c>
      <c r="M18" s="153">
        <v>567</v>
      </c>
      <c r="N18" s="153">
        <v>655</v>
      </c>
      <c r="O18" s="153">
        <v>420</v>
      </c>
      <c r="P18" s="153">
        <v>1111</v>
      </c>
      <c r="Q18" s="153">
        <v>351</v>
      </c>
      <c r="R18" s="146" t="s">
        <v>251</v>
      </c>
      <c r="S18" s="54"/>
    </row>
    <row r="19" spans="1:19" ht="28.5" customHeight="1">
      <c r="A19" s="54"/>
      <c r="B19" s="82" t="s">
        <v>132</v>
      </c>
      <c r="C19" s="313" t="s">
        <v>260</v>
      </c>
      <c r="D19" s="4">
        <v>17584</v>
      </c>
      <c r="E19" s="97">
        <f t="shared" si="0"/>
        <v>18451</v>
      </c>
      <c r="F19" s="166">
        <v>1413</v>
      </c>
      <c r="G19" s="153">
        <v>1016</v>
      </c>
      <c r="H19" s="153">
        <v>1558</v>
      </c>
      <c r="I19" s="153">
        <v>1513</v>
      </c>
      <c r="J19" s="153">
        <v>2037</v>
      </c>
      <c r="K19" s="153">
        <v>1501</v>
      </c>
      <c r="L19" s="153">
        <v>1569</v>
      </c>
      <c r="M19" s="153">
        <v>1046</v>
      </c>
      <c r="N19" s="153">
        <v>1496</v>
      </c>
      <c r="O19" s="153">
        <v>2253</v>
      </c>
      <c r="P19" s="153">
        <v>2122</v>
      </c>
      <c r="Q19" s="153">
        <v>927</v>
      </c>
      <c r="R19" s="148">
        <v>2905960</v>
      </c>
      <c r="S19" s="54"/>
    </row>
    <row r="20" spans="1:19" ht="28.5" customHeight="1">
      <c r="A20" s="54"/>
      <c r="B20" s="82" t="s">
        <v>1</v>
      </c>
      <c r="C20" s="319" t="s">
        <v>322</v>
      </c>
      <c r="D20" s="4">
        <v>4443</v>
      </c>
      <c r="E20" s="96">
        <f t="shared" si="0"/>
        <v>6627</v>
      </c>
      <c r="F20" s="166">
        <v>416</v>
      </c>
      <c r="G20" s="153">
        <v>466</v>
      </c>
      <c r="H20" s="153">
        <v>243</v>
      </c>
      <c r="I20" s="153">
        <v>445</v>
      </c>
      <c r="J20" s="153">
        <v>552</v>
      </c>
      <c r="K20" s="153">
        <v>530</v>
      </c>
      <c r="L20" s="153">
        <v>1143</v>
      </c>
      <c r="M20" s="153">
        <v>444</v>
      </c>
      <c r="N20" s="153">
        <v>764</v>
      </c>
      <c r="O20" s="153">
        <v>819</v>
      </c>
      <c r="P20" s="153">
        <v>510</v>
      </c>
      <c r="Q20" s="153">
        <v>295</v>
      </c>
      <c r="R20" s="148">
        <v>771650</v>
      </c>
      <c r="S20" s="54"/>
    </row>
    <row r="21" spans="1:19" ht="28.5" customHeight="1">
      <c r="A21" s="54"/>
      <c r="B21" s="82"/>
      <c r="C21" s="313" t="s">
        <v>261</v>
      </c>
      <c r="D21" s="4">
        <v>57496</v>
      </c>
      <c r="E21" s="97">
        <f t="shared" si="0"/>
        <v>60539</v>
      </c>
      <c r="F21" s="166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21434</v>
      </c>
      <c r="M21" s="153">
        <v>37819</v>
      </c>
      <c r="N21" s="153">
        <v>1286</v>
      </c>
      <c r="O21" s="153">
        <v>0</v>
      </c>
      <c r="P21" s="153">
        <v>0</v>
      </c>
      <c r="Q21" s="153">
        <v>0</v>
      </c>
      <c r="R21" s="148">
        <v>28573600</v>
      </c>
      <c r="S21" s="54"/>
    </row>
    <row r="22" spans="1:19" ht="28.5" customHeight="1">
      <c r="A22" s="54"/>
      <c r="B22" s="82"/>
      <c r="C22" s="313" t="s">
        <v>205</v>
      </c>
      <c r="D22" s="4">
        <v>113624</v>
      </c>
      <c r="E22" s="97">
        <f t="shared" si="0"/>
        <v>109364</v>
      </c>
      <c r="F22" s="166">
        <v>9112</v>
      </c>
      <c r="G22" s="153">
        <v>8376</v>
      </c>
      <c r="H22" s="153">
        <v>9660</v>
      </c>
      <c r="I22" s="153">
        <v>8698</v>
      </c>
      <c r="J22" s="153">
        <v>10013</v>
      </c>
      <c r="K22" s="153">
        <v>7074</v>
      </c>
      <c r="L22" s="153">
        <v>9318</v>
      </c>
      <c r="M22" s="153">
        <v>10301</v>
      </c>
      <c r="N22" s="153">
        <v>8767</v>
      </c>
      <c r="O22" s="153">
        <v>10079</v>
      </c>
      <c r="P22" s="153">
        <v>9486</v>
      </c>
      <c r="Q22" s="153">
        <v>8480</v>
      </c>
      <c r="R22" s="148">
        <v>468135000</v>
      </c>
      <c r="S22" s="54"/>
    </row>
    <row r="23" spans="1:19" ht="28.5" customHeight="1">
      <c r="A23" s="54"/>
      <c r="B23" s="82" t="s">
        <v>134</v>
      </c>
      <c r="C23" s="313" t="s">
        <v>112</v>
      </c>
      <c r="D23" s="4">
        <v>205500</v>
      </c>
      <c r="E23" s="97">
        <f t="shared" si="0"/>
        <v>201200</v>
      </c>
      <c r="F23" s="166">
        <v>1600</v>
      </c>
      <c r="G23" s="153">
        <v>2300</v>
      </c>
      <c r="H23" s="153">
        <v>3400</v>
      </c>
      <c r="I23" s="153">
        <v>3500</v>
      </c>
      <c r="J23" s="153">
        <v>3900</v>
      </c>
      <c r="K23" s="153">
        <v>3200</v>
      </c>
      <c r="L23" s="153">
        <v>2200</v>
      </c>
      <c r="M23" s="153">
        <v>2100</v>
      </c>
      <c r="N23" s="153">
        <v>3800</v>
      </c>
      <c r="O23" s="153">
        <v>125000</v>
      </c>
      <c r="P23" s="153">
        <v>48500</v>
      </c>
      <c r="Q23" s="153">
        <v>1700</v>
      </c>
      <c r="R23" s="146" t="s">
        <v>251</v>
      </c>
      <c r="S23" s="54"/>
    </row>
    <row r="24" spans="1:19" ht="28.5" customHeight="1">
      <c r="A24" s="54"/>
      <c r="B24" s="82"/>
      <c r="C24" s="319" t="s">
        <v>262</v>
      </c>
      <c r="D24" s="175">
        <v>52600</v>
      </c>
      <c r="E24" s="97">
        <f t="shared" si="0"/>
        <v>56500</v>
      </c>
      <c r="F24" s="166">
        <v>3100</v>
      </c>
      <c r="G24" s="153">
        <v>2700</v>
      </c>
      <c r="H24" s="153">
        <v>4400</v>
      </c>
      <c r="I24" s="153">
        <v>4600</v>
      </c>
      <c r="J24" s="153">
        <v>5400</v>
      </c>
      <c r="K24" s="153">
        <v>2800</v>
      </c>
      <c r="L24" s="153">
        <v>3400</v>
      </c>
      <c r="M24" s="153">
        <v>4200</v>
      </c>
      <c r="N24" s="153">
        <v>5300</v>
      </c>
      <c r="O24" s="153">
        <v>13100</v>
      </c>
      <c r="P24" s="153">
        <v>5100</v>
      </c>
      <c r="Q24" s="153">
        <v>2400</v>
      </c>
      <c r="R24" s="146" t="s">
        <v>251</v>
      </c>
      <c r="S24" s="54"/>
    </row>
    <row r="25" spans="1:19" ht="28.5" customHeight="1">
      <c r="A25" s="54"/>
      <c r="B25" s="82" t="s">
        <v>133</v>
      </c>
      <c r="C25" s="313" t="s">
        <v>111</v>
      </c>
      <c r="D25" s="4">
        <v>58067</v>
      </c>
      <c r="E25" s="97">
        <f t="shared" si="0"/>
        <v>94316</v>
      </c>
      <c r="F25" s="166">
        <v>8248</v>
      </c>
      <c r="G25" s="153">
        <v>7810</v>
      </c>
      <c r="H25" s="153">
        <v>8799</v>
      </c>
      <c r="I25" s="153">
        <v>7538</v>
      </c>
      <c r="J25" s="153">
        <v>7555</v>
      </c>
      <c r="K25" s="153">
        <v>7919</v>
      </c>
      <c r="L25" s="153">
        <v>7595</v>
      </c>
      <c r="M25" s="153">
        <v>7233</v>
      </c>
      <c r="N25" s="153">
        <v>7032</v>
      </c>
      <c r="O25" s="153">
        <v>9338</v>
      </c>
      <c r="P25" s="153">
        <v>7734</v>
      </c>
      <c r="Q25" s="153">
        <v>7515</v>
      </c>
      <c r="R25" s="148">
        <v>15825015</v>
      </c>
      <c r="S25" s="54"/>
    </row>
    <row r="26" spans="1:19" ht="28.5" customHeight="1">
      <c r="A26" s="54"/>
      <c r="B26" s="82" t="s">
        <v>135</v>
      </c>
      <c r="C26" s="313" t="s">
        <v>113</v>
      </c>
      <c r="D26" s="4">
        <v>490</v>
      </c>
      <c r="E26" s="97">
        <f t="shared" si="0"/>
        <v>837</v>
      </c>
      <c r="F26" s="325">
        <v>36</v>
      </c>
      <c r="G26" s="326">
        <v>34</v>
      </c>
      <c r="H26" s="326">
        <v>38</v>
      </c>
      <c r="I26" s="326">
        <v>70</v>
      </c>
      <c r="J26" s="326">
        <v>73</v>
      </c>
      <c r="K26" s="326">
        <v>102</v>
      </c>
      <c r="L26" s="326">
        <v>132</v>
      </c>
      <c r="M26" s="326">
        <v>46</v>
      </c>
      <c r="N26" s="326">
        <v>42</v>
      </c>
      <c r="O26" s="326">
        <v>107</v>
      </c>
      <c r="P26" s="326">
        <v>114</v>
      </c>
      <c r="Q26" s="326">
        <v>43</v>
      </c>
      <c r="R26" s="146" t="s">
        <v>251</v>
      </c>
      <c r="S26" s="54"/>
    </row>
    <row r="27" spans="1:19" ht="28.5" customHeight="1">
      <c r="A27" s="54"/>
      <c r="B27" s="82" t="s">
        <v>1</v>
      </c>
      <c r="C27" s="313" t="s">
        <v>114</v>
      </c>
      <c r="D27" s="4">
        <v>46858</v>
      </c>
      <c r="E27" s="97">
        <f t="shared" si="0"/>
        <v>65654</v>
      </c>
      <c r="F27" s="293">
        <v>2126</v>
      </c>
      <c r="G27" s="294">
        <v>1320</v>
      </c>
      <c r="H27" s="294">
        <v>3800</v>
      </c>
      <c r="I27" s="294">
        <v>2461</v>
      </c>
      <c r="J27" s="294">
        <v>3572</v>
      </c>
      <c r="K27" s="294">
        <v>9225</v>
      </c>
      <c r="L27" s="294">
        <v>5202</v>
      </c>
      <c r="M27" s="294">
        <v>2413</v>
      </c>
      <c r="N27" s="294">
        <v>11396</v>
      </c>
      <c r="O27" s="294">
        <v>14014</v>
      </c>
      <c r="P27" s="294">
        <v>8344</v>
      </c>
      <c r="Q27" s="294">
        <v>1781</v>
      </c>
      <c r="R27" s="327" t="s">
        <v>251</v>
      </c>
      <c r="S27" s="54"/>
    </row>
    <row r="28" spans="1:19" ht="28.5" customHeight="1">
      <c r="A28" s="54"/>
      <c r="B28" s="82" t="s">
        <v>384</v>
      </c>
      <c r="C28" s="313" t="s">
        <v>115</v>
      </c>
      <c r="D28" s="4">
        <v>4400</v>
      </c>
      <c r="E28" s="97">
        <f t="shared" si="0"/>
        <v>5800</v>
      </c>
      <c r="F28" s="328">
        <v>0</v>
      </c>
      <c r="G28" s="329">
        <v>0</v>
      </c>
      <c r="H28" s="329">
        <v>0</v>
      </c>
      <c r="I28" s="329">
        <v>0</v>
      </c>
      <c r="J28" s="329">
        <v>0</v>
      </c>
      <c r="K28" s="329">
        <v>0</v>
      </c>
      <c r="L28" s="326">
        <v>2000</v>
      </c>
      <c r="M28" s="326">
        <v>3000</v>
      </c>
      <c r="N28" s="326">
        <v>800</v>
      </c>
      <c r="O28" s="329">
        <v>0</v>
      </c>
      <c r="P28" s="329">
        <v>0</v>
      </c>
      <c r="Q28" s="329">
        <v>0</v>
      </c>
      <c r="R28" s="148">
        <v>1103790</v>
      </c>
      <c r="S28" s="54"/>
    </row>
    <row r="29" spans="1:19" ht="28.5" customHeight="1">
      <c r="A29" s="54"/>
      <c r="B29" s="82"/>
      <c r="C29" s="313" t="s">
        <v>321</v>
      </c>
      <c r="D29" s="4">
        <v>7408</v>
      </c>
      <c r="E29" s="97">
        <f t="shared" si="0"/>
        <v>8675</v>
      </c>
      <c r="F29" s="166">
        <v>240</v>
      </c>
      <c r="G29" s="153">
        <v>1194</v>
      </c>
      <c r="H29" s="153">
        <v>642</v>
      </c>
      <c r="I29" s="153">
        <v>790</v>
      </c>
      <c r="J29" s="153">
        <v>706</v>
      </c>
      <c r="K29" s="153">
        <v>2006</v>
      </c>
      <c r="L29" s="153">
        <v>272</v>
      </c>
      <c r="M29" s="153">
        <v>327</v>
      </c>
      <c r="N29" s="153">
        <v>597</v>
      </c>
      <c r="O29" s="153">
        <v>924</v>
      </c>
      <c r="P29" s="153">
        <v>771</v>
      </c>
      <c r="Q29" s="153">
        <v>206</v>
      </c>
      <c r="R29" s="146" t="s">
        <v>251</v>
      </c>
      <c r="S29" s="54"/>
    </row>
    <row r="30" spans="1:19" ht="28.5" customHeight="1">
      <c r="A30" s="54"/>
      <c r="B30" s="82" t="s">
        <v>1</v>
      </c>
      <c r="C30" s="313" t="s">
        <v>44</v>
      </c>
      <c r="D30" s="4">
        <v>8130</v>
      </c>
      <c r="E30" s="97">
        <f t="shared" si="0"/>
        <v>7523</v>
      </c>
      <c r="F30" s="166">
        <v>438</v>
      </c>
      <c r="G30" s="153">
        <v>590</v>
      </c>
      <c r="H30" s="153">
        <v>322</v>
      </c>
      <c r="I30" s="153">
        <v>485</v>
      </c>
      <c r="J30" s="153">
        <v>718</v>
      </c>
      <c r="K30" s="153">
        <v>699</v>
      </c>
      <c r="L30" s="153">
        <v>661</v>
      </c>
      <c r="M30" s="153">
        <v>470</v>
      </c>
      <c r="N30" s="153">
        <v>568</v>
      </c>
      <c r="O30" s="153">
        <v>1026</v>
      </c>
      <c r="P30" s="153">
        <v>1110</v>
      </c>
      <c r="Q30" s="153">
        <v>436</v>
      </c>
      <c r="R30" s="148">
        <v>913930</v>
      </c>
      <c r="S30" s="54"/>
    </row>
    <row r="31" spans="1:19" ht="28.5" customHeight="1">
      <c r="A31" s="54"/>
      <c r="B31" s="82" t="s">
        <v>1</v>
      </c>
      <c r="C31" s="313" t="s">
        <v>206</v>
      </c>
      <c r="D31" s="4">
        <v>8983</v>
      </c>
      <c r="E31" s="97">
        <f t="shared" si="0"/>
        <v>8666</v>
      </c>
      <c r="F31" s="166">
        <v>583</v>
      </c>
      <c r="G31" s="153">
        <v>812</v>
      </c>
      <c r="H31" s="153">
        <v>817</v>
      </c>
      <c r="I31" s="153">
        <v>948</v>
      </c>
      <c r="J31" s="153">
        <v>569</v>
      </c>
      <c r="K31" s="153">
        <v>600</v>
      </c>
      <c r="L31" s="153">
        <v>589</v>
      </c>
      <c r="M31" s="153">
        <v>483</v>
      </c>
      <c r="N31" s="153">
        <v>637</v>
      </c>
      <c r="O31" s="153">
        <v>820</v>
      </c>
      <c r="P31" s="153">
        <v>1154</v>
      </c>
      <c r="Q31" s="153">
        <v>654</v>
      </c>
      <c r="R31" s="148">
        <v>649417</v>
      </c>
      <c r="S31" s="54"/>
    </row>
    <row r="32" spans="1:19" ht="28.5" customHeight="1">
      <c r="A32" s="54"/>
      <c r="B32" s="82"/>
      <c r="C32" s="313" t="s">
        <v>207</v>
      </c>
      <c r="D32" s="4">
        <v>60000</v>
      </c>
      <c r="E32" s="97">
        <f t="shared" si="0"/>
        <v>10000</v>
      </c>
      <c r="F32" s="166">
        <v>0</v>
      </c>
      <c r="G32" s="153">
        <v>0</v>
      </c>
      <c r="H32" s="153">
        <v>0</v>
      </c>
      <c r="I32" s="153">
        <v>0</v>
      </c>
      <c r="J32" s="153">
        <v>3000</v>
      </c>
      <c r="K32" s="153">
        <v>7000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48">
        <v>1488530</v>
      </c>
      <c r="S32" s="54"/>
    </row>
    <row r="33" spans="1:19" ht="28.5" customHeight="1">
      <c r="A33" s="54"/>
      <c r="B33" s="82"/>
      <c r="C33" s="313" t="s">
        <v>191</v>
      </c>
      <c r="D33" s="4">
        <v>101212</v>
      </c>
      <c r="E33" s="97">
        <f t="shared" si="0"/>
        <v>76487</v>
      </c>
      <c r="F33" s="166">
        <v>3168</v>
      </c>
      <c r="G33" s="153">
        <v>4191</v>
      </c>
      <c r="H33" s="153">
        <v>6519</v>
      </c>
      <c r="I33" s="153">
        <v>5560</v>
      </c>
      <c r="J33" s="153">
        <v>4848</v>
      </c>
      <c r="K33" s="153">
        <v>7225</v>
      </c>
      <c r="L33" s="153">
        <v>11791</v>
      </c>
      <c r="M33" s="153">
        <v>8928</v>
      </c>
      <c r="N33" s="153">
        <v>7463</v>
      </c>
      <c r="O33" s="153">
        <v>7677</v>
      </c>
      <c r="P33" s="153">
        <v>4922</v>
      </c>
      <c r="Q33" s="153">
        <v>4195</v>
      </c>
      <c r="R33" s="148">
        <v>4301740</v>
      </c>
      <c r="S33" s="54"/>
    </row>
    <row r="34" spans="1:19" ht="28.5" customHeight="1" thickBot="1">
      <c r="A34" s="54"/>
      <c r="B34" s="83"/>
      <c r="C34" s="330" t="s">
        <v>253</v>
      </c>
      <c r="D34" s="187">
        <v>4000</v>
      </c>
      <c r="E34" s="331">
        <f t="shared" si="0"/>
        <v>4000</v>
      </c>
      <c r="F34" s="189">
        <v>0</v>
      </c>
      <c r="G34" s="190">
        <v>0</v>
      </c>
      <c r="H34" s="190">
        <v>2000</v>
      </c>
      <c r="I34" s="190">
        <v>2000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332" t="s">
        <v>251</v>
      </c>
      <c r="S34" s="54"/>
    </row>
    <row r="35" spans="1:19" ht="31.5" customHeight="1" thickBot="1">
      <c r="A35" s="61" t="s">
        <v>263</v>
      </c>
      <c r="B35" s="9"/>
      <c r="C35" s="62"/>
      <c r="D35" s="54"/>
      <c r="E35" s="7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400" t="s">
        <v>264</v>
      </c>
      <c r="R35" s="400"/>
      <c r="S35" s="54"/>
    </row>
    <row r="36" spans="1:19" ht="31.5" customHeight="1" thickBot="1">
      <c r="A36" s="54"/>
      <c r="B36" s="88" t="s">
        <v>28</v>
      </c>
      <c r="C36" s="89" t="s">
        <v>29</v>
      </c>
      <c r="D36" s="90" t="s">
        <v>364</v>
      </c>
      <c r="E36" s="91" t="s">
        <v>363</v>
      </c>
      <c r="F36" s="92" t="s">
        <v>30</v>
      </c>
      <c r="G36" s="93" t="s">
        <v>31</v>
      </c>
      <c r="H36" s="94" t="s">
        <v>32</v>
      </c>
      <c r="I36" s="94" t="s">
        <v>33</v>
      </c>
      <c r="J36" s="94" t="s">
        <v>144</v>
      </c>
      <c r="K36" s="94" t="s">
        <v>145</v>
      </c>
      <c r="L36" s="94" t="s">
        <v>34</v>
      </c>
      <c r="M36" s="94" t="s">
        <v>35</v>
      </c>
      <c r="N36" s="94" t="s">
        <v>36</v>
      </c>
      <c r="O36" s="94" t="s">
        <v>37</v>
      </c>
      <c r="P36" s="94" t="s">
        <v>38</v>
      </c>
      <c r="Q36" s="94" t="s">
        <v>39</v>
      </c>
      <c r="R36" s="95" t="s">
        <v>40</v>
      </c>
      <c r="S36" s="54"/>
    </row>
    <row r="37" spans="1:19" ht="31.5" customHeight="1">
      <c r="A37" s="54"/>
      <c r="B37" s="82" t="s">
        <v>136</v>
      </c>
      <c r="C37" s="313" t="s">
        <v>116</v>
      </c>
      <c r="D37" s="4">
        <v>3000</v>
      </c>
      <c r="E37" s="97">
        <f aca="true" t="shared" si="1" ref="E37:E44">SUM(F37:Q37)</f>
        <v>4400</v>
      </c>
      <c r="F37" s="325">
        <v>2000</v>
      </c>
      <c r="G37" s="326">
        <v>0</v>
      </c>
      <c r="H37" s="326">
        <v>0</v>
      </c>
      <c r="I37" s="326">
        <v>200</v>
      </c>
      <c r="J37" s="326">
        <v>100</v>
      </c>
      <c r="K37" s="326">
        <v>100</v>
      </c>
      <c r="L37" s="326">
        <v>100</v>
      </c>
      <c r="M37" s="326">
        <v>1600</v>
      </c>
      <c r="N37" s="326">
        <v>100</v>
      </c>
      <c r="O37" s="326">
        <v>100</v>
      </c>
      <c r="P37" s="326">
        <v>100</v>
      </c>
      <c r="Q37" s="326">
        <v>0</v>
      </c>
      <c r="R37" s="148">
        <v>2600000</v>
      </c>
      <c r="S37" s="54"/>
    </row>
    <row r="38" spans="1:19" ht="31.5" customHeight="1">
      <c r="A38" s="54"/>
      <c r="B38" s="82" t="s">
        <v>1</v>
      </c>
      <c r="C38" s="313" t="s">
        <v>208</v>
      </c>
      <c r="D38" s="4">
        <v>1000</v>
      </c>
      <c r="E38" s="97">
        <f t="shared" si="1"/>
        <v>1100</v>
      </c>
      <c r="F38" s="325">
        <v>100</v>
      </c>
      <c r="G38" s="326">
        <v>0</v>
      </c>
      <c r="H38" s="326">
        <v>0</v>
      </c>
      <c r="I38" s="326">
        <v>200</v>
      </c>
      <c r="J38" s="326">
        <v>100</v>
      </c>
      <c r="K38" s="326">
        <v>100</v>
      </c>
      <c r="L38" s="326">
        <v>100</v>
      </c>
      <c r="M38" s="326">
        <v>100</v>
      </c>
      <c r="N38" s="326">
        <v>100</v>
      </c>
      <c r="O38" s="326">
        <v>100</v>
      </c>
      <c r="P38" s="326">
        <v>200</v>
      </c>
      <c r="Q38" s="326">
        <v>0</v>
      </c>
      <c r="R38" s="146" t="s">
        <v>251</v>
      </c>
      <c r="S38" s="54"/>
    </row>
    <row r="39" spans="1:19" ht="31.5" customHeight="1">
      <c r="A39" s="54"/>
      <c r="B39" s="82" t="s">
        <v>1</v>
      </c>
      <c r="C39" s="313" t="s">
        <v>209</v>
      </c>
      <c r="D39" s="4">
        <v>1000</v>
      </c>
      <c r="E39" s="97">
        <f t="shared" si="1"/>
        <v>1100</v>
      </c>
      <c r="F39" s="325">
        <v>100</v>
      </c>
      <c r="G39" s="326">
        <v>0</v>
      </c>
      <c r="H39" s="326">
        <v>0</v>
      </c>
      <c r="I39" s="326">
        <v>200</v>
      </c>
      <c r="J39" s="326">
        <v>100</v>
      </c>
      <c r="K39" s="326">
        <v>100</v>
      </c>
      <c r="L39" s="326">
        <v>100</v>
      </c>
      <c r="M39" s="326">
        <v>100</v>
      </c>
      <c r="N39" s="326">
        <v>100</v>
      </c>
      <c r="O39" s="326">
        <v>100</v>
      </c>
      <c r="P39" s="326">
        <v>200</v>
      </c>
      <c r="Q39" s="326">
        <v>0</v>
      </c>
      <c r="R39" s="146" t="s">
        <v>251</v>
      </c>
      <c r="S39" s="54"/>
    </row>
    <row r="40" spans="1:19" ht="31.5" customHeight="1">
      <c r="A40" s="54"/>
      <c r="B40" s="82" t="s">
        <v>386</v>
      </c>
      <c r="C40" s="313" t="s">
        <v>212</v>
      </c>
      <c r="D40" s="154">
        <v>769147</v>
      </c>
      <c r="E40" s="97">
        <f t="shared" si="1"/>
        <v>751050</v>
      </c>
      <c r="F40" s="328">
        <v>52465</v>
      </c>
      <c r="G40" s="326">
        <v>50132</v>
      </c>
      <c r="H40" s="326">
        <v>63660</v>
      </c>
      <c r="I40" s="326">
        <v>63825</v>
      </c>
      <c r="J40" s="326">
        <v>69265</v>
      </c>
      <c r="K40" s="326">
        <v>57425</v>
      </c>
      <c r="L40" s="326">
        <v>55517</v>
      </c>
      <c r="M40" s="326">
        <v>70467</v>
      </c>
      <c r="N40" s="326">
        <v>61232</v>
      </c>
      <c r="O40" s="326">
        <v>85840</v>
      </c>
      <c r="P40" s="329">
        <v>70550</v>
      </c>
      <c r="Q40" s="326">
        <v>50672</v>
      </c>
      <c r="R40" s="148">
        <v>293584770</v>
      </c>
      <c r="S40" s="54"/>
    </row>
    <row r="41" spans="1:19" ht="31.5" customHeight="1">
      <c r="A41" s="54"/>
      <c r="B41" s="82"/>
      <c r="C41" s="313" t="s">
        <v>210</v>
      </c>
      <c r="D41" s="154">
        <v>155094</v>
      </c>
      <c r="E41" s="97">
        <f t="shared" si="1"/>
        <v>148053</v>
      </c>
      <c r="F41" s="328">
        <v>10946</v>
      </c>
      <c r="G41" s="326">
        <v>13638</v>
      </c>
      <c r="H41" s="326">
        <v>14443</v>
      </c>
      <c r="I41" s="326">
        <v>10951</v>
      </c>
      <c r="J41" s="326">
        <v>11517</v>
      </c>
      <c r="K41" s="326">
        <v>11091</v>
      </c>
      <c r="L41" s="326">
        <v>11601</v>
      </c>
      <c r="M41" s="326">
        <v>11644</v>
      </c>
      <c r="N41" s="326">
        <v>11247</v>
      </c>
      <c r="O41" s="326">
        <v>11368</v>
      </c>
      <c r="P41" s="326">
        <v>17308</v>
      </c>
      <c r="Q41" s="326">
        <v>12299</v>
      </c>
      <c r="R41" s="148">
        <v>20045500</v>
      </c>
      <c r="S41" s="54"/>
    </row>
    <row r="42" spans="1:19" ht="31.5" customHeight="1">
      <c r="A42" s="54"/>
      <c r="B42" s="82"/>
      <c r="C42" s="313" t="s">
        <v>118</v>
      </c>
      <c r="D42" s="4">
        <v>5857</v>
      </c>
      <c r="E42" s="97">
        <f t="shared" si="1"/>
        <v>4843</v>
      </c>
      <c r="F42" s="325">
        <v>213</v>
      </c>
      <c r="G42" s="326">
        <v>123</v>
      </c>
      <c r="H42" s="326">
        <v>338</v>
      </c>
      <c r="I42" s="329">
        <v>340</v>
      </c>
      <c r="J42" s="326">
        <v>389</v>
      </c>
      <c r="K42" s="326">
        <v>255</v>
      </c>
      <c r="L42" s="326">
        <v>655</v>
      </c>
      <c r="M42" s="326">
        <v>1034</v>
      </c>
      <c r="N42" s="326">
        <v>503</v>
      </c>
      <c r="O42" s="326">
        <v>273</v>
      </c>
      <c r="P42" s="326">
        <v>288</v>
      </c>
      <c r="Q42" s="326">
        <v>432</v>
      </c>
      <c r="R42" s="333">
        <v>12906700</v>
      </c>
      <c r="S42" s="54"/>
    </row>
    <row r="43" spans="1:19" ht="31.5" customHeight="1">
      <c r="A43" s="54"/>
      <c r="B43" s="84"/>
      <c r="C43" s="313" t="s">
        <v>211</v>
      </c>
      <c r="D43" s="4">
        <v>243949</v>
      </c>
      <c r="E43" s="96">
        <f t="shared" si="1"/>
        <v>253747</v>
      </c>
      <c r="F43" s="325">
        <v>14946</v>
      </c>
      <c r="G43" s="326">
        <v>17227</v>
      </c>
      <c r="H43" s="326">
        <v>21092</v>
      </c>
      <c r="I43" s="329">
        <v>22512</v>
      </c>
      <c r="J43" s="326">
        <v>23829</v>
      </c>
      <c r="K43" s="326">
        <v>22703</v>
      </c>
      <c r="L43" s="326">
        <v>21289</v>
      </c>
      <c r="M43" s="326">
        <v>21308</v>
      </c>
      <c r="N43" s="326">
        <v>20771</v>
      </c>
      <c r="O43" s="326">
        <v>23913</v>
      </c>
      <c r="P43" s="326">
        <v>24512</v>
      </c>
      <c r="Q43" s="326">
        <v>19645</v>
      </c>
      <c r="R43" s="148">
        <v>222770000</v>
      </c>
      <c r="S43" s="54"/>
    </row>
    <row r="44" spans="1:19" ht="31.5" customHeight="1">
      <c r="A44" s="54"/>
      <c r="B44" s="85"/>
      <c r="C44" s="334" t="s">
        <v>385</v>
      </c>
      <c r="D44" s="335">
        <v>30265</v>
      </c>
      <c r="E44" s="336">
        <f t="shared" si="1"/>
        <v>29262</v>
      </c>
      <c r="F44" s="325">
        <v>2543</v>
      </c>
      <c r="G44" s="326">
        <v>2114</v>
      </c>
      <c r="H44" s="326">
        <v>2653</v>
      </c>
      <c r="I44" s="329">
        <v>2487</v>
      </c>
      <c r="J44" s="326">
        <v>2596</v>
      </c>
      <c r="K44" s="326">
        <v>2127</v>
      </c>
      <c r="L44" s="326">
        <v>2740</v>
      </c>
      <c r="M44" s="326">
        <v>3457</v>
      </c>
      <c r="N44" s="326">
        <v>2157</v>
      </c>
      <c r="O44" s="326">
        <v>2084</v>
      </c>
      <c r="P44" s="326">
        <v>2326</v>
      </c>
      <c r="Q44" s="326">
        <v>1978</v>
      </c>
      <c r="R44" s="146">
        <v>55883000</v>
      </c>
      <c r="S44" s="54"/>
    </row>
    <row r="45" spans="1:19" ht="31.5" customHeight="1">
      <c r="A45" s="54"/>
      <c r="B45" s="85"/>
      <c r="C45" s="337" t="s">
        <v>285</v>
      </c>
      <c r="D45" s="338">
        <v>245618</v>
      </c>
      <c r="E45" s="339">
        <f>SUM(F45:Q45)</f>
        <v>241348</v>
      </c>
      <c r="F45" s="340">
        <v>26539</v>
      </c>
      <c r="G45" s="341">
        <v>19870</v>
      </c>
      <c r="H45" s="341">
        <v>21296</v>
      </c>
      <c r="I45" s="341">
        <v>19814</v>
      </c>
      <c r="J45" s="341">
        <v>20216</v>
      </c>
      <c r="K45" s="342">
        <v>16433</v>
      </c>
      <c r="L45" s="342">
        <v>19131</v>
      </c>
      <c r="M45" s="342">
        <v>21888</v>
      </c>
      <c r="N45" s="342">
        <v>17627</v>
      </c>
      <c r="O45" s="342">
        <v>18820</v>
      </c>
      <c r="P45" s="342">
        <v>18961</v>
      </c>
      <c r="Q45" s="342">
        <v>20753</v>
      </c>
      <c r="R45" s="343">
        <v>139457000</v>
      </c>
      <c r="S45" s="54"/>
    </row>
    <row r="46" spans="1:19" ht="31.5" customHeight="1">
      <c r="A46" s="54"/>
      <c r="B46" s="84" t="s">
        <v>354</v>
      </c>
      <c r="C46" s="344" t="s">
        <v>265</v>
      </c>
      <c r="D46" s="176">
        <v>2440</v>
      </c>
      <c r="E46" s="96">
        <f>SUM(F46:Q46)</f>
        <v>2130</v>
      </c>
      <c r="F46" s="328">
        <v>90</v>
      </c>
      <c r="G46" s="345">
        <v>110</v>
      </c>
      <c r="H46" s="345">
        <v>160</v>
      </c>
      <c r="I46" s="345">
        <v>220</v>
      </c>
      <c r="J46" s="345">
        <v>230</v>
      </c>
      <c r="K46" s="345">
        <v>230</v>
      </c>
      <c r="L46" s="345">
        <v>290</v>
      </c>
      <c r="M46" s="345">
        <v>140</v>
      </c>
      <c r="N46" s="345">
        <v>190</v>
      </c>
      <c r="O46" s="345">
        <v>210</v>
      </c>
      <c r="P46" s="345">
        <v>190</v>
      </c>
      <c r="Q46" s="345">
        <v>70</v>
      </c>
      <c r="R46" s="146">
        <v>3971000</v>
      </c>
      <c r="S46" s="54"/>
    </row>
    <row r="47" spans="1:19" ht="31.5" customHeight="1">
      <c r="A47" s="54"/>
      <c r="B47" s="82"/>
      <c r="C47" s="313" t="s">
        <v>266</v>
      </c>
      <c r="D47" s="4">
        <v>10420</v>
      </c>
      <c r="E47" s="96">
        <f>SUM(F47:Q47)</f>
        <v>11170</v>
      </c>
      <c r="F47" s="328">
        <v>750</v>
      </c>
      <c r="G47" s="345">
        <v>940</v>
      </c>
      <c r="H47" s="345">
        <v>1070</v>
      </c>
      <c r="I47" s="345">
        <v>1110</v>
      </c>
      <c r="J47" s="345">
        <v>1410</v>
      </c>
      <c r="K47" s="345">
        <v>640</v>
      </c>
      <c r="L47" s="345">
        <v>590</v>
      </c>
      <c r="M47" s="345">
        <v>620</v>
      </c>
      <c r="N47" s="345">
        <v>1380</v>
      </c>
      <c r="O47" s="345">
        <v>1240</v>
      </c>
      <c r="P47" s="345">
        <v>840</v>
      </c>
      <c r="Q47" s="345">
        <v>580</v>
      </c>
      <c r="R47" s="146">
        <v>7060000</v>
      </c>
      <c r="S47" s="54"/>
    </row>
    <row r="48" spans="1:19" ht="31.5" customHeight="1">
      <c r="A48" s="54"/>
      <c r="B48" s="82"/>
      <c r="C48" s="313" t="s">
        <v>117</v>
      </c>
      <c r="D48" s="4">
        <v>1674</v>
      </c>
      <c r="E48" s="97">
        <f>SUM(F48:Q48)</f>
        <v>2630</v>
      </c>
      <c r="F48" s="293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210</v>
      </c>
      <c r="L48" s="294">
        <v>530</v>
      </c>
      <c r="M48" s="294">
        <v>1430</v>
      </c>
      <c r="N48" s="294">
        <v>460</v>
      </c>
      <c r="O48" s="294">
        <v>0</v>
      </c>
      <c r="P48" s="294">
        <v>0</v>
      </c>
      <c r="Q48" s="294">
        <v>0</v>
      </c>
      <c r="R48" s="346">
        <v>3510000</v>
      </c>
      <c r="S48" s="54"/>
    </row>
    <row r="49" spans="1:19" ht="31.5" customHeight="1" thickBot="1">
      <c r="A49" s="54"/>
      <c r="B49" s="83"/>
      <c r="C49" s="330" t="s">
        <v>387</v>
      </c>
      <c r="D49" s="347" t="s">
        <v>378</v>
      </c>
      <c r="E49" s="331">
        <f>SUM(F49:Q49)</f>
        <v>148500</v>
      </c>
      <c r="F49" s="348">
        <v>62790</v>
      </c>
      <c r="G49" s="349">
        <v>48920</v>
      </c>
      <c r="H49" s="349">
        <v>24540</v>
      </c>
      <c r="I49" s="349">
        <v>1295</v>
      </c>
      <c r="J49" s="349">
        <v>1320</v>
      </c>
      <c r="K49" s="349">
        <v>1092</v>
      </c>
      <c r="L49" s="349">
        <v>2725</v>
      </c>
      <c r="M49" s="349">
        <v>835</v>
      </c>
      <c r="N49" s="349">
        <v>712</v>
      </c>
      <c r="O49" s="349">
        <v>1210</v>
      </c>
      <c r="P49" s="349">
        <v>2298</v>
      </c>
      <c r="Q49" s="349">
        <v>763</v>
      </c>
      <c r="R49" s="350">
        <v>51950000</v>
      </c>
      <c r="S49" s="54"/>
    </row>
    <row r="50" spans="1:19" ht="13.5">
      <c r="A50" s="54"/>
      <c r="B50" s="63"/>
      <c r="C50" s="64"/>
      <c r="D50" s="63"/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  <c r="S50" s="54"/>
    </row>
    <row r="52" spans="5:6" ht="13.5">
      <c r="E52" s="58"/>
      <c r="F52" s="58"/>
    </row>
    <row r="53" spans="5:6" ht="13.5">
      <c r="E53" s="58"/>
      <c r="F53" s="58"/>
    </row>
    <row r="54" spans="5:6" ht="13.5">
      <c r="E54" s="58"/>
      <c r="F54" s="58"/>
    </row>
    <row r="55" spans="5:6" ht="13.5">
      <c r="E55" s="58"/>
      <c r="F55" s="58"/>
    </row>
    <row r="56" spans="5:6" ht="13.5">
      <c r="E56" s="58"/>
      <c r="F56" s="58"/>
    </row>
    <row r="57" spans="5:6" ht="13.5">
      <c r="E57" s="58"/>
      <c r="F57" s="58"/>
    </row>
    <row r="58" spans="5:6" ht="13.5">
      <c r="E58" s="58"/>
      <c r="F58" s="58"/>
    </row>
    <row r="59" spans="5:6" ht="13.5">
      <c r="E59" s="58"/>
      <c r="F59" s="58"/>
    </row>
    <row r="60" spans="5:6" ht="13.5">
      <c r="E60" s="58"/>
      <c r="F60" s="58"/>
    </row>
  </sheetData>
  <mergeCells count="2">
    <mergeCell ref="Q35:R35"/>
    <mergeCell ref="Q2:R2"/>
  </mergeCells>
  <printOptions horizontalCentered="1" verticalCentered="1"/>
  <pageMargins left="0.7874015748031497" right="0.7874015748031497" top="0.4330708661417323" bottom="0.11811023622047245" header="0" footer="0"/>
  <pageSetup blackAndWhite="1" horizontalDpi="240" verticalDpi="240" orientation="portrait" paperSize="9" scale="51" r:id="rId1"/>
  <rowBreaks count="1" manualBreakCount="1">
    <brk id="3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