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HP掲載用データ\"/>
    </mc:Choice>
  </mc:AlternateContent>
  <bookViews>
    <workbookView xWindow="0" yWindow="0" windowWidth="12630" windowHeight="7545"/>
  </bookViews>
  <sheets>
    <sheet name="法定目的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E70" i="1"/>
  <c r="N70" i="1" s="1"/>
  <c r="D70" i="1"/>
  <c r="L69" i="1"/>
  <c r="K69" i="1"/>
  <c r="O69" i="1" s="1"/>
  <c r="J69" i="1"/>
  <c r="I69" i="1"/>
  <c r="M69" i="1" s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70" i="1" l="1"/>
</calcChain>
</file>

<file path=xl/sharedStrings.xml><?xml version="1.0" encoding="utf-8"?>
<sst xmlns="http://schemas.openxmlformats.org/spreadsheetml/2006/main" count="96" uniqueCount="93">
  <si>
    <t>　１　法定目的税</t>
    <rPh sb="3" eb="5">
      <t>ホウテイ</t>
    </rPh>
    <rPh sb="5" eb="8">
      <t>モクテキゼイ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</si>
  <si>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</si>
  <si>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</si>
  <si>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</si>
  <si>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</si>
  <si>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</si>
  <si>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</si>
  <si>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</si>
  <si>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</si>
  <si>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</si>
  <si>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</si>
  <si>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</si>
  <si>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</si>
  <si>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</si>
  <si>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</si>
  <si>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</si>
  <si>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</si>
  <si>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</si>
  <si>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</si>
  <si>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</si>
  <si>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</si>
  <si>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</si>
  <si>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</si>
  <si>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</si>
  <si>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</si>
  <si>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</si>
  <si>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</si>
  <si>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</si>
  <si>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</si>
  <si>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</si>
  <si>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</si>
  <si>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</si>
  <si>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</si>
  <si>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</si>
  <si>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</si>
  <si>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</si>
  <si>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</si>
  <si>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</si>
  <si>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</si>
  <si>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</si>
  <si>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</si>
  <si>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</si>
  <si>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</si>
  <si>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</si>
  <si>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</si>
  <si>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</si>
  <si>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</si>
  <si>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</si>
  <si>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</si>
  <si>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</si>
  <si>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</si>
  <si>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</si>
  <si>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</si>
  <si>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</si>
  <si>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</si>
  <si>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</si>
  <si>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</si>
  <si>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</si>
  <si>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</si>
  <si>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</si>
  <si>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</si>
  <si>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</si>
  <si>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</si>
  <si>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</si>
  <si>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</si>
  <si>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</si>
  <si>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</si>
  <si>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</si>
  <si>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</si>
  <si>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</si>
  <si>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</si>
  <si>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</si>
  <si>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</si>
  <si>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</si>
  <si>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</si>
  <si>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</si>
  <si>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</si>
  <si>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</si>
  <si>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</si>
  <si>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</si>
  <si>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</si>
  <si>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</si>
  <si>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</si>
  <si>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</si>
  <si>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</si>
  <si>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</si>
  <si>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</si>
  <si>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</si>
  <si>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</si>
  <si>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</si>
  <si>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</si>
  <si>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二　目的税</t>
  </si>
  <si>
    <t>令和２年度市町村税の徴収実績（市町村別）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</si>
</sst>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H9" sqref="H9:L68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91</v>
      </c>
      <c r="B2" s="8"/>
      <c r="C2" s="8"/>
    </row>
    <row r="3" spans="1:15" s="9" customFormat="1" ht="12.75" customHeight="1">
      <c r="A3" s="7" t="s">
        <v>0</v>
      </c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19608132</v>
      </c>
      <c r="E9" s="28">
        <v>227496</v>
      </c>
      <c r="F9" s="28">
        <v>19835628</v>
      </c>
      <c r="G9" s="28">
        <v>0</v>
      </c>
      <c r="H9" s="28">
        <v>0</v>
      </c>
      <c r="I9" s="28">
        <v>19215920</v>
      </c>
      <c r="J9" s="28">
        <v>87250</v>
      </c>
      <c r="K9" s="28">
        <v>19303170</v>
      </c>
      <c r="L9" s="29">
        <v>0</v>
      </c>
      <c r="M9" s="30">
        <f t="shared" ref="M9:M72" si="0">IF(I9=0,"",(I9/D9))</f>
        <v>0.9799974826770852</v>
      </c>
      <c r="N9" s="30">
        <f>IF(E9=0,"",IF(J9=0,"0.0%",(J9/E9)))</f>
        <v>0.38352322678200934</v>
      </c>
      <c r="O9" s="30">
        <f>IF(F9=0,"",IF(K9=0,"0.0%",(K9/F9)))</f>
        <v>0.97315648387840303</v>
      </c>
    </row>
    <row r="10" spans="1:15" s="31" customFormat="1" ht="12.75" customHeight="1">
      <c r="A10" s="16"/>
      <c r="B10" s="26" t="s">
        <v>28</v>
      </c>
      <c r="C10" s="17"/>
      <c r="D10" s="32">
        <v>34121881</v>
      </c>
      <c r="E10" s="33">
        <v>222242</v>
      </c>
      <c r="F10" s="33">
        <v>34344123</v>
      </c>
      <c r="G10" s="33">
        <v>0</v>
      </c>
      <c r="H10" s="33">
        <v>0</v>
      </c>
      <c r="I10" s="33">
        <v>33576939</v>
      </c>
      <c r="J10" s="33">
        <v>107555</v>
      </c>
      <c r="K10" s="33">
        <v>33684494</v>
      </c>
      <c r="L10" s="34">
        <v>0</v>
      </c>
      <c r="M10" s="30">
        <f t="shared" si="0"/>
        <v>0.98402954397502296</v>
      </c>
      <c r="N10" s="30">
        <f t="shared" ref="N10:O72" si="1">IF(E10=0,"",IF(J10=0,"0.0%",(J10/E10)))</f>
        <v>0.48395442805590305</v>
      </c>
      <c r="O10" s="30">
        <f t="shared" si="1"/>
        <v>0.98079354071728664</v>
      </c>
    </row>
    <row r="11" spans="1:15" s="31" customFormat="1" ht="12.75" customHeight="1">
      <c r="A11" s="16"/>
      <c r="B11" s="26" t="s">
        <v>29</v>
      </c>
      <c r="C11" s="17"/>
      <c r="D11" s="32">
        <v>345505</v>
      </c>
      <c r="E11" s="33">
        <v>17408</v>
      </c>
      <c r="F11" s="33">
        <v>362913</v>
      </c>
      <c r="G11" s="33">
        <v>0</v>
      </c>
      <c r="H11" s="33">
        <v>0</v>
      </c>
      <c r="I11" s="33">
        <v>339428</v>
      </c>
      <c r="J11" s="33">
        <v>2484</v>
      </c>
      <c r="K11" s="33">
        <v>341912</v>
      </c>
      <c r="L11" s="34">
        <v>0</v>
      </c>
      <c r="M11" s="30">
        <f t="shared" si="0"/>
        <v>0.98241125309329824</v>
      </c>
      <c r="N11" s="30">
        <f t="shared" si="1"/>
        <v>0.14269301470588236</v>
      </c>
      <c r="O11" s="30">
        <f t="shared" si="1"/>
        <v>0.94213213635223869</v>
      </c>
    </row>
    <row r="12" spans="1:15" s="31" customFormat="1" ht="12.75" customHeight="1">
      <c r="A12" s="16"/>
      <c r="B12" s="26" t="s">
        <v>30</v>
      </c>
      <c r="C12" s="17"/>
      <c r="D12" s="32">
        <v>3744295</v>
      </c>
      <c r="E12" s="33">
        <v>83711</v>
      </c>
      <c r="F12" s="33">
        <v>3828006</v>
      </c>
      <c r="G12" s="33">
        <v>0</v>
      </c>
      <c r="H12" s="33">
        <v>0</v>
      </c>
      <c r="I12" s="33">
        <v>3678932</v>
      </c>
      <c r="J12" s="33">
        <v>22661</v>
      </c>
      <c r="K12" s="33">
        <v>3701593</v>
      </c>
      <c r="L12" s="34">
        <v>0</v>
      </c>
      <c r="M12" s="30">
        <f t="shared" si="0"/>
        <v>0.98254330922109501</v>
      </c>
      <c r="N12" s="30">
        <f t="shared" si="1"/>
        <v>0.27070516419586432</v>
      </c>
      <c r="O12" s="30">
        <f t="shared" si="1"/>
        <v>0.96697680202173142</v>
      </c>
    </row>
    <row r="13" spans="1:15" s="40" customFormat="1" ht="12.75" customHeight="1">
      <c r="A13" s="21"/>
      <c r="B13" s="35" t="s">
        <v>31</v>
      </c>
      <c r="C13" s="22"/>
      <c r="D13" s="36">
        <v>381942</v>
      </c>
      <c r="E13" s="37">
        <v>10729</v>
      </c>
      <c r="F13" s="37">
        <v>392671</v>
      </c>
      <c r="G13" s="37">
        <v>0</v>
      </c>
      <c r="H13" s="37">
        <v>0</v>
      </c>
      <c r="I13" s="37">
        <v>371826</v>
      </c>
      <c r="J13" s="37">
        <v>2267</v>
      </c>
      <c r="K13" s="37">
        <v>374093</v>
      </c>
      <c r="L13" s="38">
        <v>0</v>
      </c>
      <c r="M13" s="39">
        <f t="shared" si="0"/>
        <v>0.97351430321881338</v>
      </c>
      <c r="N13" s="39">
        <f t="shared" si="1"/>
        <v>0.21129648615900828</v>
      </c>
      <c r="O13" s="39">
        <f t="shared" si="1"/>
        <v>0.95268812822948479</v>
      </c>
    </row>
    <row r="14" spans="1:15" s="40" customFormat="1" ht="12.75" customHeight="1">
      <c r="A14" s="16"/>
      <c r="B14" s="26" t="s">
        <v>32</v>
      </c>
      <c r="C14" s="17"/>
      <c r="D14" s="41">
        <v>592</v>
      </c>
      <c r="E14" s="33">
        <v>0</v>
      </c>
      <c r="F14" s="33">
        <v>592</v>
      </c>
      <c r="G14" s="33">
        <v>0</v>
      </c>
      <c r="H14" s="33">
        <v>0</v>
      </c>
      <c r="I14" s="33">
        <v>592</v>
      </c>
      <c r="J14" s="33">
        <v>0</v>
      </c>
      <c r="K14" s="33">
        <v>592</v>
      </c>
      <c r="L14" s="42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2857</v>
      </c>
      <c r="E16" s="33">
        <v>133</v>
      </c>
      <c r="F16" s="33">
        <v>2990</v>
      </c>
      <c r="G16" s="33">
        <v>0</v>
      </c>
      <c r="H16" s="33">
        <v>0</v>
      </c>
      <c r="I16" s="33">
        <v>2857</v>
      </c>
      <c r="J16" s="33">
        <v>15</v>
      </c>
      <c r="K16" s="33">
        <v>2872</v>
      </c>
      <c r="L16" s="34">
        <v>0</v>
      </c>
      <c r="M16" s="30">
        <f t="shared" si="0"/>
        <v>1</v>
      </c>
      <c r="N16" s="30">
        <f t="shared" si="1"/>
        <v>0.11278195488721804</v>
      </c>
      <c r="O16" s="30">
        <f t="shared" si="1"/>
        <v>0.96053511705685624</v>
      </c>
    </row>
    <row r="17" spans="1:15" s="40" customFormat="1" ht="12.75" customHeight="1">
      <c r="A17" s="16"/>
      <c r="B17" s="26" t="s">
        <v>35</v>
      </c>
      <c r="C17" s="17"/>
      <c r="D17" s="32">
        <v>10237</v>
      </c>
      <c r="E17" s="33">
        <v>0</v>
      </c>
      <c r="F17" s="33">
        <v>10237</v>
      </c>
      <c r="G17" s="33">
        <v>0</v>
      </c>
      <c r="H17" s="33">
        <v>0</v>
      </c>
      <c r="I17" s="33">
        <v>10237</v>
      </c>
      <c r="J17" s="33">
        <v>0</v>
      </c>
      <c r="K17" s="33">
        <v>10237</v>
      </c>
      <c r="L17" s="34">
        <v>0</v>
      </c>
      <c r="M17" s="30">
        <f t="shared" si="0"/>
        <v>1</v>
      </c>
      <c r="N17" s="30" t="str">
        <f t="shared" si="1"/>
        <v/>
      </c>
      <c r="O17" s="30">
        <f t="shared" si="1"/>
        <v>1</v>
      </c>
    </row>
    <row r="18" spans="1:15" s="40" customFormat="1" ht="12.75" customHeight="1">
      <c r="A18" s="21"/>
      <c r="B18" s="35" t="s">
        <v>36</v>
      </c>
      <c r="C18" s="22"/>
      <c r="D18" s="43">
        <v>1696</v>
      </c>
      <c r="E18" s="37">
        <v>0</v>
      </c>
      <c r="F18" s="37">
        <v>1696</v>
      </c>
      <c r="G18" s="37">
        <v>0</v>
      </c>
      <c r="H18" s="37">
        <v>0</v>
      </c>
      <c r="I18" s="37">
        <v>1696</v>
      </c>
      <c r="J18" s="37">
        <v>0</v>
      </c>
      <c r="K18" s="37">
        <v>1696</v>
      </c>
      <c r="L18" s="38">
        <v>0</v>
      </c>
      <c r="M18" s="39">
        <f t="shared" si="0"/>
        <v>1</v>
      </c>
      <c r="N18" s="39" t="str">
        <f t="shared" si="1"/>
        <v/>
      </c>
      <c r="O18" s="39">
        <f t="shared" si="1"/>
        <v>1</v>
      </c>
    </row>
    <row r="19" spans="1:15" s="40" customFormat="1" ht="12.75" customHeight="1">
      <c r="A19" s="16"/>
      <c r="B19" s="26" t="s">
        <v>37</v>
      </c>
      <c r="C19" s="17"/>
      <c r="D19" s="41">
        <v>1558</v>
      </c>
      <c r="E19" s="33">
        <v>370</v>
      </c>
      <c r="F19" s="33">
        <v>1928</v>
      </c>
      <c r="G19" s="33">
        <v>0</v>
      </c>
      <c r="H19" s="33">
        <v>0</v>
      </c>
      <c r="I19" s="33">
        <v>1346</v>
      </c>
      <c r="J19" s="33">
        <v>0</v>
      </c>
      <c r="K19" s="33">
        <v>1346</v>
      </c>
      <c r="L19" s="42">
        <v>0</v>
      </c>
      <c r="M19" s="30">
        <f t="shared" si="0"/>
        <v>0.86392811296534022</v>
      </c>
      <c r="N19" s="30" t="str">
        <f t="shared" si="1"/>
        <v>0.0%</v>
      </c>
      <c r="O19" s="30">
        <f t="shared" si="1"/>
        <v>0.69813278008298751</v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304238</v>
      </c>
      <c r="E22" s="33">
        <v>9666</v>
      </c>
      <c r="F22" s="33">
        <v>313904</v>
      </c>
      <c r="G22" s="33">
        <v>0</v>
      </c>
      <c r="H22" s="33">
        <v>0</v>
      </c>
      <c r="I22" s="33">
        <v>297817</v>
      </c>
      <c r="J22" s="33">
        <v>2433</v>
      </c>
      <c r="K22" s="33">
        <v>300250</v>
      </c>
      <c r="L22" s="34">
        <v>0</v>
      </c>
      <c r="M22" s="30">
        <f t="shared" si="0"/>
        <v>0.97889481261380895</v>
      </c>
      <c r="N22" s="30">
        <f t="shared" si="1"/>
        <v>0.25170701427684666</v>
      </c>
      <c r="O22" s="30">
        <f t="shared" si="1"/>
        <v>0.9565026250063714</v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938507</v>
      </c>
      <c r="E24" s="33">
        <v>61656</v>
      </c>
      <c r="F24" s="33">
        <v>1000163</v>
      </c>
      <c r="G24" s="33">
        <v>0</v>
      </c>
      <c r="H24" s="33">
        <v>0</v>
      </c>
      <c r="I24" s="33">
        <v>917971</v>
      </c>
      <c r="J24" s="33">
        <v>15836</v>
      </c>
      <c r="K24" s="33">
        <v>933807</v>
      </c>
      <c r="L24" s="42">
        <v>0</v>
      </c>
      <c r="M24" s="30">
        <f t="shared" si="0"/>
        <v>0.97811843704948387</v>
      </c>
      <c r="N24" s="30">
        <f t="shared" si="1"/>
        <v>0.25684442714415467</v>
      </c>
      <c r="O24" s="30">
        <f t="shared" si="1"/>
        <v>0.93365481426527475</v>
      </c>
    </row>
    <row r="25" spans="1:15" s="40" customFormat="1" ht="12.75" customHeight="1">
      <c r="A25" s="16"/>
      <c r="B25" s="26" t="s">
        <v>43</v>
      </c>
      <c r="C25" s="17"/>
      <c r="D25" s="32">
        <v>793620</v>
      </c>
      <c r="E25" s="33">
        <v>8229</v>
      </c>
      <c r="F25" s="33">
        <v>801849</v>
      </c>
      <c r="G25" s="33">
        <v>0</v>
      </c>
      <c r="H25" s="33">
        <v>0</v>
      </c>
      <c r="I25" s="33">
        <v>786565</v>
      </c>
      <c r="J25" s="33">
        <v>2533</v>
      </c>
      <c r="K25" s="33">
        <v>789098</v>
      </c>
      <c r="L25" s="34">
        <v>0</v>
      </c>
      <c r="M25" s="30">
        <f t="shared" si="0"/>
        <v>0.99111035508177714</v>
      </c>
      <c r="N25" s="30">
        <f t="shared" si="1"/>
        <v>0.30781382914084338</v>
      </c>
      <c r="O25" s="30">
        <f t="shared" si="1"/>
        <v>0.98409800348943499</v>
      </c>
    </row>
    <row r="26" spans="1:15" s="40" customFormat="1" ht="12.75" customHeight="1">
      <c r="A26" s="16"/>
      <c r="B26" s="26" t="s">
        <v>44</v>
      </c>
      <c r="C26" s="17"/>
      <c r="D26" s="32">
        <v>833651</v>
      </c>
      <c r="E26" s="33">
        <v>22026</v>
      </c>
      <c r="F26" s="33">
        <v>855677</v>
      </c>
      <c r="G26" s="33">
        <v>0</v>
      </c>
      <c r="H26" s="33">
        <v>0</v>
      </c>
      <c r="I26" s="33">
        <v>826919</v>
      </c>
      <c r="J26" s="33">
        <v>7576</v>
      </c>
      <c r="K26" s="33">
        <v>834495</v>
      </c>
      <c r="L26" s="34">
        <v>0</v>
      </c>
      <c r="M26" s="30">
        <f t="shared" si="0"/>
        <v>0.99192467831262721</v>
      </c>
      <c r="N26" s="30">
        <f t="shared" si="1"/>
        <v>0.34395714155997459</v>
      </c>
      <c r="O26" s="30">
        <f t="shared" si="1"/>
        <v>0.97524533205870911</v>
      </c>
    </row>
    <row r="27" spans="1:15" s="40" customFormat="1" ht="12.75" customHeight="1">
      <c r="A27" s="16"/>
      <c r="B27" s="26" t="s">
        <v>45</v>
      </c>
      <c r="C27" s="17"/>
      <c r="D27" s="32">
        <v>511896</v>
      </c>
      <c r="E27" s="33">
        <v>4881</v>
      </c>
      <c r="F27" s="33">
        <v>516777</v>
      </c>
      <c r="G27" s="33">
        <v>0</v>
      </c>
      <c r="H27" s="33">
        <v>0</v>
      </c>
      <c r="I27" s="33">
        <v>507586</v>
      </c>
      <c r="J27" s="33">
        <v>4070</v>
      </c>
      <c r="K27" s="33">
        <v>511656</v>
      </c>
      <c r="L27" s="34">
        <v>0</v>
      </c>
      <c r="M27" s="30">
        <f t="shared" si="0"/>
        <v>0.99158032100270366</v>
      </c>
      <c r="N27" s="30">
        <f t="shared" si="1"/>
        <v>0.83384552345830776</v>
      </c>
      <c r="O27" s="30">
        <f t="shared" si="1"/>
        <v>0.99009050325382131</v>
      </c>
    </row>
    <row r="28" spans="1:15" s="40" customFormat="1" ht="12.75" customHeight="1">
      <c r="A28" s="21"/>
      <c r="B28" s="35" t="s">
        <v>46</v>
      </c>
      <c r="C28" s="22"/>
      <c r="D28" s="36">
        <v>484128</v>
      </c>
      <c r="E28" s="37">
        <v>11545</v>
      </c>
      <c r="F28" s="37">
        <v>495673</v>
      </c>
      <c r="G28" s="37">
        <v>0</v>
      </c>
      <c r="H28" s="37">
        <v>0</v>
      </c>
      <c r="I28" s="37">
        <v>476498</v>
      </c>
      <c r="J28" s="37">
        <v>4004</v>
      </c>
      <c r="K28" s="37">
        <v>480502</v>
      </c>
      <c r="L28" s="38">
        <v>0</v>
      </c>
      <c r="M28" s="39">
        <f t="shared" si="0"/>
        <v>0.98423970520193005</v>
      </c>
      <c r="N28" s="39">
        <f t="shared" si="1"/>
        <v>0.34681680381117369</v>
      </c>
      <c r="O28" s="39">
        <f t="shared" si="1"/>
        <v>0.96939312813084433</v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2201</v>
      </c>
      <c r="E31" s="33">
        <v>294</v>
      </c>
      <c r="F31" s="33">
        <v>2495</v>
      </c>
      <c r="G31" s="33">
        <v>0</v>
      </c>
      <c r="H31" s="33">
        <v>0</v>
      </c>
      <c r="I31" s="33">
        <v>2201</v>
      </c>
      <c r="J31" s="33">
        <v>0</v>
      </c>
      <c r="K31" s="33">
        <v>2201</v>
      </c>
      <c r="L31" s="34">
        <v>0</v>
      </c>
      <c r="M31" s="30">
        <f t="shared" si="0"/>
        <v>1</v>
      </c>
      <c r="N31" s="30" t="str">
        <f t="shared" si="1"/>
        <v>0.0%</v>
      </c>
      <c r="O31" s="30">
        <f t="shared" si="1"/>
        <v>0.88216432865731464</v>
      </c>
    </row>
    <row r="32" spans="1:15" s="40" customFormat="1" ht="12.75" customHeight="1">
      <c r="A32" s="16"/>
      <c r="B32" s="26" t="s">
        <v>50</v>
      </c>
      <c r="C32" s="17"/>
      <c r="D32" s="32">
        <v>9548</v>
      </c>
      <c r="E32" s="33">
        <v>459</v>
      </c>
      <c r="F32" s="33">
        <v>10007</v>
      </c>
      <c r="G32" s="33">
        <v>0</v>
      </c>
      <c r="H32" s="33">
        <v>0</v>
      </c>
      <c r="I32" s="33">
        <v>9068</v>
      </c>
      <c r="J32" s="33">
        <v>0</v>
      </c>
      <c r="K32" s="33">
        <v>9068</v>
      </c>
      <c r="L32" s="34">
        <v>0</v>
      </c>
      <c r="M32" s="30">
        <f t="shared" si="0"/>
        <v>0.9497276916631755</v>
      </c>
      <c r="N32" s="30" t="str">
        <f t="shared" si="1"/>
        <v>0.0%</v>
      </c>
      <c r="O32" s="30">
        <f t="shared" si="1"/>
        <v>0.90616568402118514</v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15969</v>
      </c>
      <c r="E34" s="33">
        <v>0</v>
      </c>
      <c r="F34" s="33">
        <v>15969</v>
      </c>
      <c r="G34" s="33">
        <v>0</v>
      </c>
      <c r="H34" s="33">
        <v>0</v>
      </c>
      <c r="I34" s="33">
        <v>15969</v>
      </c>
      <c r="J34" s="33">
        <v>0</v>
      </c>
      <c r="K34" s="33">
        <v>15969</v>
      </c>
      <c r="L34" s="42">
        <v>0</v>
      </c>
      <c r="M34" s="30">
        <f t="shared" si="0"/>
        <v>1</v>
      </c>
      <c r="N34" s="30" t="str">
        <f t="shared" si="1"/>
        <v/>
      </c>
      <c r="O34" s="30">
        <f t="shared" si="1"/>
        <v>1</v>
      </c>
    </row>
    <row r="35" spans="1:15" s="40" customFormat="1" ht="12.75" customHeight="1">
      <c r="A35" s="16"/>
      <c r="B35" s="26" t="s">
        <v>53</v>
      </c>
      <c r="C35" s="17"/>
      <c r="D35" s="32">
        <v>1</v>
      </c>
      <c r="E35" s="33">
        <v>0</v>
      </c>
      <c r="F35" s="33">
        <v>1</v>
      </c>
      <c r="G35" s="33">
        <v>0</v>
      </c>
      <c r="H35" s="33">
        <v>0</v>
      </c>
      <c r="I35" s="33">
        <v>1</v>
      </c>
      <c r="J35" s="33">
        <v>0</v>
      </c>
      <c r="K35" s="33">
        <v>1</v>
      </c>
      <c r="L35" s="34">
        <v>0</v>
      </c>
      <c r="M35" s="30">
        <f t="shared" si="0"/>
        <v>1</v>
      </c>
      <c r="N35" s="30" t="str">
        <f t="shared" si="1"/>
        <v/>
      </c>
      <c r="O35" s="30">
        <f t="shared" si="1"/>
        <v>1</v>
      </c>
    </row>
    <row r="36" spans="1:15" s="40" customFormat="1" ht="12.75" customHeight="1">
      <c r="A36" s="16"/>
      <c r="B36" s="26" t="s">
        <v>54</v>
      </c>
      <c r="C36" s="17"/>
      <c r="D36" s="32">
        <v>3905</v>
      </c>
      <c r="E36" s="33">
        <v>0</v>
      </c>
      <c r="F36" s="33">
        <v>3905</v>
      </c>
      <c r="G36" s="33">
        <v>0</v>
      </c>
      <c r="H36" s="33">
        <v>0</v>
      </c>
      <c r="I36" s="33">
        <v>3905</v>
      </c>
      <c r="J36" s="33">
        <v>0</v>
      </c>
      <c r="K36" s="33">
        <v>3905</v>
      </c>
      <c r="L36" s="34">
        <v>0</v>
      </c>
      <c r="M36" s="30">
        <f t="shared" si="0"/>
        <v>1</v>
      </c>
      <c r="N36" s="30" t="str">
        <f t="shared" si="1"/>
        <v/>
      </c>
      <c r="O36" s="30">
        <f t="shared" si="1"/>
        <v>1</v>
      </c>
    </row>
    <row r="37" spans="1:15" s="40" customFormat="1" ht="12.75" customHeight="1">
      <c r="A37" s="16"/>
      <c r="B37" s="26" t="s">
        <v>55</v>
      </c>
      <c r="C37" s="17"/>
      <c r="D37" s="32">
        <v>2904</v>
      </c>
      <c r="E37" s="33">
        <v>0</v>
      </c>
      <c r="F37" s="33">
        <v>2904</v>
      </c>
      <c r="G37" s="33">
        <v>0</v>
      </c>
      <c r="H37" s="33">
        <v>0</v>
      </c>
      <c r="I37" s="33">
        <v>2904</v>
      </c>
      <c r="J37" s="33">
        <v>0</v>
      </c>
      <c r="K37" s="33">
        <v>2904</v>
      </c>
      <c r="L37" s="34">
        <v>0</v>
      </c>
      <c r="M37" s="30">
        <f t="shared" si="0"/>
        <v>1</v>
      </c>
      <c r="N37" s="30" t="str">
        <f t="shared" si="1"/>
        <v/>
      </c>
      <c r="O37" s="30">
        <f t="shared" si="1"/>
        <v>1</v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13</v>
      </c>
      <c r="E39" s="33">
        <v>0</v>
      </c>
      <c r="F39" s="33">
        <v>13</v>
      </c>
      <c r="G39" s="33">
        <v>0</v>
      </c>
      <c r="H39" s="33">
        <v>0</v>
      </c>
      <c r="I39" s="33">
        <v>13</v>
      </c>
      <c r="J39" s="33">
        <v>0</v>
      </c>
      <c r="K39" s="33">
        <v>13</v>
      </c>
      <c r="L39" s="42">
        <v>0</v>
      </c>
      <c r="M39" s="30">
        <f t="shared" si="0"/>
        <v>1</v>
      </c>
      <c r="N39" s="30" t="str">
        <f t="shared" si="1"/>
        <v/>
      </c>
      <c r="O39" s="30">
        <f t="shared" si="1"/>
        <v>1</v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51</v>
      </c>
      <c r="E43" s="37">
        <v>0</v>
      </c>
      <c r="F43" s="37">
        <v>51</v>
      </c>
      <c r="G43" s="37">
        <v>0</v>
      </c>
      <c r="H43" s="37">
        <v>0</v>
      </c>
      <c r="I43" s="37">
        <v>51</v>
      </c>
      <c r="J43" s="37">
        <v>0</v>
      </c>
      <c r="K43" s="37">
        <v>51</v>
      </c>
      <c r="L43" s="38">
        <v>0</v>
      </c>
      <c r="M43" s="39">
        <f t="shared" si="0"/>
        <v>1</v>
      </c>
      <c r="N43" s="39" t="str">
        <f t="shared" si="1"/>
        <v/>
      </c>
      <c r="O43" s="39">
        <f t="shared" si="1"/>
        <v>1</v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2902</v>
      </c>
      <c r="E52" s="33">
        <v>0</v>
      </c>
      <c r="F52" s="33">
        <v>2902</v>
      </c>
      <c r="G52" s="33">
        <v>0</v>
      </c>
      <c r="H52" s="33">
        <v>0</v>
      </c>
      <c r="I52" s="33">
        <v>2902</v>
      </c>
      <c r="J52" s="33">
        <v>0</v>
      </c>
      <c r="K52" s="33">
        <v>2902</v>
      </c>
      <c r="L52" s="34">
        <v>0</v>
      </c>
      <c r="M52" s="30">
        <f t="shared" si="0"/>
        <v>1</v>
      </c>
      <c r="N52" s="30" t="str">
        <f t="shared" si="1"/>
        <v/>
      </c>
      <c r="O52" s="30">
        <f t="shared" si="1"/>
        <v>1</v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761</v>
      </c>
      <c r="E58" s="37">
        <v>0</v>
      </c>
      <c r="F58" s="37">
        <v>761</v>
      </c>
      <c r="G58" s="37">
        <v>0</v>
      </c>
      <c r="H58" s="37">
        <v>0</v>
      </c>
      <c r="I58" s="37">
        <v>761</v>
      </c>
      <c r="J58" s="37">
        <v>0</v>
      </c>
      <c r="K58" s="37">
        <v>761</v>
      </c>
      <c r="L58" s="38">
        <v>0</v>
      </c>
      <c r="M58" s="39">
        <f t="shared" si="0"/>
        <v>1</v>
      </c>
      <c r="N58" s="39" t="str">
        <f t="shared" si="1"/>
        <v/>
      </c>
      <c r="O58" s="39">
        <f t="shared" si="1"/>
        <v>1</v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7893</v>
      </c>
      <c r="E61" s="33">
        <v>0</v>
      </c>
      <c r="F61" s="33">
        <v>7893</v>
      </c>
      <c r="G61" s="33">
        <v>0</v>
      </c>
      <c r="H61" s="33">
        <v>0</v>
      </c>
      <c r="I61" s="33">
        <v>7893</v>
      </c>
      <c r="J61" s="33">
        <v>0</v>
      </c>
      <c r="K61" s="33">
        <v>7893</v>
      </c>
      <c r="L61" s="34">
        <v>0</v>
      </c>
      <c r="M61" s="30">
        <f t="shared" si="0"/>
        <v>1</v>
      </c>
      <c r="N61" s="30" t="str">
        <f t="shared" si="1"/>
        <v/>
      </c>
      <c r="O61" s="30">
        <f t="shared" si="1"/>
        <v>1</v>
      </c>
    </row>
    <row r="62" spans="1:15" s="40" customFormat="1" ht="12.75" customHeight="1">
      <c r="A62" s="16"/>
      <c r="B62" s="26" t="s">
        <v>80</v>
      </c>
      <c r="C62" s="17"/>
      <c r="D62" s="32">
        <v>4214</v>
      </c>
      <c r="E62" s="33">
        <v>0</v>
      </c>
      <c r="F62" s="33">
        <v>4214</v>
      </c>
      <c r="G62" s="33">
        <v>0</v>
      </c>
      <c r="H62" s="33">
        <v>0</v>
      </c>
      <c r="I62" s="33">
        <v>4214</v>
      </c>
      <c r="J62" s="33">
        <v>0</v>
      </c>
      <c r="K62" s="33">
        <v>4214</v>
      </c>
      <c r="L62" s="34">
        <v>0</v>
      </c>
      <c r="M62" s="30">
        <f t="shared" si="0"/>
        <v>1</v>
      </c>
      <c r="N62" s="30" t="str">
        <f t="shared" si="1"/>
        <v/>
      </c>
      <c r="O62" s="30">
        <f t="shared" si="1"/>
        <v>1</v>
      </c>
    </row>
    <row r="63" spans="1:15" s="40" customFormat="1" ht="12.75" customHeight="1">
      <c r="A63" s="21"/>
      <c r="B63" s="35" t="s">
        <v>81</v>
      </c>
      <c r="C63" s="22"/>
      <c r="D63" s="36">
        <v>11828</v>
      </c>
      <c r="E63" s="37">
        <v>0</v>
      </c>
      <c r="F63" s="37">
        <v>11828</v>
      </c>
      <c r="G63" s="37">
        <v>0</v>
      </c>
      <c r="H63" s="37">
        <v>0</v>
      </c>
      <c r="I63" s="37">
        <v>11828</v>
      </c>
      <c r="J63" s="37">
        <v>0</v>
      </c>
      <c r="K63" s="37">
        <v>11828</v>
      </c>
      <c r="L63" s="38">
        <v>0</v>
      </c>
      <c r="M63" s="39">
        <f t="shared" si="0"/>
        <v>1</v>
      </c>
      <c r="N63" s="39" t="str">
        <f t="shared" si="1"/>
        <v/>
      </c>
      <c r="O63" s="39">
        <f t="shared" si="1"/>
        <v>1</v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5471</v>
      </c>
      <c r="E67" s="33">
        <v>0</v>
      </c>
      <c r="F67" s="33">
        <v>5471</v>
      </c>
      <c r="G67" s="33">
        <v>0</v>
      </c>
      <c r="H67" s="33">
        <v>0</v>
      </c>
      <c r="I67" s="33">
        <v>5471</v>
      </c>
      <c r="J67" s="33">
        <v>0</v>
      </c>
      <c r="K67" s="33">
        <v>5471</v>
      </c>
      <c r="L67" s="34">
        <v>0</v>
      </c>
      <c r="M67" s="30">
        <f t="shared" si="0"/>
        <v>1</v>
      </c>
      <c r="N67" s="30" t="str">
        <f t="shared" si="1"/>
        <v/>
      </c>
      <c r="O67" s="30">
        <f t="shared" si="1"/>
        <v>1</v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53730013</v>
      </c>
      <c r="E69" s="46">
        <f t="shared" si="2"/>
        <v>449738</v>
      </c>
      <c r="F69" s="46">
        <f t="shared" si="2"/>
        <v>54179751</v>
      </c>
      <c r="G69" s="46">
        <f t="shared" si="2"/>
        <v>0</v>
      </c>
      <c r="H69" s="46">
        <f t="shared" si="2"/>
        <v>0</v>
      </c>
      <c r="I69" s="46">
        <f t="shared" si="2"/>
        <v>52792859</v>
      </c>
      <c r="J69" s="46">
        <f t="shared" si="2"/>
        <v>194805</v>
      </c>
      <c r="K69" s="46">
        <f t="shared" si="2"/>
        <v>52987664</v>
      </c>
      <c r="L69" s="46">
        <f t="shared" si="2"/>
        <v>0</v>
      </c>
      <c r="M69" s="47">
        <f t="shared" si="0"/>
        <v>0.98255809095002455</v>
      </c>
      <c r="N69" s="47">
        <f t="shared" si="1"/>
        <v>0.43315219083110612</v>
      </c>
      <c r="O69" s="47">
        <f t="shared" si="1"/>
        <v>0.97799755484295225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8389250</v>
      </c>
      <c r="E70" s="48">
        <f t="shared" ref="E70:L70" si="3">SUM(E11:E37)</f>
        <v>231107</v>
      </c>
      <c r="F70" s="48">
        <f t="shared" si="3"/>
        <v>8620357</v>
      </c>
      <c r="G70" s="48">
        <f t="shared" si="3"/>
        <v>0</v>
      </c>
      <c r="H70" s="48">
        <f t="shared" si="3"/>
        <v>0</v>
      </c>
      <c r="I70" s="48">
        <f t="shared" si="3"/>
        <v>8254318</v>
      </c>
      <c r="J70" s="48">
        <f t="shared" si="3"/>
        <v>63879</v>
      </c>
      <c r="K70" s="48">
        <f>SUM(K11:K37)</f>
        <v>8318197</v>
      </c>
      <c r="L70" s="48">
        <f t="shared" si="3"/>
        <v>0</v>
      </c>
      <c r="M70" s="30">
        <f t="shared" si="0"/>
        <v>0.98391608308251632</v>
      </c>
      <c r="N70" s="30">
        <f t="shared" si="1"/>
        <v>0.27640443604044879</v>
      </c>
      <c r="O70" s="30">
        <f t="shared" si="1"/>
        <v>0.96494808741679727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33133</v>
      </c>
      <c r="E71" s="48">
        <f t="shared" ref="E71:L71" si="4">SUM(E38:E68)</f>
        <v>0</v>
      </c>
      <c r="F71" s="48">
        <f t="shared" si="4"/>
        <v>33133</v>
      </c>
      <c r="G71" s="48">
        <f t="shared" si="4"/>
        <v>0</v>
      </c>
      <c r="H71" s="48">
        <f t="shared" si="4"/>
        <v>0</v>
      </c>
      <c r="I71" s="48">
        <f t="shared" si="4"/>
        <v>33133</v>
      </c>
      <c r="J71" s="48">
        <f t="shared" si="4"/>
        <v>0</v>
      </c>
      <c r="K71" s="48">
        <f t="shared" si="4"/>
        <v>33133</v>
      </c>
      <c r="L71" s="48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62152396</v>
      </c>
      <c r="E72" s="49">
        <f t="shared" si="5"/>
        <v>680845</v>
      </c>
      <c r="F72" s="49">
        <f t="shared" si="5"/>
        <v>62833241</v>
      </c>
      <c r="G72" s="49">
        <f t="shared" si="5"/>
        <v>0</v>
      </c>
      <c r="H72" s="49">
        <f t="shared" si="5"/>
        <v>0</v>
      </c>
      <c r="I72" s="49">
        <f t="shared" si="5"/>
        <v>61080310</v>
      </c>
      <c r="J72" s="49">
        <f t="shared" si="5"/>
        <v>258684</v>
      </c>
      <c r="K72" s="49">
        <f t="shared" si="5"/>
        <v>61338994</v>
      </c>
      <c r="L72" s="49">
        <f t="shared" si="5"/>
        <v>0</v>
      </c>
      <c r="M72" s="39">
        <f t="shared" si="0"/>
        <v>0.98275068912870234</v>
      </c>
      <c r="N72" s="39">
        <f t="shared" si="1"/>
        <v>0.37994550888968853</v>
      </c>
      <c r="O72" s="39">
        <f t="shared" si="1"/>
        <v>0.97621884569029316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9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2021-03-03T09:06:57Z</cp:lastPrinted>
  <dcterms:created xsi:type="dcterms:W3CDTF">2020-10-08T01:27:32Z</dcterms:created>
  <dcterms:modified xsi:type="dcterms:W3CDTF">2021-09-16T05:26:41Z</dcterms:modified>
</cp:coreProperties>
</file>