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725" windowWidth="20550" windowHeight="409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'筑後地区'!$A$1:$R$148</definedName>
    <definedName name="_xlnm.Print_Area" localSheetId="2">'筑豊地区'!$A$1:$R$80</definedName>
    <definedName name="_xlnm.Print_Area" localSheetId="0">'福岡地区'!$A$1:$R$49</definedName>
  </definedNames>
  <calcPr fullCalcOnLoad="1"/>
</workbook>
</file>

<file path=xl/sharedStrings.xml><?xml version="1.0" encoding="utf-8"?>
<sst xmlns="http://schemas.openxmlformats.org/spreadsheetml/2006/main" count="1105" uniqueCount="517">
  <si>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</si>
  <si>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</si>
  <si>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</si>
  <si>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</si>
  <si>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</si>
  <si>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</si>
  <si>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</si>
  <si>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</si>
  <si>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</si>
  <si>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</si>
  <si>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</si>
  <si>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</si>
  <si>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</si>
  <si>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</si>
  <si>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</si>
  <si>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</si>
  <si>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大木町</t>
  </si>
  <si>
    <t xml:space="preserve"> 広川町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</si>
  <si>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</si>
  <si>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</si>
  <si>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</si>
  <si>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</si>
  <si>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</si>
  <si>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</si>
  <si>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</si>
  <si>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</si>
  <si>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</si>
  <si>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</si>
  <si>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</si>
  <si>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</si>
  <si>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</si>
  <si>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</si>
  <si>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大宰府展示館</t>
  </si>
  <si>
    <t xml:space="preserve"> 相島(釣･観光漁業)</t>
  </si>
  <si>
    <t xml:space="preserve"> 大牟田市動物園</t>
  </si>
  <si>
    <t xml:space="preserve"> 川下り</t>
  </si>
  <si>
    <t xml:space="preserve"> 北原白秋生家･記念館</t>
  </si>
  <si>
    <t xml:space="preserve"> 岩戸山歴史資料館</t>
  </si>
  <si>
    <t xml:space="preserve"> 古賀政男記念館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</si>
  <si>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</si>
  <si>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</si>
  <si>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</si>
  <si>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</si>
  <si>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</si>
  <si>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</si>
  <si>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十連寺公園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</si>
  <si>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</si>
  <si>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</si>
  <si>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</si>
  <si>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</si>
  <si>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</si>
  <si>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</si>
  <si>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</si>
  <si>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</si>
  <si>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</si>
  <si>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</si>
  <si>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高田濃施山公園</t>
  </si>
  <si>
    <t xml:space="preserve"> 石炭記念館</t>
  </si>
  <si>
    <t xml:space="preserve"> 福智山ろく花公園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</si>
  <si>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</si>
  <si>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</si>
  <si>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</si>
  <si>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</si>
  <si>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</si>
  <si>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</si>
  <si>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</si>
  <si>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</si>
  <si>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畑冷泉館</t>
  </si>
  <si>
    <t xml:space="preserve"> 天地山公園</t>
  </si>
  <si>
    <t xml:space="preserve"> 河川敷公園</t>
  </si>
  <si>
    <t xml:space="preserve"> 八幡古表神社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</si>
  <si>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</si>
  <si>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</si>
  <si>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</si>
  <si>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</si>
  <si>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</si>
  <si>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</si>
  <si>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</si>
  <si>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</si>
  <si>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</si>
  <si>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</si>
  <si>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</si>
  <si>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</si>
  <si>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</si>
  <si>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</si>
  <si>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</si>
  <si>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</si>
  <si>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</si>
  <si>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</si>
  <si>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</si>
  <si>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</si>
  <si>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</si>
  <si>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</si>
  <si>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</si>
  <si>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</si>
  <si>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</si>
  <si>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</si>
  <si>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</si>
  <si>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</si>
  <si>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</si>
  <si>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</si>
  <si>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</si>
  <si>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</si>
  <si>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</si>
  <si>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</si>
  <si>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</si>
  <si>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</si>
  <si>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</si>
  <si>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</si>
  <si>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</si>
  <si>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</si>
  <si>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</si>
  <si>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古陶星野焼展示館</t>
  </si>
  <si>
    <t xml:space="preserve"> 石割岳憩いの森</t>
  </si>
  <si>
    <t xml:space="preserve"> ドリームホープ若宮</t>
  </si>
  <si>
    <t xml:space="preserve"> 湯ノ浦総合キャンプ場</t>
  </si>
  <si>
    <t xml:space="preserve"> 歓遊舎ひこさん</t>
  </si>
  <si>
    <t xml:space="preserve"> 大任町</t>
  </si>
  <si>
    <t xml:space="preserve"> 自然の森キャンプ場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</si>
  <si>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</si>
  <si>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</si>
  <si>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</si>
  <si>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</si>
  <si>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キャナルシティ博多</t>
  </si>
  <si>
    <t xml:space="preserve"> 春日市</t>
  </si>
  <si>
    <t xml:space="preserve"> ｸﾞﾘｰﾝﾋﾟｱなかがわｷｬﾝﾌﾟ村</t>
  </si>
  <si>
    <t xml:space="preserve"> 社会教育総合センター</t>
  </si>
  <si>
    <t xml:space="preserve"> 粕屋町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</si>
  <si>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</si>
  <si>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</si>
  <si>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</si>
  <si>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</si>
  <si>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</si>
  <si>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</si>
  <si>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</si>
  <si>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</si>
  <si>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</si>
  <si>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</si>
  <si>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</si>
  <si>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</si>
  <si>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</si>
  <si>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</si>
  <si>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</si>
  <si>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</si>
  <si>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</si>
  <si>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</si>
  <si>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</si>
  <si>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</si>
  <si>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</si>
  <si>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</si>
  <si>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</si>
  <si>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</si>
  <si>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</si>
  <si>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</si>
  <si>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</si>
  <si>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</si>
  <si>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</si>
  <si>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</si>
  <si>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</si>
  <si>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</si>
  <si>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</si>
  <si>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</si>
  <si>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</si>
  <si>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</si>
  <si>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</si>
  <si>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</si>
  <si>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</si>
  <si>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</si>
  <si>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</si>
  <si>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 xml:space="preserve"> くるめ緑花センター</t>
  </si>
  <si>
    <t xml:space="preserve"> グランティア若宮</t>
  </si>
  <si>
    <t>-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</si>
  <si>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</si>
  <si>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</si>
  <si>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</si>
  <si>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</si>
  <si>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</si>
  <si>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</si>
  <si>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</si>
  <si>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</si>
  <si>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</si>
  <si>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</si>
  <si>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</si>
  <si>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</si>
  <si>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</si>
  <si>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</si>
  <si>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</si>
  <si>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</si>
  <si>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</si>
  <si>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</si>
  <si>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</si>
  <si>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</si>
  <si>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あんずの里ふれあいの館</t>
  </si>
  <si>
    <t>-</t>
  </si>
  <si>
    <t>-</t>
  </si>
  <si>
    <t xml:space="preserve"> 須恵町立歴史民俗資料館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</si>
  <si>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</si>
  <si>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</si>
  <si>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</si>
  <si>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</si>
  <si>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</si>
  <si>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</si>
  <si>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</si>
  <si>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</si>
  <si>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</si>
  <si>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</si>
  <si>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</si>
  <si>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</si>
  <si>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</si>
  <si>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</si>
  <si>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</si>
  <si>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</si>
  <si>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</si>
  <si>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</si>
  <si>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</si>
  <si>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</si>
  <si>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</si>
  <si>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</si>
  <si>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</si>
  <si>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</si>
  <si>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</si>
  <si>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</si>
  <si>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</si>
  <si>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</si>
  <si>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</si>
  <si>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</si>
  <si>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</si>
  <si>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</si>
  <si>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</si>
  <si>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</si>
  <si>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</si>
  <si>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</si>
  <si>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</si>
  <si>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</si>
  <si>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</si>
  <si>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</si>
  <si>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</si>
  <si>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</si>
  <si>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</si>
  <si>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</si>
  <si>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</si>
  <si>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</si>
  <si>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</si>
  <si>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</si>
  <si>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</si>
  <si>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</si>
  <si>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</si>
  <si>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</si>
  <si>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</si>
  <si>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</si>
  <si>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</si>
  <si>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</si>
  <si>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</si>
  <si>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</si>
  <si>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</si>
  <si>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</si>
  <si>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</si>
  <si>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</si>
  <si>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</si>
  <si>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</si>
  <si>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　筑 豊 地 区  №１    　                   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</si>
  <si>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</si>
  <si>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</si>
  <si>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</si>
  <si>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</si>
  <si>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</si>
  <si>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</si>
  <si>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</si>
  <si>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</si>
  <si>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</si>
  <si>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</si>
  <si>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</si>
  <si>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</si>
  <si>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</si>
  <si>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</si>
  <si>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</si>
  <si>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</si>
  <si>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</si>
  <si>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</si>
  <si>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</si>
  <si>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</si>
  <si>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</si>
  <si>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</si>
  <si>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</si>
  <si>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</si>
  <si>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</si>
  <si>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</si>
  <si>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</si>
  <si>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</si>
  <si>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</si>
  <si>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</si>
  <si>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</si>
  <si>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</si>
  <si>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</si>
  <si>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</si>
  <si>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</si>
  <si>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</si>
  <si>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</si>
  <si>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</si>
  <si>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</si>
  <si>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</si>
  <si>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</si>
  <si>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</si>
  <si>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</si>
  <si>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</si>
  <si>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</si>
  <si>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</si>
  <si>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筑後広域公園（体育館・多目的広場）</t>
  </si>
  <si>
    <t xml:space="preserve"> 福岡サンレイクゴルフ倶楽部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</si>
  <si>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</si>
  <si>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</si>
  <si>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</si>
  <si>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</si>
  <si>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道の駅　たちばな</t>
  </si>
  <si>
    <t xml:space="preserve"> 飛形自然公園</t>
  </si>
  <si>
    <t xml:space="preserve"> 千間土居公園</t>
  </si>
  <si>
    <t xml:space="preserve"> 森の工作館</t>
  </si>
  <si>
    <t xml:space="preserve"> ふるさと館ちくしの</t>
  </si>
  <si>
    <t xml:space="preserve"> 竜岩自然の家</t>
  </si>
  <si>
    <t xml:space="preserve"> 五郎山古墳館</t>
  </si>
  <si>
    <t xml:space="preserve"> 奴国の丘歴史資料館</t>
  </si>
  <si>
    <t xml:space="preserve"> ウトグチ瓦窯展示館</t>
  </si>
  <si>
    <t xml:space="preserve"> 道の駅むなかた</t>
  </si>
  <si>
    <t xml:space="preserve"> 宗像ユリックス</t>
  </si>
  <si>
    <t xml:space="preserve"> オアシス篠栗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</si>
  <si>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</si>
  <si>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</si>
  <si>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</si>
  <si>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</si>
  <si>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</si>
  <si>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</si>
  <si>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</si>
  <si>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</si>
  <si>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</si>
  <si>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</si>
  <si>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</si>
  <si>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</si>
  <si>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</si>
  <si>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</si>
  <si>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</si>
  <si>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</si>
  <si>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湯ノ迫温泉　太平樂</t>
  </si>
  <si>
    <t>道の駅香春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</si>
  <si>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</si>
  <si>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 xml:space="preserve"> 四王寺県民の森</t>
  </si>
  <si>
    <t>ファーマーズマーケットみなみの里</t>
  </si>
  <si>
    <t xml:space="preserve"> サンピア福岡（旧：福岡厚生年金ｽﾎﾟｰﾂｾﾝﾀｰ）</t>
  </si>
  <si>
    <t>-</t>
  </si>
  <si>
    <t>-</t>
  </si>
  <si>
    <t xml:space="preserve"> 津屋崎千軒民俗館　藍の家</t>
  </si>
  <si>
    <t xml:space="preserve"> 糸島市</t>
  </si>
  <si>
    <t xml:space="preserve"> 那珂川町</t>
  </si>
  <si>
    <t xml:space="preserve"> 宇美町</t>
  </si>
  <si>
    <t xml:space="preserve"> ｸﾞﾘｰﾝﾋﾟｱなかがわスキップ広場</t>
  </si>
  <si>
    <t xml:space="preserve"> 生活環境保全林「樹芸の森」</t>
  </si>
  <si>
    <t xml:space="preserve"> 石橋美術館</t>
  </si>
  <si>
    <t>-</t>
  </si>
  <si>
    <t xml:space="preserve"> くつろぎの森　グリーンピア八女</t>
  </si>
  <si>
    <t xml:space="preserve"> ワインセラー</t>
  </si>
  <si>
    <t xml:space="preserve"> 立花ワイン</t>
  </si>
  <si>
    <t>星の花公園</t>
  </si>
  <si>
    <t>九州歴史資料館</t>
  </si>
  <si>
    <t xml:space="preserve"> 大刀洗平和記念館</t>
  </si>
  <si>
    <t xml:space="preserve"> カルナパーク花立山温泉</t>
  </si>
  <si>
    <t xml:space="preserve"> 旧吉原家住宅資料館</t>
  </si>
  <si>
    <t xml:space="preserve"> 筑後川昇開橋遊歩道</t>
  </si>
  <si>
    <t xml:space="preserve"> 浮羽カントリークラブ</t>
  </si>
  <si>
    <t xml:space="preserve"> 百年公園</t>
  </si>
  <si>
    <t xml:space="preserve"> 白壁土蔵の街並</t>
  </si>
  <si>
    <t xml:space="preserve"> 金子文夫資料館</t>
  </si>
  <si>
    <t>-</t>
  </si>
  <si>
    <t>くるるん夢市場</t>
  </si>
  <si>
    <t xml:space="preserve"> 歴史資料館</t>
  </si>
  <si>
    <t xml:space="preserve"> 旧伊藤伝右衛門邸</t>
  </si>
  <si>
    <t xml:space="preserve"> ひこさんホテル　和</t>
  </si>
  <si>
    <t xml:space="preserve"> 町民体育館</t>
  </si>
  <si>
    <t xml:space="preserve"> トレーニングセンター</t>
  </si>
  <si>
    <t>道の駅おおとう桜街道</t>
  </si>
  <si>
    <t xml:space="preserve"> 門司港地区</t>
  </si>
  <si>
    <t xml:space="preserve"> 豊前温泉「天狗の湯」</t>
  </si>
  <si>
    <t xml:space="preserve"> 求菩提温泉「卜仙の郷」</t>
  </si>
  <si>
    <t xml:space="preserve"> マリンテラスあしや</t>
  </si>
  <si>
    <t xml:space="preserve"> 歴史資料館</t>
  </si>
  <si>
    <t xml:space="preserve"> 国分寺三重塔</t>
  </si>
  <si>
    <t xml:space="preserve"> ビラ・パラディ</t>
  </si>
  <si>
    <t xml:space="preserve"> 須恵町立久我記念館</t>
  </si>
  <si>
    <t xml:space="preserve"> 久山ｶﾝﾄﾘｰ倶楽部</t>
  </si>
  <si>
    <t>古賀ゴルフ・クラブ</t>
  </si>
  <si>
    <t>秋山園芸</t>
  </si>
  <si>
    <t xml:space="preserve"> 紅乙女酒造</t>
  </si>
  <si>
    <t xml:space="preserve"> 巨峰ワイン</t>
  </si>
  <si>
    <t>コスモスパーク北野</t>
  </si>
  <si>
    <t xml:space="preserve"> あまぎ水の文化村</t>
  </si>
  <si>
    <t>川の駅船小屋恋ぼたる</t>
  </si>
  <si>
    <t xml:space="preserve"> 古墳</t>
  </si>
  <si>
    <t>道の駅みやま</t>
  </si>
  <si>
    <t xml:space="preserve"> 農楽園八木山</t>
  </si>
  <si>
    <t xml:space="preserve"> 王塚古墳</t>
  </si>
  <si>
    <t>道の駅いとだ</t>
  </si>
  <si>
    <t xml:space="preserve"> 平尾台地区</t>
  </si>
  <si>
    <t>ＪＲ博多シティ</t>
  </si>
  <si>
    <t xml:space="preserve"> 中間市歴史民俗資料館</t>
  </si>
  <si>
    <t>海の道むなかた館</t>
  </si>
  <si>
    <t>-</t>
  </si>
  <si>
    <t>-</t>
  </si>
  <si>
    <t xml:space="preserve"> 共星の里</t>
  </si>
  <si>
    <t>-</t>
  </si>
  <si>
    <t xml:space="preserve"> 駕与丁公園</t>
  </si>
  <si>
    <t>-</t>
  </si>
  <si>
    <t xml:space="preserve"> 岡垣町</t>
  </si>
  <si>
    <t xml:space="preserve"> ムーンレイクゴルフクラブ鞍手コース</t>
  </si>
  <si>
    <t xml:space="preserve"> 鞍手町歴史民俗博物館</t>
  </si>
  <si>
    <t>-</t>
  </si>
  <si>
    <t>-</t>
  </si>
  <si>
    <t>-</t>
  </si>
  <si>
    <t xml:space="preserve"> 西友枝体験交流センターゆいきらら</t>
  </si>
  <si>
    <t xml:space="preserve"> 道の駅しんよしとみ</t>
  </si>
  <si>
    <t xml:space="preserve"> アグリパーク</t>
  </si>
  <si>
    <t>-</t>
  </si>
  <si>
    <t xml:space="preserve"> 星のふるさと公園休憩所　湖畔</t>
  </si>
  <si>
    <t xml:space="preserve"> ミヤシノシャクナゲ園</t>
  </si>
  <si>
    <t xml:space="preserve"> H24利用者計</t>
  </si>
  <si>
    <t xml:space="preserve"> H25利用者計</t>
  </si>
  <si>
    <t>-</t>
  </si>
  <si>
    <t>-</t>
  </si>
  <si>
    <t xml:space="preserve"> 小倉都心地区</t>
  </si>
  <si>
    <t xml:space="preserve"> 八幡東田地区</t>
  </si>
  <si>
    <t xml:space="preserve"> 皿倉山周辺地区</t>
  </si>
  <si>
    <t>-</t>
  </si>
  <si>
    <t>旅籠油屋</t>
  </si>
  <si>
    <t>鷹羽ゴルフ場</t>
  </si>
  <si>
    <t xml:space="preserve"> なつきの湯</t>
  </si>
  <si>
    <t>メタセの社</t>
  </si>
  <si>
    <t>-</t>
  </si>
  <si>
    <t xml:space="preserve"> 牧ノ原キャンプ場（まこちの里含む）</t>
  </si>
  <si>
    <t>旧藏内邸</t>
  </si>
  <si>
    <t xml:space="preserve"> いこいの森ｷｬﾝﾌﾟ場</t>
  </si>
  <si>
    <t xml:space="preserve"> いこいの森中央公園</t>
  </si>
  <si>
    <t>いこいの森スポーツ公園
井手１・２号公園</t>
  </si>
  <si>
    <t xml:space="preserve"> 太宰府市文化ふれあい館</t>
  </si>
  <si>
    <t xml:space="preserve"> 観世音寺宝蔵</t>
  </si>
  <si>
    <t xml:space="preserve"> 篠栗四国八十八ケ所霊場
（南蔵院）</t>
  </si>
  <si>
    <t xml:space="preserve"> 白糸の滝ふれあいの里</t>
  </si>
  <si>
    <t>糸島応援プラザ</t>
  </si>
  <si>
    <t xml:space="preserve"> 堺屋</t>
  </si>
  <si>
    <t>-</t>
  </si>
  <si>
    <t>-</t>
  </si>
  <si>
    <t xml:space="preserve"> フルーツ狩り</t>
  </si>
  <si>
    <t xml:space="preserve"> みやこ町歴史民俗博物館</t>
  </si>
  <si>
    <t>-</t>
  </si>
  <si>
    <t xml:space="preserve"> みやこ町観光案内所</t>
  </si>
  <si>
    <t xml:space="preserve"> 源じいの森</t>
  </si>
  <si>
    <t>-</t>
  </si>
  <si>
    <t xml:space="preserve"> H25利用者計</t>
  </si>
  <si>
    <t xml:space="preserve"> H26利用者計</t>
  </si>
  <si>
    <t>-</t>
  </si>
  <si>
    <t xml:space="preserve"> みんなの館</t>
  </si>
  <si>
    <t xml:space="preserve"> 八女市民会館</t>
  </si>
  <si>
    <t xml:space="preserve"> ホタル鑑賞</t>
  </si>
  <si>
    <t>-</t>
  </si>
  <si>
    <t xml:space="preserve"> 大道谷の里</t>
  </si>
  <si>
    <t xml:space="preserve"> 白城の里　旧大内邸</t>
  </si>
  <si>
    <t xml:space="preserve"> 松尾弁財天</t>
  </si>
  <si>
    <t xml:space="preserve"> 男ノ子焼の里</t>
  </si>
  <si>
    <t xml:space="preserve"> 黒岩石橋</t>
  </si>
  <si>
    <t xml:space="preserve"> 谷川寺仁王像</t>
  </si>
  <si>
    <t xml:space="preserve"> ちょっと来店　田形</t>
  </si>
  <si>
    <t xml:space="preserve"> 小栗峠ロードパーク</t>
  </si>
  <si>
    <t xml:space="preserve"> かがやき</t>
  </si>
  <si>
    <t xml:space="preserve"> H25利用者計</t>
  </si>
  <si>
    <t xml:space="preserve"> H26利用者計</t>
  </si>
  <si>
    <t>あすてらす「満天の湯」</t>
  </si>
  <si>
    <t xml:space="preserve"> 一の瀬焼</t>
  </si>
  <si>
    <t xml:space="preserve"> 大石堰</t>
  </si>
  <si>
    <t xml:space="preserve"> 佐藤庭園</t>
  </si>
  <si>
    <t xml:space="preserve"> 保木公園</t>
  </si>
  <si>
    <t xml:space="preserve"> 城ヶ鼻公園</t>
  </si>
  <si>
    <t xml:space="preserve"> 合所ダム公園</t>
  </si>
  <si>
    <t xml:space="preserve"> 道の駅レストラン</t>
  </si>
  <si>
    <t xml:space="preserve"> つづら棚田交流センター </t>
  </si>
  <si>
    <t xml:space="preserve"> 農家民宿馬場</t>
  </si>
  <si>
    <t xml:space="preserve"> 浮羽観光案内所</t>
  </si>
  <si>
    <t xml:space="preserve"> 吉井観光案内所</t>
  </si>
  <si>
    <t>　くど造り民家</t>
  </si>
  <si>
    <t>　つづら棚田</t>
  </si>
  <si>
    <t>岩屋湧水汲み場</t>
  </si>
  <si>
    <t xml:space="preserve"> 天然温泉大木の湯アクアス</t>
  </si>
  <si>
    <t>デリ＆ビュッフェくるるん</t>
  </si>
  <si>
    <t xml:space="preserve"> 広川町古墳公園資料館</t>
  </si>
  <si>
    <t>長谷木造十一面観音立像</t>
  </si>
  <si>
    <t>　ラピュタファーム</t>
  </si>
  <si>
    <t>　福岡フェザントカントリークラブ</t>
  </si>
  <si>
    <t>－</t>
  </si>
  <si>
    <t>　ラピュタファーム（フルーツ狩り）</t>
  </si>
  <si>
    <t>　内木城の藤棚</t>
  </si>
  <si>
    <t>　魚楽園</t>
  </si>
  <si>
    <t>　光蓮寺</t>
  </si>
  <si>
    <t>　淡島神社</t>
  </si>
  <si>
    <t>　戸谷山荘</t>
  </si>
  <si>
    <t>　キャンプ場</t>
  </si>
  <si>
    <t>　安宅交流センター</t>
  </si>
  <si>
    <t>　農産物直売所　穀×極</t>
  </si>
  <si>
    <t>　観光りんご園</t>
  </si>
  <si>
    <t xml:space="preserve"> 観光ステーション北斗七星</t>
  </si>
  <si>
    <t>久山温泉</t>
  </si>
  <si>
    <t>-</t>
  </si>
  <si>
    <t>マリノアシティ福岡</t>
  </si>
  <si>
    <t>博多リバレイン
（イニミニマニモ）</t>
  </si>
  <si>
    <t>コスモス広場</t>
  </si>
  <si>
    <t>一本松公園（ 昭和の森）
バンガロー</t>
  </si>
  <si>
    <t>大牟田市立三池カルタ歴史資料館</t>
  </si>
  <si>
    <t>大牟田市石炭産業科学館</t>
  </si>
  <si>
    <t>道の駅「おおむた」花プラス館</t>
  </si>
  <si>
    <t>嘉穂劇場</t>
  </si>
  <si>
    <t>若松北海岸地区</t>
  </si>
  <si>
    <t xml:space="preserve"> H25利用者計</t>
  </si>
  <si>
    <t xml:space="preserve"> H26利用者計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</si>
</sst>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13" xfId="0" applyNumberFormat="1" applyFont="1" applyFill="1" applyBorder="1" applyAlignment="1" applyProtection="1" quotePrefix="1">
      <alignment vertical="center"/>
      <protection/>
    </xf>
    <xf numFmtId="181" fontId="6" fillId="33" borderId="14" xfId="0" applyNumberFormat="1" applyFont="1" applyFill="1" applyBorder="1" applyAlignment="1" applyProtection="1" quotePrefix="1">
      <alignment horizontal="center" vertical="center"/>
      <protection/>
    </xf>
    <xf numFmtId="0" fontId="9" fillId="33" borderId="15" xfId="0" applyNumberFormat="1" applyFont="1" applyFill="1" applyBorder="1" applyAlignment="1" applyProtection="1" quotePrefix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17" xfId="0" applyNumberFormat="1" applyFont="1" applyFill="1" applyBorder="1" applyAlignment="1" applyProtection="1" quotePrefix="1">
      <alignment horizontal="center" vertical="center"/>
      <protection/>
    </xf>
    <xf numFmtId="0" fontId="9" fillId="33" borderId="17" xfId="0" applyNumberFormat="1" applyFont="1" applyFill="1" applyBorder="1" applyAlignment="1" applyProtection="1">
      <alignment horizontal="center" vertical="center"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 quotePrefix="1">
      <alignment vertical="center"/>
      <protection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 quotePrefix="1">
      <alignment vertical="center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 quotePrefix="1">
      <alignment vertical="center"/>
      <protection/>
    </xf>
    <xf numFmtId="0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29" xfId="0" applyNumberFormat="1" applyFont="1" applyFill="1" applyBorder="1" applyAlignment="1" applyProtection="1" quotePrefix="1">
      <alignment vertical="center" shrinkToFit="1"/>
      <protection/>
    </xf>
    <xf numFmtId="176" fontId="6" fillId="0" borderId="20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8" fontId="6" fillId="0" borderId="18" xfId="48" applyFont="1" applyFill="1" applyBorder="1" applyAlignment="1" applyProtection="1" quotePrefix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6" fillId="0" borderId="30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27" xfId="0" applyNumberFormat="1" applyFont="1" applyFill="1" applyBorder="1" applyAlignment="1" applyProtection="1" quotePrefix="1">
      <alignment vertical="center"/>
      <protection/>
    </xf>
    <xf numFmtId="3" fontId="6" fillId="0" borderId="31" xfId="0" applyNumberFormat="1" applyFont="1" applyFill="1" applyBorder="1" applyAlignment="1" applyProtection="1" quotePrefix="1">
      <alignment vertical="center"/>
      <protection/>
    </xf>
    <xf numFmtId="3" fontId="6" fillId="0" borderId="3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32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8" fillId="0" borderId="32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 quotePrefix="1">
      <alignment vertical="center"/>
      <protection/>
    </xf>
    <xf numFmtId="3" fontId="0" fillId="0" borderId="28" xfId="0" applyNumberFormat="1" applyFont="1" applyFill="1" applyBorder="1" applyAlignment="1" applyProtection="1" quotePrefix="1">
      <alignment vertical="center" shrinkToFit="1"/>
      <protection/>
    </xf>
    <xf numFmtId="3" fontId="0" fillId="0" borderId="2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8" fontId="0" fillId="0" borderId="0" xfId="48" applyFont="1" applyFill="1" applyBorder="1" applyAlignment="1" applyProtection="1">
      <alignment/>
      <protection/>
    </xf>
    <xf numFmtId="38" fontId="0" fillId="0" borderId="0" xfId="48" applyFont="1" applyAlignment="1">
      <alignment/>
    </xf>
    <xf numFmtId="0" fontId="6" fillId="0" borderId="3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6" fillId="0" borderId="33" xfId="0" applyNumberFormat="1" applyFont="1" applyFill="1" applyBorder="1" applyAlignment="1" applyProtection="1" quotePrefix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34" xfId="0" applyNumberFormat="1" applyFont="1" applyFill="1" applyBorder="1" applyAlignment="1" applyProtection="1" quotePrefix="1">
      <alignment vertical="center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176" fontId="6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37" xfId="0" applyNumberFormat="1" applyFont="1" applyFill="1" applyBorder="1" applyAlignment="1" applyProtection="1" quotePrefix="1">
      <alignment vertical="center"/>
      <protection/>
    </xf>
    <xf numFmtId="0" fontId="0" fillId="0" borderId="19" xfId="0" applyNumberFormat="1" applyFill="1" applyBorder="1" applyAlignment="1" applyProtection="1" quotePrefix="1">
      <alignment vertical="center" shrinkToFit="1"/>
      <protection/>
    </xf>
    <xf numFmtId="0" fontId="0" fillId="0" borderId="19" xfId="0" applyNumberFormat="1" applyFill="1" applyBorder="1" applyAlignment="1" applyProtection="1">
      <alignment vertical="center" shrinkToFit="1"/>
      <protection/>
    </xf>
    <xf numFmtId="0" fontId="6" fillId="34" borderId="18" xfId="0" applyNumberFormat="1" applyFont="1" applyFill="1" applyBorder="1" applyAlignment="1" applyProtection="1" quotePrefix="1">
      <alignment vertical="center"/>
      <protection/>
    </xf>
    <xf numFmtId="0" fontId="0" fillId="34" borderId="19" xfId="0" applyNumberFormat="1" applyFont="1" applyFill="1" applyBorder="1" applyAlignment="1" applyProtection="1" quotePrefix="1">
      <alignment vertical="center" shrinkToFit="1"/>
      <protection/>
    </xf>
    <xf numFmtId="177" fontId="6" fillId="34" borderId="26" xfId="0" applyNumberFormat="1" applyFont="1" applyFill="1" applyBorder="1" applyAlignment="1" applyProtection="1" quotePrefix="1">
      <alignment vertical="center"/>
      <protection/>
    </xf>
    <xf numFmtId="176" fontId="9" fillId="34" borderId="38" xfId="0" applyNumberFormat="1" applyFont="1" applyFill="1" applyBorder="1" applyAlignment="1" applyProtection="1" quotePrefix="1">
      <alignment vertical="center"/>
      <protection/>
    </xf>
    <xf numFmtId="0" fontId="0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6" xfId="0" applyNumberFormat="1" applyFont="1" applyFill="1" applyBorder="1" applyAlignment="1" applyProtection="1">
      <alignment vertical="center"/>
      <protection/>
    </xf>
    <xf numFmtId="176" fontId="9" fillId="34" borderId="33" xfId="0" applyNumberFormat="1" applyFont="1" applyFill="1" applyBorder="1" applyAlignment="1" applyProtection="1" quotePrefix="1">
      <alignment vertical="center"/>
      <protection/>
    </xf>
    <xf numFmtId="176" fontId="6" fillId="34" borderId="26" xfId="0" applyNumberFormat="1" applyFont="1" applyFill="1" applyBorder="1" applyAlignment="1" applyProtection="1" quotePrefix="1">
      <alignment vertical="center"/>
      <protection/>
    </xf>
    <xf numFmtId="176" fontId="6" fillId="34" borderId="2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/>
    </xf>
    <xf numFmtId="0" fontId="6" fillId="34" borderId="39" xfId="0" applyNumberFormat="1" applyFont="1" applyFill="1" applyBorder="1" applyAlignment="1" applyProtection="1" quotePrefix="1">
      <alignment vertical="center"/>
      <protection/>
    </xf>
    <xf numFmtId="177" fontId="0" fillId="34" borderId="0" xfId="0" applyNumberFormat="1" applyFont="1" applyFill="1" applyAlignment="1">
      <alignment/>
    </xf>
    <xf numFmtId="177" fontId="6" fillId="34" borderId="20" xfId="0" applyNumberFormat="1" applyFont="1" applyFill="1" applyBorder="1" applyAlignment="1" applyProtection="1" quotePrefix="1">
      <alignment horizontal="right" vertic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176" fontId="6" fillId="34" borderId="24" xfId="0" applyNumberFormat="1" applyFont="1" applyFill="1" applyBorder="1" applyAlignment="1" applyProtection="1">
      <alignment horizontal="right" vertical="center"/>
      <protection/>
    </xf>
    <xf numFmtId="176" fontId="6" fillId="34" borderId="25" xfId="0" applyNumberFormat="1" applyFont="1" applyFill="1" applyBorder="1" applyAlignment="1" applyProtection="1">
      <alignment horizontal="right" vertical="center"/>
      <protection/>
    </xf>
    <xf numFmtId="176" fontId="6" fillId="34" borderId="25" xfId="0" applyNumberFormat="1" applyFont="1" applyFill="1" applyBorder="1" applyAlignment="1" applyProtection="1" quotePrefix="1">
      <alignment horizontal="right" vertical="center"/>
      <protection/>
    </xf>
    <xf numFmtId="177" fontId="6" fillId="34" borderId="20" xfId="0" applyNumberFormat="1" applyFont="1" applyFill="1" applyBorder="1" applyAlignment="1" applyProtection="1">
      <alignment horizontal="right" vertical="center"/>
      <protection/>
    </xf>
    <xf numFmtId="176" fontId="6" fillId="34" borderId="24" xfId="0" applyNumberFormat="1" applyFont="1" applyFill="1" applyBorder="1" applyAlignment="1" applyProtection="1" quotePrefix="1">
      <alignment horizontal="right" vertical="center"/>
      <protection/>
    </xf>
    <xf numFmtId="176" fontId="9" fillId="34" borderId="40" xfId="0" applyNumberFormat="1" applyFont="1" applyFill="1" applyBorder="1" applyAlignment="1" applyProtection="1" quotePrefix="1">
      <alignment vertical="center"/>
      <protection/>
    </xf>
    <xf numFmtId="0" fontId="0" fillId="34" borderId="19" xfId="0" applyNumberFormat="1" applyFill="1" applyBorder="1" applyAlignment="1" applyProtection="1" quotePrefix="1">
      <alignment vertical="center" shrinkToFit="1"/>
      <protection/>
    </xf>
    <xf numFmtId="176" fontId="6" fillId="34" borderId="26" xfId="0" applyNumberFormat="1" applyFont="1" applyFill="1" applyBorder="1" applyAlignment="1" applyProtection="1">
      <alignment horizontal="right" vertical="center"/>
      <protection/>
    </xf>
    <xf numFmtId="177" fontId="6" fillId="34" borderId="24" xfId="0" applyNumberFormat="1" applyFont="1" applyFill="1" applyBorder="1" applyAlignment="1" applyProtection="1">
      <alignment horizontal="right" vertical="center"/>
      <protection/>
    </xf>
    <xf numFmtId="177" fontId="6" fillId="34" borderId="25" xfId="0" applyNumberFormat="1" applyFont="1" applyFill="1" applyBorder="1" applyAlignment="1" applyProtection="1" quotePrefix="1">
      <alignment horizontal="right" vertical="center"/>
      <protection/>
    </xf>
    <xf numFmtId="177" fontId="6" fillId="34" borderId="25" xfId="0" applyNumberFormat="1" applyFont="1" applyFill="1" applyBorder="1" applyAlignment="1" applyProtection="1">
      <alignment horizontal="right" vertical="center"/>
      <protection/>
    </xf>
    <xf numFmtId="177" fontId="6" fillId="34" borderId="41" xfId="0" applyNumberFormat="1" applyFont="1" applyFill="1" applyBorder="1" applyAlignment="1">
      <alignment horizontal="right" vertical="center"/>
    </xf>
    <xf numFmtId="177" fontId="6" fillId="34" borderId="41" xfId="0" applyNumberFormat="1" applyFont="1" applyFill="1" applyBorder="1" applyAlignment="1" applyProtection="1" quotePrefix="1">
      <alignment horizontal="right" vertical="center"/>
      <protection/>
    </xf>
    <xf numFmtId="177" fontId="6" fillId="34" borderId="24" xfId="0" applyNumberFormat="1" applyFont="1" applyFill="1" applyBorder="1" applyAlignment="1">
      <alignment horizontal="right" vertical="center"/>
    </xf>
    <xf numFmtId="177" fontId="6" fillId="34" borderId="25" xfId="0" applyNumberFormat="1" applyFont="1" applyFill="1" applyBorder="1" applyAlignment="1">
      <alignment horizontal="right" vertical="center"/>
    </xf>
    <xf numFmtId="177" fontId="6" fillId="34" borderId="42" xfId="0" applyNumberFormat="1" applyFont="1" applyFill="1" applyBorder="1" applyAlignment="1" applyProtection="1">
      <alignment horizontal="right" vertical="center"/>
      <protection/>
    </xf>
    <xf numFmtId="177" fontId="6" fillId="34" borderId="41" xfId="0" applyNumberFormat="1" applyFont="1" applyFill="1" applyBorder="1" applyAlignment="1" applyProtection="1">
      <alignment horizontal="right" vertical="center"/>
      <protection/>
    </xf>
    <xf numFmtId="177" fontId="6" fillId="34" borderId="36" xfId="0" applyNumberFormat="1" applyFont="1" applyFill="1" applyBorder="1" applyAlignment="1" applyProtection="1">
      <alignment horizontal="right" vertical="center"/>
      <protection/>
    </xf>
    <xf numFmtId="177" fontId="6" fillId="34" borderId="37" xfId="0" applyNumberFormat="1" applyFont="1" applyFill="1" applyBorder="1" applyAlignment="1" applyProtection="1">
      <alignment horizontal="right" vertical="center"/>
      <protection/>
    </xf>
    <xf numFmtId="177" fontId="6" fillId="34" borderId="18" xfId="0" applyNumberFormat="1" applyFont="1" applyFill="1" applyBorder="1" applyAlignment="1" applyProtection="1" quotePrefix="1">
      <alignment horizontal="right" vertical="center"/>
      <protection/>
    </xf>
    <xf numFmtId="177" fontId="6" fillId="34" borderId="37" xfId="0" applyNumberFormat="1" applyFont="1" applyFill="1" applyBorder="1" applyAlignment="1" applyProtection="1" quotePrefix="1">
      <alignment horizontal="right" vertical="center"/>
      <protection/>
    </xf>
    <xf numFmtId="177" fontId="6" fillId="34" borderId="43" xfId="0" applyNumberFormat="1" applyFont="1" applyFill="1" applyBorder="1" applyAlignment="1" applyProtection="1" quotePrefix="1">
      <alignment horizontal="right" vertical="center"/>
      <protection/>
    </xf>
    <xf numFmtId="177" fontId="6" fillId="34" borderId="31" xfId="0" applyNumberFormat="1" applyFont="1" applyFill="1" applyBorder="1" applyAlignment="1">
      <alignment horizontal="right" vertical="center"/>
    </xf>
    <xf numFmtId="176" fontId="9" fillId="34" borderId="44" xfId="0" applyNumberFormat="1" applyFont="1" applyFill="1" applyBorder="1" applyAlignment="1" applyProtection="1" quotePrefix="1">
      <alignment vertical="center"/>
      <protection/>
    </xf>
    <xf numFmtId="177" fontId="6" fillId="34" borderId="30" xfId="0" applyNumberFormat="1" applyFont="1" applyFill="1" applyBorder="1" applyAlignment="1">
      <alignment horizontal="right" vertical="center"/>
    </xf>
    <xf numFmtId="177" fontId="6" fillId="34" borderId="45" xfId="0" applyNumberFormat="1" applyFont="1" applyFill="1" applyBorder="1" applyAlignment="1">
      <alignment horizontal="right" vertical="center"/>
    </xf>
    <xf numFmtId="177" fontId="6" fillId="34" borderId="36" xfId="0" applyNumberFormat="1" applyFont="1" applyFill="1" applyBorder="1" applyAlignment="1">
      <alignment horizontal="right" vertical="center"/>
    </xf>
    <xf numFmtId="177" fontId="6" fillId="34" borderId="20" xfId="0" applyNumberFormat="1" applyFont="1" applyFill="1" applyBorder="1" applyAlignment="1">
      <alignment horizontal="right" vertical="center"/>
    </xf>
    <xf numFmtId="38" fontId="6" fillId="34" borderId="24" xfId="48" applyFont="1" applyFill="1" applyBorder="1" applyAlignment="1">
      <alignment vertical="center"/>
    </xf>
    <xf numFmtId="38" fontId="6" fillId="34" borderId="25" xfId="48" applyFont="1" applyFill="1" applyBorder="1" applyAlignment="1">
      <alignment vertical="center"/>
    </xf>
    <xf numFmtId="3" fontId="0" fillId="34" borderId="11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 quotePrefix="1">
      <alignment vertical="center"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3" fontId="0" fillId="34" borderId="0" xfId="0" applyNumberFormat="1" applyFont="1" applyFill="1" applyAlignment="1">
      <alignment vertical="center"/>
    </xf>
    <xf numFmtId="3" fontId="6" fillId="34" borderId="18" xfId="0" applyNumberFormat="1" applyFont="1" applyFill="1" applyBorder="1" applyAlignment="1" applyProtection="1" quotePrefix="1">
      <alignment vertical="center"/>
      <protection/>
    </xf>
    <xf numFmtId="3" fontId="6" fillId="34" borderId="31" xfId="0" applyNumberFormat="1" applyFont="1" applyFill="1" applyBorder="1" applyAlignment="1" applyProtection="1" quotePrefix="1">
      <alignment vertical="center"/>
      <protection/>
    </xf>
    <xf numFmtId="3" fontId="6" fillId="34" borderId="30" xfId="0" applyNumberFormat="1" applyFont="1" applyFill="1" applyBorder="1" applyAlignment="1" applyProtection="1" quotePrefix="1">
      <alignment vertical="center"/>
      <protection/>
    </xf>
    <xf numFmtId="3" fontId="0" fillId="34" borderId="11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Alignment="1">
      <alignment/>
    </xf>
    <xf numFmtId="3" fontId="6" fillId="34" borderId="11" xfId="0" applyNumberFormat="1" applyFont="1" applyFill="1" applyBorder="1" applyAlignment="1" applyProtection="1">
      <alignment vertical="center"/>
      <protection/>
    </xf>
    <xf numFmtId="3" fontId="0" fillId="34" borderId="10" xfId="0" applyNumberFormat="1" applyFont="1" applyFill="1" applyBorder="1" applyAlignment="1" applyProtection="1">
      <alignment vertical="center"/>
      <protection/>
    </xf>
    <xf numFmtId="3" fontId="6" fillId="34" borderId="24" xfId="0" applyNumberFormat="1" applyFont="1" applyFill="1" applyBorder="1" applyAlignment="1" applyProtection="1">
      <alignment vertical="center"/>
      <protection/>
    </xf>
    <xf numFmtId="3" fontId="6" fillId="34" borderId="18" xfId="0" applyNumberFormat="1" applyFont="1" applyFill="1" applyBorder="1" applyAlignment="1" applyProtection="1">
      <alignment vertical="center"/>
      <protection/>
    </xf>
    <xf numFmtId="3" fontId="6" fillId="34" borderId="27" xfId="0" applyNumberFormat="1" applyFont="1" applyFill="1" applyBorder="1" applyAlignment="1" applyProtection="1" quotePrefix="1">
      <alignment vertical="center"/>
      <protection/>
    </xf>
    <xf numFmtId="0" fontId="4" fillId="34" borderId="11" xfId="0" applyNumberFormat="1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3" fontId="6" fillId="34" borderId="21" xfId="0" applyNumberFormat="1" applyFont="1" applyFill="1" applyBorder="1" applyAlignment="1" applyProtection="1" quotePrefix="1">
      <alignment vertical="center"/>
      <protection/>
    </xf>
    <xf numFmtId="3" fontId="0" fillId="34" borderId="0" xfId="0" applyNumberFormat="1" applyFont="1" applyFill="1" applyBorder="1" applyAlignment="1" applyProtection="1">
      <alignment/>
      <protection/>
    </xf>
    <xf numFmtId="176" fontId="6" fillId="34" borderId="21" xfId="0" applyNumberFormat="1" applyFont="1" applyFill="1" applyBorder="1" applyAlignment="1" applyProtection="1" quotePrefix="1">
      <alignment horizontal="right" vertical="center"/>
      <protection/>
    </xf>
    <xf numFmtId="176" fontId="6" fillId="34" borderId="22" xfId="0" applyNumberFormat="1" applyFont="1" applyFill="1" applyBorder="1" applyAlignment="1" applyProtection="1" quotePrefix="1">
      <alignment horizontal="right" vertical="center"/>
      <protection/>
    </xf>
    <xf numFmtId="177" fontId="6" fillId="34" borderId="23" xfId="0" applyNumberFormat="1" applyFont="1" applyFill="1" applyBorder="1" applyAlignment="1" applyProtection="1" quotePrefix="1">
      <alignment horizontal="right" vertical="center"/>
      <protection/>
    </xf>
    <xf numFmtId="176" fontId="9" fillId="34" borderId="46" xfId="0" applyNumberFormat="1" applyFont="1" applyFill="1" applyBorder="1" applyAlignment="1" applyProtection="1" quotePrefix="1">
      <alignment vertical="center"/>
      <protection/>
    </xf>
    <xf numFmtId="0" fontId="6" fillId="34" borderId="30" xfId="0" applyNumberFormat="1" applyFont="1" applyFill="1" applyBorder="1" applyAlignment="1" applyProtection="1" quotePrefix="1">
      <alignment vertical="center"/>
      <protection/>
    </xf>
    <xf numFmtId="0" fontId="0" fillId="34" borderId="35" xfId="0" applyNumberFormat="1" applyFill="1" applyBorder="1" applyAlignment="1" applyProtection="1" quotePrefix="1">
      <alignment vertical="center" shrinkToFit="1"/>
      <protection/>
    </xf>
    <xf numFmtId="176" fontId="6" fillId="34" borderId="36" xfId="0" applyNumberFormat="1" applyFont="1" applyFill="1" applyBorder="1" applyAlignment="1" applyProtection="1" quotePrefix="1">
      <alignment vertical="center"/>
      <protection/>
    </xf>
    <xf numFmtId="176" fontId="6" fillId="34" borderId="30" xfId="0" applyNumberFormat="1" applyFont="1" applyFill="1" applyBorder="1" applyAlignment="1" applyProtection="1" quotePrefix="1">
      <alignment horizontal="right" vertical="center"/>
      <protection/>
    </xf>
    <xf numFmtId="176" fontId="6" fillId="34" borderId="45" xfId="0" applyNumberFormat="1" applyFont="1" applyFill="1" applyBorder="1" applyAlignment="1" applyProtection="1" quotePrefix="1">
      <alignment horizontal="right" vertical="center"/>
      <protection/>
    </xf>
    <xf numFmtId="0" fontId="6" fillId="34" borderId="31" xfId="0" applyNumberFormat="1" applyFont="1" applyFill="1" applyBorder="1" applyAlignment="1" applyProtection="1" quotePrefix="1">
      <alignment vertical="center"/>
      <protection/>
    </xf>
    <xf numFmtId="0" fontId="4" fillId="0" borderId="28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176" fontId="9" fillId="34" borderId="47" xfId="0" applyNumberFormat="1" applyFont="1" applyFill="1" applyBorder="1" applyAlignment="1" applyProtection="1" quotePrefix="1">
      <alignment vertical="center"/>
      <protection/>
    </xf>
    <xf numFmtId="0" fontId="0" fillId="34" borderId="19" xfId="0" applyNumberFormat="1" applyFill="1" applyBorder="1" applyAlignment="1" applyProtection="1">
      <alignment vertical="center" shrinkToFit="1"/>
      <protection/>
    </xf>
    <xf numFmtId="0" fontId="6" fillId="34" borderId="19" xfId="0" applyNumberFormat="1" applyFont="1" applyFill="1" applyBorder="1" applyAlignment="1" applyProtection="1">
      <alignment vertical="center" shrinkToFit="1"/>
      <protection/>
    </xf>
    <xf numFmtId="38" fontId="6" fillId="34" borderId="20" xfId="48" applyFont="1" applyFill="1" applyBorder="1" applyAlignment="1">
      <alignment horizontal="right" vertical="center" wrapText="1"/>
    </xf>
    <xf numFmtId="38" fontId="6" fillId="34" borderId="20" xfId="48" applyFont="1" applyFill="1" applyBorder="1" applyAlignment="1" applyProtection="1">
      <alignment horizontal="right" vertical="center" wrapText="1"/>
      <protection/>
    </xf>
    <xf numFmtId="38" fontId="6" fillId="34" borderId="31" xfId="48" applyFont="1" applyFill="1" applyBorder="1" applyAlignment="1">
      <alignment vertical="center"/>
    </xf>
    <xf numFmtId="38" fontId="6" fillId="34" borderId="41" xfId="48" applyFont="1" applyFill="1" applyBorder="1" applyAlignment="1">
      <alignment vertical="center"/>
    </xf>
    <xf numFmtId="38" fontId="6" fillId="34" borderId="42" xfId="48" applyFont="1" applyFill="1" applyBorder="1" applyAlignment="1" applyProtection="1">
      <alignment horizontal="right" vertical="center"/>
      <protection/>
    </xf>
    <xf numFmtId="38" fontId="6" fillId="34" borderId="20" xfId="48" applyFont="1" applyFill="1" applyBorder="1" applyAlignment="1">
      <alignment horizontal="right" vertical="center"/>
    </xf>
    <xf numFmtId="38" fontId="6" fillId="34" borderId="25" xfId="48" applyFont="1" applyFill="1" applyBorder="1" applyAlignment="1">
      <alignment horizontal="right" vertical="center"/>
    </xf>
    <xf numFmtId="38" fontId="6" fillId="34" borderId="20" xfId="48" applyFont="1" applyFill="1" applyBorder="1" applyAlignment="1" applyProtection="1">
      <alignment horizontal="right" vertical="center"/>
      <protection/>
    </xf>
    <xf numFmtId="0" fontId="6" fillId="34" borderId="19" xfId="0" applyNumberFormat="1" applyFont="1" applyFill="1" applyBorder="1" applyAlignment="1" applyProtection="1" quotePrefix="1">
      <alignment vertical="center" shrinkToFit="1"/>
      <protection/>
    </xf>
    <xf numFmtId="38" fontId="6" fillId="34" borderId="24" xfId="48" applyFont="1" applyFill="1" applyBorder="1" applyAlignment="1" applyProtection="1" quotePrefix="1">
      <alignment vertical="center"/>
      <protection/>
    </xf>
    <xf numFmtId="38" fontId="6" fillId="34" borderId="25" xfId="48" applyFont="1" applyFill="1" applyBorder="1" applyAlignment="1" applyProtection="1" quotePrefix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0" fontId="10" fillId="34" borderId="19" xfId="0" applyNumberFormat="1" applyFont="1" applyFill="1" applyBorder="1" applyAlignment="1" applyProtection="1">
      <alignment vertical="center" wrapText="1" shrinkToFit="1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horizontal="right" vertical="center"/>
      <protection/>
    </xf>
    <xf numFmtId="38" fontId="6" fillId="34" borderId="25" xfId="48" applyFont="1" applyFill="1" applyBorder="1" applyAlignment="1" applyProtection="1">
      <alignment horizontal="right" vertical="center"/>
      <protection/>
    </xf>
    <xf numFmtId="38" fontId="6" fillId="34" borderId="25" xfId="48" applyFont="1" applyFill="1" applyBorder="1" applyAlignment="1" applyProtection="1" quotePrefix="1">
      <alignment horizontal="right" vertical="center"/>
      <protection/>
    </xf>
    <xf numFmtId="0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 quotePrefix="1">
      <alignment horizontal="right"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 quotePrefix="1">
      <alignment vertical="center"/>
      <protection/>
    </xf>
    <xf numFmtId="176" fontId="6" fillId="34" borderId="20" xfId="0" applyNumberFormat="1" applyFont="1" applyFill="1" applyBorder="1" applyAlignment="1" applyProtection="1" quotePrefix="1">
      <alignment vertical="center"/>
      <protection/>
    </xf>
    <xf numFmtId="0" fontId="6" fillId="34" borderId="48" xfId="0" applyNumberFormat="1" applyFont="1" applyFill="1" applyBorder="1" applyAlignment="1" applyProtection="1">
      <alignment vertical="center" shrinkToFit="1"/>
      <protection/>
    </xf>
    <xf numFmtId="0" fontId="6" fillId="34" borderId="25" xfId="0" applyNumberFormat="1" applyFont="1" applyFill="1" applyBorder="1" applyAlignment="1" applyProtection="1">
      <alignment horizontal="right" vertical="center"/>
      <protection/>
    </xf>
    <xf numFmtId="38" fontId="6" fillId="34" borderId="41" xfId="48" applyFont="1" applyFill="1" applyBorder="1" applyAlignment="1" applyProtection="1" quotePrefix="1">
      <alignment horizontal="right" vertical="center"/>
      <protection/>
    </xf>
    <xf numFmtId="176" fontId="0" fillId="34" borderId="28" xfId="0" applyNumberFormat="1" applyFont="1" applyFill="1" applyBorder="1" applyAlignment="1" applyProtection="1" quotePrefix="1">
      <alignment vertical="center"/>
      <protection/>
    </xf>
    <xf numFmtId="177" fontId="0" fillId="34" borderId="28" xfId="0" applyNumberFormat="1" applyFont="1" applyFill="1" applyBorder="1" applyAlignment="1" applyProtection="1">
      <alignment horizontal="right" vertical="center"/>
      <protection/>
    </xf>
    <xf numFmtId="0" fontId="0" fillId="34" borderId="0" xfId="0" applyNumberFormat="1" applyFont="1" applyFill="1" applyBorder="1" applyAlignment="1" applyProtection="1" quotePrefix="1">
      <alignment vertical="center" shrinkToFit="1"/>
      <protection/>
    </xf>
    <xf numFmtId="176" fontId="0" fillId="34" borderId="0" xfId="0" applyNumberFormat="1" applyFont="1" applyFill="1" applyBorder="1" applyAlignment="1" applyProtection="1" quotePrefix="1">
      <alignment vertical="center"/>
      <protection/>
    </xf>
    <xf numFmtId="176" fontId="5" fillId="34" borderId="0" xfId="0" applyNumberFormat="1" applyFont="1" applyFill="1" applyBorder="1" applyAlignment="1" applyProtection="1" quotePrefix="1">
      <alignment vertical="center"/>
      <protection/>
    </xf>
    <xf numFmtId="0" fontId="0" fillId="34" borderId="19" xfId="0" applyNumberFormat="1" applyFont="1" applyFill="1" applyBorder="1" applyAlignment="1" applyProtection="1" quotePrefix="1">
      <alignment vertical="center" wrapText="1" shrinkToFit="1"/>
      <protection/>
    </xf>
    <xf numFmtId="176" fontId="6" fillId="34" borderId="25" xfId="0" applyNumberFormat="1" applyFont="1" applyFill="1" applyBorder="1" applyAlignment="1" applyProtection="1">
      <alignment horizontal="right" vertical="center" wrapText="1"/>
      <protection/>
    </xf>
    <xf numFmtId="0" fontId="6" fillId="34" borderId="20" xfId="0" applyNumberFormat="1" applyFont="1" applyFill="1" applyBorder="1" applyAlignment="1" applyProtection="1">
      <alignment horizontal="right" vertical="center"/>
      <protection/>
    </xf>
    <xf numFmtId="38" fontId="0" fillId="34" borderId="19" xfId="48" applyFont="1" applyFill="1" applyBorder="1" applyAlignment="1" applyProtection="1" quotePrefix="1">
      <alignment vertical="center"/>
      <protection/>
    </xf>
    <xf numFmtId="38" fontId="6" fillId="34" borderId="26" xfId="48" applyFont="1" applyFill="1" applyBorder="1" applyAlignment="1" applyProtection="1" quotePrefix="1">
      <alignment vertical="center"/>
      <protection/>
    </xf>
    <xf numFmtId="183" fontId="9" fillId="34" borderId="33" xfId="48" applyNumberFormat="1" applyFont="1" applyFill="1" applyBorder="1" applyAlignment="1" applyProtection="1" quotePrefix="1">
      <alignment vertical="center"/>
      <protection/>
    </xf>
    <xf numFmtId="38" fontId="6" fillId="34" borderId="24" xfId="48" applyFont="1" applyFill="1" applyBorder="1" applyAlignment="1">
      <alignment horizontal="right" vertical="center"/>
    </xf>
    <xf numFmtId="38" fontId="0" fillId="34" borderId="19" xfId="48" applyFont="1" applyFill="1" applyBorder="1" applyAlignment="1" applyProtection="1" quotePrefix="1">
      <alignment vertical="center"/>
      <protection/>
    </xf>
    <xf numFmtId="38" fontId="0" fillId="34" borderId="19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horizontal="right" vertical="center"/>
      <protection/>
    </xf>
    <xf numFmtId="0" fontId="0" fillId="34" borderId="19" xfId="0" applyNumberFormat="1" applyFill="1" applyBorder="1" applyAlignment="1" applyProtection="1" quotePrefix="1">
      <alignment vertical="center" wrapText="1" shrinkToFit="1"/>
      <protection/>
    </xf>
    <xf numFmtId="0" fontId="6" fillId="34" borderId="24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right" vertical="center"/>
    </xf>
    <xf numFmtId="176" fontId="6" fillId="34" borderId="31" xfId="0" applyNumberFormat="1" applyFont="1" applyFill="1" applyBorder="1" applyAlignment="1">
      <alignment horizontal="right" vertical="center"/>
    </xf>
    <xf numFmtId="176" fontId="6" fillId="34" borderId="41" xfId="0" applyNumberFormat="1" applyFont="1" applyFill="1" applyBorder="1" applyAlignment="1">
      <alignment horizontal="right" vertical="center"/>
    </xf>
    <xf numFmtId="176" fontId="6" fillId="34" borderId="42" xfId="0" applyNumberFormat="1" applyFont="1" applyFill="1" applyBorder="1" applyAlignment="1" applyProtection="1" quotePrefix="1">
      <alignment horizontal="right" vertical="center"/>
      <protection/>
    </xf>
    <xf numFmtId="0" fontId="0" fillId="34" borderId="35" xfId="0" applyNumberFormat="1" applyFill="1" applyBorder="1" applyAlignment="1" applyProtection="1">
      <alignment vertical="center" shrinkToFit="1"/>
      <protection/>
    </xf>
    <xf numFmtId="176" fontId="6" fillId="34" borderId="36" xfId="0" applyNumberFormat="1" applyFont="1" applyFill="1" applyBorder="1" applyAlignment="1" applyProtection="1">
      <alignment horizontal="right" vertical="center"/>
      <protection/>
    </xf>
    <xf numFmtId="176" fontId="9" fillId="34" borderId="49" xfId="0" applyNumberFormat="1" applyFont="1" applyFill="1" applyBorder="1" applyAlignment="1" applyProtection="1" quotePrefix="1">
      <alignment vertical="center"/>
      <protection/>
    </xf>
    <xf numFmtId="38" fontId="6" fillId="34" borderId="30" xfId="48" applyFont="1" applyFill="1" applyBorder="1" applyAlignment="1">
      <alignment horizontal="right" vertical="center"/>
    </xf>
    <xf numFmtId="38" fontId="6" fillId="34" borderId="45" xfId="48" applyFont="1" applyFill="1" applyBorder="1" applyAlignment="1">
      <alignment horizontal="right" vertical="center"/>
    </xf>
    <xf numFmtId="177" fontId="9" fillId="34" borderId="38" xfId="0" applyNumberFormat="1" applyFont="1" applyFill="1" applyBorder="1" applyAlignment="1" applyProtection="1" quotePrefix="1">
      <alignment vertical="center"/>
      <protection/>
    </xf>
    <xf numFmtId="177" fontId="6" fillId="34" borderId="18" xfId="0" applyNumberFormat="1" applyFont="1" applyFill="1" applyBorder="1" applyAlignment="1">
      <alignment horizontal="right" vertical="center"/>
    </xf>
    <xf numFmtId="177" fontId="6" fillId="34" borderId="50" xfId="0" applyNumberFormat="1" applyFont="1" applyFill="1" applyBorder="1" applyAlignment="1">
      <alignment horizontal="right" vertical="center"/>
    </xf>
    <xf numFmtId="177" fontId="6" fillId="34" borderId="26" xfId="0" applyNumberFormat="1" applyFont="1" applyFill="1" applyBorder="1" applyAlignment="1" applyProtection="1" quotePrefix="1">
      <alignment horizontal="right" vertical="center"/>
      <protection/>
    </xf>
    <xf numFmtId="3" fontId="0" fillId="34" borderId="19" xfId="0" applyNumberFormat="1" applyFont="1" applyFill="1" applyBorder="1" applyAlignment="1" applyProtection="1" quotePrefix="1">
      <alignment vertical="center" shrinkToFit="1"/>
      <protection/>
    </xf>
    <xf numFmtId="177" fontId="6" fillId="34" borderId="24" xfId="0" applyNumberFormat="1" applyFont="1" applyFill="1" applyBorder="1" applyAlignment="1" applyProtection="1" quotePrefix="1">
      <alignment horizontal="right" vertical="center"/>
      <protection/>
    </xf>
    <xf numFmtId="3" fontId="0" fillId="34" borderId="19" xfId="0" applyNumberFormat="1" applyFill="1" applyBorder="1" applyAlignment="1" applyProtection="1">
      <alignment vertical="center" shrinkToFit="1"/>
      <protection/>
    </xf>
    <xf numFmtId="177" fontId="6" fillId="34" borderId="26" xfId="0" applyNumberFormat="1" applyFont="1" applyFill="1" applyBorder="1" applyAlignment="1" applyProtection="1">
      <alignment horizontal="right" vertical="center"/>
      <protection/>
    </xf>
    <xf numFmtId="177" fontId="6" fillId="34" borderId="24" xfId="48" applyNumberFormat="1" applyFont="1" applyFill="1" applyBorder="1" applyAlignment="1" applyProtection="1">
      <alignment horizontal="right" vertical="center"/>
      <protection/>
    </xf>
    <xf numFmtId="177" fontId="6" fillId="34" borderId="25" xfId="48" applyNumberFormat="1" applyFont="1" applyFill="1" applyBorder="1" applyAlignment="1" applyProtection="1">
      <alignment horizontal="right" vertical="center"/>
      <protection/>
    </xf>
    <xf numFmtId="177" fontId="6" fillId="34" borderId="20" xfId="48" applyNumberFormat="1" applyFont="1" applyFill="1" applyBorder="1" applyAlignment="1">
      <alignment horizontal="right" vertical="center"/>
    </xf>
    <xf numFmtId="183" fontId="6" fillId="34" borderId="20" xfId="48" applyNumberFormat="1" applyFont="1" applyFill="1" applyBorder="1" applyAlignment="1" applyProtection="1">
      <alignment horizontal="right" vertical="center"/>
      <protection/>
    </xf>
    <xf numFmtId="3" fontId="0" fillId="34" borderId="19" xfId="0" applyNumberFormat="1" applyFont="1" applyFill="1" applyBorder="1" applyAlignment="1" applyProtection="1">
      <alignment vertical="center" shrinkToFit="1"/>
      <protection/>
    </xf>
    <xf numFmtId="177" fontId="6" fillId="34" borderId="24" xfId="48" applyNumberFormat="1" applyFont="1" applyFill="1" applyBorder="1" applyAlignment="1">
      <alignment horizontal="right" vertical="center"/>
    </xf>
    <xf numFmtId="177" fontId="6" fillId="34" borderId="25" xfId="48" applyNumberFormat="1" applyFont="1" applyFill="1" applyBorder="1" applyAlignment="1">
      <alignment horizontal="right" vertical="center"/>
    </xf>
    <xf numFmtId="3" fontId="0" fillId="34" borderId="51" xfId="0" applyNumberFormat="1" applyFont="1" applyFill="1" applyBorder="1" applyAlignment="1" applyProtection="1">
      <alignment vertical="center" shrinkToFit="1"/>
      <protection/>
    </xf>
    <xf numFmtId="177" fontId="9" fillId="34" borderId="52" xfId="0" applyNumberFormat="1" applyFont="1" applyFill="1" applyBorder="1" applyAlignment="1" applyProtection="1" quotePrefix="1">
      <alignment vertical="center"/>
      <protection/>
    </xf>
    <xf numFmtId="177" fontId="6" fillId="34" borderId="31" xfId="48" applyNumberFormat="1" applyFont="1" applyFill="1" applyBorder="1" applyAlignment="1">
      <alignment horizontal="right" vertical="center"/>
    </xf>
    <xf numFmtId="177" fontId="6" fillId="34" borderId="41" xfId="48" applyNumberFormat="1" applyFont="1" applyFill="1" applyBorder="1" applyAlignment="1">
      <alignment horizontal="right" vertical="center"/>
    </xf>
    <xf numFmtId="177" fontId="6" fillId="34" borderId="42" xfId="0" applyNumberFormat="1" applyFont="1" applyFill="1" applyBorder="1" applyAlignment="1" applyProtection="1" quotePrefix="1">
      <alignment horizontal="right" vertical="center"/>
      <protection/>
    </xf>
    <xf numFmtId="3" fontId="0" fillId="34" borderId="29" xfId="0" applyNumberFormat="1" applyFont="1" applyFill="1" applyBorder="1" applyAlignment="1" applyProtection="1">
      <alignment vertical="center" shrinkToFit="1"/>
      <protection/>
    </xf>
    <xf numFmtId="177" fontId="9" fillId="34" borderId="40" xfId="0" applyNumberFormat="1" applyFont="1" applyFill="1" applyBorder="1" applyAlignment="1" applyProtection="1" quotePrefix="1">
      <alignment vertical="center"/>
      <protection/>
    </xf>
    <xf numFmtId="177" fontId="6" fillId="34" borderId="37" xfId="48" applyNumberFormat="1" applyFont="1" applyFill="1" applyBorder="1" applyAlignment="1" applyProtection="1">
      <alignment horizontal="right" vertical="center"/>
      <protection/>
    </xf>
    <xf numFmtId="177" fontId="6" fillId="34" borderId="25" xfId="48" applyNumberFormat="1" applyFont="1" applyFill="1" applyBorder="1" applyAlignment="1" applyProtection="1" quotePrefix="1">
      <alignment horizontal="right" vertical="center"/>
      <protection/>
    </xf>
    <xf numFmtId="177" fontId="6" fillId="34" borderId="20" xfId="48" applyNumberFormat="1" applyFont="1" applyFill="1" applyBorder="1" applyAlignment="1" applyProtection="1">
      <alignment horizontal="right" vertical="center"/>
      <protection/>
    </xf>
    <xf numFmtId="177" fontId="9" fillId="34" borderId="44" xfId="0" applyNumberFormat="1" applyFont="1" applyFill="1" applyBorder="1" applyAlignment="1" applyProtection="1" quotePrefix="1">
      <alignment vertical="center"/>
      <protection/>
    </xf>
    <xf numFmtId="177" fontId="6" fillId="34" borderId="53" xfId="48" applyNumberFormat="1" applyFont="1" applyFill="1" applyBorder="1" applyAlignment="1" applyProtection="1">
      <alignment horizontal="right" vertical="center"/>
      <protection/>
    </xf>
    <xf numFmtId="177" fontId="6" fillId="34" borderId="45" xfId="48" applyNumberFormat="1" applyFont="1" applyFill="1" applyBorder="1" applyAlignment="1" applyProtection="1">
      <alignment horizontal="right" vertical="center"/>
      <protection/>
    </xf>
    <xf numFmtId="177" fontId="6" fillId="34" borderId="36" xfId="48" applyNumberFormat="1" applyFont="1" applyFill="1" applyBorder="1" applyAlignment="1" applyProtection="1">
      <alignment horizontal="right" vertical="center"/>
      <protection/>
    </xf>
    <xf numFmtId="3" fontId="0" fillId="34" borderId="0" xfId="0" applyNumberFormat="1" applyFont="1" applyFill="1" applyBorder="1" applyAlignment="1" applyProtection="1">
      <alignment shrinkToFit="1"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0" fillId="34" borderId="29" xfId="0" applyNumberFormat="1" applyFont="1" applyFill="1" applyBorder="1" applyAlignment="1" applyProtection="1">
      <alignment vertical="center" wrapText="1" shrinkToFit="1"/>
      <protection/>
    </xf>
    <xf numFmtId="177" fontId="6" fillId="34" borderId="20" xfId="0" applyNumberFormat="1" applyFont="1" applyFill="1" applyBorder="1" applyAlignment="1" applyProtection="1" quotePrefix="1">
      <alignment vertical="center"/>
      <protection/>
    </xf>
    <xf numFmtId="177" fontId="6" fillId="34" borderId="24" xfId="48" applyNumberFormat="1" applyFont="1" applyFill="1" applyBorder="1" applyAlignment="1">
      <alignment vertical="center"/>
    </xf>
    <xf numFmtId="177" fontId="6" fillId="34" borderId="25" xfId="48" applyNumberFormat="1" applyFont="1" applyFill="1" applyBorder="1" applyAlignment="1">
      <alignment vertical="center"/>
    </xf>
    <xf numFmtId="177" fontId="6" fillId="34" borderId="20" xfId="0" applyNumberFormat="1" applyFont="1" applyFill="1" applyBorder="1" applyAlignment="1" applyProtection="1">
      <alignment vertical="center"/>
      <protection/>
    </xf>
    <xf numFmtId="3" fontId="0" fillId="34" borderId="19" xfId="0" applyNumberFormat="1" applyFill="1" applyBorder="1" applyAlignment="1" applyProtection="1" quotePrefix="1">
      <alignment vertical="center" shrinkToFit="1"/>
      <protection/>
    </xf>
    <xf numFmtId="177" fontId="0" fillId="34" borderId="26" xfId="0" applyNumberFormat="1" applyFill="1" applyBorder="1" applyAlignment="1" applyProtection="1">
      <alignment horizontal="right" vertical="center"/>
      <protection/>
    </xf>
    <xf numFmtId="183" fontId="6" fillId="34" borderId="26" xfId="48" applyNumberFormat="1" applyFont="1" applyFill="1" applyBorder="1" applyAlignment="1" applyProtection="1" quotePrefix="1">
      <alignment vertical="center"/>
      <protection/>
    </xf>
    <xf numFmtId="183" fontId="9" fillId="34" borderId="38" xfId="48" applyNumberFormat="1" applyFont="1" applyFill="1" applyBorder="1" applyAlignment="1" applyProtection="1" quotePrefix="1">
      <alignment vertical="center"/>
      <protection/>
    </xf>
    <xf numFmtId="183" fontId="6" fillId="34" borderId="24" xfId="48" applyNumberFormat="1" applyFont="1" applyFill="1" applyBorder="1" applyAlignment="1" applyProtection="1" quotePrefix="1">
      <alignment horizontal="right" vertical="center"/>
      <protection/>
    </xf>
    <xf numFmtId="183" fontId="6" fillId="34" borderId="25" xfId="48" applyNumberFormat="1" applyFont="1" applyFill="1" applyBorder="1" applyAlignment="1" applyProtection="1">
      <alignment horizontal="right" vertical="center"/>
      <protection/>
    </xf>
    <xf numFmtId="183" fontId="6" fillId="34" borderId="25" xfId="48" applyNumberFormat="1" applyFont="1" applyFill="1" applyBorder="1" applyAlignment="1" applyProtection="1" quotePrefix="1">
      <alignment horizontal="right" vertical="center"/>
      <protection/>
    </xf>
    <xf numFmtId="3" fontId="0" fillId="34" borderId="29" xfId="0" applyNumberFormat="1" applyFont="1" applyFill="1" applyBorder="1" applyAlignment="1" applyProtection="1" quotePrefix="1">
      <alignment vertical="center" shrinkToFit="1"/>
      <protection/>
    </xf>
    <xf numFmtId="183" fontId="6" fillId="34" borderId="20" xfId="48" applyNumberFormat="1" applyFont="1" applyFill="1" applyBorder="1" applyAlignment="1" applyProtection="1" quotePrefix="1">
      <alignment vertical="center"/>
      <protection/>
    </xf>
    <xf numFmtId="183" fontId="9" fillId="34" borderId="40" xfId="48" applyNumberFormat="1" applyFont="1" applyFill="1" applyBorder="1" applyAlignment="1" applyProtection="1" quotePrefix="1">
      <alignment vertical="center"/>
      <protection/>
    </xf>
    <xf numFmtId="183" fontId="6" fillId="34" borderId="24" xfId="48" applyNumberFormat="1" applyFont="1" applyFill="1" applyBorder="1" applyAlignment="1" applyProtection="1">
      <alignment horizontal="right" vertical="center"/>
      <protection/>
    </xf>
    <xf numFmtId="183" fontId="6" fillId="34" borderId="25" xfId="48" applyNumberFormat="1" applyFont="1" applyFill="1" applyBorder="1" applyAlignment="1">
      <alignment horizontal="right" vertical="center"/>
    </xf>
    <xf numFmtId="177" fontId="6" fillId="34" borderId="26" xfId="0" applyNumberFormat="1" applyFont="1" applyFill="1" applyBorder="1" applyAlignment="1" applyProtection="1">
      <alignment vertical="center"/>
      <protection/>
    </xf>
    <xf numFmtId="177" fontId="6" fillId="34" borderId="54" xfId="0" applyNumberFormat="1" applyFont="1" applyFill="1" applyBorder="1" applyAlignment="1" applyProtection="1" quotePrefix="1">
      <alignment horizontal="right" vertical="center"/>
      <protection/>
    </xf>
    <xf numFmtId="177" fontId="6" fillId="34" borderId="37" xfId="48" applyNumberFormat="1" applyFont="1" applyFill="1" applyBorder="1" applyAlignment="1">
      <alignment horizontal="right" vertical="center"/>
    </xf>
    <xf numFmtId="177" fontId="9" fillId="34" borderId="33" xfId="0" applyNumberFormat="1" applyFont="1" applyFill="1" applyBorder="1" applyAlignment="1" applyProtection="1" quotePrefix="1">
      <alignment vertical="center"/>
      <protection/>
    </xf>
    <xf numFmtId="3" fontId="0" fillId="34" borderId="51" xfId="0" applyNumberFormat="1" applyFont="1" applyFill="1" applyBorder="1" applyAlignment="1" applyProtection="1" quotePrefix="1">
      <alignment vertical="center" shrinkToFit="1"/>
      <protection/>
    </xf>
    <xf numFmtId="177" fontId="6" fillId="34" borderId="42" xfId="0" applyNumberFormat="1" applyFont="1" applyFill="1" applyBorder="1" applyAlignment="1" applyProtection="1" quotePrefix="1">
      <alignment vertical="center"/>
      <protection/>
    </xf>
    <xf numFmtId="177" fontId="9" fillId="34" borderId="55" xfId="0" applyNumberFormat="1" applyFont="1" applyFill="1" applyBorder="1" applyAlignment="1" applyProtection="1" quotePrefix="1">
      <alignment vertical="center"/>
      <protection/>
    </xf>
    <xf numFmtId="3" fontId="0" fillId="34" borderId="35" xfId="0" applyNumberFormat="1" applyFont="1" applyFill="1" applyBorder="1" applyAlignment="1" applyProtection="1">
      <alignment vertical="center" shrinkToFit="1"/>
      <protection/>
    </xf>
    <xf numFmtId="177" fontId="9" fillId="34" borderId="49" xfId="0" applyNumberFormat="1" applyFont="1" applyFill="1" applyBorder="1" applyAlignment="1" applyProtection="1" quotePrefix="1">
      <alignment vertical="center"/>
      <protection/>
    </xf>
    <xf numFmtId="177" fontId="6" fillId="34" borderId="30" xfId="48" applyNumberFormat="1" applyFont="1" applyFill="1" applyBorder="1" applyAlignment="1">
      <alignment horizontal="right" vertical="center"/>
    </xf>
    <xf numFmtId="177" fontId="6" fillId="34" borderId="45" xfId="48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 applyProtection="1" quotePrefix="1">
      <alignment vertical="center" shrinkToFit="1"/>
      <protection/>
    </xf>
    <xf numFmtId="3" fontId="0" fillId="34" borderId="0" xfId="0" applyNumberFormat="1" applyFont="1" applyFill="1" applyBorder="1" applyAlignment="1" applyProtection="1" quotePrefix="1">
      <alignment vertical="center"/>
      <protection/>
    </xf>
    <xf numFmtId="3" fontId="5" fillId="34" borderId="0" xfId="0" applyNumberFormat="1" applyFont="1" applyFill="1" applyBorder="1" applyAlignment="1" applyProtection="1" quotePrefix="1">
      <alignment vertical="center"/>
      <protection/>
    </xf>
    <xf numFmtId="3" fontId="0" fillId="34" borderId="0" xfId="0" applyNumberFormat="1" applyFont="1" applyFill="1" applyBorder="1" applyAlignment="1" applyProtection="1" quotePrefix="1">
      <alignment horizontal="right" vertical="center"/>
      <protection/>
    </xf>
    <xf numFmtId="3" fontId="0" fillId="34" borderId="0" xfId="0" applyNumberFormat="1" applyFont="1" applyFill="1" applyBorder="1" applyAlignment="1" applyProtection="1">
      <alignment horizontal="right" vertical="center"/>
      <protection/>
    </xf>
    <xf numFmtId="3" fontId="0" fillId="34" borderId="32" xfId="0" applyNumberFormat="1" applyFont="1" applyFill="1" applyBorder="1" applyAlignment="1" applyProtection="1" quotePrefix="1">
      <alignment vertical="center" shrinkToFit="1"/>
      <protection/>
    </xf>
    <xf numFmtId="3" fontId="0" fillId="34" borderId="32" xfId="0" applyNumberFormat="1" applyFont="1" applyFill="1" applyBorder="1" applyAlignment="1" applyProtection="1" quotePrefix="1">
      <alignment vertical="center"/>
      <protection/>
    </xf>
    <xf numFmtId="3" fontId="5" fillId="34" borderId="32" xfId="0" applyNumberFormat="1" applyFont="1" applyFill="1" applyBorder="1" applyAlignment="1" applyProtection="1" quotePrefix="1">
      <alignment vertical="center"/>
      <protection/>
    </xf>
    <xf numFmtId="3" fontId="0" fillId="34" borderId="32" xfId="0" applyNumberFormat="1" applyFont="1" applyFill="1" applyBorder="1" applyAlignment="1" applyProtection="1" quotePrefix="1">
      <alignment horizontal="right" vertical="center"/>
      <protection/>
    </xf>
    <xf numFmtId="177" fontId="6" fillId="34" borderId="18" xfId="48" applyNumberFormat="1" applyFont="1" applyFill="1" applyBorder="1" applyAlignment="1">
      <alignment vertical="center"/>
    </xf>
    <xf numFmtId="177" fontId="6" fillId="34" borderId="50" xfId="48" applyNumberFormat="1" applyFont="1" applyFill="1" applyBorder="1" applyAlignment="1">
      <alignment vertical="center"/>
    </xf>
    <xf numFmtId="177" fontId="6" fillId="34" borderId="24" xfId="0" applyNumberFormat="1" applyFont="1" applyFill="1" applyBorder="1" applyAlignment="1">
      <alignment vertical="center"/>
    </xf>
    <xf numFmtId="177" fontId="6" fillId="34" borderId="25" xfId="0" applyNumberFormat="1" applyFont="1" applyFill="1" applyBorder="1" applyAlignment="1">
      <alignment vertical="center"/>
    </xf>
    <xf numFmtId="177" fontId="6" fillId="34" borderId="24" xfId="0" applyNumberFormat="1" applyFont="1" applyFill="1" applyBorder="1" applyAlignment="1" applyProtection="1" quotePrefix="1">
      <alignment vertical="center"/>
      <protection/>
    </xf>
    <xf numFmtId="177" fontId="6" fillId="34" borderId="25" xfId="0" applyNumberFormat="1" applyFont="1" applyFill="1" applyBorder="1" applyAlignment="1" applyProtection="1" quotePrefix="1">
      <alignment vertical="center"/>
      <protection/>
    </xf>
    <xf numFmtId="177" fontId="9" fillId="34" borderId="56" xfId="0" applyNumberFormat="1" applyFont="1" applyFill="1" applyBorder="1" applyAlignment="1" applyProtection="1" quotePrefix="1">
      <alignment vertical="center"/>
      <protection/>
    </xf>
    <xf numFmtId="3" fontId="0" fillId="34" borderId="51" xfId="0" applyNumberFormat="1" applyFill="1" applyBorder="1" applyAlignment="1" applyProtection="1">
      <alignment vertical="center" shrinkToFit="1"/>
      <protection/>
    </xf>
    <xf numFmtId="3" fontId="0" fillId="34" borderId="29" xfId="0" applyNumberFormat="1" applyFill="1" applyBorder="1" applyAlignment="1" applyProtection="1">
      <alignment vertical="center" shrinkToFit="1"/>
      <protection/>
    </xf>
    <xf numFmtId="177" fontId="6" fillId="34" borderId="31" xfId="0" applyNumberFormat="1" applyFont="1" applyFill="1" applyBorder="1" applyAlignment="1" applyProtection="1">
      <alignment horizontal="right" vertical="center"/>
      <protection/>
    </xf>
    <xf numFmtId="177" fontId="6" fillId="34" borderId="54" xfId="0" applyNumberFormat="1" applyFont="1" applyFill="1" applyBorder="1" applyAlignment="1" applyProtection="1">
      <alignment horizontal="right" vertical="center"/>
      <protection/>
    </xf>
    <xf numFmtId="177" fontId="6" fillId="34" borderId="41" xfId="0" applyNumberFormat="1" applyFont="1" applyFill="1" applyBorder="1" applyAlignment="1" applyProtection="1" quotePrefix="1">
      <alignment vertical="center"/>
      <protection/>
    </xf>
    <xf numFmtId="177" fontId="6" fillId="34" borderId="31" xfId="0" applyNumberFormat="1" applyFont="1" applyFill="1" applyBorder="1" applyAlignment="1" applyProtection="1" quotePrefix="1">
      <alignment vertical="center"/>
      <protection/>
    </xf>
    <xf numFmtId="177" fontId="6" fillId="34" borderId="54" xfId="0" applyNumberFormat="1" applyFont="1" applyFill="1" applyBorder="1" applyAlignment="1" applyProtection="1" quotePrefix="1">
      <alignment vertical="center"/>
      <protection/>
    </xf>
    <xf numFmtId="183" fontId="6" fillId="34" borderId="24" xfId="48" applyNumberFormat="1" applyFont="1" applyFill="1" applyBorder="1" applyAlignment="1">
      <alignment horizontal="right" vertical="center"/>
    </xf>
    <xf numFmtId="183" fontId="6" fillId="34" borderId="42" xfId="48" applyNumberFormat="1" applyFont="1" applyFill="1" applyBorder="1" applyAlignment="1" applyProtection="1" quotePrefix="1">
      <alignment vertical="center"/>
      <protection/>
    </xf>
    <xf numFmtId="183" fontId="9" fillId="34" borderId="52" xfId="48" applyNumberFormat="1" applyFont="1" applyFill="1" applyBorder="1" applyAlignment="1" applyProtection="1" quotePrefix="1">
      <alignment vertical="center"/>
      <protection/>
    </xf>
    <xf numFmtId="183" fontId="6" fillId="34" borderId="20" xfId="48" applyNumberFormat="1" applyFont="1" applyFill="1" applyBorder="1" applyAlignment="1">
      <alignment horizontal="right" vertical="center"/>
    </xf>
    <xf numFmtId="183" fontId="6" fillId="34" borderId="42" xfId="48" applyNumberFormat="1" applyFont="1" applyFill="1" applyBorder="1" applyAlignment="1" applyProtection="1">
      <alignment horizontal="right" vertical="center"/>
      <protection/>
    </xf>
    <xf numFmtId="183" fontId="6" fillId="34" borderId="26" xfId="48" applyNumberFormat="1" applyFont="1" applyFill="1" applyBorder="1" applyAlignment="1" applyProtection="1">
      <alignment horizontal="right" vertical="center"/>
      <protection/>
    </xf>
    <xf numFmtId="183" fontId="6" fillId="34" borderId="31" xfId="48" applyNumberFormat="1" applyFont="1" applyFill="1" applyBorder="1" applyAlignment="1">
      <alignment horizontal="right" vertical="center"/>
    </xf>
    <xf numFmtId="183" fontId="6" fillId="34" borderId="54" xfId="48" applyNumberFormat="1" applyFont="1" applyFill="1" applyBorder="1" applyAlignment="1">
      <alignment horizontal="right" vertical="center"/>
    </xf>
    <xf numFmtId="183" fontId="6" fillId="34" borderId="41" xfId="48" applyNumberFormat="1" applyFont="1" applyFill="1" applyBorder="1" applyAlignment="1">
      <alignment horizontal="right" vertical="center"/>
    </xf>
    <xf numFmtId="3" fontId="0" fillId="34" borderId="25" xfId="0" applyNumberFormat="1" applyFont="1" applyFill="1" applyBorder="1" applyAlignment="1" applyProtection="1" quotePrefix="1">
      <alignment vertical="center" shrinkToFit="1"/>
      <protection/>
    </xf>
    <xf numFmtId="177" fontId="6" fillId="34" borderId="29" xfId="0" applyNumberFormat="1" applyFont="1" applyFill="1" applyBorder="1" applyAlignment="1" applyProtection="1" quotePrefix="1">
      <alignment vertical="center"/>
      <protection/>
    </xf>
    <xf numFmtId="3" fontId="0" fillId="34" borderId="45" xfId="0" applyNumberFormat="1" applyFont="1" applyFill="1" applyBorder="1" applyAlignment="1" applyProtection="1">
      <alignment vertical="center" shrinkToFit="1"/>
      <protection/>
    </xf>
    <xf numFmtId="177" fontId="6" fillId="34" borderId="35" xfId="0" applyNumberFormat="1" applyFont="1" applyFill="1" applyBorder="1" applyAlignment="1" applyProtection="1">
      <alignment horizontal="right" vertical="center"/>
      <protection/>
    </xf>
    <xf numFmtId="177" fontId="6" fillId="34" borderId="30" xfId="0" applyNumberFormat="1" applyFont="1" applyFill="1" applyBorder="1" applyAlignment="1" applyProtection="1">
      <alignment horizontal="right" vertical="center"/>
      <protection/>
    </xf>
    <xf numFmtId="177" fontId="6" fillId="34" borderId="53" xfId="0" applyNumberFormat="1" applyFont="1" applyFill="1" applyBorder="1" applyAlignment="1" applyProtection="1">
      <alignment horizontal="right" vertical="center"/>
      <protection/>
    </xf>
    <xf numFmtId="177" fontId="6" fillId="34" borderId="45" xfId="0" applyNumberFormat="1" applyFont="1" applyFill="1" applyBorder="1" applyAlignment="1" applyProtection="1">
      <alignment horizontal="right" vertical="center"/>
      <protection/>
    </xf>
    <xf numFmtId="177" fontId="6" fillId="34" borderId="45" xfId="0" applyNumberFormat="1" applyFont="1" applyFill="1" applyBorder="1" applyAlignment="1" applyProtection="1" quotePrefix="1">
      <alignment vertical="center"/>
      <protection/>
    </xf>
    <xf numFmtId="0" fontId="0" fillId="34" borderId="0" xfId="0" applyFont="1" applyFill="1" applyBorder="1" applyAlignment="1">
      <alignment horizontal="right" vertical="center"/>
    </xf>
    <xf numFmtId="3" fontId="0" fillId="34" borderId="28" xfId="0" applyNumberFormat="1" applyFont="1" applyFill="1" applyBorder="1" applyAlignment="1" applyProtection="1" quotePrefix="1">
      <alignment horizontal="right" vertical="center"/>
      <protection/>
    </xf>
    <xf numFmtId="3" fontId="0" fillId="34" borderId="32" xfId="0" applyNumberFormat="1" applyFont="1" applyFill="1" applyBorder="1" applyAlignment="1" applyProtection="1">
      <alignment shrinkToFit="1"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3" fontId="0" fillId="34" borderId="48" xfId="0" applyNumberFormat="1" applyFont="1" applyFill="1" applyBorder="1" applyAlignment="1" applyProtection="1" quotePrefix="1">
      <alignment vertical="center" shrinkToFit="1"/>
      <protection/>
    </xf>
    <xf numFmtId="177" fontId="6" fillId="34" borderId="57" xfId="0" applyNumberFormat="1" applyFont="1" applyFill="1" applyBorder="1" applyAlignment="1" applyProtection="1" quotePrefix="1">
      <alignment vertical="center"/>
      <protection/>
    </xf>
    <xf numFmtId="183" fontId="6" fillId="34" borderId="43" xfId="48" applyNumberFormat="1" applyFont="1" applyFill="1" applyBorder="1" applyAlignment="1">
      <alignment horizontal="right" vertical="center"/>
    </xf>
    <xf numFmtId="183" fontId="6" fillId="34" borderId="0" xfId="48" applyNumberFormat="1" applyFont="1" applyFill="1" applyBorder="1" applyAlignment="1" applyProtection="1" quotePrefix="1">
      <alignment horizontal="right" vertical="center"/>
      <protection/>
    </xf>
    <xf numFmtId="183" fontId="6" fillId="34" borderId="58" xfId="48" applyNumberFormat="1" applyFont="1" applyFill="1" applyBorder="1" applyAlignment="1" applyProtection="1" quotePrefix="1">
      <alignment horizontal="right" vertical="center"/>
      <protection/>
    </xf>
    <xf numFmtId="183" fontId="6" fillId="34" borderId="57" xfId="48" applyNumberFormat="1" applyFont="1" applyFill="1" applyBorder="1" applyAlignment="1" applyProtection="1" quotePrefix="1">
      <alignment vertical="center"/>
      <protection/>
    </xf>
    <xf numFmtId="183" fontId="6" fillId="34" borderId="59" xfId="48" applyNumberFormat="1" applyFont="1" applyFill="1" applyBorder="1" applyAlignment="1" applyProtection="1" quotePrefix="1">
      <alignment horizontal="right" vertical="center"/>
      <protection/>
    </xf>
    <xf numFmtId="183" fontId="6" fillId="34" borderId="20" xfId="48" applyNumberFormat="1" applyFont="1" applyFill="1" applyBorder="1" applyAlignment="1" applyProtection="1" quotePrefix="1">
      <alignment horizontal="right" vertical="center"/>
      <protection/>
    </xf>
    <xf numFmtId="183" fontId="6" fillId="34" borderId="60" xfId="48" applyNumberFormat="1" applyFont="1" applyFill="1" applyBorder="1" applyAlignment="1" applyProtection="1" quotePrefix="1">
      <alignment horizontal="right" vertical="center"/>
      <protection/>
    </xf>
    <xf numFmtId="183" fontId="6" fillId="34" borderId="50" xfId="48" applyNumberFormat="1" applyFont="1" applyFill="1" applyBorder="1" applyAlignment="1" applyProtection="1" quotePrefix="1">
      <alignment horizontal="right" vertical="center"/>
      <protection/>
    </xf>
    <xf numFmtId="183" fontId="6" fillId="34" borderId="26" xfId="48" applyNumberFormat="1" applyFont="1" applyFill="1" applyBorder="1" applyAlignment="1" applyProtection="1" quotePrefix="1">
      <alignment horizontal="right" vertical="center"/>
      <protection/>
    </xf>
    <xf numFmtId="177" fontId="6" fillId="34" borderId="60" xfId="0" applyNumberFormat="1" applyFont="1" applyFill="1" applyBorder="1" applyAlignment="1" applyProtection="1" quotePrefix="1">
      <alignment horizontal="right" vertical="center"/>
      <protection/>
    </xf>
    <xf numFmtId="177" fontId="6" fillId="34" borderId="50" xfId="0" applyNumberFormat="1" applyFont="1" applyFill="1" applyBorder="1" applyAlignment="1" applyProtection="1" quotePrefix="1">
      <alignment horizontal="right" vertical="center"/>
      <protection/>
    </xf>
    <xf numFmtId="177" fontId="6" fillId="34" borderId="50" xfId="0" applyNumberFormat="1" applyFont="1" applyFill="1" applyBorder="1" applyAlignment="1" applyProtection="1">
      <alignment horizontal="right" vertical="center"/>
      <protection/>
    </xf>
    <xf numFmtId="176" fontId="6" fillId="34" borderId="24" xfId="0" applyNumberFormat="1" applyFont="1" applyFill="1" applyBorder="1" applyAlignment="1">
      <alignment horizontal="right" vertical="center"/>
    </xf>
    <xf numFmtId="176" fontId="6" fillId="34" borderId="25" xfId="0" applyNumberFormat="1" applyFont="1" applyFill="1" applyBorder="1" applyAlignment="1">
      <alignment horizontal="right" vertical="center"/>
    </xf>
    <xf numFmtId="38" fontId="0" fillId="34" borderId="19" xfId="48" applyFont="1" applyFill="1" applyBorder="1" applyAlignment="1" applyProtection="1">
      <alignment vertical="center" shrinkToFit="1"/>
      <protection/>
    </xf>
    <xf numFmtId="177" fontId="6" fillId="34" borderId="26" xfId="48" applyNumberFormat="1" applyFont="1" applyFill="1" applyBorder="1" applyAlignment="1" applyProtection="1">
      <alignment horizontal="right" vertical="center"/>
      <protection/>
    </xf>
    <xf numFmtId="38" fontId="6" fillId="34" borderId="31" xfId="48" applyFont="1" applyFill="1" applyBorder="1" applyAlignment="1">
      <alignment horizontal="right" vertical="center"/>
    </xf>
    <xf numFmtId="38" fontId="6" fillId="34" borderId="41" xfId="48" applyFont="1" applyFill="1" applyBorder="1" applyAlignment="1">
      <alignment horizontal="right" vertical="center"/>
    </xf>
    <xf numFmtId="0" fontId="6" fillId="34" borderId="41" xfId="0" applyFont="1" applyFill="1" applyBorder="1" applyAlignment="1">
      <alignment horizontal="right" vertical="center"/>
    </xf>
    <xf numFmtId="0" fontId="0" fillId="34" borderId="35" xfId="0" applyNumberFormat="1" applyFont="1" applyFill="1" applyBorder="1" applyAlignment="1" applyProtection="1" quotePrefix="1">
      <alignment vertical="center" shrinkToFit="1"/>
      <protection/>
    </xf>
    <xf numFmtId="177" fontId="6" fillId="34" borderId="36" xfId="0" applyNumberFormat="1" applyFont="1" applyFill="1" applyBorder="1" applyAlignment="1" applyProtection="1" quotePrefix="1">
      <alignment vertical="center"/>
      <protection/>
    </xf>
    <xf numFmtId="0" fontId="6" fillId="34" borderId="30" xfId="0" applyFont="1" applyFill="1" applyBorder="1" applyAlignment="1">
      <alignment horizontal="right" vertical="center"/>
    </xf>
    <xf numFmtId="0" fontId="6" fillId="34" borderId="45" xfId="0" applyFont="1" applyFill="1" applyBorder="1" applyAlignment="1">
      <alignment horizontal="right" vertical="center"/>
    </xf>
    <xf numFmtId="176" fontId="0" fillId="34" borderId="0" xfId="0" applyNumberFormat="1" applyFont="1" applyFill="1" applyBorder="1" applyAlignment="1" applyProtection="1">
      <alignment horizontal="right" vertical="center"/>
      <protection/>
    </xf>
    <xf numFmtId="177" fontId="0" fillId="34" borderId="0" xfId="0" applyNumberFormat="1" applyFont="1" applyFill="1" applyBorder="1" applyAlignment="1" applyProtection="1" quotePrefix="1">
      <alignment horizontal="right" vertical="center"/>
      <protection/>
    </xf>
    <xf numFmtId="0" fontId="0" fillId="34" borderId="0" xfId="0" applyNumberFormat="1" applyFont="1" applyFill="1" applyBorder="1" applyAlignment="1" applyProtection="1">
      <alignment vertical="center" shrinkToFit="1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38" fontId="0" fillId="34" borderId="25" xfId="48" applyFont="1" applyFill="1" applyBorder="1" applyAlignment="1">
      <alignment vertical="center" wrapText="1"/>
    </xf>
    <xf numFmtId="177" fontId="6" fillId="34" borderId="61" xfId="0" applyNumberFormat="1" applyFont="1" applyFill="1" applyBorder="1" applyAlignment="1" applyProtection="1" quotePrefix="1">
      <alignment horizontal="right" vertical="center"/>
      <protection/>
    </xf>
    <xf numFmtId="176" fontId="6" fillId="34" borderId="29" xfId="0" applyNumberFormat="1" applyFont="1" applyFill="1" applyBorder="1" applyAlignment="1" applyProtection="1">
      <alignment horizontal="right" vertical="center"/>
      <protection/>
    </xf>
    <xf numFmtId="176" fontId="6" fillId="34" borderId="37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horizontal="right" vertical="center"/>
    </xf>
    <xf numFmtId="0" fontId="0" fillId="34" borderId="25" xfId="0" applyFill="1" applyBorder="1" applyAlignment="1">
      <alignment horizontal="right" vertical="center"/>
    </xf>
    <xf numFmtId="177" fontId="6" fillId="34" borderId="61" xfId="0" applyNumberFormat="1" applyFont="1" applyFill="1" applyBorder="1" applyAlignment="1" applyProtection="1">
      <alignment horizontal="right" vertical="center"/>
      <protection/>
    </xf>
    <xf numFmtId="3" fontId="6" fillId="34" borderId="24" xfId="0" applyNumberFormat="1" applyFont="1" applyFill="1" applyBorder="1" applyAlignment="1">
      <alignment horizontal="right" vertical="center"/>
    </xf>
    <xf numFmtId="3" fontId="6" fillId="34" borderId="25" xfId="0" applyNumberFormat="1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vertical="center"/>
    </xf>
    <xf numFmtId="176" fontId="6" fillId="34" borderId="61" xfId="0" applyNumberFormat="1" applyFont="1" applyFill="1" applyBorder="1" applyAlignment="1">
      <alignment horizontal="right" vertical="center"/>
    </xf>
    <xf numFmtId="0" fontId="0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>
      <alignment horizontal="right" vertical="center"/>
    </xf>
    <xf numFmtId="176" fontId="6" fillId="34" borderId="50" xfId="0" applyNumberFormat="1" applyFont="1" applyFill="1" applyBorder="1" applyAlignment="1">
      <alignment horizontal="right" vertical="center"/>
    </xf>
    <xf numFmtId="0" fontId="0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36" xfId="0" applyNumberFormat="1" applyFont="1" applyFill="1" applyBorder="1" applyAlignment="1" applyProtection="1">
      <alignment vertical="center"/>
      <protection/>
    </xf>
    <xf numFmtId="176" fontId="9" fillId="34" borderId="63" xfId="0" applyNumberFormat="1" applyFont="1" applyFill="1" applyBorder="1" applyAlignment="1" applyProtection="1" quotePrefix="1">
      <alignment vertical="center"/>
      <protection/>
    </xf>
    <xf numFmtId="176" fontId="6" fillId="34" borderId="30" xfId="0" applyNumberFormat="1" applyFont="1" applyFill="1" applyBorder="1" applyAlignment="1">
      <alignment horizontal="right" vertical="center"/>
    </xf>
    <xf numFmtId="176" fontId="6" fillId="34" borderId="45" xfId="0" applyNumberFormat="1" applyFont="1" applyFill="1" applyBorder="1" applyAlignment="1">
      <alignment horizontal="right" vertical="center"/>
    </xf>
    <xf numFmtId="176" fontId="9" fillId="34" borderId="40" xfId="0" applyNumberFormat="1" applyFont="1" applyFill="1" applyBorder="1" applyAlignment="1" applyProtection="1" quotePrefix="1">
      <alignment horizontal="right" vertical="center"/>
      <protection/>
    </xf>
    <xf numFmtId="176" fontId="6" fillId="34" borderId="60" xfId="0" applyNumberFormat="1" applyFont="1" applyFill="1" applyBorder="1" applyAlignment="1" applyProtection="1">
      <alignment horizontal="right" vertical="center"/>
      <protection/>
    </xf>
    <xf numFmtId="176" fontId="6" fillId="34" borderId="50" xfId="0" applyNumberFormat="1" applyFont="1" applyFill="1" applyBorder="1" applyAlignment="1" applyProtection="1">
      <alignment horizontal="right" vertical="center"/>
      <protection/>
    </xf>
    <xf numFmtId="176" fontId="6" fillId="34" borderId="64" xfId="0" applyNumberFormat="1" applyFont="1" applyFill="1" applyBorder="1" applyAlignment="1" applyProtection="1">
      <alignment horizontal="right" vertical="center"/>
      <protection/>
    </xf>
    <xf numFmtId="176" fontId="6" fillId="34" borderId="26" xfId="0" applyNumberFormat="1" applyFont="1" applyFill="1" applyBorder="1" applyAlignment="1" applyProtection="1" quotePrefix="1">
      <alignment horizontal="right" vertical="center"/>
      <protection/>
    </xf>
    <xf numFmtId="0" fontId="0" fillId="34" borderId="0" xfId="0" applyNumberFormat="1" applyFont="1" applyFill="1" applyBorder="1" applyAlignment="1" applyProtection="1">
      <alignment shrinkToFit="1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4" borderId="41" xfId="0" applyNumberFormat="1" applyFont="1" applyFill="1" applyBorder="1" applyAlignment="1" applyProtection="1">
      <alignment vertical="center" shrinkToFit="1"/>
      <protection/>
    </xf>
    <xf numFmtId="176" fontId="6" fillId="34" borderId="42" xfId="0" applyNumberFormat="1" applyFont="1" applyFill="1" applyBorder="1" applyAlignment="1" applyProtection="1">
      <alignment horizontal="right" vertical="center"/>
      <protection/>
    </xf>
    <xf numFmtId="176" fontId="9" fillId="34" borderId="52" xfId="0" applyNumberFormat="1" applyFont="1" applyFill="1" applyBorder="1" applyAlignment="1" applyProtection="1" quotePrefix="1">
      <alignment vertical="center"/>
      <protection/>
    </xf>
    <xf numFmtId="0" fontId="0" fillId="34" borderId="51" xfId="0" applyNumberFormat="1" applyFill="1" applyBorder="1" applyAlignment="1" applyProtection="1">
      <alignment vertical="center" shrinkToFit="1"/>
      <protection/>
    </xf>
    <xf numFmtId="0" fontId="6" fillId="0" borderId="19" xfId="0" applyNumberFormat="1" applyFont="1" applyFill="1" applyBorder="1" applyAlignment="1" applyProtection="1">
      <alignment vertical="center" wrapText="1" shrinkToFit="1"/>
      <protection/>
    </xf>
    <xf numFmtId="0" fontId="0" fillId="34" borderId="19" xfId="0" applyNumberFormat="1" applyFill="1" applyBorder="1" applyAlignment="1" applyProtection="1">
      <alignment vertical="center" wrapText="1" shrinkToFit="1"/>
      <protection/>
    </xf>
    <xf numFmtId="3" fontId="0" fillId="34" borderId="65" xfId="0" applyNumberFormat="1" applyFill="1" applyBorder="1" applyAlignment="1" applyProtection="1">
      <alignment horizontal="left" vertical="center" wrapText="1" shrinkToFit="1"/>
      <protection/>
    </xf>
    <xf numFmtId="3" fontId="0" fillId="34" borderId="19" xfId="0" applyNumberFormat="1" applyFont="1" applyFill="1" applyBorder="1" applyAlignment="1" applyProtection="1" quotePrefix="1">
      <alignment horizontal="left" vertical="center" shrinkToFit="1"/>
      <protection/>
    </xf>
    <xf numFmtId="3" fontId="0" fillId="34" borderId="19" xfId="0" applyNumberFormat="1" applyFill="1" applyBorder="1" applyAlignment="1" applyProtection="1">
      <alignment horizontal="left" vertical="center" shrinkToFit="1"/>
      <protection/>
    </xf>
    <xf numFmtId="3" fontId="0" fillId="34" borderId="19" xfId="0" applyNumberFormat="1" applyFont="1" applyFill="1" applyBorder="1" applyAlignment="1" applyProtection="1">
      <alignment horizontal="left" vertical="center" shrinkToFit="1"/>
      <protection/>
    </xf>
    <xf numFmtId="3" fontId="0" fillId="34" borderId="51" xfId="0" applyNumberFormat="1" applyFont="1" applyFill="1" applyBorder="1" applyAlignment="1" applyProtection="1">
      <alignment horizontal="left" vertical="center" shrinkToFit="1"/>
      <protection/>
    </xf>
    <xf numFmtId="3" fontId="0" fillId="34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29" xfId="0" applyNumberFormat="1" applyFont="1" applyFill="1" applyBorder="1" applyAlignment="1" applyProtection="1">
      <alignment horizontal="left" vertical="center"/>
      <protection/>
    </xf>
    <xf numFmtId="0" fontId="0" fillId="34" borderId="35" xfId="0" applyNumberFormat="1" applyFont="1" applyFill="1" applyBorder="1" applyAlignment="1" applyProtection="1">
      <alignment horizontal="left" vertical="center"/>
      <protection/>
    </xf>
    <xf numFmtId="3" fontId="0" fillId="34" borderId="19" xfId="0" applyNumberFormat="1" applyFill="1" applyBorder="1" applyAlignment="1" applyProtection="1" quotePrefix="1">
      <alignment horizontal="left" vertical="center" shrinkToFit="1"/>
      <protection/>
    </xf>
    <xf numFmtId="183" fontId="0" fillId="34" borderId="0" xfId="50" applyNumberFormat="1" applyFont="1" applyFill="1" applyBorder="1" applyAlignment="1">
      <alignment horizontal="right" vertical="center"/>
    </xf>
    <xf numFmtId="0" fontId="9" fillId="36" borderId="12" xfId="0" applyNumberFormat="1" applyFont="1" applyFill="1" applyBorder="1" applyAlignment="1" applyProtection="1">
      <alignment horizontal="center" vertical="center"/>
      <protection/>
    </xf>
    <xf numFmtId="0" fontId="9" fillId="36" borderId="13" xfId="0" applyNumberFormat="1" applyFont="1" applyFill="1" applyBorder="1" applyAlignment="1" applyProtection="1" quotePrefix="1">
      <alignment vertical="center"/>
      <protection/>
    </xf>
    <xf numFmtId="181" fontId="6" fillId="36" borderId="14" xfId="0" applyNumberFormat="1" applyFont="1" applyFill="1" applyBorder="1" applyAlignment="1" applyProtection="1" quotePrefix="1">
      <alignment horizontal="center" vertical="center"/>
      <protection/>
    </xf>
    <xf numFmtId="0" fontId="9" fillId="36" borderId="15" xfId="0" applyNumberFormat="1" applyFont="1" applyFill="1" applyBorder="1" applyAlignment="1" applyProtection="1" quotePrefix="1">
      <alignment horizontal="center" vertical="center"/>
      <protection/>
    </xf>
    <xf numFmtId="0" fontId="9" fillId="36" borderId="17" xfId="0" applyNumberFormat="1" applyFont="1" applyFill="1" applyBorder="1" applyAlignment="1" applyProtection="1" quotePrefix="1">
      <alignment horizontal="center" vertical="center"/>
      <protection/>
    </xf>
    <xf numFmtId="0" fontId="9" fillId="36" borderId="17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0" fontId="9" fillId="36" borderId="16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34" borderId="32" xfId="0" applyNumberFormat="1" applyFont="1" applyFill="1" applyBorder="1" applyAlignment="1" applyProtection="1">
      <alignment horizontal="center" vertical="center"/>
      <protection/>
    </xf>
    <xf numFmtId="176" fontId="5" fillId="34" borderId="28" xfId="0" applyNumberFormat="1" applyFont="1" applyFill="1" applyBorder="1" applyAlignment="1" applyProtection="1">
      <alignment vertical="center" wrapText="1"/>
      <protection/>
    </xf>
    <xf numFmtId="0" fontId="0" fillId="34" borderId="28" xfId="0" applyFont="1" applyFill="1" applyBorder="1" applyAlignment="1">
      <alignment vertical="center" wrapText="1"/>
    </xf>
    <xf numFmtId="3" fontId="2" fillId="34" borderId="32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34" borderId="0" xfId="0" applyNumberFormat="1" applyFont="1" applyFill="1" applyBorder="1" applyAlignment="1" applyProtection="1">
      <alignment horizontal="center" vertical="center"/>
      <protection/>
    </xf>
    <xf numFmtId="177" fontId="2" fillId="34" borderId="3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tabSelected="1" view="pageBreakPreview" zoomScale="6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9" sqref="H9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25" t="s">
        <v>89</v>
      </c>
      <c r="D1" s="14"/>
    </row>
    <row r="2" ht="13.5" customHeight="1"/>
    <row r="3" spans="1:18" s="1" customFormat="1" ht="32.25" customHeight="1" thickBot="1">
      <c r="A3" s="26" t="s">
        <v>90</v>
      </c>
      <c r="B3" s="27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449" t="s">
        <v>18</v>
      </c>
      <c r="R3" s="449"/>
    </row>
    <row r="4" spans="1:19" s="7" customFormat="1" ht="32.25" customHeight="1" thickBot="1">
      <c r="A4" s="29"/>
      <c r="B4" s="30" t="s">
        <v>19</v>
      </c>
      <c r="C4" s="31" t="s">
        <v>20</v>
      </c>
      <c r="D4" s="32" t="s">
        <v>453</v>
      </c>
      <c r="E4" s="33" t="s">
        <v>454</v>
      </c>
      <c r="F4" s="34" t="s">
        <v>21</v>
      </c>
      <c r="G4" s="35" t="s">
        <v>22</v>
      </c>
      <c r="H4" s="36" t="s">
        <v>23</v>
      </c>
      <c r="I4" s="36" t="s">
        <v>24</v>
      </c>
      <c r="J4" s="36" t="s">
        <v>91</v>
      </c>
      <c r="K4" s="36" t="s">
        <v>92</v>
      </c>
      <c r="L4" s="36" t="s">
        <v>25</v>
      </c>
      <c r="M4" s="36" t="s">
        <v>26</v>
      </c>
      <c r="N4" s="36" t="s">
        <v>27</v>
      </c>
      <c r="O4" s="36" t="s">
        <v>28</v>
      </c>
      <c r="P4" s="36" t="s">
        <v>29</v>
      </c>
      <c r="Q4" s="36" t="s">
        <v>30</v>
      </c>
      <c r="R4" s="37" t="s">
        <v>31</v>
      </c>
      <c r="S4" s="38"/>
    </row>
    <row r="5" spans="1:19" s="4" customFormat="1" ht="32.25" customHeight="1">
      <c r="A5" s="39"/>
      <c r="B5" s="40" t="s">
        <v>0</v>
      </c>
      <c r="C5" s="51" t="s">
        <v>400</v>
      </c>
      <c r="D5" s="59">
        <v>46990000</v>
      </c>
      <c r="E5" s="201">
        <v>48430000</v>
      </c>
      <c r="F5" s="43" t="s">
        <v>134</v>
      </c>
      <c r="G5" s="44" t="s">
        <v>134</v>
      </c>
      <c r="H5" s="44" t="s">
        <v>134</v>
      </c>
      <c r="I5" s="44" t="s">
        <v>134</v>
      </c>
      <c r="J5" s="44" t="s">
        <v>134</v>
      </c>
      <c r="K5" s="44" t="s">
        <v>134</v>
      </c>
      <c r="L5" s="44" t="s">
        <v>134</v>
      </c>
      <c r="M5" s="44" t="s">
        <v>134</v>
      </c>
      <c r="N5" s="44" t="s">
        <v>134</v>
      </c>
      <c r="O5" s="44" t="s">
        <v>134</v>
      </c>
      <c r="P5" s="44" t="s">
        <v>134</v>
      </c>
      <c r="Q5" s="44" t="s">
        <v>134</v>
      </c>
      <c r="R5" s="45" t="s">
        <v>134</v>
      </c>
      <c r="S5" s="46"/>
    </row>
    <row r="6" spans="1:19" s="4" customFormat="1" ht="32.25" customHeight="1">
      <c r="A6" s="39"/>
      <c r="B6" s="40"/>
      <c r="C6" s="41" t="s">
        <v>123</v>
      </c>
      <c r="D6" s="42">
        <v>14600000</v>
      </c>
      <c r="E6" s="153">
        <v>15300000</v>
      </c>
      <c r="F6" s="48" t="s">
        <v>171</v>
      </c>
      <c r="G6" s="49" t="s">
        <v>171</v>
      </c>
      <c r="H6" s="49" t="s">
        <v>171</v>
      </c>
      <c r="I6" s="49" t="s">
        <v>171</v>
      </c>
      <c r="J6" s="49" t="s">
        <v>171</v>
      </c>
      <c r="K6" s="49" t="s">
        <v>171</v>
      </c>
      <c r="L6" s="49" t="s">
        <v>171</v>
      </c>
      <c r="M6" s="49" t="s">
        <v>171</v>
      </c>
      <c r="N6" s="49" t="s">
        <v>171</v>
      </c>
      <c r="O6" s="49" t="s">
        <v>171</v>
      </c>
      <c r="P6" s="49" t="s">
        <v>171</v>
      </c>
      <c r="Q6" s="49" t="s">
        <v>171</v>
      </c>
      <c r="R6" s="50" t="s">
        <v>171</v>
      </c>
      <c r="S6" s="46"/>
    </row>
    <row r="7" spans="1:19" s="4" customFormat="1" ht="32.25" customHeight="1">
      <c r="A7" s="39"/>
      <c r="B7" s="40" t="s">
        <v>1</v>
      </c>
      <c r="C7" s="51" t="s">
        <v>506</v>
      </c>
      <c r="D7" s="42">
        <v>6190000</v>
      </c>
      <c r="E7" s="153">
        <v>6000000</v>
      </c>
      <c r="F7" s="48" t="s">
        <v>171</v>
      </c>
      <c r="G7" s="49" t="s">
        <v>171</v>
      </c>
      <c r="H7" s="49" t="s">
        <v>171</v>
      </c>
      <c r="I7" s="49" t="s">
        <v>171</v>
      </c>
      <c r="J7" s="49" t="s">
        <v>171</v>
      </c>
      <c r="K7" s="49" t="s">
        <v>171</v>
      </c>
      <c r="L7" s="49" t="s">
        <v>171</v>
      </c>
      <c r="M7" s="49" t="s">
        <v>171</v>
      </c>
      <c r="N7" s="49" t="s">
        <v>171</v>
      </c>
      <c r="O7" s="49" t="s">
        <v>171</v>
      </c>
      <c r="P7" s="49" t="s">
        <v>171</v>
      </c>
      <c r="Q7" s="49" t="s">
        <v>171</v>
      </c>
      <c r="R7" s="50" t="s">
        <v>171</v>
      </c>
      <c r="S7" s="46"/>
    </row>
    <row r="8" spans="1:19" s="4" customFormat="1" ht="32.25" customHeight="1">
      <c r="A8" s="39"/>
      <c r="B8" s="40"/>
      <c r="C8" s="428" t="s">
        <v>507</v>
      </c>
      <c r="D8" s="52">
        <v>2460000</v>
      </c>
      <c r="E8" s="211">
        <v>3396000</v>
      </c>
      <c r="F8" s="48" t="s">
        <v>134</v>
      </c>
      <c r="G8" s="49" t="s">
        <v>134</v>
      </c>
      <c r="H8" s="49" t="s">
        <v>134</v>
      </c>
      <c r="I8" s="49" t="s">
        <v>134</v>
      </c>
      <c r="J8" s="49" t="s">
        <v>134</v>
      </c>
      <c r="K8" s="49" t="s">
        <v>134</v>
      </c>
      <c r="L8" s="49" t="s">
        <v>134</v>
      </c>
      <c r="M8" s="49" t="s">
        <v>134</v>
      </c>
      <c r="N8" s="49" t="s">
        <v>134</v>
      </c>
      <c r="O8" s="49" t="s">
        <v>134</v>
      </c>
      <c r="P8" s="49" t="s">
        <v>134</v>
      </c>
      <c r="Q8" s="49" t="s">
        <v>134</v>
      </c>
      <c r="R8" s="50" t="s">
        <v>134</v>
      </c>
      <c r="S8" s="46"/>
    </row>
    <row r="9" spans="1:29" s="4" customFormat="1" ht="32.25" customHeight="1">
      <c r="A9" s="39"/>
      <c r="B9" s="40" t="s">
        <v>2</v>
      </c>
      <c r="C9" s="213" t="s">
        <v>317</v>
      </c>
      <c r="D9" s="141">
        <v>14814</v>
      </c>
      <c r="E9" s="211">
        <f aca="true" t="shared" si="0" ref="E9:E25">SUM(F9:Q9)</f>
        <v>12504</v>
      </c>
      <c r="F9" s="176">
        <v>1327</v>
      </c>
      <c r="G9" s="177">
        <v>1276</v>
      </c>
      <c r="H9" s="177">
        <v>730</v>
      </c>
      <c r="I9" s="177">
        <v>1922</v>
      </c>
      <c r="J9" s="177">
        <v>843</v>
      </c>
      <c r="K9" s="177">
        <v>847</v>
      </c>
      <c r="L9" s="177">
        <v>1173</v>
      </c>
      <c r="M9" s="177">
        <v>1375</v>
      </c>
      <c r="N9" s="177">
        <v>885</v>
      </c>
      <c r="O9" s="177">
        <v>1001</v>
      </c>
      <c r="P9" s="177">
        <v>696</v>
      </c>
      <c r="Q9" s="177">
        <v>429</v>
      </c>
      <c r="R9" s="214" t="s">
        <v>172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19" s="4" customFormat="1" ht="32.25" customHeight="1">
      <c r="A10" s="39"/>
      <c r="B10" s="40"/>
      <c r="C10" s="213" t="s">
        <v>318</v>
      </c>
      <c r="D10" s="141">
        <v>9760</v>
      </c>
      <c r="E10" s="211">
        <f t="shared" si="0"/>
        <v>9760</v>
      </c>
      <c r="F10" s="176">
        <v>125</v>
      </c>
      <c r="G10" s="177">
        <v>94</v>
      </c>
      <c r="H10" s="177">
        <v>419</v>
      </c>
      <c r="I10" s="177">
        <v>98</v>
      </c>
      <c r="J10" s="177">
        <v>1076</v>
      </c>
      <c r="K10" s="177">
        <v>873</v>
      </c>
      <c r="L10" s="177">
        <v>1735</v>
      </c>
      <c r="M10" s="177">
        <v>2517</v>
      </c>
      <c r="N10" s="177">
        <v>1257</v>
      </c>
      <c r="O10" s="177">
        <v>808</v>
      </c>
      <c r="P10" s="177">
        <v>562</v>
      </c>
      <c r="Q10" s="177">
        <v>196</v>
      </c>
      <c r="R10" s="215">
        <v>5769000</v>
      </c>
      <c r="S10" s="46"/>
    </row>
    <row r="11" spans="1:19" s="4" customFormat="1" ht="32.25" customHeight="1">
      <c r="A11" s="39"/>
      <c r="B11" s="40"/>
      <c r="C11" s="213" t="s">
        <v>319</v>
      </c>
      <c r="D11" s="141">
        <v>5055</v>
      </c>
      <c r="E11" s="211">
        <f t="shared" si="0"/>
        <v>5886</v>
      </c>
      <c r="F11" s="216">
        <v>205</v>
      </c>
      <c r="G11" s="217">
        <v>195</v>
      </c>
      <c r="H11" s="217">
        <v>537</v>
      </c>
      <c r="I11" s="217">
        <v>1605</v>
      </c>
      <c r="J11" s="217">
        <v>408</v>
      </c>
      <c r="K11" s="217">
        <v>206</v>
      </c>
      <c r="L11" s="217">
        <v>528</v>
      </c>
      <c r="M11" s="217">
        <v>465</v>
      </c>
      <c r="N11" s="217">
        <v>268</v>
      </c>
      <c r="O11" s="217">
        <v>931</v>
      </c>
      <c r="P11" s="217">
        <v>333</v>
      </c>
      <c r="Q11" s="217">
        <v>205</v>
      </c>
      <c r="R11" s="218" t="s">
        <v>173</v>
      </c>
      <c r="S11" s="46"/>
    </row>
    <row r="12" spans="1:19" s="4" customFormat="1" ht="32.25" customHeight="1">
      <c r="A12" s="39"/>
      <c r="B12" s="40" t="s">
        <v>124</v>
      </c>
      <c r="C12" s="213" t="s">
        <v>320</v>
      </c>
      <c r="D12" s="141">
        <v>15338</v>
      </c>
      <c r="E12" s="211">
        <f t="shared" si="0"/>
        <v>11315</v>
      </c>
      <c r="F12" s="176">
        <v>1118</v>
      </c>
      <c r="G12" s="177">
        <v>1191</v>
      </c>
      <c r="H12" s="177">
        <v>1229</v>
      </c>
      <c r="I12" s="177">
        <v>1006</v>
      </c>
      <c r="J12" s="177">
        <v>883</v>
      </c>
      <c r="K12" s="177">
        <v>677</v>
      </c>
      <c r="L12" s="177">
        <v>763</v>
      </c>
      <c r="M12" s="177">
        <v>780</v>
      </c>
      <c r="N12" s="177">
        <v>1439</v>
      </c>
      <c r="O12" s="177">
        <v>1169</v>
      </c>
      <c r="P12" s="177">
        <v>658</v>
      </c>
      <c r="Q12" s="177">
        <v>402</v>
      </c>
      <c r="R12" s="219" t="s">
        <v>455</v>
      </c>
      <c r="S12" s="54"/>
    </row>
    <row r="13" spans="1:19" s="4" customFormat="1" ht="32.25" customHeight="1">
      <c r="A13" s="39"/>
      <c r="B13" s="40"/>
      <c r="C13" s="213" t="s">
        <v>321</v>
      </c>
      <c r="D13" s="141">
        <v>1316</v>
      </c>
      <c r="E13" s="211">
        <f t="shared" si="0"/>
        <v>965</v>
      </c>
      <c r="F13" s="176">
        <v>82</v>
      </c>
      <c r="G13" s="177">
        <v>86</v>
      </c>
      <c r="H13" s="177">
        <v>53</v>
      </c>
      <c r="I13" s="177">
        <v>63</v>
      </c>
      <c r="J13" s="177">
        <v>62</v>
      </c>
      <c r="K13" s="177">
        <v>143</v>
      </c>
      <c r="L13" s="177">
        <v>146</v>
      </c>
      <c r="M13" s="177">
        <v>41</v>
      </c>
      <c r="N13" s="220">
        <v>82</v>
      </c>
      <c r="O13" s="177">
        <v>69</v>
      </c>
      <c r="P13" s="177">
        <v>86</v>
      </c>
      <c r="Q13" s="177">
        <v>52</v>
      </c>
      <c r="R13" s="221" t="s">
        <v>174</v>
      </c>
      <c r="S13" s="46"/>
    </row>
    <row r="14" spans="1:19" s="4" customFormat="1" ht="32.25" customHeight="1">
      <c r="A14" s="39"/>
      <c r="B14" s="40" t="s">
        <v>3</v>
      </c>
      <c r="C14" s="222" t="s">
        <v>436</v>
      </c>
      <c r="D14" s="141">
        <v>17893</v>
      </c>
      <c r="E14" s="211">
        <f t="shared" si="0"/>
        <v>17562</v>
      </c>
      <c r="F14" s="223">
        <v>67</v>
      </c>
      <c r="G14" s="224">
        <v>167</v>
      </c>
      <c r="H14" s="224">
        <v>1083</v>
      </c>
      <c r="I14" s="224">
        <v>1043</v>
      </c>
      <c r="J14" s="224">
        <v>2243</v>
      </c>
      <c r="K14" s="224">
        <v>1412</v>
      </c>
      <c r="L14" s="224">
        <v>2432</v>
      </c>
      <c r="M14" s="224">
        <v>3565</v>
      </c>
      <c r="N14" s="224">
        <v>2557</v>
      </c>
      <c r="O14" s="224">
        <v>1567</v>
      </c>
      <c r="P14" s="224">
        <v>1169</v>
      </c>
      <c r="Q14" s="224">
        <v>257</v>
      </c>
      <c r="R14" s="221">
        <v>37715396</v>
      </c>
      <c r="S14" s="46"/>
    </row>
    <row r="15" spans="1:19" s="4" customFormat="1" ht="32.25" customHeight="1">
      <c r="A15" s="39"/>
      <c r="B15" s="40"/>
      <c r="C15" s="222" t="s">
        <v>437</v>
      </c>
      <c r="D15" s="141">
        <v>49521</v>
      </c>
      <c r="E15" s="211">
        <f t="shared" si="0"/>
        <v>51265</v>
      </c>
      <c r="F15" s="225">
        <v>1464</v>
      </c>
      <c r="G15" s="224">
        <v>2212</v>
      </c>
      <c r="H15" s="224">
        <v>3755</v>
      </c>
      <c r="I15" s="224">
        <v>5316</v>
      </c>
      <c r="J15" s="224">
        <v>12816</v>
      </c>
      <c r="K15" s="224">
        <v>3588</v>
      </c>
      <c r="L15" s="224">
        <v>3048</v>
      </c>
      <c r="M15" s="224">
        <v>3213</v>
      </c>
      <c r="N15" s="224">
        <v>5861</v>
      </c>
      <c r="O15" s="224">
        <v>5478</v>
      </c>
      <c r="P15" s="224">
        <v>3986</v>
      </c>
      <c r="Q15" s="224">
        <v>528</v>
      </c>
      <c r="R15" s="221">
        <v>2981580</v>
      </c>
      <c r="S15" s="46"/>
    </row>
    <row r="16" spans="1:19" s="4" customFormat="1" ht="32.25" customHeight="1">
      <c r="A16" s="39"/>
      <c r="B16" s="40"/>
      <c r="C16" s="226" t="s">
        <v>438</v>
      </c>
      <c r="D16" s="155">
        <v>2700</v>
      </c>
      <c r="E16" s="211">
        <f t="shared" si="0"/>
        <v>2140</v>
      </c>
      <c r="F16" s="225">
        <v>140</v>
      </c>
      <c r="G16" s="224">
        <v>180</v>
      </c>
      <c r="H16" s="224">
        <v>120</v>
      </c>
      <c r="I16" s="224">
        <v>300</v>
      </c>
      <c r="J16" s="224">
        <v>180</v>
      </c>
      <c r="K16" s="224">
        <v>160</v>
      </c>
      <c r="L16" s="224">
        <v>180</v>
      </c>
      <c r="M16" s="224">
        <v>160</v>
      </c>
      <c r="N16" s="224">
        <v>180</v>
      </c>
      <c r="O16" s="224">
        <v>140</v>
      </c>
      <c r="P16" s="224">
        <v>300</v>
      </c>
      <c r="Q16" s="224">
        <v>100</v>
      </c>
      <c r="R16" s="221">
        <v>212210</v>
      </c>
      <c r="S16" s="46"/>
    </row>
    <row r="17" spans="1:19" s="195" customFormat="1" ht="32.25" customHeight="1">
      <c r="A17" s="193"/>
      <c r="B17" s="134" t="s">
        <v>138</v>
      </c>
      <c r="C17" s="227" t="s">
        <v>402</v>
      </c>
      <c r="D17" s="155">
        <v>107335</v>
      </c>
      <c r="E17" s="211">
        <f t="shared" si="0"/>
        <v>147715</v>
      </c>
      <c r="F17" s="228">
        <v>16310</v>
      </c>
      <c r="G17" s="229">
        <v>9330</v>
      </c>
      <c r="H17" s="229">
        <v>10464</v>
      </c>
      <c r="I17" s="229">
        <v>13670</v>
      </c>
      <c r="J17" s="229">
        <v>12644</v>
      </c>
      <c r="K17" s="229">
        <v>9530</v>
      </c>
      <c r="L17" s="224">
        <v>11107</v>
      </c>
      <c r="M17" s="224">
        <v>13176</v>
      </c>
      <c r="N17" s="224">
        <v>12027</v>
      </c>
      <c r="O17" s="224">
        <v>13043</v>
      </c>
      <c r="P17" s="224">
        <v>15631</v>
      </c>
      <c r="Q17" s="224">
        <v>10783</v>
      </c>
      <c r="R17" s="221" t="s">
        <v>403</v>
      </c>
      <c r="S17" s="194"/>
    </row>
    <row r="18" spans="1:19" s="195" customFormat="1" ht="32.25" customHeight="1">
      <c r="A18" s="193"/>
      <c r="B18" s="134" t="s">
        <v>1</v>
      </c>
      <c r="C18" s="213" t="s">
        <v>322</v>
      </c>
      <c r="D18" s="155">
        <v>1710222</v>
      </c>
      <c r="E18" s="211">
        <f t="shared" si="0"/>
        <v>1735050</v>
      </c>
      <c r="F18" s="228">
        <v>132160</v>
      </c>
      <c r="G18" s="229">
        <v>129326</v>
      </c>
      <c r="H18" s="229">
        <v>157339</v>
      </c>
      <c r="I18" s="229">
        <v>149803</v>
      </c>
      <c r="J18" s="229">
        <v>173285</v>
      </c>
      <c r="K18" s="229">
        <v>154121</v>
      </c>
      <c r="L18" s="229">
        <v>133993</v>
      </c>
      <c r="M18" s="224">
        <v>131631</v>
      </c>
      <c r="N18" s="229">
        <v>151283</v>
      </c>
      <c r="O18" s="229">
        <v>140970</v>
      </c>
      <c r="P18" s="229">
        <v>156303</v>
      </c>
      <c r="Q18" s="229">
        <v>124836</v>
      </c>
      <c r="R18" s="221">
        <v>1838053000</v>
      </c>
      <c r="S18" s="194"/>
    </row>
    <row r="19" spans="1:19" s="195" customFormat="1" ht="32.25" customHeight="1">
      <c r="A19" s="193"/>
      <c r="B19" s="134"/>
      <c r="C19" s="213" t="s">
        <v>323</v>
      </c>
      <c r="D19" s="141">
        <v>883293</v>
      </c>
      <c r="E19" s="211">
        <f t="shared" si="0"/>
        <v>854535</v>
      </c>
      <c r="F19" s="228">
        <v>55657</v>
      </c>
      <c r="G19" s="229">
        <v>59648</v>
      </c>
      <c r="H19" s="229">
        <v>69342</v>
      </c>
      <c r="I19" s="229">
        <v>65919</v>
      </c>
      <c r="J19" s="229">
        <v>67371</v>
      </c>
      <c r="K19" s="229">
        <v>60570</v>
      </c>
      <c r="L19" s="230">
        <v>88880</v>
      </c>
      <c r="M19" s="230">
        <v>104870</v>
      </c>
      <c r="N19" s="229">
        <v>79109</v>
      </c>
      <c r="O19" s="229">
        <v>67490</v>
      </c>
      <c r="P19" s="229">
        <v>84392</v>
      </c>
      <c r="Q19" s="229">
        <v>51287</v>
      </c>
      <c r="R19" s="221">
        <v>341814000</v>
      </c>
      <c r="S19" s="194"/>
    </row>
    <row r="20" spans="1:19" s="4" customFormat="1" ht="32.25" customHeight="1">
      <c r="A20" s="39"/>
      <c r="B20" s="40" t="s">
        <v>175</v>
      </c>
      <c r="C20" s="222" t="s">
        <v>139</v>
      </c>
      <c r="D20" s="155">
        <v>957773</v>
      </c>
      <c r="E20" s="211">
        <f t="shared" si="0"/>
        <v>842821</v>
      </c>
      <c r="F20" s="228">
        <v>37872</v>
      </c>
      <c r="G20" s="229">
        <v>76627</v>
      </c>
      <c r="H20" s="229">
        <v>51328</v>
      </c>
      <c r="I20" s="229">
        <v>32551</v>
      </c>
      <c r="J20" s="229">
        <v>66869</v>
      </c>
      <c r="K20" s="229">
        <v>31965</v>
      </c>
      <c r="L20" s="229">
        <v>41972</v>
      </c>
      <c r="M20" s="229">
        <v>92571</v>
      </c>
      <c r="N20" s="229">
        <v>16510</v>
      </c>
      <c r="O20" s="229">
        <v>177580</v>
      </c>
      <c r="P20" s="229">
        <v>204495</v>
      </c>
      <c r="Q20" s="229">
        <v>12481</v>
      </c>
      <c r="R20" s="221">
        <v>445677540</v>
      </c>
      <c r="S20" s="46"/>
    </row>
    <row r="21" spans="1:19" s="4" customFormat="1" ht="32.25" customHeight="1">
      <c r="A21" s="39"/>
      <c r="B21" s="40"/>
      <c r="C21" s="222" t="s">
        <v>32</v>
      </c>
      <c r="D21" s="141">
        <v>9614</v>
      </c>
      <c r="E21" s="211">
        <f t="shared" si="0"/>
        <v>9368</v>
      </c>
      <c r="F21" s="176">
        <v>576</v>
      </c>
      <c r="G21" s="177">
        <v>997</v>
      </c>
      <c r="H21" s="177">
        <v>682</v>
      </c>
      <c r="I21" s="177">
        <v>590</v>
      </c>
      <c r="J21" s="177">
        <v>528</v>
      </c>
      <c r="K21" s="177">
        <v>654</v>
      </c>
      <c r="L21" s="177">
        <v>280</v>
      </c>
      <c r="M21" s="177">
        <v>577</v>
      </c>
      <c r="N21" s="177">
        <v>565</v>
      </c>
      <c r="O21" s="177">
        <v>1873</v>
      </c>
      <c r="P21" s="177">
        <v>1451</v>
      </c>
      <c r="Q21" s="177">
        <v>595</v>
      </c>
      <c r="R21" s="221" t="s">
        <v>299</v>
      </c>
      <c r="S21" s="46"/>
    </row>
    <row r="22" spans="1:19" s="4" customFormat="1" ht="32.25" customHeight="1">
      <c r="A22" s="39"/>
      <c r="B22" s="40" t="s">
        <v>1</v>
      </c>
      <c r="C22" s="222" t="s">
        <v>440</v>
      </c>
      <c r="D22" s="141">
        <v>17391</v>
      </c>
      <c r="E22" s="211">
        <f t="shared" si="0"/>
        <v>16376</v>
      </c>
      <c r="F22" s="223">
        <v>1082</v>
      </c>
      <c r="G22" s="224">
        <v>1057</v>
      </c>
      <c r="H22" s="224">
        <v>1149</v>
      </c>
      <c r="I22" s="224">
        <v>1202</v>
      </c>
      <c r="J22" s="224">
        <v>1521</v>
      </c>
      <c r="K22" s="224">
        <v>1659</v>
      </c>
      <c r="L22" s="224">
        <v>848</v>
      </c>
      <c r="M22" s="224">
        <v>980</v>
      </c>
      <c r="N22" s="224">
        <v>1322</v>
      </c>
      <c r="O22" s="224">
        <v>2283</v>
      </c>
      <c r="P22" s="224">
        <v>2458</v>
      </c>
      <c r="Q22" s="224">
        <v>815</v>
      </c>
      <c r="R22" s="221">
        <v>6836800</v>
      </c>
      <c r="S22" s="46"/>
    </row>
    <row r="23" spans="1:19" s="4" customFormat="1" ht="32.25" customHeight="1">
      <c r="A23" s="39"/>
      <c r="B23" s="40" t="s">
        <v>1</v>
      </c>
      <c r="C23" s="222" t="s">
        <v>439</v>
      </c>
      <c r="D23" s="141">
        <v>26483</v>
      </c>
      <c r="E23" s="211">
        <f t="shared" si="0"/>
        <v>27203</v>
      </c>
      <c r="F23" s="225">
        <v>3019</v>
      </c>
      <c r="G23" s="224">
        <v>2729</v>
      </c>
      <c r="H23" s="224">
        <v>2602</v>
      </c>
      <c r="I23" s="224">
        <v>2063</v>
      </c>
      <c r="J23" s="224">
        <v>1891</v>
      </c>
      <c r="K23" s="224">
        <v>1884</v>
      </c>
      <c r="L23" s="224">
        <v>2212</v>
      </c>
      <c r="M23" s="224">
        <v>1575</v>
      </c>
      <c r="N23" s="224">
        <v>2023</v>
      </c>
      <c r="O23" s="224">
        <v>3174</v>
      </c>
      <c r="P23" s="224">
        <v>2418</v>
      </c>
      <c r="Q23" s="224">
        <v>1613</v>
      </c>
      <c r="R23" s="221" t="s">
        <v>299</v>
      </c>
      <c r="S23" s="46"/>
    </row>
    <row r="24" spans="1:19" s="4" customFormat="1" ht="32.25" customHeight="1">
      <c r="A24" s="39"/>
      <c r="B24" s="47" t="s">
        <v>4</v>
      </c>
      <c r="C24" s="231" t="s">
        <v>387</v>
      </c>
      <c r="D24" s="232">
        <v>30904</v>
      </c>
      <c r="E24" s="211">
        <f t="shared" si="0"/>
        <v>26749</v>
      </c>
      <c r="F24" s="233">
        <v>1509</v>
      </c>
      <c r="G24" s="234">
        <v>1521</v>
      </c>
      <c r="H24" s="234">
        <v>2340</v>
      </c>
      <c r="I24" s="234">
        <v>2413</v>
      </c>
      <c r="J24" s="234">
        <v>3230</v>
      </c>
      <c r="K24" s="234">
        <v>2195</v>
      </c>
      <c r="L24" s="234">
        <v>1476</v>
      </c>
      <c r="M24" s="234">
        <v>1537</v>
      </c>
      <c r="N24" s="234">
        <v>2365</v>
      </c>
      <c r="O24" s="234">
        <v>2706</v>
      </c>
      <c r="P24" s="234">
        <v>3129</v>
      </c>
      <c r="Q24" s="234">
        <v>2328</v>
      </c>
      <c r="R24" s="218">
        <v>404594018</v>
      </c>
      <c r="S24" s="46"/>
    </row>
    <row r="25" spans="1:19" s="4" customFormat="1" ht="32.25" customHeight="1">
      <c r="A25" s="39"/>
      <c r="B25" s="47"/>
      <c r="C25" s="231" t="s">
        <v>508</v>
      </c>
      <c r="D25" s="235">
        <v>396701</v>
      </c>
      <c r="E25" s="211">
        <f t="shared" si="0"/>
        <v>404526</v>
      </c>
      <c r="F25" s="233">
        <v>27747</v>
      </c>
      <c r="G25" s="234">
        <v>29128</v>
      </c>
      <c r="H25" s="234">
        <v>38287</v>
      </c>
      <c r="I25" s="234">
        <v>36204</v>
      </c>
      <c r="J25" s="234">
        <v>36252</v>
      </c>
      <c r="K25" s="234">
        <v>34660</v>
      </c>
      <c r="L25" s="234">
        <v>29657</v>
      </c>
      <c r="M25" s="234">
        <v>31630</v>
      </c>
      <c r="N25" s="234">
        <v>33909</v>
      </c>
      <c r="O25" s="234">
        <v>34702</v>
      </c>
      <c r="P25" s="234">
        <v>32912</v>
      </c>
      <c r="Q25" s="234">
        <v>39438</v>
      </c>
      <c r="R25" s="218">
        <v>499833394</v>
      </c>
      <c r="S25" s="46"/>
    </row>
    <row r="26" spans="1:19" s="4" customFormat="1" ht="32.25" customHeight="1" thickBot="1">
      <c r="A26" s="39"/>
      <c r="B26" s="131"/>
      <c r="C26" s="236" t="s">
        <v>388</v>
      </c>
      <c r="D26" s="232">
        <v>5500</v>
      </c>
      <c r="E26" s="211">
        <f>SUM(F26:Q26)</f>
        <v>5000</v>
      </c>
      <c r="F26" s="233">
        <v>500</v>
      </c>
      <c r="G26" s="234">
        <v>1000</v>
      </c>
      <c r="H26" s="234">
        <v>1500</v>
      </c>
      <c r="I26" s="234">
        <v>1000</v>
      </c>
      <c r="J26" s="234">
        <v>1000</v>
      </c>
      <c r="K26" s="237" t="s">
        <v>134</v>
      </c>
      <c r="L26" s="237" t="s">
        <v>134</v>
      </c>
      <c r="M26" s="237" t="s">
        <v>134</v>
      </c>
      <c r="N26" s="237" t="s">
        <v>134</v>
      </c>
      <c r="O26" s="237" t="s">
        <v>134</v>
      </c>
      <c r="P26" s="237" t="s">
        <v>134</v>
      </c>
      <c r="Q26" s="238" t="s">
        <v>347</v>
      </c>
      <c r="R26" s="218">
        <v>5300000</v>
      </c>
      <c r="S26" s="46"/>
    </row>
    <row r="27" spans="1:19" s="4" customFormat="1" ht="29.25" customHeight="1">
      <c r="A27" s="46"/>
      <c r="B27" s="56"/>
      <c r="C27" s="451"/>
      <c r="D27" s="452"/>
      <c r="E27" s="452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40"/>
      <c r="S27" s="46"/>
    </row>
    <row r="28" spans="1:19" s="4" customFormat="1" ht="29.25" customHeight="1" thickBot="1">
      <c r="A28" s="26" t="s">
        <v>176</v>
      </c>
      <c r="B28" s="57"/>
      <c r="C28" s="241"/>
      <c r="D28" s="242"/>
      <c r="E28" s="243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450" t="s">
        <v>177</v>
      </c>
      <c r="R28" s="450"/>
      <c r="S28" s="46"/>
    </row>
    <row r="29" spans="1:19" s="4" customFormat="1" ht="29.25" customHeight="1" thickBot="1">
      <c r="A29" s="46"/>
      <c r="B29" s="440" t="s">
        <v>178</v>
      </c>
      <c r="C29" s="441" t="s">
        <v>20</v>
      </c>
      <c r="D29" s="442" t="s">
        <v>421</v>
      </c>
      <c r="E29" s="443" t="s">
        <v>422</v>
      </c>
      <c r="F29" s="440" t="s">
        <v>179</v>
      </c>
      <c r="G29" s="444" t="s">
        <v>180</v>
      </c>
      <c r="H29" s="445" t="s">
        <v>181</v>
      </c>
      <c r="I29" s="445" t="s">
        <v>182</v>
      </c>
      <c r="J29" s="445" t="s">
        <v>183</v>
      </c>
      <c r="K29" s="445" t="s">
        <v>184</v>
      </c>
      <c r="L29" s="445" t="s">
        <v>185</v>
      </c>
      <c r="M29" s="445" t="s">
        <v>186</v>
      </c>
      <c r="N29" s="445" t="s">
        <v>187</v>
      </c>
      <c r="O29" s="445" t="s">
        <v>188</v>
      </c>
      <c r="P29" s="445" t="s">
        <v>189</v>
      </c>
      <c r="Q29" s="445" t="s">
        <v>190</v>
      </c>
      <c r="R29" s="446" t="s">
        <v>191</v>
      </c>
      <c r="S29" s="46"/>
    </row>
    <row r="30" spans="1:19" s="4" customFormat="1" ht="29.25" customHeight="1">
      <c r="A30" s="46"/>
      <c r="B30" s="40" t="s">
        <v>137</v>
      </c>
      <c r="C30" s="244" t="s">
        <v>346</v>
      </c>
      <c r="D30" s="141">
        <v>133084</v>
      </c>
      <c r="E30" s="140">
        <f aca="true" t="shared" si="1" ref="E30:E48">SUM(F30:Q30)</f>
        <v>61012</v>
      </c>
      <c r="F30" s="152">
        <v>7231</v>
      </c>
      <c r="G30" s="150">
        <v>3575</v>
      </c>
      <c r="H30" s="150">
        <v>5584</v>
      </c>
      <c r="I30" s="245">
        <v>12058</v>
      </c>
      <c r="J30" s="150">
        <v>6795</v>
      </c>
      <c r="K30" s="150">
        <v>6658</v>
      </c>
      <c r="L30" s="150">
        <v>3945</v>
      </c>
      <c r="M30" s="150">
        <v>5456</v>
      </c>
      <c r="N30" s="150">
        <v>2700</v>
      </c>
      <c r="O30" s="150">
        <v>2371</v>
      </c>
      <c r="P30" s="150">
        <v>3120</v>
      </c>
      <c r="Q30" s="150">
        <v>1519</v>
      </c>
      <c r="R30" s="246" t="s">
        <v>348</v>
      </c>
      <c r="S30" s="46"/>
    </row>
    <row r="31" spans="1:19" s="4" customFormat="1" ht="29.25" customHeight="1">
      <c r="A31" s="46"/>
      <c r="B31" s="40"/>
      <c r="C31" s="135" t="s">
        <v>192</v>
      </c>
      <c r="D31" s="141">
        <v>252218</v>
      </c>
      <c r="E31" s="140">
        <f t="shared" si="1"/>
        <v>261221</v>
      </c>
      <c r="F31" s="152">
        <v>16592</v>
      </c>
      <c r="G31" s="150">
        <v>19649</v>
      </c>
      <c r="H31" s="150">
        <v>33375</v>
      </c>
      <c r="I31" s="150">
        <v>23974</v>
      </c>
      <c r="J31" s="150">
        <v>27254</v>
      </c>
      <c r="K31" s="150">
        <v>24060</v>
      </c>
      <c r="L31" s="150">
        <v>17871</v>
      </c>
      <c r="M31" s="150">
        <v>20536</v>
      </c>
      <c r="N31" s="150">
        <v>21037</v>
      </c>
      <c r="O31" s="150">
        <v>18661</v>
      </c>
      <c r="P31" s="150">
        <v>19050</v>
      </c>
      <c r="Q31" s="150">
        <v>19162</v>
      </c>
      <c r="R31" s="246" t="s">
        <v>348</v>
      </c>
      <c r="S31" s="46"/>
    </row>
    <row r="32" spans="1:19" s="19" customFormat="1" ht="29.25" customHeight="1">
      <c r="A32" s="61"/>
      <c r="B32" s="62"/>
      <c r="C32" s="247" t="s">
        <v>349</v>
      </c>
      <c r="D32" s="248">
        <v>15568</v>
      </c>
      <c r="E32" s="249">
        <f t="shared" si="1"/>
        <v>16956</v>
      </c>
      <c r="F32" s="250">
        <v>828</v>
      </c>
      <c r="G32" s="220">
        <v>1475</v>
      </c>
      <c r="H32" s="220">
        <v>1359</v>
      </c>
      <c r="I32" s="220">
        <v>2318</v>
      </c>
      <c r="J32" s="220">
        <v>1360</v>
      </c>
      <c r="K32" s="220">
        <v>1684</v>
      </c>
      <c r="L32" s="220">
        <v>1106</v>
      </c>
      <c r="M32" s="220">
        <v>1008</v>
      </c>
      <c r="N32" s="220">
        <v>1635</v>
      </c>
      <c r="O32" s="220">
        <v>1500</v>
      </c>
      <c r="P32" s="220">
        <v>1362</v>
      </c>
      <c r="Q32" s="220">
        <v>1321</v>
      </c>
      <c r="R32" s="246" t="s">
        <v>348</v>
      </c>
      <c r="S32" s="61"/>
    </row>
    <row r="33" spans="1:19" s="19" customFormat="1" ht="29.25" customHeight="1">
      <c r="A33" s="61"/>
      <c r="B33" s="62" t="s">
        <v>350</v>
      </c>
      <c r="C33" s="251" t="s">
        <v>442</v>
      </c>
      <c r="D33" s="248">
        <v>174600</v>
      </c>
      <c r="E33" s="140">
        <f t="shared" si="1"/>
        <v>132718</v>
      </c>
      <c r="F33" s="250">
        <v>293</v>
      </c>
      <c r="G33" s="220">
        <v>354</v>
      </c>
      <c r="H33" s="220">
        <v>969</v>
      </c>
      <c r="I33" s="220">
        <v>2034</v>
      </c>
      <c r="J33" s="220">
        <v>17407</v>
      </c>
      <c r="K33" s="220">
        <v>14122</v>
      </c>
      <c r="L33" s="220">
        <v>33555</v>
      </c>
      <c r="M33" s="220">
        <v>37944</v>
      </c>
      <c r="N33" s="220">
        <v>19156</v>
      </c>
      <c r="O33" s="220">
        <v>3432</v>
      </c>
      <c r="P33" s="220">
        <v>3114</v>
      </c>
      <c r="Q33" s="220">
        <v>338</v>
      </c>
      <c r="R33" s="221">
        <v>66359134</v>
      </c>
      <c r="S33" s="61"/>
    </row>
    <row r="34" spans="1:19" s="19" customFormat="1" ht="29.25" customHeight="1">
      <c r="A34" s="61"/>
      <c r="B34" s="62"/>
      <c r="C34" s="252" t="s">
        <v>443</v>
      </c>
      <c r="D34" s="253">
        <v>15814</v>
      </c>
      <c r="E34" s="140">
        <f t="shared" si="1"/>
        <v>18424</v>
      </c>
      <c r="F34" s="250">
        <v>893</v>
      </c>
      <c r="G34" s="220">
        <v>1648</v>
      </c>
      <c r="H34" s="220">
        <v>1235</v>
      </c>
      <c r="I34" s="220">
        <v>1627</v>
      </c>
      <c r="J34" s="220">
        <v>1927</v>
      </c>
      <c r="K34" s="220">
        <v>1188</v>
      </c>
      <c r="L34" s="220">
        <v>1208</v>
      </c>
      <c r="M34" s="220">
        <v>1374</v>
      </c>
      <c r="N34" s="220">
        <v>1996</v>
      </c>
      <c r="O34" s="220">
        <v>2625</v>
      </c>
      <c r="P34" s="220">
        <v>1515</v>
      </c>
      <c r="Q34" s="220">
        <v>1188</v>
      </c>
      <c r="R34" s="221">
        <v>4467778</v>
      </c>
      <c r="S34" s="61"/>
    </row>
    <row r="35" spans="1:19" s="4" customFormat="1" ht="29.25" customHeight="1">
      <c r="A35" s="39"/>
      <c r="B35" s="63" t="s">
        <v>351</v>
      </c>
      <c r="C35" s="135" t="s">
        <v>125</v>
      </c>
      <c r="D35" s="235">
        <v>21405</v>
      </c>
      <c r="E35" s="140">
        <f t="shared" si="1"/>
        <v>20188</v>
      </c>
      <c r="F35" s="148" t="s">
        <v>347</v>
      </c>
      <c r="G35" s="149" t="s">
        <v>347</v>
      </c>
      <c r="H35" s="149">
        <v>88</v>
      </c>
      <c r="I35" s="150">
        <v>384</v>
      </c>
      <c r="J35" s="150">
        <v>1937</v>
      </c>
      <c r="K35" s="150">
        <v>929</v>
      </c>
      <c r="L35" s="150">
        <v>5321</v>
      </c>
      <c r="M35" s="149">
        <v>7801</v>
      </c>
      <c r="N35" s="149">
        <v>2310</v>
      </c>
      <c r="O35" s="149">
        <v>1051</v>
      </c>
      <c r="P35" s="149">
        <v>367</v>
      </c>
      <c r="Q35" s="149" t="s">
        <v>299</v>
      </c>
      <c r="R35" s="142" t="s">
        <v>459</v>
      </c>
      <c r="S35" s="46"/>
    </row>
    <row r="36" spans="1:19" s="4" customFormat="1" ht="29.25" customHeight="1">
      <c r="A36" s="39"/>
      <c r="B36" s="63"/>
      <c r="C36" s="135" t="s">
        <v>353</v>
      </c>
      <c r="D36" s="235">
        <v>6477</v>
      </c>
      <c r="E36" s="140">
        <f>SUM(F36:Q36)</f>
        <v>7100</v>
      </c>
      <c r="F36" s="148" t="s">
        <v>347</v>
      </c>
      <c r="G36" s="149" t="s">
        <v>347</v>
      </c>
      <c r="H36" s="149">
        <v>472</v>
      </c>
      <c r="I36" s="150">
        <v>897</v>
      </c>
      <c r="J36" s="150">
        <v>1365</v>
      </c>
      <c r="K36" s="150">
        <v>607</v>
      </c>
      <c r="L36" s="150">
        <v>880</v>
      </c>
      <c r="M36" s="149">
        <v>717</v>
      </c>
      <c r="N36" s="149">
        <v>790</v>
      </c>
      <c r="O36" s="149">
        <v>570</v>
      </c>
      <c r="P36" s="149">
        <v>802</v>
      </c>
      <c r="Q36" s="149" t="s">
        <v>134</v>
      </c>
      <c r="R36" s="232">
        <v>252000</v>
      </c>
      <c r="S36" s="46"/>
    </row>
    <row r="37" spans="1:19" s="4" customFormat="1" ht="29.25" customHeight="1">
      <c r="A37" s="39"/>
      <c r="B37" s="63" t="s">
        <v>352</v>
      </c>
      <c r="C37" s="138" t="s">
        <v>344</v>
      </c>
      <c r="D37" s="155">
        <v>266662</v>
      </c>
      <c r="E37" s="140">
        <f>SUM(F37:Q37)</f>
        <v>267773</v>
      </c>
      <c r="F37" s="152">
        <v>26507</v>
      </c>
      <c r="G37" s="150">
        <v>15245</v>
      </c>
      <c r="H37" s="150">
        <v>18580</v>
      </c>
      <c r="I37" s="150">
        <v>27427</v>
      </c>
      <c r="J37" s="150">
        <v>30022</v>
      </c>
      <c r="K37" s="150">
        <v>19320</v>
      </c>
      <c r="L37" s="150">
        <v>20937</v>
      </c>
      <c r="M37" s="150">
        <v>19326</v>
      </c>
      <c r="N37" s="150">
        <v>24643</v>
      </c>
      <c r="O37" s="150">
        <v>25410</v>
      </c>
      <c r="P37" s="150">
        <v>26072</v>
      </c>
      <c r="Q37" s="150">
        <v>14284</v>
      </c>
      <c r="R37" s="142" t="s">
        <v>134</v>
      </c>
      <c r="S37" s="46"/>
    </row>
    <row r="38" spans="1:19" s="4" customFormat="1" ht="29.25" customHeight="1">
      <c r="A38" s="39"/>
      <c r="B38" s="40"/>
      <c r="C38" s="429" t="s">
        <v>509</v>
      </c>
      <c r="D38" s="155">
        <v>499</v>
      </c>
      <c r="E38" s="140">
        <f>SUM(F38:Q38)</f>
        <v>667</v>
      </c>
      <c r="F38" s="148" t="s">
        <v>134</v>
      </c>
      <c r="G38" s="149" t="s">
        <v>134</v>
      </c>
      <c r="H38" s="149" t="s">
        <v>134</v>
      </c>
      <c r="I38" s="149" t="s">
        <v>134</v>
      </c>
      <c r="J38" s="149" t="s">
        <v>134</v>
      </c>
      <c r="K38" s="149" t="s">
        <v>134</v>
      </c>
      <c r="L38" s="150">
        <v>134</v>
      </c>
      <c r="M38" s="150">
        <v>365</v>
      </c>
      <c r="N38" s="150">
        <v>168</v>
      </c>
      <c r="O38" s="149" t="s">
        <v>134</v>
      </c>
      <c r="P38" s="149" t="s">
        <v>134</v>
      </c>
      <c r="Q38" s="149" t="s">
        <v>134</v>
      </c>
      <c r="R38" s="142">
        <v>322500</v>
      </c>
      <c r="S38" s="46"/>
    </row>
    <row r="39" spans="1:19" s="4" customFormat="1" ht="29.25" customHeight="1">
      <c r="A39" s="39"/>
      <c r="B39" s="40" t="s">
        <v>5</v>
      </c>
      <c r="C39" s="254" t="s">
        <v>441</v>
      </c>
      <c r="D39" s="141">
        <v>1247600</v>
      </c>
      <c r="E39" s="140">
        <f t="shared" si="1"/>
        <v>1277400</v>
      </c>
      <c r="F39" s="250">
        <v>149000</v>
      </c>
      <c r="G39" s="220">
        <v>67000</v>
      </c>
      <c r="H39" s="220">
        <v>139200</v>
      </c>
      <c r="I39" s="220">
        <v>118000</v>
      </c>
      <c r="J39" s="220">
        <v>132000</v>
      </c>
      <c r="K39" s="220">
        <v>58000</v>
      </c>
      <c r="L39" s="220">
        <v>82200</v>
      </c>
      <c r="M39" s="220">
        <v>102000</v>
      </c>
      <c r="N39" s="220">
        <v>131000</v>
      </c>
      <c r="O39" s="220">
        <v>115000</v>
      </c>
      <c r="P39" s="220">
        <v>108000</v>
      </c>
      <c r="Q39" s="220">
        <v>76000</v>
      </c>
      <c r="R39" s="142" t="s">
        <v>134</v>
      </c>
      <c r="S39" s="46"/>
    </row>
    <row r="40" spans="1:19" s="4" customFormat="1" ht="29.25" customHeight="1">
      <c r="A40" s="39"/>
      <c r="B40" s="40" t="s">
        <v>1</v>
      </c>
      <c r="C40" s="244" t="s">
        <v>354</v>
      </c>
      <c r="D40" s="141">
        <v>7130</v>
      </c>
      <c r="E40" s="140">
        <f t="shared" si="1"/>
        <v>5166</v>
      </c>
      <c r="F40" s="250">
        <v>186</v>
      </c>
      <c r="G40" s="220">
        <v>150</v>
      </c>
      <c r="H40" s="220">
        <v>415</v>
      </c>
      <c r="I40" s="220">
        <v>890</v>
      </c>
      <c r="J40" s="220">
        <v>1195</v>
      </c>
      <c r="K40" s="220">
        <v>280</v>
      </c>
      <c r="L40" s="220">
        <v>325</v>
      </c>
      <c r="M40" s="220">
        <v>240</v>
      </c>
      <c r="N40" s="220">
        <v>360</v>
      </c>
      <c r="O40" s="220">
        <v>360</v>
      </c>
      <c r="P40" s="220">
        <v>620</v>
      </c>
      <c r="Q40" s="220">
        <v>145</v>
      </c>
      <c r="R40" s="142" t="s">
        <v>134</v>
      </c>
      <c r="S40" s="46"/>
    </row>
    <row r="41" spans="1:19" s="4" customFormat="1" ht="29.25" customHeight="1">
      <c r="A41" s="39"/>
      <c r="B41" s="40"/>
      <c r="C41" s="138" t="s">
        <v>126</v>
      </c>
      <c r="D41" s="141">
        <v>100421</v>
      </c>
      <c r="E41" s="140">
        <f t="shared" si="1"/>
        <v>100017</v>
      </c>
      <c r="F41" s="250">
        <v>2361</v>
      </c>
      <c r="G41" s="220">
        <v>2960</v>
      </c>
      <c r="H41" s="220">
        <v>5824</v>
      </c>
      <c r="I41" s="220">
        <v>15555</v>
      </c>
      <c r="J41" s="220">
        <v>11278</v>
      </c>
      <c r="K41" s="220">
        <v>7817</v>
      </c>
      <c r="L41" s="220">
        <v>8514</v>
      </c>
      <c r="M41" s="220">
        <v>10015</v>
      </c>
      <c r="N41" s="220">
        <v>9930</v>
      </c>
      <c r="O41" s="220">
        <v>8653</v>
      </c>
      <c r="P41" s="220">
        <v>14007</v>
      </c>
      <c r="Q41" s="220">
        <v>3103</v>
      </c>
      <c r="R41" s="142" t="s">
        <v>134</v>
      </c>
      <c r="S41" s="46"/>
    </row>
    <row r="42" spans="1:19" s="4" customFormat="1" ht="29.25" customHeight="1">
      <c r="A42" s="39"/>
      <c r="B42" s="40"/>
      <c r="C42" s="138" t="s">
        <v>324</v>
      </c>
      <c r="D42" s="141">
        <v>289933</v>
      </c>
      <c r="E42" s="140">
        <f t="shared" si="1"/>
        <v>286873</v>
      </c>
      <c r="F42" s="250">
        <v>25523</v>
      </c>
      <c r="G42" s="220">
        <v>24523</v>
      </c>
      <c r="H42" s="220">
        <v>24897</v>
      </c>
      <c r="I42" s="220">
        <v>23285</v>
      </c>
      <c r="J42" s="220">
        <v>22415</v>
      </c>
      <c r="K42" s="220">
        <v>23019</v>
      </c>
      <c r="L42" s="220">
        <v>23492</v>
      </c>
      <c r="M42" s="220">
        <v>24110</v>
      </c>
      <c r="N42" s="220">
        <v>22751</v>
      </c>
      <c r="O42" s="220">
        <v>24732</v>
      </c>
      <c r="P42" s="220">
        <v>24617</v>
      </c>
      <c r="Q42" s="220">
        <v>23509</v>
      </c>
      <c r="R42" s="142" t="s">
        <v>134</v>
      </c>
      <c r="S42" s="46"/>
    </row>
    <row r="43" spans="1:19" s="4" customFormat="1" ht="29.25" customHeight="1">
      <c r="A43" s="39"/>
      <c r="B43" s="40" t="s">
        <v>6</v>
      </c>
      <c r="C43" s="135" t="s">
        <v>195</v>
      </c>
      <c r="D43" s="235">
        <v>3558</v>
      </c>
      <c r="E43" s="140">
        <f t="shared" si="1"/>
        <v>4102</v>
      </c>
      <c r="F43" s="255">
        <v>289</v>
      </c>
      <c r="G43" s="256">
        <v>338</v>
      </c>
      <c r="H43" s="256">
        <v>267</v>
      </c>
      <c r="I43" s="256">
        <v>517</v>
      </c>
      <c r="J43" s="256">
        <v>820</v>
      </c>
      <c r="K43" s="256">
        <v>442</v>
      </c>
      <c r="L43" s="256">
        <v>150</v>
      </c>
      <c r="M43" s="256">
        <v>127</v>
      </c>
      <c r="N43" s="256">
        <v>238</v>
      </c>
      <c r="O43" s="256">
        <v>461</v>
      </c>
      <c r="P43" s="256">
        <v>352</v>
      </c>
      <c r="Q43" s="256">
        <v>101</v>
      </c>
      <c r="R43" s="142" t="s">
        <v>134</v>
      </c>
      <c r="S43" s="46"/>
    </row>
    <row r="44" spans="1:19" s="4" customFormat="1" ht="29.25" customHeight="1">
      <c r="A44" s="39"/>
      <c r="B44" s="40" t="s">
        <v>1</v>
      </c>
      <c r="C44" s="135" t="s">
        <v>385</v>
      </c>
      <c r="D44" s="235">
        <v>7199</v>
      </c>
      <c r="E44" s="140">
        <f t="shared" si="1"/>
        <v>5582</v>
      </c>
      <c r="F44" s="255">
        <v>250</v>
      </c>
      <c r="G44" s="256">
        <v>630</v>
      </c>
      <c r="H44" s="256">
        <v>555</v>
      </c>
      <c r="I44" s="256">
        <v>379</v>
      </c>
      <c r="J44" s="256">
        <v>717</v>
      </c>
      <c r="K44" s="256">
        <v>627</v>
      </c>
      <c r="L44" s="256">
        <v>181</v>
      </c>
      <c r="M44" s="256">
        <v>193</v>
      </c>
      <c r="N44" s="256">
        <v>443</v>
      </c>
      <c r="O44" s="256">
        <v>780</v>
      </c>
      <c r="P44" s="256">
        <v>662</v>
      </c>
      <c r="Q44" s="256">
        <v>165</v>
      </c>
      <c r="R44" s="142" t="s">
        <v>134</v>
      </c>
      <c r="S44" s="46"/>
    </row>
    <row r="45" spans="1:19" s="4" customFormat="1" ht="29.25" customHeight="1">
      <c r="A45" s="39"/>
      <c r="B45" s="40" t="s">
        <v>7</v>
      </c>
      <c r="C45" s="135" t="s">
        <v>33</v>
      </c>
      <c r="D45" s="141">
        <v>12585</v>
      </c>
      <c r="E45" s="140">
        <f t="shared" si="1"/>
        <v>12941</v>
      </c>
      <c r="F45" s="257">
        <v>648</v>
      </c>
      <c r="G45" s="258">
        <v>489</v>
      </c>
      <c r="H45" s="258">
        <v>905</v>
      </c>
      <c r="I45" s="258">
        <v>997</v>
      </c>
      <c r="J45" s="258">
        <v>1908</v>
      </c>
      <c r="K45" s="258">
        <v>1064</v>
      </c>
      <c r="L45" s="258">
        <v>1055</v>
      </c>
      <c r="M45" s="258">
        <v>1230</v>
      </c>
      <c r="N45" s="258">
        <v>1461</v>
      </c>
      <c r="O45" s="258">
        <v>1419</v>
      </c>
      <c r="P45" s="258">
        <v>1166</v>
      </c>
      <c r="Q45" s="258">
        <v>599</v>
      </c>
      <c r="R45" s="259">
        <v>30451106</v>
      </c>
      <c r="S45" s="46"/>
    </row>
    <row r="46" spans="1:19" s="4" customFormat="1" ht="29.25" customHeight="1">
      <c r="A46" s="39"/>
      <c r="B46" s="134" t="s">
        <v>8</v>
      </c>
      <c r="C46" s="135" t="s">
        <v>386</v>
      </c>
      <c r="D46" s="139">
        <v>46961</v>
      </c>
      <c r="E46" s="140">
        <f t="shared" si="1"/>
        <v>48161</v>
      </c>
      <c r="F46" s="176">
        <v>3499</v>
      </c>
      <c r="G46" s="177">
        <v>2916</v>
      </c>
      <c r="H46" s="177">
        <v>4072</v>
      </c>
      <c r="I46" s="177">
        <v>3699</v>
      </c>
      <c r="J46" s="177">
        <v>4977</v>
      </c>
      <c r="K46" s="177">
        <v>4025</v>
      </c>
      <c r="L46" s="177">
        <v>3750</v>
      </c>
      <c r="M46" s="177">
        <v>3550</v>
      </c>
      <c r="N46" s="177">
        <v>4220</v>
      </c>
      <c r="O46" s="177">
        <v>4352</v>
      </c>
      <c r="P46" s="177">
        <v>4651</v>
      </c>
      <c r="Q46" s="177">
        <v>4450</v>
      </c>
      <c r="R46" s="142">
        <v>549911839</v>
      </c>
      <c r="S46" s="46"/>
    </row>
    <row r="47" spans="1:19" s="195" customFormat="1" ht="29.25" customHeight="1">
      <c r="A47" s="193"/>
      <c r="B47" s="134"/>
      <c r="C47" s="212" t="s">
        <v>504</v>
      </c>
      <c r="D47" s="141">
        <v>180570</v>
      </c>
      <c r="E47" s="140">
        <f t="shared" si="1"/>
        <v>172331</v>
      </c>
      <c r="F47" s="176">
        <v>21000</v>
      </c>
      <c r="G47" s="177">
        <v>14000</v>
      </c>
      <c r="H47" s="177">
        <v>13339</v>
      </c>
      <c r="I47" s="177">
        <v>11106</v>
      </c>
      <c r="J47" s="177">
        <v>12847</v>
      </c>
      <c r="K47" s="177">
        <v>11895</v>
      </c>
      <c r="L47" s="177">
        <v>13676</v>
      </c>
      <c r="M47" s="177">
        <v>16806</v>
      </c>
      <c r="N47" s="177">
        <v>14021</v>
      </c>
      <c r="O47" s="177">
        <v>13989</v>
      </c>
      <c r="P47" s="177">
        <v>14597</v>
      </c>
      <c r="Q47" s="177">
        <v>15055</v>
      </c>
      <c r="R47" s="142">
        <v>647604646</v>
      </c>
      <c r="S47" s="194"/>
    </row>
    <row r="48" spans="1:19" s="4" customFormat="1" ht="29.25" customHeight="1" thickBot="1">
      <c r="A48" s="39"/>
      <c r="B48" s="207" t="s">
        <v>127</v>
      </c>
      <c r="C48" s="260" t="s">
        <v>407</v>
      </c>
      <c r="D48" s="261">
        <v>20515</v>
      </c>
      <c r="E48" s="262">
        <f t="shared" si="1"/>
        <v>20854</v>
      </c>
      <c r="F48" s="263">
        <v>1384</v>
      </c>
      <c r="G48" s="264">
        <v>1530</v>
      </c>
      <c r="H48" s="264">
        <v>523</v>
      </c>
      <c r="I48" s="264">
        <v>5325</v>
      </c>
      <c r="J48" s="264">
        <v>3379</v>
      </c>
      <c r="K48" s="264">
        <v>605</v>
      </c>
      <c r="L48" s="264">
        <v>397</v>
      </c>
      <c r="M48" s="264">
        <v>865</v>
      </c>
      <c r="N48" s="264">
        <v>670</v>
      </c>
      <c r="O48" s="264">
        <v>2604</v>
      </c>
      <c r="P48" s="264">
        <v>2649</v>
      </c>
      <c r="Q48" s="264">
        <v>923</v>
      </c>
      <c r="R48" s="261" t="s">
        <v>134</v>
      </c>
      <c r="S48" s="46"/>
    </row>
    <row r="49" spans="1:2" ht="12">
      <c r="A49" s="8"/>
      <c r="B49" s="208"/>
    </row>
    <row r="50" spans="1:2" ht="12">
      <c r="A50" s="8"/>
      <c r="B50" s="8"/>
    </row>
    <row r="51" spans="1:2" ht="12">
      <c r="A51" s="8"/>
      <c r="B51" s="8"/>
    </row>
    <row r="52" spans="1:2" ht="12">
      <c r="A52" s="8"/>
      <c r="B52" s="8"/>
    </row>
    <row r="53" spans="1:2" ht="12">
      <c r="A53" s="8"/>
      <c r="B53" s="8"/>
    </row>
    <row r="54" spans="1:2" ht="12">
      <c r="A54" s="8"/>
      <c r="B54" s="8"/>
    </row>
    <row r="55" spans="1:2" ht="12">
      <c r="A55" s="8"/>
      <c r="B55" s="8"/>
    </row>
    <row r="56" spans="1:2" ht="12">
      <c r="A56" s="8"/>
      <c r="B56" s="8"/>
    </row>
    <row r="57" spans="1:2" ht="12">
      <c r="A57" s="8"/>
      <c r="B57" s="8"/>
    </row>
    <row r="58" spans="1:2" ht="12">
      <c r="A58" s="8"/>
      <c r="B58" s="8"/>
    </row>
    <row r="59" spans="1:2" ht="12">
      <c r="A59" s="8"/>
      <c r="B59" s="8"/>
    </row>
    <row r="60" spans="1:2" ht="12">
      <c r="A60" s="8"/>
      <c r="B60" s="8"/>
    </row>
    <row r="61" spans="1:2" ht="12">
      <c r="A61" s="8"/>
      <c r="B61" s="8"/>
    </row>
    <row r="62" spans="1:2" ht="12">
      <c r="A62" s="8"/>
      <c r="B62" s="8"/>
    </row>
    <row r="63" spans="1:2" ht="12">
      <c r="A63" s="8"/>
      <c r="B63" s="8"/>
    </row>
    <row r="64" spans="1:2" ht="12">
      <c r="A64" s="8"/>
      <c r="B64" s="8"/>
    </row>
    <row r="65" spans="1:2" ht="12">
      <c r="A65" s="8"/>
      <c r="B65" s="8"/>
    </row>
    <row r="66" spans="1:2" ht="12">
      <c r="A66" s="8"/>
      <c r="B66" s="8"/>
    </row>
    <row r="67" spans="1:2" ht="12">
      <c r="A67" s="8"/>
      <c r="B67" s="8"/>
    </row>
    <row r="68" spans="1:2" ht="12">
      <c r="A68" s="8"/>
      <c r="B68" s="8"/>
    </row>
    <row r="69" spans="1:2" ht="12">
      <c r="A69" s="8"/>
      <c r="B69" s="8"/>
    </row>
    <row r="70" spans="1:2" ht="12">
      <c r="A70" s="8"/>
      <c r="B70" s="8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</sheetData>
  <sheetProtection/>
  <mergeCells count="3">
    <mergeCell ref="Q3:R3"/>
    <mergeCell ref="Q28:R28"/>
    <mergeCell ref="C27:E27"/>
  </mergeCells>
  <printOptions/>
  <pageMargins left="0.6692913385826772" right="0.1968503937007874" top="0.5905511811023623" bottom="0.11811023622047245" header="0" footer="0"/>
  <pageSetup firstPageNumber="17" useFirstPageNumber="1" horizontalDpi="600" verticalDpi="600" orientation="landscape" paperSize="9" scale="57" r:id="rId1"/>
  <headerFooter alignWithMargins="0">
    <oddFooter>&amp;C&amp;P</oddFooter>
  </headerFooter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72"/>
  <sheetViews>
    <sheetView view="pageBreakPreview" zoomScale="60" zoomScalePageLayoutView="0" workbookViewId="0" topLeftCell="A1">
      <pane xSplit="5" ySplit="3" topLeftCell="F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1" width="0.74609375" style="73" customWidth="1"/>
    <col min="2" max="2" width="12.625" style="73" customWidth="1"/>
    <col min="3" max="3" width="25.125" style="100" customWidth="1"/>
    <col min="4" max="4" width="18.625" style="73" customWidth="1"/>
    <col min="5" max="5" width="18.625" style="16" customWidth="1"/>
    <col min="6" max="17" width="11.625" style="73" customWidth="1"/>
    <col min="18" max="18" width="19.625" style="73" customWidth="1"/>
    <col min="19" max="19" width="7.75390625" style="73" customWidth="1"/>
    <col min="20" max="16384" width="9.00390625" style="73" customWidth="1"/>
  </cols>
  <sheetData>
    <row r="1" ht="31.5" customHeight="1"/>
    <row r="2" spans="1:23" s="9" customFormat="1" ht="30" customHeight="1" thickBot="1">
      <c r="A2" s="64" t="s">
        <v>196</v>
      </c>
      <c r="B2" s="65"/>
      <c r="C2" s="66"/>
      <c r="D2" s="67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454" t="s">
        <v>197</v>
      </c>
      <c r="R2" s="454"/>
      <c r="S2" s="66"/>
      <c r="T2" s="67"/>
      <c r="U2" s="67"/>
      <c r="V2" s="67"/>
      <c r="W2" s="67"/>
    </row>
    <row r="3" spans="1:19" s="20" customFormat="1" ht="33" customHeight="1" thickBot="1">
      <c r="A3" s="70"/>
      <c r="B3" s="30" t="s">
        <v>198</v>
      </c>
      <c r="C3" s="31" t="s">
        <v>20</v>
      </c>
      <c r="D3" s="32" t="s">
        <v>453</v>
      </c>
      <c r="E3" s="33" t="s">
        <v>454</v>
      </c>
      <c r="F3" s="30" t="s">
        <v>199</v>
      </c>
      <c r="G3" s="35" t="s">
        <v>200</v>
      </c>
      <c r="H3" s="36" t="s">
        <v>201</v>
      </c>
      <c r="I3" s="36" t="s">
        <v>202</v>
      </c>
      <c r="J3" s="36" t="s">
        <v>203</v>
      </c>
      <c r="K3" s="36" t="s">
        <v>204</v>
      </c>
      <c r="L3" s="36" t="s">
        <v>205</v>
      </c>
      <c r="M3" s="36" t="s">
        <v>206</v>
      </c>
      <c r="N3" s="36" t="s">
        <v>207</v>
      </c>
      <c r="O3" s="36" t="s">
        <v>208</v>
      </c>
      <c r="P3" s="36" t="s">
        <v>209</v>
      </c>
      <c r="Q3" s="36" t="s">
        <v>210</v>
      </c>
      <c r="R3" s="37" t="s">
        <v>211</v>
      </c>
      <c r="S3" s="71"/>
    </row>
    <row r="4" spans="1:19" s="187" customFormat="1" ht="33" customHeight="1">
      <c r="A4" s="185"/>
      <c r="B4" s="196" t="s">
        <v>9</v>
      </c>
      <c r="C4" s="430" t="s">
        <v>510</v>
      </c>
      <c r="D4" s="136">
        <v>12194</v>
      </c>
      <c r="E4" s="265">
        <f>SUM(F4:Q4)</f>
        <v>11868</v>
      </c>
      <c r="F4" s="266">
        <v>838</v>
      </c>
      <c r="G4" s="267">
        <v>745</v>
      </c>
      <c r="H4" s="267">
        <v>588</v>
      </c>
      <c r="I4" s="267">
        <v>888</v>
      </c>
      <c r="J4" s="267">
        <v>847</v>
      </c>
      <c r="K4" s="267">
        <v>1428</v>
      </c>
      <c r="L4" s="267">
        <v>1193</v>
      </c>
      <c r="M4" s="267">
        <v>1311</v>
      </c>
      <c r="N4" s="267">
        <v>871</v>
      </c>
      <c r="O4" s="267">
        <v>1144</v>
      </c>
      <c r="P4" s="267">
        <v>1434</v>
      </c>
      <c r="Q4" s="267">
        <v>581</v>
      </c>
      <c r="R4" s="268">
        <v>130450</v>
      </c>
      <c r="S4" s="197"/>
    </row>
    <row r="5" spans="1:19" s="187" customFormat="1" ht="33" customHeight="1">
      <c r="A5" s="185"/>
      <c r="B5" s="182" t="s">
        <v>1</v>
      </c>
      <c r="C5" s="431" t="s">
        <v>34</v>
      </c>
      <c r="D5" s="136">
        <v>195586</v>
      </c>
      <c r="E5" s="265">
        <f>SUM(F5:Q5)</f>
        <v>190465</v>
      </c>
      <c r="F5" s="270">
        <v>13937</v>
      </c>
      <c r="G5" s="157">
        <v>10918</v>
      </c>
      <c r="H5" s="157">
        <v>20813</v>
      </c>
      <c r="I5" s="157">
        <v>19800</v>
      </c>
      <c r="J5" s="157">
        <v>34502</v>
      </c>
      <c r="K5" s="157">
        <v>9055</v>
      </c>
      <c r="L5" s="157">
        <v>6111</v>
      </c>
      <c r="M5" s="157">
        <v>13523</v>
      </c>
      <c r="N5" s="157">
        <v>16307</v>
      </c>
      <c r="O5" s="157">
        <v>20119</v>
      </c>
      <c r="P5" s="157">
        <v>19300</v>
      </c>
      <c r="Q5" s="157">
        <v>6080</v>
      </c>
      <c r="R5" s="146">
        <v>70427742</v>
      </c>
      <c r="S5" s="197"/>
    </row>
    <row r="6" spans="1:19" s="187" customFormat="1" ht="33" customHeight="1">
      <c r="A6" s="185"/>
      <c r="B6" s="182" t="s">
        <v>1</v>
      </c>
      <c r="C6" s="432" t="s">
        <v>511</v>
      </c>
      <c r="D6" s="136">
        <v>17768</v>
      </c>
      <c r="E6" s="265">
        <f aca="true" t="shared" si="0" ref="E6:E78">SUM(F6:Q6)</f>
        <v>14551</v>
      </c>
      <c r="F6" s="156">
        <v>734</v>
      </c>
      <c r="G6" s="157">
        <v>836</v>
      </c>
      <c r="H6" s="157">
        <v>1127</v>
      </c>
      <c r="I6" s="157">
        <v>931</v>
      </c>
      <c r="J6" s="157">
        <v>1733</v>
      </c>
      <c r="K6" s="157">
        <v>1558</v>
      </c>
      <c r="L6" s="157">
        <v>1041</v>
      </c>
      <c r="M6" s="157">
        <v>2077</v>
      </c>
      <c r="N6" s="157">
        <v>961</v>
      </c>
      <c r="O6" s="157">
        <v>1214</v>
      </c>
      <c r="P6" s="157">
        <v>1904</v>
      </c>
      <c r="Q6" s="157">
        <v>435</v>
      </c>
      <c r="R6" s="146">
        <v>4464090</v>
      </c>
      <c r="S6" s="197"/>
    </row>
    <row r="7" spans="1:19" s="187" customFormat="1" ht="33" customHeight="1">
      <c r="A7" s="185"/>
      <c r="B7" s="182"/>
      <c r="C7" s="432" t="s">
        <v>512</v>
      </c>
      <c r="D7" s="272">
        <v>574740</v>
      </c>
      <c r="E7" s="265">
        <f t="shared" si="0"/>
        <v>439443</v>
      </c>
      <c r="F7" s="156">
        <v>46195</v>
      </c>
      <c r="G7" s="157">
        <v>29993</v>
      </c>
      <c r="H7" s="157">
        <v>37327</v>
      </c>
      <c r="I7" s="157">
        <v>36883</v>
      </c>
      <c r="J7" s="157">
        <v>38590</v>
      </c>
      <c r="K7" s="157">
        <v>32462</v>
      </c>
      <c r="L7" s="157">
        <v>28807</v>
      </c>
      <c r="M7" s="157">
        <v>39120</v>
      </c>
      <c r="N7" s="157">
        <v>38249</v>
      </c>
      <c r="O7" s="157">
        <v>37774</v>
      </c>
      <c r="P7" s="157">
        <v>37330</v>
      </c>
      <c r="Q7" s="157">
        <v>36713</v>
      </c>
      <c r="R7" s="146" t="s">
        <v>347</v>
      </c>
      <c r="S7" s="197"/>
    </row>
    <row r="8" spans="1:19" s="187" customFormat="1" ht="33" customHeight="1">
      <c r="A8" s="185"/>
      <c r="B8" s="182" t="s">
        <v>10</v>
      </c>
      <c r="C8" s="438" t="s">
        <v>93</v>
      </c>
      <c r="D8" s="136">
        <v>91743</v>
      </c>
      <c r="E8" s="265">
        <f t="shared" si="0"/>
        <v>95513</v>
      </c>
      <c r="F8" s="273">
        <v>6796</v>
      </c>
      <c r="G8" s="274">
        <v>5594</v>
      </c>
      <c r="H8" s="274">
        <v>9007</v>
      </c>
      <c r="I8" s="274">
        <v>8965</v>
      </c>
      <c r="J8" s="274">
        <v>15729</v>
      </c>
      <c r="K8" s="274">
        <v>5352</v>
      </c>
      <c r="L8" s="274">
        <v>5663</v>
      </c>
      <c r="M8" s="274">
        <v>11288</v>
      </c>
      <c r="N8" s="274">
        <v>6728</v>
      </c>
      <c r="O8" s="274">
        <v>8065</v>
      </c>
      <c r="P8" s="274">
        <v>9489</v>
      </c>
      <c r="Q8" s="274">
        <v>2837</v>
      </c>
      <c r="R8" s="275">
        <v>19393653</v>
      </c>
      <c r="S8" s="197"/>
    </row>
    <row r="9" spans="1:19" s="187" customFormat="1" ht="33" customHeight="1">
      <c r="A9" s="185"/>
      <c r="B9" s="182" t="s">
        <v>1</v>
      </c>
      <c r="C9" s="431" t="s">
        <v>355</v>
      </c>
      <c r="D9" s="136">
        <v>72692</v>
      </c>
      <c r="E9" s="265">
        <f>SUM(F9:Q9)</f>
        <v>42731</v>
      </c>
      <c r="F9" s="273">
        <v>1640</v>
      </c>
      <c r="G9" s="274">
        <v>2073</v>
      </c>
      <c r="H9" s="274">
        <v>2804</v>
      </c>
      <c r="I9" s="274">
        <v>2273</v>
      </c>
      <c r="J9" s="274">
        <v>5230</v>
      </c>
      <c r="K9" s="274">
        <v>3167</v>
      </c>
      <c r="L9" s="274">
        <v>3644</v>
      </c>
      <c r="M9" s="274">
        <v>4490</v>
      </c>
      <c r="N9" s="274">
        <v>6078</v>
      </c>
      <c r="O9" s="274">
        <v>3004</v>
      </c>
      <c r="P9" s="274">
        <v>6196</v>
      </c>
      <c r="Q9" s="274">
        <v>2132</v>
      </c>
      <c r="R9" s="275">
        <v>14633600</v>
      </c>
      <c r="S9" s="197"/>
    </row>
    <row r="10" spans="1:19" s="187" customFormat="1" ht="33" customHeight="1">
      <c r="A10" s="185"/>
      <c r="B10" s="182"/>
      <c r="C10" s="431" t="s">
        <v>94</v>
      </c>
      <c r="D10" s="276">
        <v>25937</v>
      </c>
      <c r="E10" s="265">
        <f t="shared" si="0"/>
        <v>5687</v>
      </c>
      <c r="F10" s="273">
        <v>333</v>
      </c>
      <c r="G10" s="274">
        <v>308</v>
      </c>
      <c r="H10" s="274">
        <v>1758</v>
      </c>
      <c r="I10" s="274">
        <v>382</v>
      </c>
      <c r="J10" s="274">
        <v>515</v>
      </c>
      <c r="K10" s="274">
        <v>299</v>
      </c>
      <c r="L10" s="274">
        <v>233</v>
      </c>
      <c r="M10" s="274">
        <v>339</v>
      </c>
      <c r="N10" s="274">
        <v>547</v>
      </c>
      <c r="O10" s="274">
        <v>328</v>
      </c>
      <c r="P10" s="274">
        <v>441</v>
      </c>
      <c r="Q10" s="274">
        <v>204</v>
      </c>
      <c r="R10" s="275">
        <v>685500</v>
      </c>
      <c r="S10" s="197"/>
    </row>
    <row r="11" spans="1:19" s="187" customFormat="1" ht="33" customHeight="1">
      <c r="A11" s="185"/>
      <c r="B11" s="182"/>
      <c r="C11" s="431" t="s">
        <v>95</v>
      </c>
      <c r="D11" s="136">
        <v>2421</v>
      </c>
      <c r="E11" s="265">
        <f t="shared" si="0"/>
        <v>2773</v>
      </c>
      <c r="F11" s="273">
        <v>90</v>
      </c>
      <c r="G11" s="274">
        <v>225</v>
      </c>
      <c r="H11" s="274">
        <v>636</v>
      </c>
      <c r="I11" s="274">
        <v>201</v>
      </c>
      <c r="J11" s="274">
        <v>127</v>
      </c>
      <c r="K11" s="274">
        <v>129</v>
      </c>
      <c r="L11" s="274">
        <v>289</v>
      </c>
      <c r="M11" s="274">
        <v>399</v>
      </c>
      <c r="N11" s="274">
        <v>58</v>
      </c>
      <c r="O11" s="274">
        <v>214</v>
      </c>
      <c r="P11" s="274">
        <v>261</v>
      </c>
      <c r="Q11" s="274">
        <v>144</v>
      </c>
      <c r="R11" s="275">
        <v>330700</v>
      </c>
      <c r="S11" s="197"/>
    </row>
    <row r="12" spans="1:19" s="187" customFormat="1" ht="33" customHeight="1">
      <c r="A12" s="185"/>
      <c r="B12" s="182"/>
      <c r="C12" s="431" t="s">
        <v>96</v>
      </c>
      <c r="D12" s="136">
        <v>11470</v>
      </c>
      <c r="E12" s="265">
        <f t="shared" si="0"/>
        <v>13057</v>
      </c>
      <c r="F12" s="273">
        <v>785</v>
      </c>
      <c r="G12" s="274">
        <v>636</v>
      </c>
      <c r="H12" s="274">
        <v>4515</v>
      </c>
      <c r="I12" s="274">
        <v>1015</v>
      </c>
      <c r="J12" s="274">
        <v>824</v>
      </c>
      <c r="K12" s="274">
        <v>648</v>
      </c>
      <c r="L12" s="274">
        <v>516</v>
      </c>
      <c r="M12" s="274">
        <v>652</v>
      </c>
      <c r="N12" s="274">
        <v>770</v>
      </c>
      <c r="O12" s="274">
        <v>876</v>
      </c>
      <c r="P12" s="274">
        <v>1264</v>
      </c>
      <c r="Q12" s="274">
        <v>556</v>
      </c>
      <c r="R12" s="151" t="s">
        <v>134</v>
      </c>
      <c r="S12" s="197"/>
    </row>
    <row r="13" spans="1:19" s="187" customFormat="1" ht="33" customHeight="1">
      <c r="A13" s="185"/>
      <c r="B13" s="182"/>
      <c r="C13" s="431" t="s">
        <v>97</v>
      </c>
      <c r="D13" s="136">
        <v>23239</v>
      </c>
      <c r="E13" s="265">
        <f t="shared" si="0"/>
        <v>32211</v>
      </c>
      <c r="F13" s="273">
        <v>1851</v>
      </c>
      <c r="G13" s="274">
        <v>2284</v>
      </c>
      <c r="H13" s="274">
        <v>3275</v>
      </c>
      <c r="I13" s="274">
        <v>2187</v>
      </c>
      <c r="J13" s="274">
        <v>6658</v>
      </c>
      <c r="K13" s="274">
        <v>3427</v>
      </c>
      <c r="L13" s="274">
        <v>976</v>
      </c>
      <c r="M13" s="274">
        <v>1916</v>
      </c>
      <c r="N13" s="274">
        <v>2962</v>
      </c>
      <c r="O13" s="274">
        <v>2044</v>
      </c>
      <c r="P13" s="274">
        <v>3879</v>
      </c>
      <c r="Q13" s="274">
        <v>752</v>
      </c>
      <c r="R13" s="275">
        <v>9158829</v>
      </c>
      <c r="S13" s="197"/>
    </row>
    <row r="14" spans="1:19" s="187" customFormat="1" ht="33" customHeight="1">
      <c r="A14" s="185"/>
      <c r="B14" s="182"/>
      <c r="C14" s="431" t="s">
        <v>98</v>
      </c>
      <c r="D14" s="136">
        <v>30074</v>
      </c>
      <c r="E14" s="265">
        <f t="shared" si="0"/>
        <v>30821</v>
      </c>
      <c r="F14" s="273">
        <v>2177</v>
      </c>
      <c r="G14" s="274">
        <v>2462</v>
      </c>
      <c r="H14" s="274">
        <v>2511</v>
      </c>
      <c r="I14" s="274">
        <v>2444</v>
      </c>
      <c r="J14" s="274">
        <v>2819</v>
      </c>
      <c r="K14" s="274">
        <v>2870</v>
      </c>
      <c r="L14" s="274">
        <v>2439</v>
      </c>
      <c r="M14" s="274">
        <v>2409</v>
      </c>
      <c r="N14" s="274">
        <v>2663</v>
      </c>
      <c r="O14" s="274">
        <v>2817</v>
      </c>
      <c r="P14" s="274">
        <v>2995</v>
      </c>
      <c r="Q14" s="274">
        <v>2215</v>
      </c>
      <c r="R14" s="151" t="s">
        <v>134</v>
      </c>
      <c r="S14" s="197"/>
    </row>
    <row r="15" spans="1:19" s="187" customFormat="1" ht="33" customHeight="1">
      <c r="A15" s="185"/>
      <c r="B15" s="182"/>
      <c r="C15" s="431" t="s">
        <v>99</v>
      </c>
      <c r="D15" s="136">
        <v>335002</v>
      </c>
      <c r="E15" s="265">
        <f t="shared" si="0"/>
        <v>313723</v>
      </c>
      <c r="F15" s="273">
        <v>13761</v>
      </c>
      <c r="G15" s="274">
        <v>13364</v>
      </c>
      <c r="H15" s="274">
        <v>27540</v>
      </c>
      <c r="I15" s="274">
        <v>27087</v>
      </c>
      <c r="J15" s="274">
        <v>19864</v>
      </c>
      <c r="K15" s="274">
        <v>15382</v>
      </c>
      <c r="L15" s="274">
        <v>37544</v>
      </c>
      <c r="M15" s="274">
        <v>88591</v>
      </c>
      <c r="N15" s="274">
        <v>18273</v>
      </c>
      <c r="O15" s="274">
        <v>19871</v>
      </c>
      <c r="P15" s="274">
        <v>21426</v>
      </c>
      <c r="Q15" s="274">
        <v>11020</v>
      </c>
      <c r="R15" s="275">
        <v>51603490</v>
      </c>
      <c r="S15" s="197"/>
    </row>
    <row r="16" spans="1:19" s="187" customFormat="1" ht="33" customHeight="1">
      <c r="A16" s="185"/>
      <c r="B16" s="182"/>
      <c r="C16" s="431" t="s">
        <v>169</v>
      </c>
      <c r="D16" s="136">
        <v>305900</v>
      </c>
      <c r="E16" s="265">
        <f t="shared" si="0"/>
        <v>285200</v>
      </c>
      <c r="F16" s="273">
        <v>6200</v>
      </c>
      <c r="G16" s="274">
        <v>14600</v>
      </c>
      <c r="H16" s="274">
        <v>41000</v>
      </c>
      <c r="I16" s="274">
        <v>45300</v>
      </c>
      <c r="J16" s="274">
        <v>63200</v>
      </c>
      <c r="K16" s="274">
        <v>30700</v>
      </c>
      <c r="L16" s="274">
        <v>5700</v>
      </c>
      <c r="M16" s="274">
        <v>4800</v>
      </c>
      <c r="N16" s="274">
        <v>8200</v>
      </c>
      <c r="O16" s="274">
        <v>23000</v>
      </c>
      <c r="P16" s="274">
        <v>30500</v>
      </c>
      <c r="Q16" s="274">
        <v>12000</v>
      </c>
      <c r="R16" s="151" t="s">
        <v>134</v>
      </c>
      <c r="S16" s="197"/>
    </row>
    <row r="17" spans="1:19" s="187" customFormat="1" ht="33" customHeight="1">
      <c r="A17" s="185"/>
      <c r="B17" s="182"/>
      <c r="C17" s="431" t="s">
        <v>156</v>
      </c>
      <c r="D17" s="272">
        <v>1130</v>
      </c>
      <c r="E17" s="265">
        <f t="shared" si="0"/>
        <v>571</v>
      </c>
      <c r="F17" s="273">
        <v>11</v>
      </c>
      <c r="G17" s="274">
        <v>67</v>
      </c>
      <c r="H17" s="274">
        <v>47</v>
      </c>
      <c r="I17" s="274">
        <v>9</v>
      </c>
      <c r="J17" s="274">
        <v>108</v>
      </c>
      <c r="K17" s="274">
        <v>42</v>
      </c>
      <c r="L17" s="274">
        <v>46</v>
      </c>
      <c r="M17" s="274">
        <v>47</v>
      </c>
      <c r="N17" s="274">
        <v>65</v>
      </c>
      <c r="O17" s="274">
        <v>23</v>
      </c>
      <c r="P17" s="274">
        <v>68</v>
      </c>
      <c r="Q17" s="274">
        <v>38</v>
      </c>
      <c r="R17" s="151">
        <v>1095850</v>
      </c>
      <c r="S17" s="197"/>
    </row>
    <row r="18" spans="1:19" s="187" customFormat="1" ht="33" customHeight="1">
      <c r="A18" s="185"/>
      <c r="B18" s="182"/>
      <c r="C18" s="431" t="s">
        <v>157</v>
      </c>
      <c r="D18" s="272">
        <v>3263</v>
      </c>
      <c r="E18" s="265">
        <f t="shared" si="0"/>
        <v>3054</v>
      </c>
      <c r="F18" s="273">
        <v>26</v>
      </c>
      <c r="G18" s="274">
        <v>170</v>
      </c>
      <c r="H18" s="274">
        <v>119</v>
      </c>
      <c r="I18" s="274">
        <v>723</v>
      </c>
      <c r="J18" s="274">
        <v>184</v>
      </c>
      <c r="K18" s="274">
        <v>97</v>
      </c>
      <c r="L18" s="274">
        <v>797</v>
      </c>
      <c r="M18" s="149">
        <v>472</v>
      </c>
      <c r="N18" s="274">
        <v>130</v>
      </c>
      <c r="O18" s="274">
        <v>97</v>
      </c>
      <c r="P18" s="274">
        <v>119</v>
      </c>
      <c r="Q18" s="149">
        <v>120</v>
      </c>
      <c r="R18" s="151" t="s">
        <v>134</v>
      </c>
      <c r="S18" s="197"/>
    </row>
    <row r="19" spans="1:19" s="187" customFormat="1" ht="33" customHeight="1">
      <c r="A19" s="185"/>
      <c r="B19" s="191"/>
      <c r="C19" s="431" t="s">
        <v>389</v>
      </c>
      <c r="D19" s="136">
        <v>48226</v>
      </c>
      <c r="E19" s="265">
        <f>SUM(F19:Q19)</f>
        <v>47871</v>
      </c>
      <c r="F19" s="273">
        <v>3112</v>
      </c>
      <c r="G19" s="274">
        <v>3761</v>
      </c>
      <c r="H19" s="274">
        <v>5085</v>
      </c>
      <c r="I19" s="274">
        <v>2226</v>
      </c>
      <c r="J19" s="274">
        <v>3426</v>
      </c>
      <c r="K19" s="274">
        <v>2663</v>
      </c>
      <c r="L19" s="274">
        <v>2222</v>
      </c>
      <c r="M19" s="274">
        <v>3191</v>
      </c>
      <c r="N19" s="274">
        <v>6612</v>
      </c>
      <c r="O19" s="274">
        <v>5407</v>
      </c>
      <c r="P19" s="274">
        <v>8005</v>
      </c>
      <c r="Q19" s="274">
        <v>2161</v>
      </c>
      <c r="R19" s="151" t="s">
        <v>134</v>
      </c>
      <c r="S19" s="197"/>
    </row>
    <row r="20" spans="1:19" s="187" customFormat="1" ht="33" customHeight="1">
      <c r="A20" s="185"/>
      <c r="B20" s="182" t="s">
        <v>1</v>
      </c>
      <c r="C20" s="431" t="s">
        <v>390</v>
      </c>
      <c r="D20" s="136">
        <v>93700</v>
      </c>
      <c r="E20" s="265">
        <f>SUM(F20:Q20)</f>
        <v>85486</v>
      </c>
      <c r="F20" s="273">
        <v>3300</v>
      </c>
      <c r="G20" s="274">
        <v>4900</v>
      </c>
      <c r="H20" s="274">
        <v>6600</v>
      </c>
      <c r="I20" s="274">
        <v>4232</v>
      </c>
      <c r="J20" s="274">
        <v>7387</v>
      </c>
      <c r="K20" s="274">
        <v>4367</v>
      </c>
      <c r="L20" s="274">
        <v>4000</v>
      </c>
      <c r="M20" s="274">
        <v>9100</v>
      </c>
      <c r="N20" s="274">
        <v>15600</v>
      </c>
      <c r="O20" s="274">
        <v>9300</v>
      </c>
      <c r="P20" s="274">
        <v>10800</v>
      </c>
      <c r="Q20" s="274">
        <v>5900</v>
      </c>
      <c r="R20" s="151" t="s">
        <v>134</v>
      </c>
      <c r="S20" s="197"/>
    </row>
    <row r="21" spans="1:19" s="187" customFormat="1" ht="33" customHeight="1">
      <c r="A21" s="185"/>
      <c r="B21" s="191"/>
      <c r="C21" s="431" t="s">
        <v>45</v>
      </c>
      <c r="D21" s="136">
        <v>21110</v>
      </c>
      <c r="E21" s="265">
        <f>SUM(F21:Q21)</f>
        <v>27971</v>
      </c>
      <c r="F21" s="273">
        <v>2133</v>
      </c>
      <c r="G21" s="274">
        <v>1986</v>
      </c>
      <c r="H21" s="274">
        <v>2642</v>
      </c>
      <c r="I21" s="274">
        <v>2478</v>
      </c>
      <c r="J21" s="274">
        <v>2556</v>
      </c>
      <c r="K21" s="274">
        <v>1404</v>
      </c>
      <c r="L21" s="274">
        <v>1248</v>
      </c>
      <c r="M21" s="274">
        <v>1221</v>
      </c>
      <c r="N21" s="274">
        <v>1539</v>
      </c>
      <c r="O21" s="274">
        <v>1950</v>
      </c>
      <c r="P21" s="274">
        <v>6633</v>
      </c>
      <c r="Q21" s="274">
        <v>2181</v>
      </c>
      <c r="R21" s="151" t="s">
        <v>134</v>
      </c>
      <c r="S21" s="197"/>
    </row>
    <row r="22" spans="1:19" s="187" customFormat="1" ht="33" customHeight="1">
      <c r="A22" s="185"/>
      <c r="B22" s="182" t="s">
        <v>1</v>
      </c>
      <c r="C22" s="438" t="s">
        <v>132</v>
      </c>
      <c r="D22" s="272">
        <v>73145</v>
      </c>
      <c r="E22" s="265">
        <f>SUM(F22:Q22)</f>
        <v>93005</v>
      </c>
      <c r="F22" s="273">
        <v>7110</v>
      </c>
      <c r="G22" s="274">
        <v>6620</v>
      </c>
      <c r="H22" s="274">
        <v>8575</v>
      </c>
      <c r="I22" s="274">
        <v>8260</v>
      </c>
      <c r="J22" s="274">
        <v>8520</v>
      </c>
      <c r="K22" s="274">
        <v>4680</v>
      </c>
      <c r="L22" s="274">
        <v>4160</v>
      </c>
      <c r="M22" s="274">
        <v>4070</v>
      </c>
      <c r="N22" s="274">
        <v>5130</v>
      </c>
      <c r="O22" s="274">
        <v>6500</v>
      </c>
      <c r="P22" s="274">
        <v>22110</v>
      </c>
      <c r="Q22" s="274">
        <v>7270</v>
      </c>
      <c r="R22" s="151" t="s">
        <v>134</v>
      </c>
      <c r="S22" s="197"/>
    </row>
    <row r="23" spans="1:19" s="187" customFormat="1" ht="33" customHeight="1">
      <c r="A23" s="185"/>
      <c r="B23" s="182"/>
      <c r="C23" s="433" t="s">
        <v>391</v>
      </c>
      <c r="D23" s="272">
        <v>16638</v>
      </c>
      <c r="E23" s="265">
        <f>SUM(F23:Q23)</f>
        <v>16628</v>
      </c>
      <c r="F23" s="273" t="s">
        <v>347</v>
      </c>
      <c r="G23" s="274" t="s">
        <v>347</v>
      </c>
      <c r="H23" s="274" t="s">
        <v>347</v>
      </c>
      <c r="I23" s="274" t="s">
        <v>347</v>
      </c>
      <c r="J23" s="274" t="s">
        <v>347</v>
      </c>
      <c r="K23" s="274" t="s">
        <v>347</v>
      </c>
      <c r="L23" s="274" t="s">
        <v>347</v>
      </c>
      <c r="M23" s="274" t="s">
        <v>347</v>
      </c>
      <c r="N23" s="274" t="s">
        <v>347</v>
      </c>
      <c r="O23" s="274">
        <v>16628</v>
      </c>
      <c r="P23" s="274" t="s">
        <v>347</v>
      </c>
      <c r="Q23" s="274" t="s">
        <v>347</v>
      </c>
      <c r="R23" s="151" t="s">
        <v>134</v>
      </c>
      <c r="S23" s="197"/>
    </row>
    <row r="24" spans="1:19" ht="33" customHeight="1">
      <c r="A24" s="72"/>
      <c r="B24" s="74" t="s">
        <v>11</v>
      </c>
      <c r="C24" s="431" t="s">
        <v>35</v>
      </c>
      <c r="D24" s="136">
        <v>342512</v>
      </c>
      <c r="E24" s="265">
        <f t="shared" si="0"/>
        <v>348567</v>
      </c>
      <c r="F24" s="278">
        <v>15254</v>
      </c>
      <c r="G24" s="279">
        <v>25930</v>
      </c>
      <c r="H24" s="279">
        <v>41133</v>
      </c>
      <c r="I24" s="279">
        <v>32204</v>
      </c>
      <c r="J24" s="279">
        <v>40594</v>
      </c>
      <c r="K24" s="279">
        <v>27492</v>
      </c>
      <c r="L24" s="279">
        <v>23391</v>
      </c>
      <c r="M24" s="279">
        <v>22199</v>
      </c>
      <c r="N24" s="279">
        <v>26166</v>
      </c>
      <c r="O24" s="279">
        <v>32684</v>
      </c>
      <c r="P24" s="279">
        <v>40213</v>
      </c>
      <c r="Q24" s="279">
        <v>21307</v>
      </c>
      <c r="R24" s="146">
        <v>470565450</v>
      </c>
      <c r="S24" s="69"/>
    </row>
    <row r="25" spans="1:19" ht="33" customHeight="1">
      <c r="A25" s="72"/>
      <c r="B25" s="74" t="s">
        <v>1</v>
      </c>
      <c r="C25" s="431" t="s">
        <v>36</v>
      </c>
      <c r="D25" s="136">
        <v>53634</v>
      </c>
      <c r="E25" s="265">
        <f t="shared" si="0"/>
        <v>55005</v>
      </c>
      <c r="F25" s="278">
        <v>2636</v>
      </c>
      <c r="G25" s="279">
        <v>4608</v>
      </c>
      <c r="H25" s="279">
        <v>7812</v>
      </c>
      <c r="I25" s="279">
        <v>3605</v>
      </c>
      <c r="J25" s="279">
        <v>5574</v>
      </c>
      <c r="K25" s="279">
        <v>4085</v>
      </c>
      <c r="L25" s="279">
        <v>3388</v>
      </c>
      <c r="M25" s="279">
        <v>4014</v>
      </c>
      <c r="N25" s="279">
        <v>4152</v>
      </c>
      <c r="O25" s="279">
        <v>4767</v>
      </c>
      <c r="P25" s="279">
        <v>7121</v>
      </c>
      <c r="Q25" s="279">
        <v>3243</v>
      </c>
      <c r="R25" s="146">
        <v>20487400</v>
      </c>
      <c r="S25" s="69"/>
    </row>
    <row r="26" spans="1:19" ht="33" customHeight="1">
      <c r="A26" s="72"/>
      <c r="B26" s="74"/>
      <c r="C26" s="431" t="s">
        <v>158</v>
      </c>
      <c r="D26" s="272">
        <v>149043</v>
      </c>
      <c r="E26" s="265">
        <f t="shared" si="0"/>
        <v>156038</v>
      </c>
      <c r="F26" s="278">
        <v>7321</v>
      </c>
      <c r="G26" s="279">
        <v>16054</v>
      </c>
      <c r="H26" s="279">
        <v>24647</v>
      </c>
      <c r="I26" s="279">
        <v>9253</v>
      </c>
      <c r="J26" s="279">
        <v>16122</v>
      </c>
      <c r="K26" s="279">
        <v>10178</v>
      </c>
      <c r="L26" s="279">
        <v>10378</v>
      </c>
      <c r="M26" s="279">
        <v>10900</v>
      </c>
      <c r="N26" s="279">
        <v>10162</v>
      </c>
      <c r="O26" s="279">
        <v>13081</v>
      </c>
      <c r="P26" s="279">
        <v>18098</v>
      </c>
      <c r="Q26" s="279">
        <v>9844</v>
      </c>
      <c r="R26" s="146">
        <v>78019000</v>
      </c>
      <c r="S26" s="69"/>
    </row>
    <row r="27" spans="1:19" ht="33" customHeight="1">
      <c r="A27" s="72"/>
      <c r="B27" s="83"/>
      <c r="C27" s="434" t="s">
        <v>302</v>
      </c>
      <c r="D27" s="163">
        <v>3927</v>
      </c>
      <c r="E27" s="281">
        <f t="shared" si="0"/>
        <v>7109</v>
      </c>
      <c r="F27" s="282">
        <v>187</v>
      </c>
      <c r="G27" s="283">
        <v>1093</v>
      </c>
      <c r="H27" s="283">
        <v>1977</v>
      </c>
      <c r="I27" s="283">
        <v>463</v>
      </c>
      <c r="J27" s="283">
        <v>614</v>
      </c>
      <c r="K27" s="283">
        <v>332</v>
      </c>
      <c r="L27" s="283">
        <v>304</v>
      </c>
      <c r="M27" s="283">
        <v>311</v>
      </c>
      <c r="N27" s="283">
        <v>393</v>
      </c>
      <c r="O27" s="283">
        <v>491</v>
      </c>
      <c r="P27" s="283">
        <v>706</v>
      </c>
      <c r="Q27" s="283">
        <v>238</v>
      </c>
      <c r="R27" s="284">
        <v>392700</v>
      </c>
      <c r="S27" s="69"/>
    </row>
    <row r="28" spans="1:19" ht="33" customHeight="1">
      <c r="A28" s="69"/>
      <c r="B28" s="81" t="s">
        <v>146</v>
      </c>
      <c r="C28" s="435" t="s">
        <v>392</v>
      </c>
      <c r="D28" s="151">
        <v>51361</v>
      </c>
      <c r="E28" s="286">
        <f aca="true" t="shared" si="1" ref="E28:E33">SUM(F28:Q28)</f>
        <v>35900</v>
      </c>
      <c r="F28" s="270">
        <v>789</v>
      </c>
      <c r="G28" s="157">
        <v>1164</v>
      </c>
      <c r="H28" s="157">
        <v>1330</v>
      </c>
      <c r="I28" s="157">
        <v>2025</v>
      </c>
      <c r="J28" s="157">
        <v>2738</v>
      </c>
      <c r="K28" s="157">
        <v>1731</v>
      </c>
      <c r="L28" s="157">
        <v>6739</v>
      </c>
      <c r="M28" s="157">
        <v>12244</v>
      </c>
      <c r="N28" s="157">
        <v>3631</v>
      </c>
      <c r="O28" s="157">
        <v>1454</v>
      </c>
      <c r="P28" s="157">
        <v>1654</v>
      </c>
      <c r="Q28" s="157">
        <v>401</v>
      </c>
      <c r="R28" s="151" t="s">
        <v>356</v>
      </c>
      <c r="S28" s="69"/>
    </row>
    <row r="29" spans="1:19" ht="33" customHeight="1">
      <c r="A29" s="69"/>
      <c r="B29" s="74"/>
      <c r="C29" s="432" t="s">
        <v>405</v>
      </c>
      <c r="D29" s="272">
        <v>4116</v>
      </c>
      <c r="E29" s="286">
        <f t="shared" si="1"/>
        <v>4788</v>
      </c>
      <c r="F29" s="156" t="s">
        <v>406</v>
      </c>
      <c r="G29" s="158" t="s">
        <v>406</v>
      </c>
      <c r="H29" s="157">
        <v>400</v>
      </c>
      <c r="I29" s="157">
        <v>514</v>
      </c>
      <c r="J29" s="157">
        <v>527</v>
      </c>
      <c r="K29" s="157">
        <v>433</v>
      </c>
      <c r="L29" s="157">
        <v>470</v>
      </c>
      <c r="M29" s="157">
        <v>767</v>
      </c>
      <c r="N29" s="157">
        <v>604</v>
      </c>
      <c r="O29" s="157">
        <v>644</v>
      </c>
      <c r="P29" s="157">
        <v>429</v>
      </c>
      <c r="Q29" s="158" t="s">
        <v>406</v>
      </c>
      <c r="R29" s="151">
        <v>1772510</v>
      </c>
      <c r="S29" s="69"/>
    </row>
    <row r="30" spans="1:19" ht="33" customHeight="1">
      <c r="A30" s="69"/>
      <c r="B30" s="74" t="s">
        <v>1</v>
      </c>
      <c r="C30" s="431" t="s">
        <v>41</v>
      </c>
      <c r="D30" s="136">
        <v>6397</v>
      </c>
      <c r="E30" s="265">
        <f t="shared" si="1"/>
        <v>7859</v>
      </c>
      <c r="F30" s="270">
        <v>575</v>
      </c>
      <c r="G30" s="157">
        <v>358</v>
      </c>
      <c r="H30" s="157">
        <v>774</v>
      </c>
      <c r="I30" s="157">
        <v>489</v>
      </c>
      <c r="J30" s="157">
        <v>518</v>
      </c>
      <c r="K30" s="157">
        <v>424</v>
      </c>
      <c r="L30" s="157">
        <v>362</v>
      </c>
      <c r="M30" s="157">
        <v>578</v>
      </c>
      <c r="N30" s="157">
        <v>1732</v>
      </c>
      <c r="O30" s="157">
        <v>523</v>
      </c>
      <c r="P30" s="157">
        <v>931</v>
      </c>
      <c r="Q30" s="157">
        <v>595</v>
      </c>
      <c r="R30" s="151" t="s">
        <v>134</v>
      </c>
      <c r="S30" s="69"/>
    </row>
    <row r="31" spans="1:19" ht="33" customHeight="1">
      <c r="A31" s="69"/>
      <c r="B31" s="74"/>
      <c r="C31" s="433" t="s">
        <v>147</v>
      </c>
      <c r="D31" s="272">
        <v>17202</v>
      </c>
      <c r="E31" s="265">
        <f t="shared" si="1"/>
        <v>19488</v>
      </c>
      <c r="F31" s="287">
        <v>2084</v>
      </c>
      <c r="G31" s="288">
        <v>1201</v>
      </c>
      <c r="H31" s="274">
        <v>1444</v>
      </c>
      <c r="I31" s="274">
        <v>2988</v>
      </c>
      <c r="J31" s="274">
        <v>2031</v>
      </c>
      <c r="K31" s="274">
        <v>1036</v>
      </c>
      <c r="L31" s="274">
        <v>1138</v>
      </c>
      <c r="M31" s="274">
        <v>1375</v>
      </c>
      <c r="N31" s="274">
        <v>970</v>
      </c>
      <c r="O31" s="274">
        <v>2516</v>
      </c>
      <c r="P31" s="274">
        <v>1816</v>
      </c>
      <c r="Q31" s="274">
        <v>889</v>
      </c>
      <c r="R31" s="151">
        <v>185800</v>
      </c>
      <c r="S31" s="69"/>
    </row>
    <row r="32" spans="1:19" ht="33" customHeight="1">
      <c r="A32" s="69"/>
      <c r="B32" s="81"/>
      <c r="C32" s="436" t="s">
        <v>300</v>
      </c>
      <c r="D32" s="151">
        <v>2661</v>
      </c>
      <c r="E32" s="265">
        <f t="shared" si="1"/>
        <v>3231</v>
      </c>
      <c r="F32" s="287">
        <v>81</v>
      </c>
      <c r="G32" s="274">
        <v>83</v>
      </c>
      <c r="H32" s="274">
        <v>251</v>
      </c>
      <c r="I32" s="274">
        <v>303</v>
      </c>
      <c r="J32" s="274">
        <v>323</v>
      </c>
      <c r="K32" s="274">
        <v>127</v>
      </c>
      <c r="L32" s="274">
        <v>82</v>
      </c>
      <c r="M32" s="274">
        <v>143</v>
      </c>
      <c r="N32" s="274">
        <v>263</v>
      </c>
      <c r="O32" s="274">
        <v>375</v>
      </c>
      <c r="P32" s="274">
        <v>1117</v>
      </c>
      <c r="Q32" s="274">
        <v>83</v>
      </c>
      <c r="R32" s="289">
        <v>651000</v>
      </c>
      <c r="S32" s="69"/>
    </row>
    <row r="33" spans="1:19" ht="33" customHeight="1" thickBot="1">
      <c r="A33" s="69"/>
      <c r="B33" s="75"/>
      <c r="C33" s="437" t="s">
        <v>301</v>
      </c>
      <c r="D33" s="165">
        <v>11680</v>
      </c>
      <c r="E33" s="290">
        <f t="shared" si="1"/>
        <v>10747</v>
      </c>
      <c r="F33" s="291">
        <v>1154</v>
      </c>
      <c r="G33" s="292">
        <v>785</v>
      </c>
      <c r="H33" s="292">
        <v>938</v>
      </c>
      <c r="I33" s="292">
        <v>1135</v>
      </c>
      <c r="J33" s="292">
        <v>1053</v>
      </c>
      <c r="K33" s="292">
        <v>575</v>
      </c>
      <c r="L33" s="292">
        <v>294</v>
      </c>
      <c r="M33" s="292">
        <v>483</v>
      </c>
      <c r="N33" s="292">
        <v>1074</v>
      </c>
      <c r="O33" s="292">
        <v>1439</v>
      </c>
      <c r="P33" s="292">
        <v>1163</v>
      </c>
      <c r="Q33" s="292">
        <v>654</v>
      </c>
      <c r="R33" s="293">
        <v>3797350</v>
      </c>
      <c r="S33" s="69"/>
    </row>
    <row r="34" spans="1:19" s="9" customFormat="1" ht="30" customHeight="1" thickBot="1">
      <c r="A34" s="76" t="s">
        <v>128</v>
      </c>
      <c r="B34" s="77"/>
      <c r="C34" s="294"/>
      <c r="D34" s="197"/>
      <c r="E34" s="295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453" t="s">
        <v>129</v>
      </c>
      <c r="R34" s="453"/>
      <c r="S34" s="78"/>
    </row>
    <row r="35" spans="1:19" ht="36" customHeight="1" thickBot="1">
      <c r="A35" s="79"/>
      <c r="B35" s="440" t="s">
        <v>212</v>
      </c>
      <c r="C35" s="441" t="s">
        <v>20</v>
      </c>
      <c r="D35" s="442" t="s">
        <v>453</v>
      </c>
      <c r="E35" s="443" t="s">
        <v>454</v>
      </c>
      <c r="F35" s="447" t="s">
        <v>213</v>
      </c>
      <c r="G35" s="444" t="s">
        <v>214</v>
      </c>
      <c r="H35" s="445" t="s">
        <v>215</v>
      </c>
      <c r="I35" s="445" t="s">
        <v>216</v>
      </c>
      <c r="J35" s="445" t="s">
        <v>217</v>
      </c>
      <c r="K35" s="445" t="s">
        <v>218</v>
      </c>
      <c r="L35" s="445" t="s">
        <v>219</v>
      </c>
      <c r="M35" s="445" t="s">
        <v>220</v>
      </c>
      <c r="N35" s="445" t="s">
        <v>221</v>
      </c>
      <c r="O35" s="445" t="s">
        <v>222</v>
      </c>
      <c r="P35" s="445" t="s">
        <v>223</v>
      </c>
      <c r="Q35" s="445" t="s">
        <v>224</v>
      </c>
      <c r="R35" s="446" t="s">
        <v>225</v>
      </c>
      <c r="S35" s="80"/>
    </row>
    <row r="36" spans="1:19" ht="26.25" customHeight="1">
      <c r="A36" s="72"/>
      <c r="B36" s="81" t="s">
        <v>12</v>
      </c>
      <c r="C36" s="296" t="s">
        <v>303</v>
      </c>
      <c r="D36" s="297">
        <v>56755</v>
      </c>
      <c r="E36" s="286">
        <f t="shared" si="0"/>
        <v>68495</v>
      </c>
      <c r="F36" s="298">
        <v>2765</v>
      </c>
      <c r="G36" s="299">
        <v>8905</v>
      </c>
      <c r="H36" s="299">
        <v>10840</v>
      </c>
      <c r="I36" s="299">
        <v>4146</v>
      </c>
      <c r="J36" s="299">
        <v>4737</v>
      </c>
      <c r="K36" s="299">
        <v>5365</v>
      </c>
      <c r="L36" s="299">
        <v>3623</v>
      </c>
      <c r="M36" s="299">
        <v>4072</v>
      </c>
      <c r="N36" s="299">
        <v>8230</v>
      </c>
      <c r="O36" s="299">
        <v>5225</v>
      </c>
      <c r="P36" s="299">
        <v>6755</v>
      </c>
      <c r="Q36" s="299">
        <v>3832</v>
      </c>
      <c r="R36" s="300">
        <v>23811244</v>
      </c>
      <c r="S36" s="80"/>
    </row>
    <row r="37" spans="1:19" ht="26.25" customHeight="1">
      <c r="A37" s="72"/>
      <c r="B37" s="74" t="s">
        <v>1</v>
      </c>
      <c r="C37" s="269" t="s">
        <v>37</v>
      </c>
      <c r="D37" s="136">
        <v>4008</v>
      </c>
      <c r="E37" s="265">
        <f t="shared" si="0"/>
        <v>4720</v>
      </c>
      <c r="F37" s="298">
        <v>119</v>
      </c>
      <c r="G37" s="299">
        <v>313</v>
      </c>
      <c r="H37" s="299">
        <v>333</v>
      </c>
      <c r="I37" s="299">
        <v>1004</v>
      </c>
      <c r="J37" s="299">
        <v>833</v>
      </c>
      <c r="K37" s="299">
        <v>235</v>
      </c>
      <c r="L37" s="299">
        <v>233</v>
      </c>
      <c r="M37" s="299">
        <v>282</v>
      </c>
      <c r="N37" s="299">
        <v>302</v>
      </c>
      <c r="O37" s="299">
        <v>343</v>
      </c>
      <c r="P37" s="299">
        <v>587</v>
      </c>
      <c r="Q37" s="299">
        <v>136</v>
      </c>
      <c r="R37" s="151" t="s">
        <v>348</v>
      </c>
      <c r="S37" s="80"/>
    </row>
    <row r="38" spans="1:19" ht="26.25" customHeight="1">
      <c r="A38" s="72"/>
      <c r="B38" s="74" t="s">
        <v>1</v>
      </c>
      <c r="C38" s="301" t="s">
        <v>444</v>
      </c>
      <c r="D38" s="136">
        <v>15010</v>
      </c>
      <c r="E38" s="265">
        <f t="shared" si="0"/>
        <v>13132</v>
      </c>
      <c r="F38" s="298">
        <v>244</v>
      </c>
      <c r="G38" s="299">
        <v>2126</v>
      </c>
      <c r="H38" s="299">
        <v>3940</v>
      </c>
      <c r="I38" s="299">
        <v>590</v>
      </c>
      <c r="J38" s="299">
        <v>691</v>
      </c>
      <c r="K38" s="299">
        <v>457</v>
      </c>
      <c r="L38" s="299">
        <v>358</v>
      </c>
      <c r="M38" s="299">
        <v>385</v>
      </c>
      <c r="N38" s="299">
        <v>2032</v>
      </c>
      <c r="O38" s="299">
        <v>657</v>
      </c>
      <c r="P38" s="299">
        <v>1357</v>
      </c>
      <c r="Q38" s="299">
        <v>295</v>
      </c>
      <c r="R38" s="151" t="s">
        <v>348</v>
      </c>
      <c r="S38" s="80"/>
    </row>
    <row r="39" spans="1:19" ht="26.25" customHeight="1">
      <c r="A39" s="72"/>
      <c r="B39" s="74" t="s">
        <v>1</v>
      </c>
      <c r="C39" s="271" t="s">
        <v>457</v>
      </c>
      <c r="D39" s="302">
        <v>195300</v>
      </c>
      <c r="E39" s="265">
        <f t="shared" si="0"/>
        <v>208944</v>
      </c>
      <c r="F39" s="298">
        <v>13858</v>
      </c>
      <c r="G39" s="299">
        <v>16142</v>
      </c>
      <c r="H39" s="299">
        <v>24943</v>
      </c>
      <c r="I39" s="299">
        <v>9226</v>
      </c>
      <c r="J39" s="299">
        <v>14402</v>
      </c>
      <c r="K39" s="299">
        <v>11523</v>
      </c>
      <c r="L39" s="299">
        <v>20760</v>
      </c>
      <c r="M39" s="299">
        <v>14935</v>
      </c>
      <c r="N39" s="299">
        <v>13171</v>
      </c>
      <c r="O39" s="299">
        <v>21878</v>
      </c>
      <c r="P39" s="299">
        <v>32434</v>
      </c>
      <c r="Q39" s="299">
        <v>15672</v>
      </c>
      <c r="R39" s="151" t="s">
        <v>348</v>
      </c>
      <c r="S39" s="80"/>
    </row>
    <row r="40" spans="1:19" ht="26.25" customHeight="1">
      <c r="A40" s="72"/>
      <c r="B40" s="74" t="s">
        <v>1</v>
      </c>
      <c r="C40" s="269" t="s">
        <v>100</v>
      </c>
      <c r="D40" s="136">
        <v>28282</v>
      </c>
      <c r="E40" s="265">
        <f t="shared" si="0"/>
        <v>26221</v>
      </c>
      <c r="F40" s="298">
        <v>881</v>
      </c>
      <c r="G40" s="299">
        <v>3444</v>
      </c>
      <c r="H40" s="299">
        <v>6020</v>
      </c>
      <c r="I40" s="299">
        <v>1320</v>
      </c>
      <c r="J40" s="299">
        <v>1557</v>
      </c>
      <c r="K40" s="299">
        <v>1282</v>
      </c>
      <c r="L40" s="299">
        <v>849</v>
      </c>
      <c r="M40" s="299">
        <v>965</v>
      </c>
      <c r="N40" s="299">
        <v>6774</v>
      </c>
      <c r="O40" s="299">
        <v>1160</v>
      </c>
      <c r="P40" s="299">
        <v>1409</v>
      </c>
      <c r="Q40" s="299">
        <v>560</v>
      </c>
      <c r="R40" s="151" t="s">
        <v>348</v>
      </c>
      <c r="S40" s="80"/>
    </row>
    <row r="41" spans="1:19" ht="26.25" customHeight="1">
      <c r="A41" s="72"/>
      <c r="B41" s="74"/>
      <c r="C41" s="269" t="s">
        <v>101</v>
      </c>
      <c r="D41" s="136">
        <v>227506</v>
      </c>
      <c r="E41" s="265">
        <f t="shared" si="0"/>
        <v>217366</v>
      </c>
      <c r="F41" s="298">
        <v>21347</v>
      </c>
      <c r="G41" s="299">
        <v>17979</v>
      </c>
      <c r="H41" s="299">
        <v>21607</v>
      </c>
      <c r="I41" s="299">
        <v>19056</v>
      </c>
      <c r="J41" s="299">
        <v>18914</v>
      </c>
      <c r="K41" s="299">
        <v>15466</v>
      </c>
      <c r="L41" s="299">
        <v>16575</v>
      </c>
      <c r="M41" s="299">
        <v>20901</v>
      </c>
      <c r="N41" s="299">
        <v>16462</v>
      </c>
      <c r="O41" s="299">
        <v>15425</v>
      </c>
      <c r="P41" s="299">
        <v>16306</v>
      </c>
      <c r="Q41" s="299">
        <v>17328</v>
      </c>
      <c r="R41" s="297">
        <v>410417063</v>
      </c>
      <c r="S41" s="80"/>
    </row>
    <row r="42" spans="1:19" s="187" customFormat="1" ht="26.25" customHeight="1">
      <c r="A42" s="185"/>
      <c r="B42" s="182"/>
      <c r="C42" s="277" t="s">
        <v>304</v>
      </c>
      <c r="D42" s="272">
        <v>19394</v>
      </c>
      <c r="E42" s="265">
        <f t="shared" si="0"/>
        <v>14194</v>
      </c>
      <c r="F42" s="298">
        <v>740</v>
      </c>
      <c r="G42" s="299">
        <v>1499</v>
      </c>
      <c r="H42" s="299">
        <v>1214</v>
      </c>
      <c r="I42" s="299">
        <v>922</v>
      </c>
      <c r="J42" s="299">
        <v>1272</v>
      </c>
      <c r="K42" s="299">
        <v>1051</v>
      </c>
      <c r="L42" s="299">
        <v>902</v>
      </c>
      <c r="M42" s="299">
        <v>1242</v>
      </c>
      <c r="N42" s="299">
        <v>1424</v>
      </c>
      <c r="O42" s="299">
        <v>1558</v>
      </c>
      <c r="P42" s="299">
        <v>1708</v>
      </c>
      <c r="Q42" s="299">
        <v>662</v>
      </c>
      <c r="R42" s="151" t="s">
        <v>418</v>
      </c>
      <c r="S42" s="186"/>
    </row>
    <row r="43" spans="1:19" ht="26.25" customHeight="1">
      <c r="A43" s="72"/>
      <c r="B43" s="74"/>
      <c r="C43" s="277" t="s">
        <v>305</v>
      </c>
      <c r="D43" s="272">
        <v>19738</v>
      </c>
      <c r="E43" s="265">
        <f t="shared" si="0"/>
        <v>21908</v>
      </c>
      <c r="F43" s="298">
        <v>855</v>
      </c>
      <c r="G43" s="299">
        <v>1231</v>
      </c>
      <c r="H43" s="299">
        <v>2104</v>
      </c>
      <c r="I43" s="299">
        <v>2088</v>
      </c>
      <c r="J43" s="299">
        <v>2965</v>
      </c>
      <c r="K43" s="299">
        <v>2407</v>
      </c>
      <c r="L43" s="299">
        <v>1715</v>
      </c>
      <c r="M43" s="299">
        <v>2074</v>
      </c>
      <c r="N43" s="299">
        <v>1767</v>
      </c>
      <c r="O43" s="299">
        <v>1762</v>
      </c>
      <c r="P43" s="299">
        <v>1687</v>
      </c>
      <c r="Q43" s="299">
        <v>1253</v>
      </c>
      <c r="R43" s="151">
        <v>21784248</v>
      </c>
      <c r="S43" s="80"/>
    </row>
    <row r="44" spans="1:19" ht="26.25" customHeight="1">
      <c r="A44" s="72"/>
      <c r="B44" s="74"/>
      <c r="C44" s="277" t="s">
        <v>306</v>
      </c>
      <c r="D44" s="272">
        <v>18497</v>
      </c>
      <c r="E44" s="265">
        <f t="shared" si="0"/>
        <v>19645</v>
      </c>
      <c r="F44" s="298">
        <v>683</v>
      </c>
      <c r="G44" s="299">
        <v>865</v>
      </c>
      <c r="H44" s="299">
        <v>1844</v>
      </c>
      <c r="I44" s="299">
        <v>1915</v>
      </c>
      <c r="J44" s="299">
        <v>2494</v>
      </c>
      <c r="K44" s="299">
        <v>1627</v>
      </c>
      <c r="L44" s="299">
        <v>1693</v>
      </c>
      <c r="M44" s="299">
        <v>3301</v>
      </c>
      <c r="N44" s="299">
        <v>1754</v>
      </c>
      <c r="O44" s="299">
        <v>1007</v>
      </c>
      <c r="P44" s="299">
        <v>1548</v>
      </c>
      <c r="Q44" s="299">
        <v>914</v>
      </c>
      <c r="R44" s="151">
        <v>7848911</v>
      </c>
      <c r="S44" s="80"/>
    </row>
    <row r="45" spans="1:19" ht="26.25" customHeight="1">
      <c r="A45" s="72"/>
      <c r="B45" s="74"/>
      <c r="C45" s="271" t="s">
        <v>456</v>
      </c>
      <c r="D45" s="272" t="s">
        <v>455</v>
      </c>
      <c r="E45" s="265">
        <f>SUM(F45:Q45)</f>
        <v>3186</v>
      </c>
      <c r="F45" s="298">
        <v>129</v>
      </c>
      <c r="G45" s="299">
        <v>182</v>
      </c>
      <c r="H45" s="299">
        <v>281</v>
      </c>
      <c r="I45" s="299">
        <v>251</v>
      </c>
      <c r="J45" s="299">
        <v>265</v>
      </c>
      <c r="K45" s="299">
        <v>191</v>
      </c>
      <c r="L45" s="299">
        <v>213</v>
      </c>
      <c r="M45" s="299">
        <v>392</v>
      </c>
      <c r="N45" s="299">
        <v>166</v>
      </c>
      <c r="O45" s="299">
        <v>403</v>
      </c>
      <c r="P45" s="299">
        <v>631</v>
      </c>
      <c r="Q45" s="299">
        <v>82</v>
      </c>
      <c r="R45" s="151">
        <v>3054834</v>
      </c>
      <c r="S45" s="80"/>
    </row>
    <row r="46" spans="1:19" ht="26.25" customHeight="1">
      <c r="A46" s="72"/>
      <c r="B46" s="74"/>
      <c r="C46" s="277" t="s">
        <v>161</v>
      </c>
      <c r="D46" s="272">
        <v>44364</v>
      </c>
      <c r="E46" s="265">
        <f t="shared" si="0"/>
        <v>40331</v>
      </c>
      <c r="F46" s="298">
        <v>2159</v>
      </c>
      <c r="G46" s="299">
        <v>2163</v>
      </c>
      <c r="H46" s="299">
        <v>3588</v>
      </c>
      <c r="I46" s="299">
        <v>3412</v>
      </c>
      <c r="J46" s="299">
        <v>4277</v>
      </c>
      <c r="K46" s="299">
        <v>3780</v>
      </c>
      <c r="L46" s="299">
        <v>3314</v>
      </c>
      <c r="M46" s="299">
        <v>3269</v>
      </c>
      <c r="N46" s="299">
        <v>3399</v>
      </c>
      <c r="O46" s="299">
        <v>3654</v>
      </c>
      <c r="P46" s="299">
        <v>4078</v>
      </c>
      <c r="Q46" s="299">
        <v>3238</v>
      </c>
      <c r="R46" s="151">
        <v>352418715</v>
      </c>
      <c r="S46" s="80"/>
    </row>
    <row r="47" spans="1:19" s="91" customFormat="1" ht="26.25" customHeight="1">
      <c r="A47" s="89"/>
      <c r="B47" s="74"/>
      <c r="C47" s="269" t="s">
        <v>357</v>
      </c>
      <c r="D47" s="303">
        <v>88013</v>
      </c>
      <c r="E47" s="304">
        <f t="shared" si="0"/>
        <v>86035</v>
      </c>
      <c r="F47" s="305">
        <v>5979</v>
      </c>
      <c r="G47" s="306">
        <v>4141</v>
      </c>
      <c r="H47" s="307">
        <v>8059</v>
      </c>
      <c r="I47" s="307">
        <v>9871</v>
      </c>
      <c r="J47" s="307">
        <v>8776</v>
      </c>
      <c r="K47" s="307">
        <v>5898</v>
      </c>
      <c r="L47" s="307">
        <v>7713</v>
      </c>
      <c r="M47" s="307">
        <v>12162</v>
      </c>
      <c r="N47" s="307">
        <v>5151</v>
      </c>
      <c r="O47" s="307">
        <v>4649</v>
      </c>
      <c r="P47" s="307">
        <v>8827</v>
      </c>
      <c r="Q47" s="307">
        <v>4809</v>
      </c>
      <c r="R47" s="276">
        <v>368918227</v>
      </c>
      <c r="S47" s="90"/>
    </row>
    <row r="48" spans="1:19" s="91" customFormat="1" ht="26.25" customHeight="1">
      <c r="A48" s="89"/>
      <c r="B48" s="81"/>
      <c r="C48" s="308" t="s">
        <v>110</v>
      </c>
      <c r="D48" s="309">
        <v>4225</v>
      </c>
      <c r="E48" s="310">
        <f t="shared" si="0"/>
        <v>5148</v>
      </c>
      <c r="F48" s="311">
        <v>44</v>
      </c>
      <c r="G48" s="312">
        <v>52</v>
      </c>
      <c r="H48" s="312">
        <v>140</v>
      </c>
      <c r="I48" s="307">
        <v>273</v>
      </c>
      <c r="J48" s="307">
        <v>956</v>
      </c>
      <c r="K48" s="307">
        <v>169</v>
      </c>
      <c r="L48" s="307">
        <v>664</v>
      </c>
      <c r="M48" s="307">
        <v>1247</v>
      </c>
      <c r="N48" s="307">
        <v>782</v>
      </c>
      <c r="O48" s="307">
        <v>381</v>
      </c>
      <c r="P48" s="307">
        <v>266</v>
      </c>
      <c r="Q48" s="307">
        <v>174</v>
      </c>
      <c r="R48" s="276">
        <v>15689694</v>
      </c>
      <c r="S48" s="90"/>
    </row>
    <row r="49" spans="1:19" s="91" customFormat="1" ht="26.25" customHeight="1">
      <c r="A49" s="95"/>
      <c r="B49" s="81"/>
      <c r="C49" s="308" t="s">
        <v>359</v>
      </c>
      <c r="D49" s="297">
        <v>20500</v>
      </c>
      <c r="E49" s="286">
        <f t="shared" si="0"/>
        <v>14850</v>
      </c>
      <c r="F49" s="270">
        <v>550</v>
      </c>
      <c r="G49" s="157">
        <v>3600</v>
      </c>
      <c r="H49" s="157">
        <v>2350</v>
      </c>
      <c r="I49" s="157">
        <v>800</v>
      </c>
      <c r="J49" s="157">
        <v>1400</v>
      </c>
      <c r="K49" s="157">
        <v>750</v>
      </c>
      <c r="L49" s="157">
        <v>400</v>
      </c>
      <c r="M49" s="157">
        <v>500</v>
      </c>
      <c r="N49" s="157">
        <v>1150</v>
      </c>
      <c r="O49" s="157">
        <v>1250</v>
      </c>
      <c r="P49" s="157">
        <v>1500</v>
      </c>
      <c r="Q49" s="157">
        <v>600</v>
      </c>
      <c r="R49" s="146">
        <v>12138147</v>
      </c>
      <c r="S49" s="90"/>
    </row>
    <row r="50" spans="1:19" s="91" customFormat="1" ht="26.25" customHeight="1">
      <c r="A50" s="95"/>
      <c r="B50" s="74"/>
      <c r="C50" s="269" t="s">
        <v>111</v>
      </c>
      <c r="D50" s="136">
        <v>8892</v>
      </c>
      <c r="E50" s="265">
        <f t="shared" si="0"/>
        <v>7834</v>
      </c>
      <c r="F50" s="270">
        <v>21</v>
      </c>
      <c r="G50" s="157">
        <v>141</v>
      </c>
      <c r="H50" s="157">
        <v>223</v>
      </c>
      <c r="I50" s="157">
        <v>417</v>
      </c>
      <c r="J50" s="157">
        <v>829</v>
      </c>
      <c r="K50" s="157">
        <v>530</v>
      </c>
      <c r="L50" s="157">
        <v>1831</v>
      </c>
      <c r="M50" s="157">
        <v>2220</v>
      </c>
      <c r="N50" s="157">
        <v>848</v>
      </c>
      <c r="O50" s="157">
        <v>370</v>
      </c>
      <c r="P50" s="157">
        <v>258</v>
      </c>
      <c r="Q50" s="157">
        <v>146</v>
      </c>
      <c r="R50" s="146">
        <v>11507932</v>
      </c>
      <c r="S50" s="90"/>
    </row>
    <row r="51" spans="1:19" s="91" customFormat="1" ht="26.25" customHeight="1">
      <c r="A51" s="95"/>
      <c r="B51" s="74"/>
      <c r="C51" s="271" t="s">
        <v>468</v>
      </c>
      <c r="D51" s="272">
        <v>42299</v>
      </c>
      <c r="E51" s="265">
        <f t="shared" si="0"/>
        <v>40184</v>
      </c>
      <c r="F51" s="270">
        <v>3543</v>
      </c>
      <c r="G51" s="157">
        <v>3345</v>
      </c>
      <c r="H51" s="157">
        <v>3577</v>
      </c>
      <c r="I51" s="157">
        <v>3093</v>
      </c>
      <c r="J51" s="157">
        <v>3090</v>
      </c>
      <c r="K51" s="157">
        <v>3072</v>
      </c>
      <c r="L51" s="157">
        <v>3554</v>
      </c>
      <c r="M51" s="157">
        <v>3355</v>
      </c>
      <c r="N51" s="157">
        <v>3093</v>
      </c>
      <c r="O51" s="157">
        <v>3699</v>
      </c>
      <c r="P51" s="157">
        <v>3235</v>
      </c>
      <c r="Q51" s="157">
        <v>3528</v>
      </c>
      <c r="R51" s="146">
        <v>22707072</v>
      </c>
      <c r="S51" s="90"/>
    </row>
    <row r="52" spans="1:19" s="91" customFormat="1" ht="26.25" customHeight="1">
      <c r="A52" s="95"/>
      <c r="B52" s="74"/>
      <c r="C52" s="269" t="s">
        <v>358</v>
      </c>
      <c r="D52" s="313">
        <v>10930</v>
      </c>
      <c r="E52" s="265">
        <f t="shared" si="0"/>
        <v>6911</v>
      </c>
      <c r="F52" s="156" t="s">
        <v>348</v>
      </c>
      <c r="G52" s="157">
        <v>6059</v>
      </c>
      <c r="H52" s="158">
        <v>852</v>
      </c>
      <c r="I52" s="158" t="s">
        <v>348</v>
      </c>
      <c r="J52" s="158" t="s">
        <v>348</v>
      </c>
      <c r="K52" s="158" t="s">
        <v>348</v>
      </c>
      <c r="L52" s="158" t="s">
        <v>348</v>
      </c>
      <c r="M52" s="158" t="s">
        <v>348</v>
      </c>
      <c r="N52" s="158" t="s">
        <v>348</v>
      </c>
      <c r="O52" s="158" t="s">
        <v>348</v>
      </c>
      <c r="P52" s="158" t="s">
        <v>348</v>
      </c>
      <c r="Q52" s="158" t="s">
        <v>348</v>
      </c>
      <c r="R52" s="151" t="s">
        <v>459</v>
      </c>
      <c r="S52" s="90"/>
    </row>
    <row r="53" spans="1:19" s="91" customFormat="1" ht="26.25" customHeight="1">
      <c r="A53" s="95"/>
      <c r="B53" s="74"/>
      <c r="C53" s="277" t="s">
        <v>313</v>
      </c>
      <c r="D53" s="272">
        <v>379400</v>
      </c>
      <c r="E53" s="265">
        <f t="shared" si="0"/>
        <v>375804</v>
      </c>
      <c r="F53" s="156">
        <v>22825</v>
      </c>
      <c r="G53" s="157">
        <v>30958</v>
      </c>
      <c r="H53" s="157">
        <v>34660</v>
      </c>
      <c r="I53" s="157">
        <v>40143</v>
      </c>
      <c r="J53" s="157">
        <v>39032</v>
      </c>
      <c r="K53" s="157">
        <v>31035</v>
      </c>
      <c r="L53" s="157">
        <v>24825</v>
      </c>
      <c r="M53" s="157">
        <v>29072</v>
      </c>
      <c r="N53" s="157">
        <v>33837</v>
      </c>
      <c r="O53" s="157">
        <v>30972</v>
      </c>
      <c r="P53" s="158">
        <v>32324</v>
      </c>
      <c r="Q53" s="157">
        <v>26121</v>
      </c>
      <c r="R53" s="146">
        <v>482718219</v>
      </c>
      <c r="S53" s="90"/>
    </row>
    <row r="54" spans="1:19" s="91" customFormat="1" ht="26.25" customHeight="1">
      <c r="A54" s="95"/>
      <c r="B54" s="74"/>
      <c r="C54" s="277" t="s">
        <v>314</v>
      </c>
      <c r="D54" s="272">
        <v>4100</v>
      </c>
      <c r="E54" s="265">
        <f t="shared" si="0"/>
        <v>4200</v>
      </c>
      <c r="F54" s="270">
        <v>300</v>
      </c>
      <c r="G54" s="157">
        <v>200</v>
      </c>
      <c r="H54" s="157">
        <v>200</v>
      </c>
      <c r="I54" s="157">
        <v>800</v>
      </c>
      <c r="J54" s="157">
        <v>900</v>
      </c>
      <c r="K54" s="157">
        <v>150</v>
      </c>
      <c r="L54" s="157">
        <v>200</v>
      </c>
      <c r="M54" s="157">
        <v>450</v>
      </c>
      <c r="N54" s="157">
        <v>450</v>
      </c>
      <c r="O54" s="157">
        <v>150</v>
      </c>
      <c r="P54" s="158">
        <v>100</v>
      </c>
      <c r="Q54" s="157">
        <v>300</v>
      </c>
      <c r="R54" s="151" t="s">
        <v>348</v>
      </c>
      <c r="S54" s="90"/>
    </row>
    <row r="55" spans="1:19" s="91" customFormat="1" ht="26.25" customHeight="1">
      <c r="A55" s="95"/>
      <c r="B55" s="74"/>
      <c r="C55" s="277" t="s">
        <v>315</v>
      </c>
      <c r="D55" s="272">
        <v>6500</v>
      </c>
      <c r="E55" s="265">
        <f t="shared" si="0"/>
        <v>6600</v>
      </c>
      <c r="F55" s="270">
        <v>300</v>
      </c>
      <c r="G55" s="157">
        <v>400</v>
      </c>
      <c r="H55" s="157">
        <v>500</v>
      </c>
      <c r="I55" s="157">
        <v>700</v>
      </c>
      <c r="J55" s="157">
        <v>800</v>
      </c>
      <c r="K55" s="157">
        <v>400</v>
      </c>
      <c r="L55" s="157">
        <v>850</v>
      </c>
      <c r="M55" s="157">
        <v>950</v>
      </c>
      <c r="N55" s="157">
        <v>500</v>
      </c>
      <c r="O55" s="157">
        <v>600</v>
      </c>
      <c r="P55" s="157">
        <v>400</v>
      </c>
      <c r="Q55" s="157">
        <v>200</v>
      </c>
      <c r="R55" s="151" t="s">
        <v>348</v>
      </c>
      <c r="S55" s="90"/>
    </row>
    <row r="56" spans="1:19" s="91" customFormat="1" ht="26.25" customHeight="1">
      <c r="A56" s="95"/>
      <c r="B56" s="74"/>
      <c r="C56" s="271" t="s">
        <v>458</v>
      </c>
      <c r="D56" s="272">
        <v>900</v>
      </c>
      <c r="E56" s="265">
        <f t="shared" si="0"/>
        <v>900</v>
      </c>
      <c r="F56" s="156" t="s">
        <v>134</v>
      </c>
      <c r="G56" s="158" t="s">
        <v>134</v>
      </c>
      <c r="H56" s="158" t="s">
        <v>134</v>
      </c>
      <c r="I56" s="158" t="s">
        <v>134</v>
      </c>
      <c r="J56" s="157">
        <v>400</v>
      </c>
      <c r="K56" s="157">
        <v>500</v>
      </c>
      <c r="L56" s="158" t="s">
        <v>134</v>
      </c>
      <c r="M56" s="158" t="s">
        <v>134</v>
      </c>
      <c r="N56" s="158" t="s">
        <v>134</v>
      </c>
      <c r="O56" s="158" t="s">
        <v>134</v>
      </c>
      <c r="P56" s="158" t="s">
        <v>134</v>
      </c>
      <c r="Q56" s="158" t="s">
        <v>134</v>
      </c>
      <c r="R56" s="151" t="s">
        <v>134</v>
      </c>
      <c r="S56" s="90"/>
    </row>
    <row r="57" spans="1:19" s="91" customFormat="1" ht="26.25" customHeight="1">
      <c r="A57" s="95"/>
      <c r="B57" s="74"/>
      <c r="C57" s="271" t="s">
        <v>460</v>
      </c>
      <c r="D57" s="272" t="s">
        <v>459</v>
      </c>
      <c r="E57" s="265">
        <f aca="true" t="shared" si="2" ref="E57:E64">SUM(F57:Q57)</f>
        <v>1252</v>
      </c>
      <c r="F57" s="156">
        <v>4</v>
      </c>
      <c r="G57" s="158">
        <v>6</v>
      </c>
      <c r="H57" s="158">
        <v>134</v>
      </c>
      <c r="I57" s="158">
        <v>105</v>
      </c>
      <c r="J57" s="157">
        <v>38</v>
      </c>
      <c r="K57" s="157">
        <v>3</v>
      </c>
      <c r="L57" s="158">
        <v>9</v>
      </c>
      <c r="M57" s="158">
        <v>51</v>
      </c>
      <c r="N57" s="158">
        <v>77</v>
      </c>
      <c r="O57" s="158">
        <v>302</v>
      </c>
      <c r="P57" s="158">
        <v>489</v>
      </c>
      <c r="Q57" s="158">
        <v>34</v>
      </c>
      <c r="R57" s="151">
        <v>1647200</v>
      </c>
      <c r="S57" s="90"/>
    </row>
    <row r="58" spans="1:19" s="91" customFormat="1" ht="26.25" customHeight="1">
      <c r="A58" s="95"/>
      <c r="B58" s="74"/>
      <c r="C58" s="271" t="s">
        <v>461</v>
      </c>
      <c r="D58" s="272" t="s">
        <v>459</v>
      </c>
      <c r="E58" s="265">
        <f t="shared" si="2"/>
        <v>3763</v>
      </c>
      <c r="F58" s="156">
        <v>248</v>
      </c>
      <c r="G58" s="158">
        <v>272</v>
      </c>
      <c r="H58" s="158">
        <v>422</v>
      </c>
      <c r="I58" s="158">
        <v>312</v>
      </c>
      <c r="J58" s="157">
        <v>301</v>
      </c>
      <c r="K58" s="157">
        <v>267</v>
      </c>
      <c r="L58" s="158">
        <v>383</v>
      </c>
      <c r="M58" s="158">
        <v>381</v>
      </c>
      <c r="N58" s="158">
        <v>303</v>
      </c>
      <c r="O58" s="158">
        <v>281</v>
      </c>
      <c r="P58" s="158">
        <v>388</v>
      </c>
      <c r="Q58" s="158">
        <v>205</v>
      </c>
      <c r="R58" s="151" t="s">
        <v>134</v>
      </c>
      <c r="S58" s="90"/>
    </row>
    <row r="59" spans="1:19" s="91" customFormat="1" ht="26.25" customHeight="1">
      <c r="A59" s="95"/>
      <c r="B59" s="74"/>
      <c r="C59" s="271" t="s">
        <v>462</v>
      </c>
      <c r="D59" s="272" t="s">
        <v>459</v>
      </c>
      <c r="E59" s="265">
        <f t="shared" si="2"/>
        <v>10100</v>
      </c>
      <c r="F59" s="156">
        <v>1100</v>
      </c>
      <c r="G59" s="158">
        <v>900</v>
      </c>
      <c r="H59" s="158">
        <v>300</v>
      </c>
      <c r="I59" s="158">
        <v>2700</v>
      </c>
      <c r="J59" s="157">
        <v>600</v>
      </c>
      <c r="K59" s="157">
        <v>300</v>
      </c>
      <c r="L59" s="158">
        <v>500</v>
      </c>
      <c r="M59" s="158">
        <v>600</v>
      </c>
      <c r="N59" s="158">
        <v>1100</v>
      </c>
      <c r="O59" s="158">
        <v>1300</v>
      </c>
      <c r="P59" s="158">
        <v>300</v>
      </c>
      <c r="Q59" s="158">
        <v>400</v>
      </c>
      <c r="R59" s="151" t="s">
        <v>134</v>
      </c>
      <c r="S59" s="90"/>
    </row>
    <row r="60" spans="1:19" s="91" customFormat="1" ht="26.25" customHeight="1">
      <c r="A60" s="95"/>
      <c r="B60" s="74"/>
      <c r="C60" s="271" t="s">
        <v>463</v>
      </c>
      <c r="D60" s="272" t="s">
        <v>459</v>
      </c>
      <c r="E60" s="265">
        <f t="shared" si="2"/>
        <v>2174</v>
      </c>
      <c r="F60" s="156">
        <v>133</v>
      </c>
      <c r="G60" s="158">
        <v>178</v>
      </c>
      <c r="H60" s="158">
        <v>330</v>
      </c>
      <c r="I60" s="158">
        <v>816</v>
      </c>
      <c r="J60" s="157">
        <v>149</v>
      </c>
      <c r="K60" s="157">
        <v>143</v>
      </c>
      <c r="L60" s="158">
        <v>76</v>
      </c>
      <c r="M60" s="158">
        <v>88</v>
      </c>
      <c r="N60" s="158">
        <v>56</v>
      </c>
      <c r="O60" s="158">
        <v>46</v>
      </c>
      <c r="P60" s="158">
        <v>60</v>
      </c>
      <c r="Q60" s="158">
        <v>99</v>
      </c>
      <c r="R60" s="151" t="s">
        <v>134</v>
      </c>
      <c r="S60" s="90"/>
    </row>
    <row r="61" spans="1:19" s="91" customFormat="1" ht="26.25" customHeight="1">
      <c r="A61" s="95"/>
      <c r="B61" s="74"/>
      <c r="C61" s="271" t="s">
        <v>464</v>
      </c>
      <c r="D61" s="272" t="s">
        <v>459</v>
      </c>
      <c r="E61" s="265">
        <f t="shared" si="2"/>
        <v>4700</v>
      </c>
      <c r="F61" s="156" t="s">
        <v>134</v>
      </c>
      <c r="G61" s="158" t="s">
        <v>134</v>
      </c>
      <c r="H61" s="158">
        <v>250</v>
      </c>
      <c r="I61" s="158" t="s">
        <v>134</v>
      </c>
      <c r="J61" s="158" t="s">
        <v>459</v>
      </c>
      <c r="K61" s="157">
        <v>1700</v>
      </c>
      <c r="L61" s="158">
        <v>2500</v>
      </c>
      <c r="M61" s="158" t="s">
        <v>134</v>
      </c>
      <c r="N61" s="158" t="s">
        <v>134</v>
      </c>
      <c r="O61" s="158">
        <v>250</v>
      </c>
      <c r="P61" s="158" t="s">
        <v>134</v>
      </c>
      <c r="Q61" s="158" t="s">
        <v>134</v>
      </c>
      <c r="R61" s="151" t="s">
        <v>134</v>
      </c>
      <c r="S61" s="90"/>
    </row>
    <row r="62" spans="1:19" s="91" customFormat="1" ht="26.25" customHeight="1">
      <c r="A62" s="95"/>
      <c r="B62" s="74"/>
      <c r="C62" s="271" t="s">
        <v>465</v>
      </c>
      <c r="D62" s="272" t="s">
        <v>459</v>
      </c>
      <c r="E62" s="265">
        <f t="shared" si="2"/>
        <v>900</v>
      </c>
      <c r="F62" s="156" t="s">
        <v>134</v>
      </c>
      <c r="G62" s="158">
        <v>200</v>
      </c>
      <c r="H62" s="158" t="s">
        <v>134</v>
      </c>
      <c r="I62" s="158">
        <v>200</v>
      </c>
      <c r="J62" s="157">
        <v>200</v>
      </c>
      <c r="K62" s="157">
        <v>100</v>
      </c>
      <c r="L62" s="158" t="s">
        <v>134</v>
      </c>
      <c r="M62" s="158" t="s">
        <v>134</v>
      </c>
      <c r="N62" s="158">
        <v>200</v>
      </c>
      <c r="O62" s="158" t="s">
        <v>134</v>
      </c>
      <c r="P62" s="158" t="s">
        <v>134</v>
      </c>
      <c r="Q62" s="158" t="s">
        <v>134</v>
      </c>
      <c r="R62" s="151" t="s">
        <v>134</v>
      </c>
      <c r="S62" s="90"/>
    </row>
    <row r="63" spans="1:19" s="91" customFormat="1" ht="26.25" customHeight="1">
      <c r="A63" s="95"/>
      <c r="B63" s="74"/>
      <c r="C63" s="271" t="s">
        <v>466</v>
      </c>
      <c r="D63" s="272" t="s">
        <v>459</v>
      </c>
      <c r="E63" s="265">
        <f t="shared" si="2"/>
        <v>16280</v>
      </c>
      <c r="F63" s="156">
        <v>1080</v>
      </c>
      <c r="G63" s="158">
        <v>1400</v>
      </c>
      <c r="H63" s="158">
        <v>1400</v>
      </c>
      <c r="I63" s="158">
        <v>1400</v>
      </c>
      <c r="J63" s="157">
        <v>1400</v>
      </c>
      <c r="K63" s="157">
        <v>1400</v>
      </c>
      <c r="L63" s="158">
        <v>1400</v>
      </c>
      <c r="M63" s="158">
        <v>1200</v>
      </c>
      <c r="N63" s="158">
        <v>1400</v>
      </c>
      <c r="O63" s="158">
        <v>1400</v>
      </c>
      <c r="P63" s="158">
        <v>1400</v>
      </c>
      <c r="Q63" s="158">
        <v>1400</v>
      </c>
      <c r="R63" s="151" t="s">
        <v>134</v>
      </c>
      <c r="S63" s="90"/>
    </row>
    <row r="64" spans="1:19" s="91" customFormat="1" ht="26.25" customHeight="1">
      <c r="A64" s="95"/>
      <c r="B64" s="74"/>
      <c r="C64" s="271" t="s">
        <v>467</v>
      </c>
      <c r="D64" s="272" t="s">
        <v>459</v>
      </c>
      <c r="E64" s="265">
        <f t="shared" si="2"/>
        <v>6100</v>
      </c>
      <c r="F64" s="156">
        <v>800</v>
      </c>
      <c r="G64" s="158">
        <v>400</v>
      </c>
      <c r="H64" s="158">
        <v>200</v>
      </c>
      <c r="I64" s="158">
        <v>800</v>
      </c>
      <c r="J64" s="157">
        <v>700</v>
      </c>
      <c r="K64" s="157">
        <v>300</v>
      </c>
      <c r="L64" s="158">
        <v>400</v>
      </c>
      <c r="M64" s="158">
        <v>600</v>
      </c>
      <c r="N64" s="158">
        <v>700</v>
      </c>
      <c r="O64" s="158">
        <v>500</v>
      </c>
      <c r="P64" s="158">
        <v>400</v>
      </c>
      <c r="Q64" s="158">
        <v>300</v>
      </c>
      <c r="R64" s="151" t="s">
        <v>134</v>
      </c>
      <c r="S64" s="90"/>
    </row>
    <row r="65" spans="1:19" s="91" customFormat="1" ht="26.25" customHeight="1">
      <c r="A65" s="95"/>
      <c r="B65" s="81"/>
      <c r="C65" s="308" t="s">
        <v>48</v>
      </c>
      <c r="D65" s="297">
        <v>12224</v>
      </c>
      <c r="E65" s="286">
        <f t="shared" si="0"/>
        <v>11015</v>
      </c>
      <c r="F65" s="314">
        <v>47</v>
      </c>
      <c r="G65" s="160">
        <v>117</v>
      </c>
      <c r="H65" s="160">
        <v>684</v>
      </c>
      <c r="I65" s="160">
        <v>1071</v>
      </c>
      <c r="J65" s="160">
        <v>1770</v>
      </c>
      <c r="K65" s="160">
        <v>733</v>
      </c>
      <c r="L65" s="160">
        <v>1086</v>
      </c>
      <c r="M65" s="160">
        <v>1682</v>
      </c>
      <c r="N65" s="160">
        <v>1146</v>
      </c>
      <c r="O65" s="160">
        <v>768</v>
      </c>
      <c r="P65" s="160">
        <v>1752</v>
      </c>
      <c r="Q65" s="160">
        <v>159</v>
      </c>
      <c r="R65" s="284">
        <v>19361909</v>
      </c>
      <c r="S65" s="77"/>
    </row>
    <row r="66" spans="1:19" s="181" customFormat="1" ht="26.25" customHeight="1">
      <c r="A66" s="178"/>
      <c r="B66" s="182"/>
      <c r="C66" s="301" t="s">
        <v>420</v>
      </c>
      <c r="D66" s="136">
        <v>8000</v>
      </c>
      <c r="E66" s="286">
        <f t="shared" si="0"/>
        <v>8000</v>
      </c>
      <c r="F66" s="315" t="s">
        <v>348</v>
      </c>
      <c r="G66" s="279" t="s">
        <v>348</v>
      </c>
      <c r="H66" s="279" t="s">
        <v>348</v>
      </c>
      <c r="I66" s="279">
        <v>3500</v>
      </c>
      <c r="J66" s="279">
        <v>3500</v>
      </c>
      <c r="K66" s="279">
        <v>1000</v>
      </c>
      <c r="L66" s="279" t="s">
        <v>348</v>
      </c>
      <c r="M66" s="279" t="s">
        <v>348</v>
      </c>
      <c r="N66" s="279" t="s">
        <v>348</v>
      </c>
      <c r="O66" s="279" t="s">
        <v>348</v>
      </c>
      <c r="P66" s="279" t="s">
        <v>348</v>
      </c>
      <c r="Q66" s="279" t="s">
        <v>348</v>
      </c>
      <c r="R66" s="275">
        <v>4400000</v>
      </c>
      <c r="S66" s="180"/>
    </row>
    <row r="67" spans="1:19" s="181" customFormat="1" ht="26.25" customHeight="1">
      <c r="A67" s="178"/>
      <c r="B67" s="182" t="s">
        <v>1</v>
      </c>
      <c r="C67" s="269" t="s">
        <v>49</v>
      </c>
      <c r="D67" s="136">
        <v>10800</v>
      </c>
      <c r="E67" s="316">
        <f t="shared" si="0"/>
        <v>10800</v>
      </c>
      <c r="F67" s="278">
        <v>100</v>
      </c>
      <c r="G67" s="279">
        <v>100</v>
      </c>
      <c r="H67" s="279">
        <v>700</v>
      </c>
      <c r="I67" s="279">
        <v>1700</v>
      </c>
      <c r="J67" s="279">
        <v>2000</v>
      </c>
      <c r="K67" s="279">
        <v>1100</v>
      </c>
      <c r="L67" s="279">
        <v>1500</v>
      </c>
      <c r="M67" s="279">
        <v>1500</v>
      </c>
      <c r="N67" s="279">
        <v>800</v>
      </c>
      <c r="O67" s="279">
        <v>600</v>
      </c>
      <c r="P67" s="279">
        <v>400</v>
      </c>
      <c r="Q67" s="279">
        <v>300</v>
      </c>
      <c r="R67" s="146">
        <v>8640000</v>
      </c>
      <c r="S67" s="180"/>
    </row>
    <row r="68" spans="1:19" s="181" customFormat="1" ht="26.25" customHeight="1">
      <c r="A68" s="178"/>
      <c r="B68" s="182" t="s">
        <v>1</v>
      </c>
      <c r="C68" s="269" t="s">
        <v>50</v>
      </c>
      <c r="D68" s="136">
        <v>10300</v>
      </c>
      <c r="E68" s="316">
        <f t="shared" si="0"/>
        <v>10300</v>
      </c>
      <c r="F68" s="278">
        <v>200</v>
      </c>
      <c r="G68" s="279">
        <v>200</v>
      </c>
      <c r="H68" s="279">
        <v>600</v>
      </c>
      <c r="I68" s="279">
        <v>1600</v>
      </c>
      <c r="J68" s="279">
        <v>2200</v>
      </c>
      <c r="K68" s="279">
        <v>700</v>
      </c>
      <c r="L68" s="279">
        <v>1000</v>
      </c>
      <c r="M68" s="279">
        <v>1000</v>
      </c>
      <c r="N68" s="279">
        <v>1000</v>
      </c>
      <c r="O68" s="279">
        <v>500</v>
      </c>
      <c r="P68" s="279">
        <v>800</v>
      </c>
      <c r="Q68" s="279">
        <v>500</v>
      </c>
      <c r="R68" s="151" t="s">
        <v>348</v>
      </c>
      <c r="S68" s="180"/>
    </row>
    <row r="69" spans="1:19" s="91" customFormat="1" ht="26.25" customHeight="1">
      <c r="A69" s="95"/>
      <c r="B69" s="74" t="s">
        <v>1</v>
      </c>
      <c r="C69" s="269" t="s">
        <v>51</v>
      </c>
      <c r="D69" s="136">
        <v>49615</v>
      </c>
      <c r="E69" s="316">
        <f t="shared" si="0"/>
        <v>48461</v>
      </c>
      <c r="F69" s="278">
        <v>3270</v>
      </c>
      <c r="G69" s="279">
        <v>2871</v>
      </c>
      <c r="H69" s="279">
        <v>3508</v>
      </c>
      <c r="I69" s="279">
        <v>4470</v>
      </c>
      <c r="J69" s="279">
        <v>5090</v>
      </c>
      <c r="K69" s="279">
        <v>3088</v>
      </c>
      <c r="L69" s="279">
        <v>4036</v>
      </c>
      <c r="M69" s="279">
        <v>6888</v>
      </c>
      <c r="N69" s="279">
        <v>4667</v>
      </c>
      <c r="O69" s="279">
        <v>3568</v>
      </c>
      <c r="P69" s="279">
        <v>3792</v>
      </c>
      <c r="Q69" s="279">
        <v>3213</v>
      </c>
      <c r="R69" s="146">
        <v>131059384</v>
      </c>
      <c r="S69" s="77"/>
    </row>
    <row r="70" spans="1:19" s="91" customFormat="1" ht="26.25" customHeight="1">
      <c r="A70" s="178"/>
      <c r="B70" s="182" t="s">
        <v>1</v>
      </c>
      <c r="C70" s="269" t="s">
        <v>112</v>
      </c>
      <c r="D70" s="136">
        <v>1971</v>
      </c>
      <c r="E70" s="316">
        <f t="shared" si="0"/>
        <v>1903</v>
      </c>
      <c r="F70" s="278">
        <v>59</v>
      </c>
      <c r="G70" s="279">
        <v>61</v>
      </c>
      <c r="H70" s="279">
        <v>129</v>
      </c>
      <c r="I70" s="279">
        <v>178</v>
      </c>
      <c r="J70" s="279">
        <v>365</v>
      </c>
      <c r="K70" s="279">
        <v>129</v>
      </c>
      <c r="L70" s="279">
        <v>134</v>
      </c>
      <c r="M70" s="279">
        <v>155</v>
      </c>
      <c r="N70" s="279">
        <v>173</v>
      </c>
      <c r="O70" s="279">
        <v>270</v>
      </c>
      <c r="P70" s="279">
        <v>203</v>
      </c>
      <c r="Q70" s="279">
        <v>47</v>
      </c>
      <c r="R70" s="146">
        <v>265320</v>
      </c>
      <c r="S70" s="77"/>
    </row>
    <row r="71" spans="1:19" s="181" customFormat="1" ht="26.25" customHeight="1">
      <c r="A71" s="178"/>
      <c r="B71" s="182" t="s">
        <v>1</v>
      </c>
      <c r="C71" s="269" t="s">
        <v>52</v>
      </c>
      <c r="D71" s="136">
        <v>2800</v>
      </c>
      <c r="E71" s="316">
        <f t="shared" si="0"/>
        <v>2800</v>
      </c>
      <c r="F71" s="278">
        <v>200</v>
      </c>
      <c r="G71" s="279">
        <v>200</v>
      </c>
      <c r="H71" s="279">
        <v>200</v>
      </c>
      <c r="I71" s="279">
        <v>500</v>
      </c>
      <c r="J71" s="279">
        <v>300</v>
      </c>
      <c r="K71" s="279">
        <v>200</v>
      </c>
      <c r="L71" s="279">
        <v>300</v>
      </c>
      <c r="M71" s="279">
        <v>300</v>
      </c>
      <c r="N71" s="279">
        <v>300</v>
      </c>
      <c r="O71" s="279">
        <v>100</v>
      </c>
      <c r="P71" s="279">
        <v>100</v>
      </c>
      <c r="Q71" s="279">
        <v>100</v>
      </c>
      <c r="R71" s="151" t="s">
        <v>348</v>
      </c>
      <c r="S71" s="180"/>
    </row>
    <row r="72" spans="1:19" s="181" customFormat="1" ht="26.25" customHeight="1">
      <c r="A72" s="178"/>
      <c r="B72" s="179" t="s">
        <v>1</v>
      </c>
      <c r="C72" s="308" t="s">
        <v>53</v>
      </c>
      <c r="D72" s="136">
        <v>26144</v>
      </c>
      <c r="E72" s="316">
        <f t="shared" si="0"/>
        <v>28400</v>
      </c>
      <c r="F72" s="270">
        <v>1457</v>
      </c>
      <c r="G72" s="157">
        <v>973</v>
      </c>
      <c r="H72" s="157">
        <v>1785</v>
      </c>
      <c r="I72" s="157">
        <v>2976</v>
      </c>
      <c r="J72" s="157">
        <v>4992</v>
      </c>
      <c r="K72" s="157">
        <v>2348</v>
      </c>
      <c r="L72" s="157">
        <v>1839</v>
      </c>
      <c r="M72" s="157">
        <v>2865</v>
      </c>
      <c r="N72" s="157">
        <v>2463</v>
      </c>
      <c r="O72" s="157">
        <v>2656</v>
      </c>
      <c r="P72" s="157">
        <v>2817</v>
      </c>
      <c r="Q72" s="157">
        <v>1229</v>
      </c>
      <c r="R72" s="146">
        <v>50707604</v>
      </c>
      <c r="S72" s="180"/>
    </row>
    <row r="73" spans="1:19" s="91" customFormat="1" ht="26.25" customHeight="1">
      <c r="A73" s="95"/>
      <c r="B73" s="74" t="s">
        <v>1</v>
      </c>
      <c r="C73" s="269" t="s">
        <v>54</v>
      </c>
      <c r="D73" s="136">
        <v>16621</v>
      </c>
      <c r="E73" s="316">
        <f t="shared" si="0"/>
        <v>16107</v>
      </c>
      <c r="F73" s="270">
        <v>737</v>
      </c>
      <c r="G73" s="157">
        <v>659</v>
      </c>
      <c r="H73" s="157">
        <v>1112</v>
      </c>
      <c r="I73" s="157">
        <v>793</v>
      </c>
      <c r="J73" s="157">
        <v>2143</v>
      </c>
      <c r="K73" s="157">
        <v>780</v>
      </c>
      <c r="L73" s="157">
        <v>1703</v>
      </c>
      <c r="M73" s="157">
        <v>3104</v>
      </c>
      <c r="N73" s="157">
        <v>1502</v>
      </c>
      <c r="O73" s="157">
        <v>1097</v>
      </c>
      <c r="P73" s="157">
        <v>1334</v>
      </c>
      <c r="Q73" s="157">
        <v>1143</v>
      </c>
      <c r="R73" s="146">
        <v>43504168</v>
      </c>
      <c r="S73" s="77"/>
    </row>
    <row r="74" spans="1:19" s="181" customFormat="1" ht="26.25" customHeight="1">
      <c r="A74" s="178"/>
      <c r="B74" s="182" t="s">
        <v>1</v>
      </c>
      <c r="C74" s="269" t="s">
        <v>55</v>
      </c>
      <c r="D74" s="136">
        <v>13415</v>
      </c>
      <c r="E74" s="316">
        <f t="shared" si="0"/>
        <v>13503</v>
      </c>
      <c r="F74" s="270">
        <v>124</v>
      </c>
      <c r="G74" s="157">
        <v>131</v>
      </c>
      <c r="H74" s="157">
        <v>328</v>
      </c>
      <c r="I74" s="157">
        <v>371</v>
      </c>
      <c r="J74" s="157">
        <v>1873</v>
      </c>
      <c r="K74" s="157">
        <v>736</v>
      </c>
      <c r="L74" s="157">
        <v>1860</v>
      </c>
      <c r="M74" s="157">
        <v>4259</v>
      </c>
      <c r="N74" s="157">
        <v>1960</v>
      </c>
      <c r="O74" s="157">
        <v>785</v>
      </c>
      <c r="P74" s="157">
        <v>692</v>
      </c>
      <c r="Q74" s="157">
        <v>384</v>
      </c>
      <c r="R74" s="146">
        <v>30897093</v>
      </c>
      <c r="S74" s="180"/>
    </row>
    <row r="75" spans="1:19" s="181" customFormat="1" ht="26.25" customHeight="1">
      <c r="A75" s="178"/>
      <c r="B75" s="182" t="s">
        <v>1</v>
      </c>
      <c r="C75" s="301" t="s">
        <v>419</v>
      </c>
      <c r="D75" s="136">
        <v>16380</v>
      </c>
      <c r="E75" s="316">
        <f t="shared" si="0"/>
        <v>14448</v>
      </c>
      <c r="F75" s="270">
        <v>554</v>
      </c>
      <c r="G75" s="157">
        <v>684</v>
      </c>
      <c r="H75" s="157">
        <v>908</v>
      </c>
      <c r="I75" s="157">
        <v>1792</v>
      </c>
      <c r="J75" s="157">
        <v>1969</v>
      </c>
      <c r="K75" s="157">
        <v>856</v>
      </c>
      <c r="L75" s="157">
        <v>871</v>
      </c>
      <c r="M75" s="157">
        <v>1840</v>
      </c>
      <c r="N75" s="157">
        <v>1432</v>
      </c>
      <c r="O75" s="157">
        <v>1756</v>
      </c>
      <c r="P75" s="157">
        <v>1206</v>
      </c>
      <c r="Q75" s="157">
        <v>580</v>
      </c>
      <c r="R75" s="275">
        <v>17431748</v>
      </c>
      <c r="S75" s="180"/>
    </row>
    <row r="76" spans="1:19" s="181" customFormat="1" ht="26.25" customHeight="1">
      <c r="A76" s="178"/>
      <c r="B76" s="183"/>
      <c r="C76" s="317" t="s">
        <v>113</v>
      </c>
      <c r="D76" s="318">
        <v>1600</v>
      </c>
      <c r="E76" s="319">
        <f t="shared" si="0"/>
        <v>1600</v>
      </c>
      <c r="F76" s="278" t="s">
        <v>348</v>
      </c>
      <c r="G76" s="279" t="s">
        <v>348</v>
      </c>
      <c r="H76" s="279">
        <v>100</v>
      </c>
      <c r="I76" s="279">
        <v>500</v>
      </c>
      <c r="J76" s="279">
        <v>500</v>
      </c>
      <c r="K76" s="279">
        <v>100</v>
      </c>
      <c r="L76" s="279">
        <v>50</v>
      </c>
      <c r="M76" s="279">
        <v>50</v>
      </c>
      <c r="N76" s="279">
        <v>100</v>
      </c>
      <c r="O76" s="279">
        <v>100</v>
      </c>
      <c r="P76" s="279">
        <v>100</v>
      </c>
      <c r="Q76" s="279" t="s">
        <v>348</v>
      </c>
      <c r="R76" s="151" t="s">
        <v>348</v>
      </c>
      <c r="S76" s="180"/>
    </row>
    <row r="77" spans="1:19" s="181" customFormat="1" ht="26.25" customHeight="1">
      <c r="A77" s="178"/>
      <c r="B77" s="183"/>
      <c r="C77" s="317" t="s">
        <v>316</v>
      </c>
      <c r="D77" s="318">
        <v>3335</v>
      </c>
      <c r="E77" s="319">
        <f t="shared" si="0"/>
        <v>3346</v>
      </c>
      <c r="F77" s="282">
        <v>121</v>
      </c>
      <c r="G77" s="283">
        <v>58</v>
      </c>
      <c r="H77" s="283">
        <v>167</v>
      </c>
      <c r="I77" s="283">
        <v>145</v>
      </c>
      <c r="J77" s="283">
        <v>330</v>
      </c>
      <c r="K77" s="283">
        <v>109</v>
      </c>
      <c r="L77" s="283">
        <v>631</v>
      </c>
      <c r="M77" s="283">
        <v>564</v>
      </c>
      <c r="N77" s="283">
        <v>199</v>
      </c>
      <c r="O77" s="283">
        <v>558</v>
      </c>
      <c r="P77" s="283">
        <v>374</v>
      </c>
      <c r="Q77" s="283">
        <v>90</v>
      </c>
      <c r="R77" s="163">
        <v>1079430</v>
      </c>
      <c r="S77" s="180"/>
    </row>
    <row r="78" spans="1:19" s="181" customFormat="1" ht="26.25" customHeight="1" thickBot="1">
      <c r="A78" s="178"/>
      <c r="B78" s="184"/>
      <c r="C78" s="320" t="s">
        <v>360</v>
      </c>
      <c r="D78" s="165">
        <v>29688</v>
      </c>
      <c r="E78" s="321">
        <f t="shared" si="0"/>
        <v>26725</v>
      </c>
      <c r="F78" s="322" t="s">
        <v>370</v>
      </c>
      <c r="G78" s="323" t="s">
        <v>370</v>
      </c>
      <c r="H78" s="323" t="s">
        <v>370</v>
      </c>
      <c r="I78" s="323">
        <v>9561</v>
      </c>
      <c r="J78" s="323">
        <v>4163</v>
      </c>
      <c r="K78" s="323" t="s">
        <v>445</v>
      </c>
      <c r="L78" s="323" t="s">
        <v>455</v>
      </c>
      <c r="M78" s="323" t="s">
        <v>455</v>
      </c>
      <c r="N78" s="323">
        <v>3807</v>
      </c>
      <c r="O78" s="323">
        <v>7936</v>
      </c>
      <c r="P78" s="323">
        <v>1258</v>
      </c>
      <c r="Q78" s="323" t="s">
        <v>370</v>
      </c>
      <c r="R78" s="165">
        <v>16035000</v>
      </c>
      <c r="S78" s="180"/>
    </row>
    <row r="79" spans="1:19" ht="31.5" customHeight="1">
      <c r="A79" s="69"/>
      <c r="B79" s="85"/>
      <c r="C79" s="324"/>
      <c r="D79" s="325"/>
      <c r="E79" s="326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8"/>
      <c r="S79" s="69"/>
    </row>
    <row r="80" spans="1:19" s="9" customFormat="1" ht="28.5" customHeight="1" thickBot="1">
      <c r="A80" s="76" t="s">
        <v>228</v>
      </c>
      <c r="B80" s="86"/>
      <c r="C80" s="329"/>
      <c r="D80" s="330"/>
      <c r="E80" s="331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453" t="s">
        <v>229</v>
      </c>
      <c r="R80" s="453"/>
      <c r="S80" s="67"/>
    </row>
    <row r="81" spans="1:19" s="21" customFormat="1" ht="28.5" customHeight="1" thickBot="1">
      <c r="A81" s="87"/>
      <c r="B81" s="440" t="s">
        <v>230</v>
      </c>
      <c r="C81" s="441" t="s">
        <v>20</v>
      </c>
      <c r="D81" s="442" t="s">
        <v>469</v>
      </c>
      <c r="E81" s="443" t="s">
        <v>470</v>
      </c>
      <c r="F81" s="447" t="s">
        <v>231</v>
      </c>
      <c r="G81" s="444" t="s">
        <v>232</v>
      </c>
      <c r="H81" s="445" t="s">
        <v>233</v>
      </c>
      <c r="I81" s="445" t="s">
        <v>234</v>
      </c>
      <c r="J81" s="445" t="s">
        <v>235</v>
      </c>
      <c r="K81" s="445" t="s">
        <v>236</v>
      </c>
      <c r="L81" s="445" t="s">
        <v>237</v>
      </c>
      <c r="M81" s="445" t="s">
        <v>238</v>
      </c>
      <c r="N81" s="445" t="s">
        <v>239</v>
      </c>
      <c r="O81" s="445" t="s">
        <v>240</v>
      </c>
      <c r="P81" s="445" t="s">
        <v>241</v>
      </c>
      <c r="Q81" s="445" t="s">
        <v>242</v>
      </c>
      <c r="R81" s="446" t="s">
        <v>243</v>
      </c>
      <c r="S81" s="88"/>
    </row>
    <row r="82" spans="1:19" ht="26.25" customHeight="1">
      <c r="A82" s="72"/>
      <c r="B82" s="74" t="s">
        <v>13</v>
      </c>
      <c r="C82" s="277" t="s">
        <v>393</v>
      </c>
      <c r="D82" s="268">
        <v>234530</v>
      </c>
      <c r="E82" s="265">
        <f aca="true" t="shared" si="3" ref="E82:E88">SUM(F82:Q82)</f>
        <v>179219</v>
      </c>
      <c r="F82" s="333">
        <v>16135</v>
      </c>
      <c r="G82" s="334">
        <v>14122</v>
      </c>
      <c r="H82" s="334">
        <v>17506</v>
      </c>
      <c r="I82" s="334">
        <v>17517</v>
      </c>
      <c r="J82" s="334">
        <v>16991</v>
      </c>
      <c r="K82" s="334">
        <v>13355</v>
      </c>
      <c r="L82" s="334">
        <v>11736</v>
      </c>
      <c r="M82" s="334">
        <v>14019</v>
      </c>
      <c r="N82" s="334">
        <v>14821</v>
      </c>
      <c r="O82" s="334">
        <v>15307</v>
      </c>
      <c r="P82" s="334">
        <v>15265</v>
      </c>
      <c r="Q82" s="334">
        <v>12445</v>
      </c>
      <c r="R82" s="272">
        <v>185211666</v>
      </c>
      <c r="S82" s="80"/>
    </row>
    <row r="83" spans="1:19" ht="26.25" customHeight="1">
      <c r="A83" s="72"/>
      <c r="B83" s="74"/>
      <c r="C83" s="269" t="s">
        <v>102</v>
      </c>
      <c r="D83" s="136">
        <v>137074</v>
      </c>
      <c r="E83" s="265">
        <f t="shared" si="3"/>
        <v>121555</v>
      </c>
      <c r="F83" s="298">
        <v>12187</v>
      </c>
      <c r="G83" s="299">
        <v>14011</v>
      </c>
      <c r="H83" s="299">
        <v>9419</v>
      </c>
      <c r="I83" s="299">
        <v>7110</v>
      </c>
      <c r="J83" s="299">
        <v>4895</v>
      </c>
      <c r="K83" s="299">
        <v>10071</v>
      </c>
      <c r="L83" s="299">
        <v>8708</v>
      </c>
      <c r="M83" s="299">
        <v>9196</v>
      </c>
      <c r="N83" s="299">
        <v>8767</v>
      </c>
      <c r="O83" s="299">
        <v>13276</v>
      </c>
      <c r="P83" s="299">
        <v>13604</v>
      </c>
      <c r="Q83" s="299">
        <v>10311</v>
      </c>
      <c r="R83" s="151" t="s">
        <v>348</v>
      </c>
      <c r="S83" s="80"/>
    </row>
    <row r="84" spans="1:19" ht="26.25" customHeight="1">
      <c r="A84" s="72"/>
      <c r="B84" s="74"/>
      <c r="C84" s="277" t="s">
        <v>307</v>
      </c>
      <c r="D84" s="136">
        <v>135500</v>
      </c>
      <c r="E84" s="265">
        <f t="shared" si="3"/>
        <v>136157</v>
      </c>
      <c r="F84" s="298">
        <v>10272</v>
      </c>
      <c r="G84" s="299">
        <v>10356</v>
      </c>
      <c r="H84" s="299">
        <v>10560</v>
      </c>
      <c r="I84" s="299">
        <v>8580</v>
      </c>
      <c r="J84" s="299">
        <v>8610</v>
      </c>
      <c r="K84" s="299">
        <v>7180</v>
      </c>
      <c r="L84" s="299">
        <v>11618</v>
      </c>
      <c r="M84" s="299">
        <v>9128</v>
      </c>
      <c r="N84" s="299">
        <v>12385</v>
      </c>
      <c r="O84" s="299">
        <v>27353</v>
      </c>
      <c r="P84" s="299">
        <v>11043</v>
      </c>
      <c r="Q84" s="299">
        <v>9072</v>
      </c>
      <c r="R84" s="151" t="s">
        <v>348</v>
      </c>
      <c r="S84" s="80"/>
    </row>
    <row r="85" spans="1:19" ht="26.25" customHeight="1">
      <c r="A85" s="72"/>
      <c r="B85" s="74" t="s">
        <v>14</v>
      </c>
      <c r="C85" s="269" t="s">
        <v>38</v>
      </c>
      <c r="D85" s="136">
        <v>12518</v>
      </c>
      <c r="E85" s="265">
        <f t="shared" si="3"/>
        <v>11288</v>
      </c>
      <c r="F85" s="298">
        <v>565</v>
      </c>
      <c r="G85" s="299">
        <v>808</v>
      </c>
      <c r="H85" s="299">
        <v>847</v>
      </c>
      <c r="I85" s="299">
        <v>728</v>
      </c>
      <c r="J85" s="299">
        <v>1267</v>
      </c>
      <c r="K85" s="299">
        <v>1136</v>
      </c>
      <c r="L85" s="299">
        <v>848</v>
      </c>
      <c r="M85" s="299">
        <v>579</v>
      </c>
      <c r="N85" s="299">
        <v>1048</v>
      </c>
      <c r="O85" s="299">
        <v>1457</v>
      </c>
      <c r="P85" s="299">
        <v>1571</v>
      </c>
      <c r="Q85" s="299">
        <v>434</v>
      </c>
      <c r="R85" s="297">
        <v>3386400</v>
      </c>
      <c r="S85" s="80"/>
    </row>
    <row r="86" spans="1:19" ht="26.25" customHeight="1">
      <c r="A86" s="72"/>
      <c r="B86" s="74" t="s">
        <v>1</v>
      </c>
      <c r="C86" s="301" t="s">
        <v>365</v>
      </c>
      <c r="D86" s="136">
        <v>31787</v>
      </c>
      <c r="E86" s="265">
        <f t="shared" si="3"/>
        <v>59031</v>
      </c>
      <c r="F86" s="278">
        <v>4054</v>
      </c>
      <c r="G86" s="279">
        <v>4689</v>
      </c>
      <c r="H86" s="279">
        <v>5072</v>
      </c>
      <c r="I86" s="279">
        <v>5281</v>
      </c>
      <c r="J86" s="279">
        <v>7076</v>
      </c>
      <c r="K86" s="299">
        <v>6747</v>
      </c>
      <c r="L86" s="299">
        <v>3635</v>
      </c>
      <c r="M86" s="299">
        <v>4205</v>
      </c>
      <c r="N86" s="299">
        <v>4627</v>
      </c>
      <c r="O86" s="279">
        <v>5142</v>
      </c>
      <c r="P86" s="279">
        <v>6013</v>
      </c>
      <c r="Q86" s="279">
        <v>2490</v>
      </c>
      <c r="R86" s="151" t="s">
        <v>348</v>
      </c>
      <c r="S86" s="80"/>
    </row>
    <row r="87" spans="1:19" ht="26.25" customHeight="1">
      <c r="A87" s="72"/>
      <c r="B87" s="74"/>
      <c r="C87" s="269" t="s">
        <v>364</v>
      </c>
      <c r="D87" s="136">
        <v>6779</v>
      </c>
      <c r="E87" s="265">
        <f t="shared" si="3"/>
        <v>5606</v>
      </c>
      <c r="F87" s="335">
        <v>220</v>
      </c>
      <c r="G87" s="336">
        <v>485</v>
      </c>
      <c r="H87" s="336">
        <v>339</v>
      </c>
      <c r="I87" s="336">
        <v>1568</v>
      </c>
      <c r="J87" s="336">
        <v>1121</v>
      </c>
      <c r="K87" s="336">
        <v>292</v>
      </c>
      <c r="L87" s="336">
        <v>287</v>
      </c>
      <c r="M87" s="336">
        <v>127</v>
      </c>
      <c r="N87" s="336">
        <v>236</v>
      </c>
      <c r="O87" s="336">
        <v>376</v>
      </c>
      <c r="P87" s="336">
        <v>308</v>
      </c>
      <c r="Q87" s="336">
        <v>247</v>
      </c>
      <c r="R87" s="151" t="s">
        <v>348</v>
      </c>
      <c r="S87" s="80"/>
    </row>
    <row r="88" spans="1:19" ht="26.25" customHeight="1">
      <c r="A88" s="72"/>
      <c r="B88" s="74" t="s">
        <v>15</v>
      </c>
      <c r="C88" s="269" t="s">
        <v>39</v>
      </c>
      <c r="D88" s="136">
        <v>59921</v>
      </c>
      <c r="E88" s="265">
        <f t="shared" si="3"/>
        <v>64430</v>
      </c>
      <c r="F88" s="337">
        <v>4362</v>
      </c>
      <c r="G88" s="338">
        <v>4054</v>
      </c>
      <c r="H88" s="338">
        <v>5315</v>
      </c>
      <c r="I88" s="338">
        <v>5850</v>
      </c>
      <c r="J88" s="338">
        <v>6532</v>
      </c>
      <c r="K88" s="338">
        <v>5023</v>
      </c>
      <c r="L88" s="338">
        <v>4092</v>
      </c>
      <c r="M88" s="338">
        <v>4892</v>
      </c>
      <c r="N88" s="338">
        <v>5879</v>
      </c>
      <c r="O88" s="338">
        <v>6216</v>
      </c>
      <c r="P88" s="338">
        <v>6515</v>
      </c>
      <c r="Q88" s="338">
        <v>5700</v>
      </c>
      <c r="R88" s="297">
        <v>845120280</v>
      </c>
      <c r="S88" s="80"/>
    </row>
    <row r="89" spans="1:19" ht="26.25" customHeight="1">
      <c r="A89" s="72"/>
      <c r="B89" s="82"/>
      <c r="C89" s="317" t="s">
        <v>40</v>
      </c>
      <c r="D89" s="318">
        <v>1939</v>
      </c>
      <c r="E89" s="339">
        <f>SUM(F89:Q89)</f>
        <v>1526</v>
      </c>
      <c r="F89" s="337">
        <v>54</v>
      </c>
      <c r="G89" s="338">
        <v>23</v>
      </c>
      <c r="H89" s="338">
        <v>55</v>
      </c>
      <c r="I89" s="338">
        <v>206</v>
      </c>
      <c r="J89" s="338">
        <v>325</v>
      </c>
      <c r="K89" s="338">
        <v>147</v>
      </c>
      <c r="L89" s="338">
        <v>58</v>
      </c>
      <c r="M89" s="338">
        <v>159</v>
      </c>
      <c r="N89" s="338">
        <v>114</v>
      </c>
      <c r="O89" s="338">
        <v>190</v>
      </c>
      <c r="P89" s="338">
        <v>131</v>
      </c>
      <c r="Q89" s="338">
        <v>64</v>
      </c>
      <c r="R89" s="151" t="s">
        <v>348</v>
      </c>
      <c r="S89" s="80"/>
    </row>
    <row r="90" spans="1:19" ht="26.25" customHeight="1">
      <c r="A90" s="72"/>
      <c r="B90" s="83" t="s">
        <v>1</v>
      </c>
      <c r="C90" s="340" t="s">
        <v>471</v>
      </c>
      <c r="D90" s="163">
        <v>195113</v>
      </c>
      <c r="E90" s="281">
        <f>SUM(F90:Q90)</f>
        <v>199212</v>
      </c>
      <c r="F90" s="337">
        <v>20471</v>
      </c>
      <c r="G90" s="338">
        <v>18553</v>
      </c>
      <c r="H90" s="338">
        <v>19088</v>
      </c>
      <c r="I90" s="338">
        <v>16786</v>
      </c>
      <c r="J90" s="338">
        <v>15896</v>
      </c>
      <c r="K90" s="338">
        <v>14014</v>
      </c>
      <c r="L90" s="338">
        <v>14158</v>
      </c>
      <c r="M90" s="338">
        <v>15704</v>
      </c>
      <c r="N90" s="338">
        <v>14229</v>
      </c>
      <c r="O90" s="338">
        <v>15047</v>
      </c>
      <c r="P90" s="338">
        <v>16422</v>
      </c>
      <c r="Q90" s="338">
        <v>18844</v>
      </c>
      <c r="R90" s="163">
        <v>53119240</v>
      </c>
      <c r="S90" s="80"/>
    </row>
    <row r="91" spans="1:19" ht="26.25" customHeight="1">
      <c r="A91" s="72"/>
      <c r="B91" s="81"/>
      <c r="C91" s="341" t="s">
        <v>429</v>
      </c>
      <c r="D91" s="151">
        <v>408</v>
      </c>
      <c r="E91" s="286">
        <f>SUM(F91:Q91)</f>
        <v>311</v>
      </c>
      <c r="F91" s="342">
        <v>1</v>
      </c>
      <c r="G91" s="343">
        <v>2</v>
      </c>
      <c r="H91" s="164">
        <v>133</v>
      </c>
      <c r="I91" s="344">
        <v>34</v>
      </c>
      <c r="J91" s="344">
        <v>13</v>
      </c>
      <c r="K91" s="344">
        <v>3</v>
      </c>
      <c r="L91" s="344">
        <v>26</v>
      </c>
      <c r="M91" s="344">
        <v>7</v>
      </c>
      <c r="N91" s="344">
        <v>17</v>
      </c>
      <c r="O91" s="344">
        <v>4</v>
      </c>
      <c r="P91" s="344">
        <v>38</v>
      </c>
      <c r="Q91" s="344">
        <v>33</v>
      </c>
      <c r="R91" s="163" t="s">
        <v>428</v>
      </c>
      <c r="S91" s="80"/>
    </row>
    <row r="92" spans="1:19" ht="26.25" customHeight="1">
      <c r="A92" s="72"/>
      <c r="B92" s="74"/>
      <c r="C92" s="277" t="s">
        <v>361</v>
      </c>
      <c r="D92" s="272">
        <v>24850</v>
      </c>
      <c r="E92" s="286">
        <f>SUM(F92:Q92)</f>
        <v>26725</v>
      </c>
      <c r="F92" s="345">
        <v>1590</v>
      </c>
      <c r="G92" s="346">
        <v>2345</v>
      </c>
      <c r="H92" s="344">
        <v>1218</v>
      </c>
      <c r="I92" s="344">
        <v>1807</v>
      </c>
      <c r="J92" s="344">
        <v>2215</v>
      </c>
      <c r="K92" s="344">
        <v>1599</v>
      </c>
      <c r="L92" s="344">
        <v>1734</v>
      </c>
      <c r="M92" s="344">
        <v>2561</v>
      </c>
      <c r="N92" s="344">
        <v>3839</v>
      </c>
      <c r="O92" s="344">
        <v>3077</v>
      </c>
      <c r="P92" s="344">
        <v>3938</v>
      </c>
      <c r="Q92" s="344">
        <v>802</v>
      </c>
      <c r="R92" s="163">
        <v>1038150</v>
      </c>
      <c r="S92" s="80"/>
    </row>
    <row r="93" spans="1:19" s="181" customFormat="1" ht="26.25" customHeight="1">
      <c r="A93" s="188"/>
      <c r="B93" s="191" t="s">
        <v>159</v>
      </c>
      <c r="C93" s="269" t="s">
        <v>160</v>
      </c>
      <c r="D93" s="303">
        <v>1319</v>
      </c>
      <c r="E93" s="304">
        <f aca="true" t="shared" si="4" ref="E93:E100">SUM(F93:Q93)</f>
        <v>1706</v>
      </c>
      <c r="F93" s="311">
        <v>96</v>
      </c>
      <c r="G93" s="307">
        <v>284</v>
      </c>
      <c r="H93" s="307">
        <v>133</v>
      </c>
      <c r="I93" s="306">
        <v>68</v>
      </c>
      <c r="J93" s="307">
        <v>145</v>
      </c>
      <c r="K93" s="307">
        <v>140</v>
      </c>
      <c r="L93" s="307">
        <v>139</v>
      </c>
      <c r="M93" s="307">
        <v>73</v>
      </c>
      <c r="N93" s="307">
        <v>120</v>
      </c>
      <c r="O93" s="307">
        <v>300</v>
      </c>
      <c r="P93" s="307">
        <v>125</v>
      </c>
      <c r="Q93" s="307">
        <v>83</v>
      </c>
      <c r="R93" s="276" t="s">
        <v>134</v>
      </c>
      <c r="S93" s="189"/>
    </row>
    <row r="94" spans="1:19" s="181" customFormat="1" ht="26.25" customHeight="1">
      <c r="A94" s="188"/>
      <c r="B94" s="182" t="s">
        <v>1</v>
      </c>
      <c r="C94" s="269" t="s">
        <v>367</v>
      </c>
      <c r="D94" s="303">
        <v>6130</v>
      </c>
      <c r="E94" s="304">
        <f t="shared" si="4"/>
        <v>6200</v>
      </c>
      <c r="F94" s="347">
        <v>200</v>
      </c>
      <c r="G94" s="312">
        <v>300</v>
      </c>
      <c r="H94" s="312">
        <v>800</v>
      </c>
      <c r="I94" s="312">
        <v>600</v>
      </c>
      <c r="J94" s="312">
        <v>350</v>
      </c>
      <c r="K94" s="312">
        <v>300</v>
      </c>
      <c r="L94" s="312">
        <v>1200</v>
      </c>
      <c r="M94" s="312">
        <v>1000</v>
      </c>
      <c r="N94" s="312">
        <v>350</v>
      </c>
      <c r="O94" s="312">
        <v>550</v>
      </c>
      <c r="P94" s="312">
        <v>300</v>
      </c>
      <c r="Q94" s="312">
        <v>250</v>
      </c>
      <c r="R94" s="276" t="s">
        <v>134</v>
      </c>
      <c r="S94" s="189"/>
    </row>
    <row r="95" spans="1:19" s="181" customFormat="1" ht="26.25" customHeight="1">
      <c r="A95" s="188"/>
      <c r="B95" s="182"/>
      <c r="C95" s="269" t="s">
        <v>105</v>
      </c>
      <c r="D95" s="303">
        <v>12164</v>
      </c>
      <c r="E95" s="304">
        <f t="shared" si="4"/>
        <v>13100</v>
      </c>
      <c r="F95" s="347">
        <v>200</v>
      </c>
      <c r="G95" s="312">
        <v>3000</v>
      </c>
      <c r="H95" s="312">
        <v>7000</v>
      </c>
      <c r="I95" s="312">
        <v>500</v>
      </c>
      <c r="J95" s="312">
        <v>400</v>
      </c>
      <c r="K95" s="312">
        <v>200</v>
      </c>
      <c r="L95" s="312">
        <v>250</v>
      </c>
      <c r="M95" s="312">
        <v>200</v>
      </c>
      <c r="N95" s="312">
        <v>350</v>
      </c>
      <c r="O95" s="312">
        <v>500</v>
      </c>
      <c r="P95" s="312">
        <v>400</v>
      </c>
      <c r="Q95" s="312">
        <v>100</v>
      </c>
      <c r="R95" s="276" t="s">
        <v>134</v>
      </c>
      <c r="S95" s="189"/>
    </row>
    <row r="96" spans="1:19" s="181" customFormat="1" ht="26.25" customHeight="1">
      <c r="A96" s="188"/>
      <c r="B96" s="182"/>
      <c r="C96" s="269" t="s">
        <v>106</v>
      </c>
      <c r="D96" s="303">
        <v>19261</v>
      </c>
      <c r="E96" s="304">
        <f t="shared" si="4"/>
        <v>19600</v>
      </c>
      <c r="F96" s="347">
        <v>450</v>
      </c>
      <c r="G96" s="312">
        <v>5100</v>
      </c>
      <c r="H96" s="312">
        <v>7000</v>
      </c>
      <c r="I96" s="312">
        <v>600</v>
      </c>
      <c r="J96" s="312">
        <v>1100</v>
      </c>
      <c r="K96" s="312">
        <v>700</v>
      </c>
      <c r="L96" s="312">
        <v>300</v>
      </c>
      <c r="M96" s="312">
        <v>650</v>
      </c>
      <c r="N96" s="312">
        <v>1200</v>
      </c>
      <c r="O96" s="312">
        <v>1000</v>
      </c>
      <c r="P96" s="312">
        <v>1000</v>
      </c>
      <c r="Q96" s="312">
        <v>500</v>
      </c>
      <c r="R96" s="276" t="s">
        <v>134</v>
      </c>
      <c r="S96" s="189"/>
    </row>
    <row r="97" spans="1:19" s="181" customFormat="1" ht="26.25" customHeight="1">
      <c r="A97" s="188"/>
      <c r="B97" s="182"/>
      <c r="C97" s="269" t="s">
        <v>368</v>
      </c>
      <c r="D97" s="303">
        <v>36659</v>
      </c>
      <c r="E97" s="304">
        <f t="shared" si="4"/>
        <v>37400</v>
      </c>
      <c r="F97" s="347">
        <v>800</v>
      </c>
      <c r="G97" s="312">
        <v>8500</v>
      </c>
      <c r="H97" s="312">
        <v>16000</v>
      </c>
      <c r="I97" s="312">
        <v>1500</v>
      </c>
      <c r="J97" s="312">
        <v>1100</v>
      </c>
      <c r="K97" s="312">
        <v>1000</v>
      </c>
      <c r="L97" s="312">
        <v>600</v>
      </c>
      <c r="M97" s="312">
        <v>1150</v>
      </c>
      <c r="N97" s="312">
        <v>1900</v>
      </c>
      <c r="O97" s="312">
        <v>2200</v>
      </c>
      <c r="P97" s="312">
        <v>1600</v>
      </c>
      <c r="Q97" s="312">
        <v>1050</v>
      </c>
      <c r="R97" s="276" t="s">
        <v>134</v>
      </c>
      <c r="S97" s="189"/>
    </row>
    <row r="98" spans="1:19" s="181" customFormat="1" ht="28.5" customHeight="1">
      <c r="A98" s="188"/>
      <c r="B98" s="182"/>
      <c r="C98" s="269" t="s">
        <v>369</v>
      </c>
      <c r="D98" s="303">
        <v>9568</v>
      </c>
      <c r="E98" s="304">
        <f t="shared" si="4"/>
        <v>4880</v>
      </c>
      <c r="F98" s="347">
        <v>30</v>
      </c>
      <c r="G98" s="312">
        <v>1200</v>
      </c>
      <c r="H98" s="312">
        <v>1600</v>
      </c>
      <c r="I98" s="312">
        <v>150</v>
      </c>
      <c r="J98" s="312">
        <v>350</v>
      </c>
      <c r="K98" s="312">
        <v>250</v>
      </c>
      <c r="L98" s="312">
        <v>150</v>
      </c>
      <c r="M98" s="312">
        <v>150</v>
      </c>
      <c r="N98" s="312">
        <v>350</v>
      </c>
      <c r="O98" s="312">
        <v>450</v>
      </c>
      <c r="P98" s="312">
        <v>150</v>
      </c>
      <c r="Q98" s="312">
        <v>50</v>
      </c>
      <c r="R98" s="276" t="s">
        <v>134</v>
      </c>
      <c r="S98" s="189"/>
    </row>
    <row r="99" spans="1:19" s="181" customFormat="1" ht="26.25" customHeight="1">
      <c r="A99" s="188"/>
      <c r="B99" s="182"/>
      <c r="C99" s="269" t="s">
        <v>394</v>
      </c>
      <c r="D99" s="303">
        <v>757</v>
      </c>
      <c r="E99" s="304">
        <f t="shared" si="4"/>
        <v>1271</v>
      </c>
      <c r="F99" s="347">
        <v>9</v>
      </c>
      <c r="G99" s="312">
        <v>166</v>
      </c>
      <c r="H99" s="312">
        <v>72</v>
      </c>
      <c r="I99" s="312">
        <v>10</v>
      </c>
      <c r="J99" s="312">
        <v>180</v>
      </c>
      <c r="K99" s="312">
        <v>4</v>
      </c>
      <c r="L99" s="312">
        <v>290</v>
      </c>
      <c r="M99" s="312">
        <v>74</v>
      </c>
      <c r="N99" s="312">
        <v>102</v>
      </c>
      <c r="O99" s="312">
        <v>252</v>
      </c>
      <c r="P99" s="312">
        <v>34</v>
      </c>
      <c r="Q99" s="312">
        <v>78</v>
      </c>
      <c r="R99" s="276" t="s">
        <v>134</v>
      </c>
      <c r="S99" s="189"/>
    </row>
    <row r="100" spans="1:19" s="181" customFormat="1" ht="26.25" customHeight="1">
      <c r="A100" s="188"/>
      <c r="B100" s="179"/>
      <c r="C100" s="280" t="s">
        <v>135</v>
      </c>
      <c r="D100" s="348">
        <v>8970</v>
      </c>
      <c r="E100" s="349">
        <f t="shared" si="4"/>
        <v>8850</v>
      </c>
      <c r="F100" s="347">
        <v>50</v>
      </c>
      <c r="G100" s="312">
        <v>2500</v>
      </c>
      <c r="H100" s="312">
        <v>3000</v>
      </c>
      <c r="I100" s="312">
        <v>500</v>
      </c>
      <c r="J100" s="312">
        <v>300</v>
      </c>
      <c r="K100" s="312">
        <v>450</v>
      </c>
      <c r="L100" s="312">
        <v>100</v>
      </c>
      <c r="M100" s="312">
        <v>100</v>
      </c>
      <c r="N100" s="312">
        <v>250</v>
      </c>
      <c r="O100" s="312">
        <v>500</v>
      </c>
      <c r="P100" s="312">
        <v>850</v>
      </c>
      <c r="Q100" s="312">
        <v>250</v>
      </c>
      <c r="R100" s="276" t="s">
        <v>134</v>
      </c>
      <c r="S100" s="189"/>
    </row>
    <row r="101" spans="1:19" s="181" customFormat="1" ht="26.25" customHeight="1">
      <c r="A101" s="188"/>
      <c r="B101" s="191"/>
      <c r="C101" s="308" t="s">
        <v>148</v>
      </c>
      <c r="D101" s="276">
        <v>28994</v>
      </c>
      <c r="E101" s="310">
        <f>SUM(F101:Q101)</f>
        <v>24771</v>
      </c>
      <c r="F101" s="347">
        <v>2374</v>
      </c>
      <c r="G101" s="312">
        <v>2031</v>
      </c>
      <c r="H101" s="312">
        <v>2220</v>
      </c>
      <c r="I101" s="312">
        <v>2333</v>
      </c>
      <c r="J101" s="312">
        <v>2240</v>
      </c>
      <c r="K101" s="312">
        <v>1801</v>
      </c>
      <c r="L101" s="312">
        <v>2201</v>
      </c>
      <c r="M101" s="312">
        <v>2177</v>
      </c>
      <c r="N101" s="312">
        <v>2206</v>
      </c>
      <c r="O101" s="312">
        <v>1782</v>
      </c>
      <c r="P101" s="312">
        <v>1836</v>
      </c>
      <c r="Q101" s="312">
        <v>1570</v>
      </c>
      <c r="R101" s="350" t="s">
        <v>134</v>
      </c>
      <c r="S101" s="189"/>
    </row>
    <row r="102" spans="1:19" s="181" customFormat="1" ht="26.25" customHeight="1">
      <c r="A102" s="188"/>
      <c r="B102" s="183"/>
      <c r="C102" s="317" t="s">
        <v>149</v>
      </c>
      <c r="D102" s="351">
        <v>604697</v>
      </c>
      <c r="E102" s="349">
        <f>SUM(F102:Q102)</f>
        <v>602773</v>
      </c>
      <c r="F102" s="347">
        <v>34723</v>
      </c>
      <c r="G102" s="312">
        <v>39001</v>
      </c>
      <c r="H102" s="312">
        <v>51344</v>
      </c>
      <c r="I102" s="312">
        <v>50004</v>
      </c>
      <c r="J102" s="312">
        <v>52281</v>
      </c>
      <c r="K102" s="312">
        <v>45262</v>
      </c>
      <c r="L102" s="312">
        <v>46197</v>
      </c>
      <c r="M102" s="312">
        <v>63872</v>
      </c>
      <c r="N102" s="312">
        <v>61310</v>
      </c>
      <c r="O102" s="312">
        <v>53110</v>
      </c>
      <c r="P102" s="312">
        <v>54199</v>
      </c>
      <c r="Q102" s="312">
        <v>51470</v>
      </c>
      <c r="R102" s="276" t="s">
        <v>459</v>
      </c>
      <c r="S102" s="189"/>
    </row>
    <row r="103" spans="1:19" s="181" customFormat="1" ht="26.25" customHeight="1">
      <c r="A103" s="188"/>
      <c r="B103" s="190"/>
      <c r="C103" s="308" t="s">
        <v>366</v>
      </c>
      <c r="D103" s="309">
        <v>33388</v>
      </c>
      <c r="E103" s="310">
        <f aca="true" t="shared" si="5" ref="E103:E112">SUM(F103:Q103)</f>
        <v>32970</v>
      </c>
      <c r="F103" s="347">
        <v>2131</v>
      </c>
      <c r="G103" s="312">
        <v>1353</v>
      </c>
      <c r="H103" s="312">
        <v>3039</v>
      </c>
      <c r="I103" s="312">
        <v>3116</v>
      </c>
      <c r="J103" s="312">
        <v>3455</v>
      </c>
      <c r="K103" s="312">
        <v>2590</v>
      </c>
      <c r="L103" s="312">
        <v>2117</v>
      </c>
      <c r="M103" s="312">
        <v>2251</v>
      </c>
      <c r="N103" s="312">
        <v>3093</v>
      </c>
      <c r="O103" s="312">
        <v>3235</v>
      </c>
      <c r="P103" s="312">
        <v>3626</v>
      </c>
      <c r="Q103" s="312">
        <v>2964</v>
      </c>
      <c r="R103" s="350" t="s">
        <v>134</v>
      </c>
      <c r="S103" s="189"/>
    </row>
    <row r="104" spans="1:19" s="181" customFormat="1" ht="26.25" customHeight="1">
      <c r="A104" s="188"/>
      <c r="B104" s="182" t="s">
        <v>1</v>
      </c>
      <c r="C104" s="269" t="s">
        <v>107</v>
      </c>
      <c r="D104" s="303">
        <v>93200</v>
      </c>
      <c r="E104" s="304">
        <f t="shared" si="5"/>
        <v>94180</v>
      </c>
      <c r="F104" s="347">
        <v>180</v>
      </c>
      <c r="G104" s="312">
        <v>200</v>
      </c>
      <c r="H104" s="312">
        <v>900</v>
      </c>
      <c r="I104" s="312">
        <v>1800</v>
      </c>
      <c r="J104" s="312">
        <v>3800</v>
      </c>
      <c r="K104" s="312">
        <v>6500</v>
      </c>
      <c r="L104" s="312">
        <v>29000</v>
      </c>
      <c r="M104" s="312">
        <v>33000</v>
      </c>
      <c r="N104" s="312">
        <v>14000</v>
      </c>
      <c r="O104" s="312">
        <v>3000</v>
      </c>
      <c r="P104" s="312">
        <v>1500</v>
      </c>
      <c r="Q104" s="312">
        <v>300</v>
      </c>
      <c r="R104" s="276" t="s">
        <v>134</v>
      </c>
      <c r="S104" s="189"/>
    </row>
    <row r="105" spans="1:19" s="91" customFormat="1" ht="26.25" customHeight="1">
      <c r="A105" s="89"/>
      <c r="B105" s="74"/>
      <c r="C105" s="269" t="s">
        <v>108</v>
      </c>
      <c r="D105" s="303">
        <v>4193</v>
      </c>
      <c r="E105" s="304">
        <f t="shared" si="5"/>
        <v>1730</v>
      </c>
      <c r="F105" s="347">
        <v>17</v>
      </c>
      <c r="G105" s="312">
        <v>10</v>
      </c>
      <c r="H105" s="312">
        <v>0</v>
      </c>
      <c r="I105" s="312">
        <v>37</v>
      </c>
      <c r="J105" s="312">
        <v>185</v>
      </c>
      <c r="K105" s="312">
        <v>121</v>
      </c>
      <c r="L105" s="312">
        <v>296</v>
      </c>
      <c r="M105" s="312">
        <v>167</v>
      </c>
      <c r="N105" s="312">
        <v>515</v>
      </c>
      <c r="O105" s="312">
        <v>212</v>
      </c>
      <c r="P105" s="312">
        <v>96</v>
      </c>
      <c r="Q105" s="312">
        <v>74</v>
      </c>
      <c r="R105" s="276" t="s">
        <v>446</v>
      </c>
      <c r="S105" s="90"/>
    </row>
    <row r="106" spans="1:19" s="91" customFormat="1" ht="26.25" customHeight="1">
      <c r="A106" s="89"/>
      <c r="B106" s="74"/>
      <c r="C106" s="269" t="s">
        <v>109</v>
      </c>
      <c r="D106" s="352">
        <v>532567</v>
      </c>
      <c r="E106" s="304">
        <f t="shared" si="5"/>
        <v>541273</v>
      </c>
      <c r="F106" s="347">
        <v>25146</v>
      </c>
      <c r="G106" s="312">
        <v>28636</v>
      </c>
      <c r="H106" s="312">
        <v>40775</v>
      </c>
      <c r="I106" s="312">
        <v>40574</v>
      </c>
      <c r="J106" s="312">
        <v>44554</v>
      </c>
      <c r="K106" s="312">
        <v>38164</v>
      </c>
      <c r="L106" s="312">
        <v>45462</v>
      </c>
      <c r="M106" s="312">
        <v>64457</v>
      </c>
      <c r="N106" s="312">
        <v>70041</v>
      </c>
      <c r="O106" s="312">
        <v>54706</v>
      </c>
      <c r="P106" s="312">
        <v>53105</v>
      </c>
      <c r="Q106" s="312">
        <v>35653</v>
      </c>
      <c r="R106" s="276">
        <v>814728000</v>
      </c>
      <c r="S106" s="90"/>
    </row>
    <row r="107" spans="1:19" s="181" customFormat="1" ht="26.25" customHeight="1">
      <c r="A107" s="188"/>
      <c r="B107" s="182"/>
      <c r="C107" s="277" t="s">
        <v>311</v>
      </c>
      <c r="D107" s="352">
        <v>43542</v>
      </c>
      <c r="E107" s="304">
        <f t="shared" si="5"/>
        <v>49760</v>
      </c>
      <c r="F107" s="347">
        <v>4333</v>
      </c>
      <c r="G107" s="312">
        <v>4085</v>
      </c>
      <c r="H107" s="312">
        <v>4969</v>
      </c>
      <c r="I107" s="312">
        <v>4293</v>
      </c>
      <c r="J107" s="312">
        <v>4167</v>
      </c>
      <c r="K107" s="312">
        <v>3505</v>
      </c>
      <c r="L107" s="312">
        <v>3758</v>
      </c>
      <c r="M107" s="312">
        <v>3529</v>
      </c>
      <c r="N107" s="312">
        <v>3779</v>
      </c>
      <c r="O107" s="312">
        <v>4461</v>
      </c>
      <c r="P107" s="312">
        <v>4830</v>
      </c>
      <c r="Q107" s="312">
        <v>4051</v>
      </c>
      <c r="R107" s="276" t="s">
        <v>134</v>
      </c>
      <c r="S107" s="189"/>
    </row>
    <row r="108" spans="1:19" s="181" customFormat="1" ht="26.25" customHeight="1">
      <c r="A108" s="188"/>
      <c r="B108" s="182"/>
      <c r="C108" s="277" t="s">
        <v>312</v>
      </c>
      <c r="D108" s="352">
        <v>5689</v>
      </c>
      <c r="E108" s="304">
        <f>SUM(F108:Q108)</f>
        <v>5852</v>
      </c>
      <c r="F108" s="347">
        <v>58</v>
      </c>
      <c r="G108" s="312">
        <v>183</v>
      </c>
      <c r="H108" s="312">
        <v>17</v>
      </c>
      <c r="I108" s="312">
        <v>85</v>
      </c>
      <c r="J108" s="312">
        <v>34</v>
      </c>
      <c r="K108" s="312">
        <v>117</v>
      </c>
      <c r="L108" s="312">
        <v>51</v>
      </c>
      <c r="M108" s="312">
        <v>182</v>
      </c>
      <c r="N108" s="312">
        <v>840</v>
      </c>
      <c r="O108" s="312">
        <v>2031</v>
      </c>
      <c r="P108" s="312">
        <v>1536</v>
      </c>
      <c r="Q108" s="312">
        <v>718</v>
      </c>
      <c r="R108" s="276" t="s">
        <v>134</v>
      </c>
      <c r="S108" s="189"/>
    </row>
    <row r="109" spans="1:19" s="181" customFormat="1" ht="26.25" customHeight="1">
      <c r="A109" s="188"/>
      <c r="B109" s="182"/>
      <c r="C109" s="271" t="s">
        <v>447</v>
      </c>
      <c r="D109" s="352">
        <v>48504</v>
      </c>
      <c r="E109" s="304">
        <f>SUM(F109:Q109)</f>
        <v>57170</v>
      </c>
      <c r="F109" s="347">
        <v>461</v>
      </c>
      <c r="G109" s="312">
        <v>432</v>
      </c>
      <c r="H109" s="312">
        <v>835</v>
      </c>
      <c r="I109" s="312">
        <v>4032</v>
      </c>
      <c r="J109" s="312">
        <v>4752</v>
      </c>
      <c r="K109" s="312">
        <v>288</v>
      </c>
      <c r="L109" s="312">
        <v>5800</v>
      </c>
      <c r="M109" s="312">
        <v>10300</v>
      </c>
      <c r="N109" s="312">
        <v>12240</v>
      </c>
      <c r="O109" s="312">
        <v>10000</v>
      </c>
      <c r="P109" s="312">
        <v>7590</v>
      </c>
      <c r="Q109" s="312">
        <v>440</v>
      </c>
      <c r="R109" s="276" t="s">
        <v>134</v>
      </c>
      <c r="S109" s="189"/>
    </row>
    <row r="110" spans="1:19" s="181" customFormat="1" ht="26.25" customHeight="1">
      <c r="A110" s="188"/>
      <c r="B110" s="182"/>
      <c r="C110" s="271" t="s">
        <v>473</v>
      </c>
      <c r="D110" s="352">
        <v>5791</v>
      </c>
      <c r="E110" s="304">
        <f t="shared" si="5"/>
        <v>6508</v>
      </c>
      <c r="F110" s="347">
        <v>25</v>
      </c>
      <c r="G110" s="312">
        <v>23</v>
      </c>
      <c r="H110" s="312" t="s">
        <v>459</v>
      </c>
      <c r="I110" s="312">
        <v>1</v>
      </c>
      <c r="J110" s="312" t="s">
        <v>459</v>
      </c>
      <c r="K110" s="312">
        <v>74</v>
      </c>
      <c r="L110" s="312">
        <v>26</v>
      </c>
      <c r="M110" s="312">
        <v>124</v>
      </c>
      <c r="N110" s="312">
        <v>1097</v>
      </c>
      <c r="O110" s="312">
        <v>2278</v>
      </c>
      <c r="P110" s="312">
        <v>2006</v>
      </c>
      <c r="Q110" s="312">
        <v>854</v>
      </c>
      <c r="R110" s="276" t="s">
        <v>134</v>
      </c>
      <c r="S110" s="189"/>
    </row>
    <row r="111" spans="1:19" s="181" customFormat="1" ht="26.25" customHeight="1">
      <c r="A111" s="188"/>
      <c r="B111" s="182"/>
      <c r="C111" s="271" t="s">
        <v>472</v>
      </c>
      <c r="D111" s="352">
        <v>13820</v>
      </c>
      <c r="E111" s="304">
        <f t="shared" si="5"/>
        <v>13855</v>
      </c>
      <c r="F111" s="347">
        <v>375</v>
      </c>
      <c r="G111" s="312">
        <v>310</v>
      </c>
      <c r="H111" s="312">
        <v>295</v>
      </c>
      <c r="I111" s="312">
        <v>670</v>
      </c>
      <c r="J111" s="312">
        <v>4950</v>
      </c>
      <c r="K111" s="312">
        <v>315</v>
      </c>
      <c r="L111" s="312">
        <v>325</v>
      </c>
      <c r="M111" s="312">
        <v>555</v>
      </c>
      <c r="N111" s="312">
        <v>750</v>
      </c>
      <c r="O111" s="312">
        <v>360</v>
      </c>
      <c r="P111" s="312">
        <v>4750</v>
      </c>
      <c r="Q111" s="312">
        <v>200</v>
      </c>
      <c r="R111" s="276" t="s">
        <v>134</v>
      </c>
      <c r="S111" s="189"/>
    </row>
    <row r="112" spans="1:19" s="181" customFormat="1" ht="26.25" customHeight="1">
      <c r="A112" s="188"/>
      <c r="B112" s="179"/>
      <c r="C112" s="271" t="s">
        <v>474</v>
      </c>
      <c r="D112" s="352" t="s">
        <v>459</v>
      </c>
      <c r="E112" s="304">
        <f t="shared" si="5"/>
        <v>1820</v>
      </c>
      <c r="F112" s="353">
        <v>10</v>
      </c>
      <c r="G112" s="354">
        <v>10</v>
      </c>
      <c r="H112" s="355">
        <v>250</v>
      </c>
      <c r="I112" s="355">
        <v>350</v>
      </c>
      <c r="J112" s="355">
        <v>700</v>
      </c>
      <c r="K112" s="355">
        <v>300</v>
      </c>
      <c r="L112" s="355">
        <v>150</v>
      </c>
      <c r="M112" s="355">
        <v>10</v>
      </c>
      <c r="N112" s="355">
        <v>10</v>
      </c>
      <c r="O112" s="355">
        <v>10</v>
      </c>
      <c r="P112" s="355">
        <v>10</v>
      </c>
      <c r="Q112" s="355">
        <v>10</v>
      </c>
      <c r="R112" s="351" t="s">
        <v>404</v>
      </c>
      <c r="S112" s="189"/>
    </row>
    <row r="113" spans="1:19" s="181" customFormat="1" ht="26.25" customHeight="1">
      <c r="A113" s="188"/>
      <c r="B113" s="192"/>
      <c r="C113" s="271" t="s">
        <v>475</v>
      </c>
      <c r="D113" s="352" t="s">
        <v>459</v>
      </c>
      <c r="E113" s="304">
        <f aca="true" t="shared" si="6" ref="E113:E125">SUM(F113:Q113)</f>
        <v>3100</v>
      </c>
      <c r="F113" s="353">
        <v>100</v>
      </c>
      <c r="G113" s="354">
        <v>100</v>
      </c>
      <c r="H113" s="355">
        <v>200</v>
      </c>
      <c r="I113" s="355">
        <v>1000</v>
      </c>
      <c r="J113" s="355">
        <v>800</v>
      </c>
      <c r="K113" s="355">
        <v>350</v>
      </c>
      <c r="L113" s="355">
        <v>100</v>
      </c>
      <c r="M113" s="355">
        <v>50</v>
      </c>
      <c r="N113" s="355">
        <v>100</v>
      </c>
      <c r="O113" s="355">
        <v>100</v>
      </c>
      <c r="P113" s="355">
        <v>100</v>
      </c>
      <c r="Q113" s="355">
        <v>100</v>
      </c>
      <c r="R113" s="351" t="s">
        <v>134</v>
      </c>
      <c r="S113" s="189"/>
    </row>
    <row r="114" spans="1:19" s="181" customFormat="1" ht="26.25" customHeight="1">
      <c r="A114" s="188"/>
      <c r="B114" s="183"/>
      <c r="C114" s="271" t="s">
        <v>476</v>
      </c>
      <c r="D114" s="352" t="s">
        <v>459</v>
      </c>
      <c r="E114" s="304">
        <f t="shared" si="6"/>
        <v>2700</v>
      </c>
      <c r="F114" s="353">
        <v>1000</v>
      </c>
      <c r="G114" s="354">
        <v>150</v>
      </c>
      <c r="H114" s="355">
        <v>600</v>
      </c>
      <c r="I114" s="355">
        <v>500</v>
      </c>
      <c r="J114" s="355">
        <v>250</v>
      </c>
      <c r="K114" s="355">
        <v>100</v>
      </c>
      <c r="L114" s="355">
        <v>100</v>
      </c>
      <c r="M114" s="355" t="s">
        <v>459</v>
      </c>
      <c r="N114" s="355" t="s">
        <v>459</v>
      </c>
      <c r="O114" s="355" t="s">
        <v>459</v>
      </c>
      <c r="P114" s="355" t="s">
        <v>459</v>
      </c>
      <c r="Q114" s="355" t="s">
        <v>459</v>
      </c>
      <c r="R114" s="351" t="s">
        <v>134</v>
      </c>
      <c r="S114" s="189"/>
    </row>
    <row r="115" spans="1:19" s="181" customFormat="1" ht="26.25" customHeight="1">
      <c r="A115" s="188"/>
      <c r="B115" s="179"/>
      <c r="C115" s="271" t="s">
        <v>477</v>
      </c>
      <c r="D115" s="352" t="s">
        <v>459</v>
      </c>
      <c r="E115" s="304">
        <f t="shared" si="6"/>
        <v>6200</v>
      </c>
      <c r="F115" s="353">
        <v>100</v>
      </c>
      <c r="G115" s="354">
        <v>200</v>
      </c>
      <c r="H115" s="355">
        <v>5000</v>
      </c>
      <c r="I115" s="355">
        <v>600</v>
      </c>
      <c r="J115" s="355">
        <v>200</v>
      </c>
      <c r="K115" s="355">
        <v>100</v>
      </c>
      <c r="L115" s="355" t="s">
        <v>459</v>
      </c>
      <c r="M115" s="355" t="s">
        <v>459</v>
      </c>
      <c r="N115" s="355" t="s">
        <v>459</v>
      </c>
      <c r="O115" s="355" t="s">
        <v>459</v>
      </c>
      <c r="P115" s="355" t="s">
        <v>459</v>
      </c>
      <c r="Q115" s="355" t="s">
        <v>459</v>
      </c>
      <c r="R115" s="351" t="s">
        <v>134</v>
      </c>
      <c r="S115" s="189"/>
    </row>
    <row r="116" spans="1:19" s="181" customFormat="1" ht="26.25" customHeight="1">
      <c r="A116" s="188"/>
      <c r="B116" s="192"/>
      <c r="C116" s="271" t="s">
        <v>478</v>
      </c>
      <c r="D116" s="352" t="s">
        <v>459</v>
      </c>
      <c r="E116" s="304">
        <f t="shared" si="6"/>
        <v>49182</v>
      </c>
      <c r="F116" s="353">
        <v>2483</v>
      </c>
      <c r="G116" s="354">
        <v>2853</v>
      </c>
      <c r="H116" s="355">
        <v>3793</v>
      </c>
      <c r="I116" s="355">
        <v>3412</v>
      </c>
      <c r="J116" s="355">
        <v>3906</v>
      </c>
      <c r="K116" s="355">
        <v>2794</v>
      </c>
      <c r="L116" s="355">
        <v>3091</v>
      </c>
      <c r="M116" s="355">
        <v>6058</v>
      </c>
      <c r="N116" s="355">
        <v>7150</v>
      </c>
      <c r="O116" s="355">
        <v>4941</v>
      </c>
      <c r="P116" s="355">
        <v>5602</v>
      </c>
      <c r="Q116" s="355">
        <v>3099</v>
      </c>
      <c r="R116" s="351" t="s">
        <v>134</v>
      </c>
      <c r="S116" s="189"/>
    </row>
    <row r="117" spans="1:19" s="181" customFormat="1" ht="26.25" customHeight="1">
      <c r="A117" s="188"/>
      <c r="B117" s="179"/>
      <c r="C117" s="271" t="s">
        <v>479</v>
      </c>
      <c r="D117" s="352"/>
      <c r="E117" s="304">
        <f t="shared" si="6"/>
        <v>1065</v>
      </c>
      <c r="F117" s="353">
        <v>97</v>
      </c>
      <c r="G117" s="354">
        <v>120</v>
      </c>
      <c r="H117" s="355">
        <v>114</v>
      </c>
      <c r="I117" s="355">
        <v>26</v>
      </c>
      <c r="J117" s="355">
        <v>105</v>
      </c>
      <c r="K117" s="355">
        <v>70</v>
      </c>
      <c r="L117" s="355">
        <v>113</v>
      </c>
      <c r="M117" s="355">
        <v>101</v>
      </c>
      <c r="N117" s="355">
        <v>139</v>
      </c>
      <c r="O117" s="355">
        <v>66</v>
      </c>
      <c r="P117" s="355">
        <v>92</v>
      </c>
      <c r="Q117" s="355">
        <v>22</v>
      </c>
      <c r="R117" s="351" t="s">
        <v>134</v>
      </c>
      <c r="S117" s="189"/>
    </row>
    <row r="118" spans="1:19" s="181" customFormat="1" ht="26.25" customHeight="1">
      <c r="A118" s="188"/>
      <c r="B118" s="192"/>
      <c r="C118" s="271" t="s">
        <v>480</v>
      </c>
      <c r="D118" s="352" t="s">
        <v>459</v>
      </c>
      <c r="E118" s="304">
        <f t="shared" si="6"/>
        <v>3255</v>
      </c>
      <c r="F118" s="353">
        <v>298</v>
      </c>
      <c r="G118" s="354">
        <v>63</v>
      </c>
      <c r="H118" s="355">
        <v>282</v>
      </c>
      <c r="I118" s="355">
        <v>396</v>
      </c>
      <c r="J118" s="355">
        <v>461</v>
      </c>
      <c r="K118" s="355">
        <v>115</v>
      </c>
      <c r="L118" s="355">
        <v>342</v>
      </c>
      <c r="M118" s="355">
        <v>211</v>
      </c>
      <c r="N118" s="355">
        <v>487</v>
      </c>
      <c r="O118" s="355">
        <v>325</v>
      </c>
      <c r="P118" s="355">
        <v>206</v>
      </c>
      <c r="Q118" s="355">
        <v>69</v>
      </c>
      <c r="R118" s="351" t="s">
        <v>134</v>
      </c>
      <c r="S118" s="189"/>
    </row>
    <row r="119" spans="1:19" s="181" customFormat="1" ht="26.25" customHeight="1">
      <c r="A119" s="188"/>
      <c r="B119" s="183"/>
      <c r="C119" s="271" t="s">
        <v>481</v>
      </c>
      <c r="D119" s="352" t="s">
        <v>459</v>
      </c>
      <c r="E119" s="304">
        <f t="shared" si="6"/>
        <v>31400</v>
      </c>
      <c r="F119" s="353">
        <v>1200</v>
      </c>
      <c r="G119" s="354">
        <v>1600</v>
      </c>
      <c r="H119" s="355">
        <v>2500</v>
      </c>
      <c r="I119" s="355">
        <v>1900</v>
      </c>
      <c r="J119" s="355">
        <v>2500</v>
      </c>
      <c r="K119" s="355">
        <v>1800</v>
      </c>
      <c r="L119" s="355">
        <v>2500</v>
      </c>
      <c r="M119" s="355">
        <v>4000</v>
      </c>
      <c r="N119" s="355">
        <v>6000</v>
      </c>
      <c r="O119" s="355">
        <v>3500</v>
      </c>
      <c r="P119" s="355">
        <v>3000</v>
      </c>
      <c r="Q119" s="355">
        <v>900</v>
      </c>
      <c r="R119" s="351" t="s">
        <v>134</v>
      </c>
      <c r="S119" s="189"/>
    </row>
    <row r="120" spans="1:19" s="181" customFormat="1" ht="26.25" customHeight="1">
      <c r="A120" s="188"/>
      <c r="B120" s="179"/>
      <c r="C120" s="271" t="s">
        <v>482</v>
      </c>
      <c r="D120" s="352" t="s">
        <v>459</v>
      </c>
      <c r="E120" s="304">
        <f t="shared" si="6"/>
        <v>31200</v>
      </c>
      <c r="F120" s="353">
        <v>500</v>
      </c>
      <c r="G120" s="354">
        <v>8000</v>
      </c>
      <c r="H120" s="355">
        <v>13000</v>
      </c>
      <c r="I120" s="355">
        <v>1000</v>
      </c>
      <c r="J120" s="355">
        <v>1500</v>
      </c>
      <c r="K120" s="355">
        <v>1200</v>
      </c>
      <c r="L120" s="355">
        <v>500</v>
      </c>
      <c r="M120" s="355">
        <v>800</v>
      </c>
      <c r="N120" s="355">
        <v>1500</v>
      </c>
      <c r="O120" s="355">
        <v>1600</v>
      </c>
      <c r="P120" s="355">
        <v>1000</v>
      </c>
      <c r="Q120" s="355">
        <v>600</v>
      </c>
      <c r="R120" s="351" t="s">
        <v>134</v>
      </c>
      <c r="S120" s="189"/>
    </row>
    <row r="121" spans="1:19" s="181" customFormat="1" ht="26.25" customHeight="1">
      <c r="A121" s="188"/>
      <c r="B121" s="179"/>
      <c r="C121" s="271" t="s">
        <v>483</v>
      </c>
      <c r="D121" s="352" t="s">
        <v>459</v>
      </c>
      <c r="E121" s="304">
        <f t="shared" si="6"/>
        <v>4700</v>
      </c>
      <c r="F121" s="353">
        <v>200</v>
      </c>
      <c r="G121" s="354">
        <v>300</v>
      </c>
      <c r="H121" s="355">
        <v>300</v>
      </c>
      <c r="I121" s="355">
        <v>300</v>
      </c>
      <c r="J121" s="355">
        <v>400</v>
      </c>
      <c r="K121" s="355">
        <v>400</v>
      </c>
      <c r="L121" s="355">
        <v>400</v>
      </c>
      <c r="M121" s="355">
        <v>600</v>
      </c>
      <c r="N121" s="355">
        <v>500</v>
      </c>
      <c r="O121" s="355">
        <v>600</v>
      </c>
      <c r="P121" s="355">
        <v>400</v>
      </c>
      <c r="Q121" s="355">
        <v>300</v>
      </c>
      <c r="R121" s="351" t="s">
        <v>134</v>
      </c>
      <c r="S121" s="189"/>
    </row>
    <row r="122" spans="1:19" s="181" customFormat="1" ht="26.25" customHeight="1">
      <c r="A122" s="188"/>
      <c r="B122" s="192"/>
      <c r="C122" s="271" t="s">
        <v>484</v>
      </c>
      <c r="D122" s="352" t="s">
        <v>459</v>
      </c>
      <c r="E122" s="304">
        <f t="shared" si="6"/>
        <v>91500</v>
      </c>
      <c r="F122" s="353">
        <v>100</v>
      </c>
      <c r="G122" s="354">
        <v>100</v>
      </c>
      <c r="H122" s="355">
        <v>3000</v>
      </c>
      <c r="I122" s="355">
        <v>3000</v>
      </c>
      <c r="J122" s="355">
        <v>10000</v>
      </c>
      <c r="K122" s="355">
        <v>10000</v>
      </c>
      <c r="L122" s="355">
        <v>3000</v>
      </c>
      <c r="M122" s="355">
        <v>1000</v>
      </c>
      <c r="N122" s="355">
        <v>36000</v>
      </c>
      <c r="O122" s="355">
        <v>20000</v>
      </c>
      <c r="P122" s="355">
        <v>4500</v>
      </c>
      <c r="Q122" s="355">
        <v>800</v>
      </c>
      <c r="R122" s="351" t="s">
        <v>134</v>
      </c>
      <c r="S122" s="189"/>
    </row>
    <row r="123" spans="1:19" ht="26.25" customHeight="1">
      <c r="A123" s="72"/>
      <c r="B123" s="84" t="s">
        <v>162</v>
      </c>
      <c r="C123" s="308" t="s">
        <v>56</v>
      </c>
      <c r="D123" s="297">
        <v>42260</v>
      </c>
      <c r="E123" s="286">
        <f t="shared" si="6"/>
        <v>41680</v>
      </c>
      <c r="F123" s="342">
        <v>2440</v>
      </c>
      <c r="G123" s="343">
        <v>3050</v>
      </c>
      <c r="H123" s="164">
        <v>4160</v>
      </c>
      <c r="I123" s="344">
        <v>4480</v>
      </c>
      <c r="J123" s="344">
        <v>6010</v>
      </c>
      <c r="K123" s="344">
        <v>3020</v>
      </c>
      <c r="L123" s="164">
        <v>2770</v>
      </c>
      <c r="M123" s="164">
        <v>2960</v>
      </c>
      <c r="N123" s="164">
        <v>3070</v>
      </c>
      <c r="O123" s="344">
        <v>3560</v>
      </c>
      <c r="P123" s="164">
        <v>3890</v>
      </c>
      <c r="Q123" s="164">
        <v>2270</v>
      </c>
      <c r="R123" s="163">
        <v>194420</v>
      </c>
      <c r="S123" s="80"/>
    </row>
    <row r="124" spans="1:19" ht="26.25" customHeight="1">
      <c r="A124" s="72"/>
      <c r="B124" s="83"/>
      <c r="C124" s="356" t="s">
        <v>308</v>
      </c>
      <c r="D124" s="357">
        <v>39850</v>
      </c>
      <c r="E124" s="286">
        <f t="shared" si="6"/>
        <v>41141</v>
      </c>
      <c r="F124" s="342">
        <v>3247</v>
      </c>
      <c r="G124" s="343">
        <v>2933</v>
      </c>
      <c r="H124" s="164">
        <v>3426</v>
      </c>
      <c r="I124" s="344">
        <v>3357</v>
      </c>
      <c r="J124" s="344">
        <v>3501</v>
      </c>
      <c r="K124" s="344">
        <v>2761</v>
      </c>
      <c r="L124" s="164">
        <v>2828</v>
      </c>
      <c r="M124" s="164">
        <v>3362</v>
      </c>
      <c r="N124" s="164">
        <v>4084</v>
      </c>
      <c r="O124" s="344">
        <v>3763</v>
      </c>
      <c r="P124" s="164">
        <v>4086</v>
      </c>
      <c r="Q124" s="164">
        <v>3793</v>
      </c>
      <c r="R124" s="163">
        <v>365092000</v>
      </c>
      <c r="S124" s="80"/>
    </row>
    <row r="125" spans="1:19" ht="26.25" customHeight="1" thickBot="1">
      <c r="A125" s="72"/>
      <c r="B125" s="75"/>
      <c r="C125" s="358" t="s">
        <v>395</v>
      </c>
      <c r="D125" s="359">
        <v>201600</v>
      </c>
      <c r="E125" s="290">
        <f t="shared" si="6"/>
        <v>221000</v>
      </c>
      <c r="F125" s="360">
        <v>15000</v>
      </c>
      <c r="G125" s="361">
        <v>16000</v>
      </c>
      <c r="H125" s="362">
        <v>21000</v>
      </c>
      <c r="I125" s="363">
        <v>20000</v>
      </c>
      <c r="J125" s="363">
        <v>21000</v>
      </c>
      <c r="K125" s="363">
        <v>18000</v>
      </c>
      <c r="L125" s="362">
        <v>16000</v>
      </c>
      <c r="M125" s="362">
        <v>19000</v>
      </c>
      <c r="N125" s="362">
        <v>18000</v>
      </c>
      <c r="O125" s="363">
        <v>19000</v>
      </c>
      <c r="P125" s="362">
        <v>20000</v>
      </c>
      <c r="Q125" s="362">
        <v>18000</v>
      </c>
      <c r="R125" s="163">
        <v>309212000</v>
      </c>
      <c r="S125" s="80"/>
    </row>
    <row r="126" spans="1:19" s="91" customFormat="1" ht="14.25" customHeight="1">
      <c r="A126" s="77"/>
      <c r="B126" s="85"/>
      <c r="C126" s="324"/>
      <c r="D126" s="325"/>
      <c r="E126" s="326"/>
      <c r="F126" s="328"/>
      <c r="G126" s="364"/>
      <c r="H126" s="364"/>
      <c r="I126" s="327"/>
      <c r="J126" s="327"/>
      <c r="K126" s="327"/>
      <c r="L126" s="327"/>
      <c r="M126" s="327"/>
      <c r="N126" s="327"/>
      <c r="O126" s="327"/>
      <c r="P126" s="327"/>
      <c r="Q126" s="327"/>
      <c r="R126" s="365"/>
      <c r="S126" s="77"/>
    </row>
    <row r="127" spans="1:19" s="10" customFormat="1" ht="30" customHeight="1" thickBot="1">
      <c r="A127" s="77"/>
      <c r="B127" s="92" t="s">
        <v>244</v>
      </c>
      <c r="C127" s="366"/>
      <c r="D127" s="367"/>
      <c r="E127" s="368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453" t="s">
        <v>245</v>
      </c>
      <c r="R127" s="453"/>
      <c r="S127" s="93"/>
    </row>
    <row r="128" spans="1:19" s="22" customFormat="1" ht="30" customHeight="1" thickBot="1">
      <c r="A128" s="89"/>
      <c r="B128" s="440" t="s">
        <v>246</v>
      </c>
      <c r="C128" s="441" t="s">
        <v>20</v>
      </c>
      <c r="D128" s="442" t="s">
        <v>469</v>
      </c>
      <c r="E128" s="443" t="s">
        <v>470</v>
      </c>
      <c r="F128" s="440" t="s">
        <v>247</v>
      </c>
      <c r="G128" s="444" t="s">
        <v>248</v>
      </c>
      <c r="H128" s="445" t="s">
        <v>249</v>
      </c>
      <c r="I128" s="445" t="s">
        <v>250</v>
      </c>
      <c r="J128" s="445" t="s">
        <v>251</v>
      </c>
      <c r="K128" s="445" t="s">
        <v>252</v>
      </c>
      <c r="L128" s="445" t="s">
        <v>253</v>
      </c>
      <c r="M128" s="445" t="s">
        <v>254</v>
      </c>
      <c r="N128" s="445" t="s">
        <v>255</v>
      </c>
      <c r="O128" s="445" t="s">
        <v>256</v>
      </c>
      <c r="P128" s="445" t="s">
        <v>257</v>
      </c>
      <c r="Q128" s="445" t="s">
        <v>258</v>
      </c>
      <c r="R128" s="446" t="s">
        <v>259</v>
      </c>
      <c r="S128" s="94"/>
    </row>
    <row r="129" spans="1:19" ht="33.75" customHeight="1">
      <c r="A129" s="72"/>
      <c r="B129" s="81" t="s">
        <v>152</v>
      </c>
      <c r="C129" s="269" t="s">
        <v>362</v>
      </c>
      <c r="D129" s="272">
        <v>114387</v>
      </c>
      <c r="E129" s="265">
        <f>SUM(F129:Q129)</f>
        <v>138345</v>
      </c>
      <c r="F129" s="156">
        <v>9300</v>
      </c>
      <c r="G129" s="166">
        <v>10405</v>
      </c>
      <c r="H129" s="158">
        <v>10606</v>
      </c>
      <c r="I129" s="158">
        <v>7602</v>
      </c>
      <c r="J129" s="158">
        <v>13866</v>
      </c>
      <c r="K129" s="158">
        <v>10471</v>
      </c>
      <c r="L129" s="158">
        <v>7907</v>
      </c>
      <c r="M129" s="158">
        <v>14779</v>
      </c>
      <c r="N129" s="158">
        <v>12683</v>
      </c>
      <c r="O129" s="157">
        <v>18103</v>
      </c>
      <c r="P129" s="157">
        <v>16893</v>
      </c>
      <c r="Q129" s="157">
        <v>5730</v>
      </c>
      <c r="R129" s="151">
        <v>69224709</v>
      </c>
      <c r="S129" s="80"/>
    </row>
    <row r="130" spans="1:19" ht="33.75" customHeight="1">
      <c r="A130" s="72"/>
      <c r="B130" s="81"/>
      <c r="C130" s="277" t="s">
        <v>363</v>
      </c>
      <c r="D130" s="272">
        <v>249144</v>
      </c>
      <c r="E130" s="286">
        <f aca="true" t="shared" si="7" ref="E130:E140">SUM(F130:Q130)</f>
        <v>244045</v>
      </c>
      <c r="F130" s="167">
        <v>25643</v>
      </c>
      <c r="G130" s="168">
        <v>20323</v>
      </c>
      <c r="H130" s="157">
        <v>22419</v>
      </c>
      <c r="I130" s="157">
        <v>19737</v>
      </c>
      <c r="J130" s="157">
        <v>20545</v>
      </c>
      <c r="K130" s="157">
        <v>17239</v>
      </c>
      <c r="L130" s="157">
        <v>16907</v>
      </c>
      <c r="M130" s="157">
        <v>21725</v>
      </c>
      <c r="N130" s="157">
        <v>18383</v>
      </c>
      <c r="O130" s="157">
        <v>19366</v>
      </c>
      <c r="P130" s="157">
        <v>20725</v>
      </c>
      <c r="Q130" s="157">
        <v>21033</v>
      </c>
      <c r="R130" s="151">
        <v>547689000</v>
      </c>
      <c r="S130" s="80"/>
    </row>
    <row r="131" spans="1:19" ht="33.75" customHeight="1">
      <c r="A131" s="72"/>
      <c r="B131" s="81"/>
      <c r="C131" s="269" t="s">
        <v>227</v>
      </c>
      <c r="D131" s="136">
        <v>61626</v>
      </c>
      <c r="E131" s="265">
        <f t="shared" si="7"/>
        <v>60499</v>
      </c>
      <c r="F131" s="167">
        <v>3612</v>
      </c>
      <c r="G131" s="157">
        <v>2884</v>
      </c>
      <c r="H131" s="157">
        <v>5905</v>
      </c>
      <c r="I131" s="157">
        <v>4695</v>
      </c>
      <c r="J131" s="157">
        <v>6303</v>
      </c>
      <c r="K131" s="157">
        <v>5450</v>
      </c>
      <c r="L131" s="157">
        <v>4728</v>
      </c>
      <c r="M131" s="157">
        <v>5111</v>
      </c>
      <c r="N131" s="157">
        <v>5535</v>
      </c>
      <c r="O131" s="157">
        <v>5719</v>
      </c>
      <c r="P131" s="157">
        <v>6250</v>
      </c>
      <c r="Q131" s="157">
        <v>4307</v>
      </c>
      <c r="R131" s="151">
        <v>668918000</v>
      </c>
      <c r="S131" s="69"/>
    </row>
    <row r="132" spans="1:19" ht="33.75" customHeight="1">
      <c r="A132" s="72"/>
      <c r="B132" s="83"/>
      <c r="C132" s="369" t="s">
        <v>42</v>
      </c>
      <c r="D132" s="370">
        <v>161108</v>
      </c>
      <c r="E132" s="281">
        <f t="shared" si="7"/>
        <v>157365</v>
      </c>
      <c r="F132" s="169">
        <v>7338</v>
      </c>
      <c r="G132" s="160">
        <v>7185</v>
      </c>
      <c r="H132" s="160">
        <v>11937</v>
      </c>
      <c r="I132" s="160">
        <v>13547</v>
      </c>
      <c r="J132" s="160">
        <v>27897</v>
      </c>
      <c r="K132" s="160">
        <v>11504</v>
      </c>
      <c r="L132" s="160">
        <v>10202</v>
      </c>
      <c r="M132" s="160">
        <v>7989</v>
      </c>
      <c r="N132" s="160">
        <v>18614</v>
      </c>
      <c r="O132" s="160">
        <v>17054</v>
      </c>
      <c r="P132" s="160">
        <v>17877</v>
      </c>
      <c r="Q132" s="160">
        <v>6221</v>
      </c>
      <c r="R132" s="163">
        <v>725428000</v>
      </c>
      <c r="S132" s="69"/>
    </row>
    <row r="133" spans="1:19" ht="33.75" customHeight="1">
      <c r="A133" s="72"/>
      <c r="B133" s="81" t="s">
        <v>1</v>
      </c>
      <c r="C133" s="285" t="s">
        <v>345</v>
      </c>
      <c r="D133" s="297">
        <v>357206</v>
      </c>
      <c r="E133" s="286">
        <f t="shared" si="7"/>
        <v>372114</v>
      </c>
      <c r="F133" s="166">
        <v>21436</v>
      </c>
      <c r="G133" s="158">
        <v>22739</v>
      </c>
      <c r="H133" s="158">
        <v>30476</v>
      </c>
      <c r="I133" s="157">
        <v>32156</v>
      </c>
      <c r="J133" s="157">
        <v>35883</v>
      </c>
      <c r="K133" s="157">
        <v>28338</v>
      </c>
      <c r="L133" s="157">
        <v>24971</v>
      </c>
      <c r="M133" s="157">
        <v>34766</v>
      </c>
      <c r="N133" s="157">
        <v>35977</v>
      </c>
      <c r="O133" s="157">
        <v>41567</v>
      </c>
      <c r="P133" s="157">
        <v>34836</v>
      </c>
      <c r="Q133" s="157">
        <v>28969</v>
      </c>
      <c r="R133" s="151">
        <v>484991000</v>
      </c>
      <c r="S133" s="69"/>
    </row>
    <row r="134" spans="1:19" ht="28.5" customHeight="1">
      <c r="A134" s="87"/>
      <c r="B134" s="130" t="s">
        <v>151</v>
      </c>
      <c r="C134" s="285" t="s">
        <v>103</v>
      </c>
      <c r="D134" s="309">
        <v>13224</v>
      </c>
      <c r="E134" s="310">
        <f t="shared" si="7"/>
        <v>13630</v>
      </c>
      <c r="F134" s="371">
        <v>707</v>
      </c>
      <c r="G134" s="372">
        <v>834</v>
      </c>
      <c r="H134" s="373">
        <v>563</v>
      </c>
      <c r="I134" s="373">
        <v>446</v>
      </c>
      <c r="J134" s="373">
        <v>1264</v>
      </c>
      <c r="K134" s="373">
        <v>292</v>
      </c>
      <c r="L134" s="373">
        <v>272</v>
      </c>
      <c r="M134" s="373">
        <v>684</v>
      </c>
      <c r="N134" s="373">
        <v>1061</v>
      </c>
      <c r="O134" s="373">
        <v>2794</v>
      </c>
      <c r="P134" s="373">
        <v>3288</v>
      </c>
      <c r="Q134" s="373">
        <v>1425</v>
      </c>
      <c r="R134" s="374">
        <v>10937356</v>
      </c>
      <c r="S134" s="69"/>
    </row>
    <row r="135" spans="1:19" ht="28.5" customHeight="1">
      <c r="A135" s="87"/>
      <c r="B135" s="81"/>
      <c r="C135" s="277" t="s">
        <v>104</v>
      </c>
      <c r="D135" s="303">
        <v>5399</v>
      </c>
      <c r="E135" s="304">
        <f t="shared" si="7"/>
        <v>5296</v>
      </c>
      <c r="F135" s="347">
        <v>31</v>
      </c>
      <c r="G135" s="312">
        <v>60</v>
      </c>
      <c r="H135" s="312">
        <v>142</v>
      </c>
      <c r="I135" s="312">
        <v>146</v>
      </c>
      <c r="J135" s="312">
        <v>423</v>
      </c>
      <c r="K135" s="312">
        <v>280</v>
      </c>
      <c r="L135" s="312">
        <v>1017</v>
      </c>
      <c r="M135" s="312">
        <v>1814</v>
      </c>
      <c r="N135" s="312">
        <v>656</v>
      </c>
      <c r="O135" s="312">
        <v>289</v>
      </c>
      <c r="P135" s="312">
        <v>356</v>
      </c>
      <c r="Q135" s="312">
        <v>82</v>
      </c>
      <c r="R135" s="309">
        <v>10777371</v>
      </c>
      <c r="S135" s="80"/>
    </row>
    <row r="136" spans="1:19" ht="28.5" customHeight="1">
      <c r="A136" s="87"/>
      <c r="B136" s="81"/>
      <c r="C136" s="277" t="s">
        <v>150</v>
      </c>
      <c r="D136" s="303">
        <v>132364</v>
      </c>
      <c r="E136" s="304">
        <f t="shared" si="7"/>
        <v>128849</v>
      </c>
      <c r="F136" s="354">
        <v>6372</v>
      </c>
      <c r="G136" s="375">
        <v>4975</v>
      </c>
      <c r="H136" s="373">
        <v>9028</v>
      </c>
      <c r="I136" s="373">
        <v>11338</v>
      </c>
      <c r="J136" s="373">
        <v>15074</v>
      </c>
      <c r="K136" s="373">
        <v>8497</v>
      </c>
      <c r="L136" s="373">
        <v>8151</v>
      </c>
      <c r="M136" s="373">
        <v>11185</v>
      </c>
      <c r="N136" s="373">
        <v>13809</v>
      </c>
      <c r="O136" s="373">
        <v>16038</v>
      </c>
      <c r="P136" s="373">
        <v>17716</v>
      </c>
      <c r="Q136" s="373">
        <v>6666</v>
      </c>
      <c r="R136" s="348">
        <v>152450000</v>
      </c>
      <c r="S136" s="80"/>
    </row>
    <row r="137" spans="1:19" ht="28.5" customHeight="1">
      <c r="A137" s="87"/>
      <c r="B137" s="81"/>
      <c r="C137" s="308" t="s">
        <v>43</v>
      </c>
      <c r="D137" s="303">
        <v>2792</v>
      </c>
      <c r="E137" s="304">
        <f t="shared" si="7"/>
        <v>3043</v>
      </c>
      <c r="F137" s="347">
        <v>0</v>
      </c>
      <c r="G137" s="312">
        <v>0</v>
      </c>
      <c r="H137" s="312">
        <v>9</v>
      </c>
      <c r="I137" s="312">
        <v>16</v>
      </c>
      <c r="J137" s="312">
        <v>425</v>
      </c>
      <c r="K137" s="312">
        <v>293</v>
      </c>
      <c r="L137" s="312">
        <v>497</v>
      </c>
      <c r="M137" s="312">
        <v>1033</v>
      </c>
      <c r="N137" s="312">
        <v>459</v>
      </c>
      <c r="O137" s="312">
        <v>165</v>
      </c>
      <c r="P137" s="312">
        <v>146</v>
      </c>
      <c r="Q137" s="312">
        <v>0</v>
      </c>
      <c r="R137" s="276" t="s">
        <v>424</v>
      </c>
      <c r="S137" s="80"/>
    </row>
    <row r="138" spans="1:19" ht="28.5" customHeight="1">
      <c r="A138" s="87"/>
      <c r="B138" s="81" t="s">
        <v>1</v>
      </c>
      <c r="C138" s="308" t="s">
        <v>44</v>
      </c>
      <c r="D138" s="303">
        <v>17285</v>
      </c>
      <c r="E138" s="304">
        <f t="shared" si="7"/>
        <v>12643</v>
      </c>
      <c r="F138" s="347">
        <v>0</v>
      </c>
      <c r="G138" s="312">
        <v>0</v>
      </c>
      <c r="H138" s="312">
        <v>0</v>
      </c>
      <c r="I138" s="312">
        <v>0</v>
      </c>
      <c r="J138" s="312">
        <v>0</v>
      </c>
      <c r="K138" s="312">
        <v>3500</v>
      </c>
      <c r="L138" s="312">
        <v>4387</v>
      </c>
      <c r="M138" s="312">
        <v>4756</v>
      </c>
      <c r="N138" s="312">
        <v>0</v>
      </c>
      <c r="O138" s="312">
        <v>0</v>
      </c>
      <c r="P138" s="312">
        <v>0</v>
      </c>
      <c r="Q138" s="312">
        <v>0</v>
      </c>
      <c r="R138" s="276" t="s">
        <v>412</v>
      </c>
      <c r="S138" s="80"/>
    </row>
    <row r="139" spans="1:19" ht="28.5" customHeight="1">
      <c r="A139" s="87"/>
      <c r="B139" s="74"/>
      <c r="C139" s="277" t="s">
        <v>309</v>
      </c>
      <c r="D139" s="352">
        <v>3621</v>
      </c>
      <c r="E139" s="304">
        <f t="shared" si="7"/>
        <v>3890</v>
      </c>
      <c r="F139" s="347">
        <v>10</v>
      </c>
      <c r="G139" s="312">
        <v>144</v>
      </c>
      <c r="H139" s="312">
        <v>208</v>
      </c>
      <c r="I139" s="312">
        <v>170</v>
      </c>
      <c r="J139" s="312">
        <v>230</v>
      </c>
      <c r="K139" s="312">
        <v>695</v>
      </c>
      <c r="L139" s="312">
        <v>446</v>
      </c>
      <c r="M139" s="312">
        <v>422</v>
      </c>
      <c r="N139" s="312">
        <v>195</v>
      </c>
      <c r="O139" s="312">
        <v>603</v>
      </c>
      <c r="P139" s="312">
        <v>714</v>
      </c>
      <c r="Q139" s="312">
        <v>53</v>
      </c>
      <c r="R139" s="276" t="s">
        <v>424</v>
      </c>
      <c r="S139" s="80"/>
    </row>
    <row r="140" spans="1:19" ht="28.5" customHeight="1">
      <c r="A140" s="87"/>
      <c r="B140" s="74"/>
      <c r="C140" s="277" t="s">
        <v>310</v>
      </c>
      <c r="D140" s="352">
        <v>2335</v>
      </c>
      <c r="E140" s="304">
        <f t="shared" si="7"/>
        <v>5162</v>
      </c>
      <c r="F140" s="347">
        <v>87</v>
      </c>
      <c r="G140" s="312">
        <v>125</v>
      </c>
      <c r="H140" s="312">
        <v>187</v>
      </c>
      <c r="I140" s="312">
        <v>98</v>
      </c>
      <c r="J140" s="312">
        <v>251</v>
      </c>
      <c r="K140" s="312">
        <v>262</v>
      </c>
      <c r="L140" s="312">
        <v>117</v>
      </c>
      <c r="M140" s="312">
        <v>289</v>
      </c>
      <c r="N140" s="312">
        <v>292</v>
      </c>
      <c r="O140" s="312">
        <v>251</v>
      </c>
      <c r="P140" s="312">
        <v>2473</v>
      </c>
      <c r="Q140" s="312">
        <v>730</v>
      </c>
      <c r="R140" s="276" t="s">
        <v>424</v>
      </c>
      <c r="S140" s="80"/>
    </row>
    <row r="141" spans="1:19" ht="28.5" customHeight="1">
      <c r="A141" s="87"/>
      <c r="B141" s="74"/>
      <c r="C141" s="271" t="s">
        <v>485</v>
      </c>
      <c r="D141" s="352" t="s">
        <v>459</v>
      </c>
      <c r="E141" s="304">
        <f>SUM(F141:Q141)</f>
        <v>15145</v>
      </c>
      <c r="F141" s="347">
        <v>1379</v>
      </c>
      <c r="G141" s="312">
        <v>1200</v>
      </c>
      <c r="H141" s="312">
        <v>1449</v>
      </c>
      <c r="I141" s="312">
        <v>1362</v>
      </c>
      <c r="J141" s="312">
        <v>1491</v>
      </c>
      <c r="K141" s="312">
        <v>1456</v>
      </c>
      <c r="L141" s="312">
        <v>1392</v>
      </c>
      <c r="M141" s="312">
        <v>1085</v>
      </c>
      <c r="N141" s="312">
        <v>1080</v>
      </c>
      <c r="O141" s="312">
        <v>1134</v>
      </c>
      <c r="P141" s="312">
        <v>1004</v>
      </c>
      <c r="Q141" s="312">
        <v>1113</v>
      </c>
      <c r="R141" s="276">
        <v>4542700</v>
      </c>
      <c r="S141" s="80"/>
    </row>
    <row r="142" spans="1:19" s="181" customFormat="1" ht="30" customHeight="1">
      <c r="A142" s="188"/>
      <c r="B142" s="182" t="s">
        <v>16</v>
      </c>
      <c r="C142" s="301" t="s">
        <v>486</v>
      </c>
      <c r="D142" s="303">
        <v>193621</v>
      </c>
      <c r="E142" s="304">
        <f aca="true" t="shared" si="8" ref="E142:E147">SUM(F142:Q142)</f>
        <v>198819</v>
      </c>
      <c r="F142" s="305">
        <v>17129</v>
      </c>
      <c r="G142" s="307">
        <v>15899</v>
      </c>
      <c r="H142" s="307">
        <v>16026</v>
      </c>
      <c r="I142" s="307">
        <v>15229</v>
      </c>
      <c r="J142" s="307">
        <v>15472</v>
      </c>
      <c r="K142" s="307">
        <v>16387</v>
      </c>
      <c r="L142" s="307">
        <v>17981</v>
      </c>
      <c r="M142" s="307">
        <v>22539</v>
      </c>
      <c r="N142" s="307">
        <v>14956</v>
      </c>
      <c r="O142" s="307">
        <v>15758</v>
      </c>
      <c r="P142" s="307">
        <v>15290</v>
      </c>
      <c r="Q142" s="307">
        <v>16153</v>
      </c>
      <c r="R142" s="376">
        <v>117838159</v>
      </c>
      <c r="S142" s="189"/>
    </row>
    <row r="143" spans="1:19" s="181" customFormat="1" ht="30" customHeight="1">
      <c r="A143" s="188"/>
      <c r="B143" s="182"/>
      <c r="C143" s="271" t="s">
        <v>487</v>
      </c>
      <c r="D143" s="352">
        <v>80749</v>
      </c>
      <c r="E143" s="304">
        <f t="shared" si="8"/>
        <v>78385</v>
      </c>
      <c r="F143" s="377">
        <v>5277</v>
      </c>
      <c r="G143" s="378">
        <v>6897</v>
      </c>
      <c r="H143" s="378">
        <v>7964</v>
      </c>
      <c r="I143" s="378">
        <v>7291</v>
      </c>
      <c r="J143" s="378">
        <v>7280</v>
      </c>
      <c r="K143" s="378">
        <v>6135</v>
      </c>
      <c r="L143" s="378">
        <v>6081</v>
      </c>
      <c r="M143" s="378">
        <v>7608</v>
      </c>
      <c r="N143" s="378">
        <v>6626</v>
      </c>
      <c r="O143" s="378">
        <v>5933</v>
      </c>
      <c r="P143" s="378">
        <v>6331</v>
      </c>
      <c r="Q143" s="378">
        <v>4962</v>
      </c>
      <c r="R143" s="379">
        <v>103628622</v>
      </c>
      <c r="S143" s="189"/>
    </row>
    <row r="144" spans="1:19" s="91" customFormat="1" ht="30" customHeight="1">
      <c r="A144" s="89"/>
      <c r="B144" s="74"/>
      <c r="C144" s="277" t="s">
        <v>371</v>
      </c>
      <c r="D144" s="352">
        <v>133874</v>
      </c>
      <c r="E144" s="304">
        <f t="shared" si="8"/>
        <v>130409</v>
      </c>
      <c r="F144" s="377">
        <v>10012</v>
      </c>
      <c r="G144" s="378">
        <v>10587</v>
      </c>
      <c r="H144" s="378">
        <v>12190</v>
      </c>
      <c r="I144" s="378">
        <v>11476</v>
      </c>
      <c r="J144" s="378">
        <v>12240</v>
      </c>
      <c r="K144" s="378">
        <v>10564</v>
      </c>
      <c r="L144" s="378">
        <v>9931</v>
      </c>
      <c r="M144" s="378">
        <v>9862</v>
      </c>
      <c r="N144" s="378">
        <v>11138</v>
      </c>
      <c r="O144" s="378">
        <v>11509</v>
      </c>
      <c r="P144" s="378">
        <v>11588</v>
      </c>
      <c r="Q144" s="378">
        <v>9312</v>
      </c>
      <c r="R144" s="379">
        <v>136709210</v>
      </c>
      <c r="S144" s="90"/>
    </row>
    <row r="145" spans="1:19" s="91" customFormat="1" ht="33" customHeight="1">
      <c r="A145" s="95"/>
      <c r="B145" s="74" t="s">
        <v>17</v>
      </c>
      <c r="C145" s="269" t="s">
        <v>46</v>
      </c>
      <c r="D145" s="136">
        <v>34371</v>
      </c>
      <c r="E145" s="265">
        <f t="shared" si="8"/>
        <v>35002</v>
      </c>
      <c r="F145" s="380">
        <v>1600</v>
      </c>
      <c r="G145" s="381">
        <v>1750</v>
      </c>
      <c r="H145" s="381">
        <v>2562</v>
      </c>
      <c r="I145" s="381">
        <v>2736</v>
      </c>
      <c r="J145" s="381">
        <v>2730</v>
      </c>
      <c r="K145" s="381">
        <v>2470</v>
      </c>
      <c r="L145" s="381">
        <v>2322</v>
      </c>
      <c r="M145" s="381">
        <v>3000</v>
      </c>
      <c r="N145" s="381">
        <v>9000</v>
      </c>
      <c r="O145" s="381">
        <v>2746</v>
      </c>
      <c r="P145" s="381">
        <v>2424</v>
      </c>
      <c r="Q145" s="381">
        <v>1662</v>
      </c>
      <c r="R145" s="268">
        <v>36883804</v>
      </c>
      <c r="S145" s="90"/>
    </row>
    <row r="146" spans="1:19" s="91" customFormat="1" ht="33" customHeight="1">
      <c r="A146" s="95"/>
      <c r="B146" s="74" t="s">
        <v>1</v>
      </c>
      <c r="C146" s="301" t="s">
        <v>488</v>
      </c>
      <c r="D146" s="136">
        <v>7203</v>
      </c>
      <c r="E146" s="265">
        <f t="shared" si="8"/>
        <v>6569</v>
      </c>
      <c r="F146" s="380">
        <v>404</v>
      </c>
      <c r="G146" s="381">
        <v>423</v>
      </c>
      <c r="H146" s="381">
        <v>558</v>
      </c>
      <c r="I146" s="381">
        <v>1108</v>
      </c>
      <c r="J146" s="381">
        <v>564</v>
      </c>
      <c r="K146" s="381">
        <v>537</v>
      </c>
      <c r="L146" s="382">
        <v>425</v>
      </c>
      <c r="M146" s="382">
        <v>411</v>
      </c>
      <c r="N146" s="382">
        <v>410</v>
      </c>
      <c r="O146" s="381">
        <v>464</v>
      </c>
      <c r="P146" s="381">
        <v>879</v>
      </c>
      <c r="Q146" s="381">
        <v>386</v>
      </c>
      <c r="R146" s="276" t="s">
        <v>134</v>
      </c>
      <c r="S146" s="90"/>
    </row>
    <row r="147" spans="1:19" s="91" customFormat="1" ht="33" customHeight="1" thickBot="1">
      <c r="A147" s="95"/>
      <c r="B147" s="81" t="s">
        <v>1</v>
      </c>
      <c r="C147" s="308" t="s">
        <v>47</v>
      </c>
      <c r="D147" s="297">
        <v>3148</v>
      </c>
      <c r="E147" s="286">
        <f t="shared" si="8"/>
        <v>2883</v>
      </c>
      <c r="F147" s="380">
        <v>112</v>
      </c>
      <c r="G147" s="381">
        <v>170</v>
      </c>
      <c r="H147" s="381">
        <v>237</v>
      </c>
      <c r="I147" s="381">
        <v>295</v>
      </c>
      <c r="J147" s="381">
        <v>330</v>
      </c>
      <c r="K147" s="381">
        <v>223</v>
      </c>
      <c r="L147" s="382">
        <v>187</v>
      </c>
      <c r="M147" s="382">
        <v>261</v>
      </c>
      <c r="N147" s="382">
        <v>195</v>
      </c>
      <c r="O147" s="381">
        <v>418</v>
      </c>
      <c r="P147" s="381">
        <v>281</v>
      </c>
      <c r="Q147" s="381">
        <v>174</v>
      </c>
      <c r="R147" s="151">
        <v>3809460</v>
      </c>
      <c r="S147" s="90"/>
    </row>
    <row r="148" spans="1:19" s="91" customFormat="1" ht="13.5" customHeight="1">
      <c r="A148" s="77"/>
      <c r="B148" s="96"/>
      <c r="C148" s="97"/>
      <c r="D148" s="98"/>
      <c r="E148" s="99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77"/>
    </row>
    <row r="149" ht="13.5">
      <c r="E149" s="101"/>
    </row>
    <row r="150" ht="13.5">
      <c r="E150" s="101"/>
    </row>
    <row r="151" ht="13.5">
      <c r="E151" s="101"/>
    </row>
    <row r="152" ht="13.5">
      <c r="E152" s="101"/>
    </row>
    <row r="153" ht="13.5">
      <c r="E153" s="101"/>
    </row>
    <row r="154" ht="13.5">
      <c r="E154" s="101"/>
    </row>
    <row r="155" ht="13.5">
      <c r="E155" s="101"/>
    </row>
    <row r="156" ht="13.5">
      <c r="E156" s="101"/>
    </row>
    <row r="157" ht="13.5">
      <c r="E157" s="101"/>
    </row>
    <row r="158" ht="13.5">
      <c r="E158" s="101"/>
    </row>
    <row r="159" ht="13.5">
      <c r="E159" s="101"/>
    </row>
    <row r="160" ht="13.5">
      <c r="E160" s="101"/>
    </row>
    <row r="161" ht="13.5">
      <c r="E161" s="101"/>
    </row>
    <row r="162" ht="13.5">
      <c r="E162" s="101"/>
    </row>
    <row r="163" ht="13.5">
      <c r="E163" s="101"/>
    </row>
    <row r="164" ht="13.5">
      <c r="E164" s="101"/>
    </row>
    <row r="165" ht="13.5">
      <c r="E165" s="101"/>
    </row>
    <row r="166" ht="13.5">
      <c r="E166" s="101"/>
    </row>
    <row r="167" ht="13.5">
      <c r="E167" s="101"/>
    </row>
    <row r="168" ht="13.5">
      <c r="E168" s="101"/>
    </row>
    <row r="169" ht="13.5">
      <c r="E169" s="101"/>
    </row>
    <row r="170" ht="13.5">
      <c r="E170" s="101"/>
    </row>
    <row r="171" ht="13.5">
      <c r="E171" s="101"/>
    </row>
    <row r="172" ht="13.5">
      <c r="E172" s="101"/>
    </row>
    <row r="173" ht="13.5">
      <c r="E173" s="101"/>
    </row>
    <row r="174" ht="13.5">
      <c r="E174" s="101"/>
    </row>
    <row r="175" ht="13.5">
      <c r="E175" s="101"/>
    </row>
    <row r="176" ht="13.5">
      <c r="E176" s="101"/>
    </row>
    <row r="177" ht="13.5">
      <c r="E177" s="101"/>
    </row>
    <row r="178" ht="13.5">
      <c r="E178" s="101"/>
    </row>
    <row r="179" ht="13.5">
      <c r="E179" s="101"/>
    </row>
    <row r="180" ht="13.5">
      <c r="E180" s="101"/>
    </row>
    <row r="181" ht="13.5">
      <c r="E181" s="101"/>
    </row>
    <row r="182" ht="13.5">
      <c r="E182" s="101"/>
    </row>
    <row r="183" ht="13.5">
      <c r="E183" s="101"/>
    </row>
    <row r="184" ht="13.5">
      <c r="E184" s="101"/>
    </row>
    <row r="185" ht="13.5">
      <c r="E185" s="101"/>
    </row>
    <row r="186" ht="13.5">
      <c r="E186" s="101"/>
    </row>
    <row r="187" ht="13.5">
      <c r="E187" s="101"/>
    </row>
    <row r="188" ht="13.5">
      <c r="E188" s="101"/>
    </row>
    <row r="189" ht="13.5">
      <c r="E189" s="101"/>
    </row>
    <row r="190" ht="13.5">
      <c r="E190" s="101"/>
    </row>
    <row r="191" ht="13.5">
      <c r="E191" s="101"/>
    </row>
    <row r="192" ht="13.5">
      <c r="E192" s="101"/>
    </row>
    <row r="193" ht="13.5">
      <c r="E193" s="101"/>
    </row>
    <row r="194" ht="13.5">
      <c r="E194" s="101"/>
    </row>
    <row r="195" ht="13.5">
      <c r="E195" s="101"/>
    </row>
    <row r="196" ht="13.5">
      <c r="E196" s="101"/>
    </row>
    <row r="197" ht="13.5">
      <c r="E197" s="101"/>
    </row>
    <row r="198" ht="13.5">
      <c r="E198" s="101"/>
    </row>
    <row r="199" ht="13.5">
      <c r="E199" s="101"/>
    </row>
    <row r="200" ht="13.5">
      <c r="E200" s="101"/>
    </row>
    <row r="201" ht="13.5">
      <c r="E201" s="101"/>
    </row>
    <row r="202" ht="13.5">
      <c r="E202" s="101"/>
    </row>
    <row r="203" ht="13.5">
      <c r="E203" s="101"/>
    </row>
    <row r="204" ht="13.5">
      <c r="E204" s="101"/>
    </row>
    <row r="205" ht="13.5">
      <c r="E205" s="101"/>
    </row>
    <row r="206" ht="13.5">
      <c r="E206" s="101"/>
    </row>
    <row r="207" ht="13.5">
      <c r="E207" s="101"/>
    </row>
    <row r="208" ht="13.5">
      <c r="E208" s="101"/>
    </row>
    <row r="209" ht="13.5">
      <c r="E209" s="101"/>
    </row>
    <row r="210" ht="13.5">
      <c r="E210" s="101"/>
    </row>
    <row r="211" ht="13.5">
      <c r="E211" s="101"/>
    </row>
    <row r="212" ht="13.5">
      <c r="E212" s="101"/>
    </row>
    <row r="213" ht="13.5">
      <c r="E213" s="101"/>
    </row>
    <row r="214" ht="13.5">
      <c r="E214" s="101"/>
    </row>
    <row r="215" ht="13.5">
      <c r="E215" s="101"/>
    </row>
    <row r="216" ht="13.5">
      <c r="E216" s="101"/>
    </row>
    <row r="217" ht="13.5">
      <c r="E217" s="101"/>
    </row>
    <row r="218" ht="13.5">
      <c r="E218" s="101"/>
    </row>
    <row r="219" ht="13.5">
      <c r="E219" s="101"/>
    </row>
    <row r="220" ht="13.5">
      <c r="E220" s="101"/>
    </row>
    <row r="221" ht="13.5">
      <c r="E221" s="101"/>
    </row>
    <row r="222" ht="13.5">
      <c r="E222" s="101"/>
    </row>
    <row r="223" ht="13.5">
      <c r="E223" s="101"/>
    </row>
    <row r="224" ht="13.5">
      <c r="E224" s="101"/>
    </row>
    <row r="225" ht="13.5">
      <c r="E225" s="101"/>
    </row>
    <row r="226" ht="13.5">
      <c r="E226" s="101"/>
    </row>
    <row r="227" ht="13.5">
      <c r="E227" s="101"/>
    </row>
    <row r="228" ht="13.5">
      <c r="E228" s="101"/>
    </row>
    <row r="229" ht="13.5">
      <c r="E229" s="101"/>
    </row>
    <row r="230" ht="13.5">
      <c r="E230" s="101"/>
    </row>
    <row r="231" ht="13.5">
      <c r="E231" s="101"/>
    </row>
    <row r="232" ht="13.5">
      <c r="E232" s="101"/>
    </row>
    <row r="233" ht="13.5">
      <c r="E233" s="101"/>
    </row>
    <row r="234" ht="13.5">
      <c r="E234" s="101"/>
    </row>
    <row r="235" ht="13.5">
      <c r="E235" s="101"/>
    </row>
    <row r="236" ht="13.5">
      <c r="E236" s="101"/>
    </row>
    <row r="237" ht="13.5">
      <c r="E237" s="101"/>
    </row>
    <row r="238" ht="13.5">
      <c r="E238" s="101"/>
    </row>
    <row r="239" ht="13.5">
      <c r="E239" s="101"/>
    </row>
    <row r="240" ht="13.5">
      <c r="E240" s="101"/>
    </row>
    <row r="241" ht="13.5">
      <c r="E241" s="101"/>
    </row>
    <row r="242" ht="13.5">
      <c r="E242" s="101"/>
    </row>
    <row r="243" ht="13.5">
      <c r="E243" s="101"/>
    </row>
    <row r="244" ht="13.5">
      <c r="E244" s="101"/>
    </row>
    <row r="245" ht="13.5">
      <c r="E245" s="101"/>
    </row>
    <row r="246" ht="13.5">
      <c r="E246" s="101"/>
    </row>
    <row r="247" ht="13.5">
      <c r="E247" s="101"/>
    </row>
    <row r="248" ht="13.5">
      <c r="E248" s="101"/>
    </row>
    <row r="249" ht="13.5">
      <c r="E249" s="101"/>
    </row>
    <row r="250" ht="13.5">
      <c r="E250" s="101"/>
    </row>
    <row r="251" ht="13.5">
      <c r="E251" s="101"/>
    </row>
    <row r="252" ht="13.5">
      <c r="E252" s="101"/>
    </row>
    <row r="253" ht="13.5">
      <c r="E253" s="101"/>
    </row>
    <row r="254" ht="13.5">
      <c r="E254" s="101"/>
    </row>
    <row r="255" ht="13.5">
      <c r="E255" s="101"/>
    </row>
    <row r="256" ht="13.5">
      <c r="E256" s="101"/>
    </row>
    <row r="257" ht="13.5">
      <c r="E257" s="101"/>
    </row>
    <row r="258" ht="13.5">
      <c r="E258" s="101"/>
    </row>
    <row r="259" ht="13.5">
      <c r="E259" s="101"/>
    </row>
    <row r="260" ht="13.5">
      <c r="E260" s="101"/>
    </row>
    <row r="261" ht="13.5">
      <c r="E261" s="101"/>
    </row>
    <row r="262" ht="13.5">
      <c r="E262" s="101"/>
    </row>
    <row r="263" ht="13.5">
      <c r="E263" s="101"/>
    </row>
    <row r="264" ht="13.5">
      <c r="E264" s="101"/>
    </row>
    <row r="265" ht="13.5">
      <c r="E265" s="101"/>
    </row>
    <row r="266" ht="13.5">
      <c r="E266" s="101"/>
    </row>
    <row r="267" ht="13.5">
      <c r="E267" s="101"/>
    </row>
    <row r="268" ht="13.5">
      <c r="E268" s="101"/>
    </row>
    <row r="269" ht="13.5">
      <c r="E269" s="101"/>
    </row>
    <row r="270" ht="13.5">
      <c r="E270" s="101"/>
    </row>
    <row r="271" ht="13.5">
      <c r="E271" s="101"/>
    </row>
    <row r="272" ht="13.5">
      <c r="E272" s="101"/>
    </row>
  </sheetData>
  <sheetProtection/>
  <mergeCells count="4">
    <mergeCell ref="Q127:R127"/>
    <mergeCell ref="Q2:R2"/>
    <mergeCell ref="Q34:R34"/>
    <mergeCell ref="Q80:R80"/>
  </mergeCells>
  <printOptions/>
  <pageMargins left="1.1811023622047245" right="0.1968503937007874" top="0.5118110236220472" bottom="0.1968503937007874" header="0.1968503937007874" footer="0"/>
  <pageSetup firstPageNumber="19" useFirstPageNumber="1" horizontalDpi="600" verticalDpi="600" orientation="landscape" paperSize="9" scale="47" r:id="rId1"/>
  <headerFooter alignWithMargins="0">
    <oddFooter>&amp;C&amp;P</oddFooter>
  </headerFooter>
  <rowBreaks count="3" manualBreakCount="3">
    <brk id="33" max="17" man="1"/>
    <brk id="78" max="17" man="1"/>
    <brk id="126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81"/>
  <sheetViews>
    <sheetView view="pageBreakPreview" zoomScale="60" zoomScalePageLayoutView="0" workbookViewId="0" topLeftCell="A1">
      <pane xSplit="5" ySplit="3" topLeftCell="F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1" width="1.12109375" style="106" customWidth="1"/>
    <col min="2" max="2" width="12.625" style="106" customWidth="1"/>
    <col min="3" max="3" width="30.625" style="113" customWidth="1"/>
    <col min="4" max="5" width="18.625" style="106" customWidth="1"/>
    <col min="6" max="17" width="11.625" style="106" customWidth="1"/>
    <col min="18" max="18" width="19.625" style="114" customWidth="1"/>
    <col min="19" max="19" width="7.375" style="106" customWidth="1"/>
    <col min="20" max="20" width="12.25390625" style="106" bestFit="1" customWidth="1"/>
    <col min="21" max="16384" width="9.00390625" style="106" customWidth="1"/>
  </cols>
  <sheetData>
    <row r="2" spans="1:18" s="6" customFormat="1" ht="20.25" customHeight="1" thickBot="1">
      <c r="A2" s="26" t="s">
        <v>260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455" t="s">
        <v>261</v>
      </c>
      <c r="R2" s="455"/>
    </row>
    <row r="3" spans="1:19" s="23" customFormat="1" ht="30" customHeight="1" thickBot="1">
      <c r="A3" s="104"/>
      <c r="B3" s="30" t="s">
        <v>198</v>
      </c>
      <c r="C3" s="31" t="s">
        <v>20</v>
      </c>
      <c r="D3" s="32" t="s">
        <v>469</v>
      </c>
      <c r="E3" s="33" t="s">
        <v>470</v>
      </c>
      <c r="F3" s="34" t="s">
        <v>199</v>
      </c>
      <c r="G3" s="35" t="s">
        <v>200</v>
      </c>
      <c r="H3" s="36" t="s">
        <v>201</v>
      </c>
      <c r="I3" s="36" t="s">
        <v>202</v>
      </c>
      <c r="J3" s="36" t="s">
        <v>203</v>
      </c>
      <c r="K3" s="36" t="s">
        <v>204</v>
      </c>
      <c r="L3" s="36" t="s">
        <v>205</v>
      </c>
      <c r="M3" s="36" t="s">
        <v>206</v>
      </c>
      <c r="N3" s="36" t="s">
        <v>207</v>
      </c>
      <c r="O3" s="36" t="s">
        <v>208</v>
      </c>
      <c r="P3" s="36" t="s">
        <v>209</v>
      </c>
      <c r="Q3" s="36" t="s">
        <v>210</v>
      </c>
      <c r="R3" s="37" t="s">
        <v>211</v>
      </c>
      <c r="S3" s="104"/>
    </row>
    <row r="4" spans="1:19" s="143" customFormat="1" ht="30.75" customHeight="1">
      <c r="A4" s="147"/>
      <c r="B4" s="134" t="s">
        <v>72</v>
      </c>
      <c r="C4" s="135" t="s">
        <v>57</v>
      </c>
      <c r="D4" s="136">
        <v>7158</v>
      </c>
      <c r="E4" s="137">
        <f aca="true" t="shared" si="0" ref="E4:E14">SUM(F4:Q4)</f>
        <v>7511</v>
      </c>
      <c r="F4" s="198">
        <v>549</v>
      </c>
      <c r="G4" s="199">
        <v>404</v>
      </c>
      <c r="H4" s="199">
        <v>623</v>
      </c>
      <c r="I4" s="199">
        <v>617</v>
      </c>
      <c r="J4" s="199">
        <v>675</v>
      </c>
      <c r="K4" s="199">
        <v>618</v>
      </c>
      <c r="L4" s="199">
        <v>434</v>
      </c>
      <c r="M4" s="199">
        <v>492</v>
      </c>
      <c r="N4" s="199">
        <v>612</v>
      </c>
      <c r="O4" s="199">
        <v>768</v>
      </c>
      <c r="P4" s="199">
        <v>1136</v>
      </c>
      <c r="Q4" s="199">
        <v>583</v>
      </c>
      <c r="R4" s="200">
        <v>504260</v>
      </c>
      <c r="S4" s="147"/>
    </row>
    <row r="5" spans="1:19" s="143" customFormat="1" ht="30.75" customHeight="1">
      <c r="A5" s="147"/>
      <c r="B5" s="134" t="s">
        <v>1</v>
      </c>
      <c r="C5" s="135" t="s">
        <v>58</v>
      </c>
      <c r="D5" s="136">
        <v>42215</v>
      </c>
      <c r="E5" s="137">
        <f t="shared" si="0"/>
        <v>42747</v>
      </c>
      <c r="F5" s="152">
        <v>787</v>
      </c>
      <c r="G5" s="150">
        <v>1530</v>
      </c>
      <c r="H5" s="150">
        <v>3583</v>
      </c>
      <c r="I5" s="150">
        <v>7401</v>
      </c>
      <c r="J5" s="150">
        <v>9957</v>
      </c>
      <c r="K5" s="150">
        <v>5242</v>
      </c>
      <c r="L5" s="150">
        <v>1069</v>
      </c>
      <c r="M5" s="150">
        <v>1040</v>
      </c>
      <c r="N5" s="150">
        <v>3012</v>
      </c>
      <c r="O5" s="150">
        <v>5374</v>
      </c>
      <c r="P5" s="150">
        <v>3079</v>
      </c>
      <c r="Q5" s="150">
        <v>673</v>
      </c>
      <c r="R5" s="146">
        <v>8471160</v>
      </c>
      <c r="S5" s="147"/>
    </row>
    <row r="6" spans="1:19" s="143" customFormat="1" ht="30.75" customHeight="1">
      <c r="A6" s="147"/>
      <c r="B6" s="134"/>
      <c r="C6" s="138" t="s">
        <v>133</v>
      </c>
      <c r="D6" s="136">
        <v>16300</v>
      </c>
      <c r="E6" s="137">
        <f t="shared" si="0"/>
        <v>9400</v>
      </c>
      <c r="F6" s="148" t="s">
        <v>134</v>
      </c>
      <c r="G6" s="149" t="s">
        <v>134</v>
      </c>
      <c r="H6" s="149" t="s">
        <v>134</v>
      </c>
      <c r="I6" s="149" t="s">
        <v>134</v>
      </c>
      <c r="J6" s="149" t="s">
        <v>134</v>
      </c>
      <c r="K6" s="149" t="s">
        <v>134</v>
      </c>
      <c r="L6" s="149">
        <v>4100</v>
      </c>
      <c r="M6" s="150">
        <v>5300</v>
      </c>
      <c r="N6" s="149" t="s">
        <v>134</v>
      </c>
      <c r="O6" s="149" t="s">
        <v>134</v>
      </c>
      <c r="P6" s="149" t="s">
        <v>134</v>
      </c>
      <c r="Q6" s="149" t="s">
        <v>134</v>
      </c>
      <c r="R6" s="146">
        <v>1330300</v>
      </c>
      <c r="S6" s="147"/>
    </row>
    <row r="7" spans="1:19" ht="30.75" customHeight="1">
      <c r="A7" s="105"/>
      <c r="B7" s="40" t="s">
        <v>73</v>
      </c>
      <c r="C7" s="212" t="s">
        <v>513</v>
      </c>
      <c r="D7" s="136">
        <v>37506</v>
      </c>
      <c r="E7" s="137">
        <f t="shared" si="0"/>
        <v>53365</v>
      </c>
      <c r="F7" s="383">
        <v>1110</v>
      </c>
      <c r="G7" s="384">
        <v>3280</v>
      </c>
      <c r="H7" s="384">
        <v>6763</v>
      </c>
      <c r="I7" s="384">
        <v>2963</v>
      </c>
      <c r="J7" s="384">
        <v>7363</v>
      </c>
      <c r="K7" s="384">
        <v>3414</v>
      </c>
      <c r="L7" s="384">
        <v>3537</v>
      </c>
      <c r="M7" s="384">
        <v>2864</v>
      </c>
      <c r="N7" s="384">
        <v>6001</v>
      </c>
      <c r="O7" s="384">
        <v>6585</v>
      </c>
      <c r="P7" s="384">
        <v>8085</v>
      </c>
      <c r="Q7" s="384">
        <v>1400</v>
      </c>
      <c r="R7" s="146">
        <v>16009500</v>
      </c>
      <c r="S7" s="105"/>
    </row>
    <row r="8" spans="1:19" ht="30.75" customHeight="1">
      <c r="A8" s="105"/>
      <c r="B8" s="40" t="s">
        <v>1</v>
      </c>
      <c r="C8" s="135" t="s">
        <v>396</v>
      </c>
      <c r="D8" s="136">
        <v>95715</v>
      </c>
      <c r="E8" s="137">
        <f t="shared" si="0"/>
        <v>137588</v>
      </c>
      <c r="F8" s="152">
        <v>8523</v>
      </c>
      <c r="G8" s="150">
        <v>8831</v>
      </c>
      <c r="H8" s="150">
        <v>13697</v>
      </c>
      <c r="I8" s="150">
        <v>14177</v>
      </c>
      <c r="J8" s="150">
        <v>13363</v>
      </c>
      <c r="K8" s="150">
        <v>10199</v>
      </c>
      <c r="L8" s="150">
        <v>9402</v>
      </c>
      <c r="M8" s="150">
        <v>11857</v>
      </c>
      <c r="N8" s="150">
        <v>13181</v>
      </c>
      <c r="O8" s="150">
        <v>11849</v>
      </c>
      <c r="P8" s="150">
        <v>13152</v>
      </c>
      <c r="Q8" s="150">
        <v>9357</v>
      </c>
      <c r="R8" s="146">
        <v>144833000</v>
      </c>
      <c r="S8" s="105"/>
    </row>
    <row r="9" spans="1:19" ht="30.75" customHeight="1">
      <c r="A9" s="105"/>
      <c r="B9" s="40"/>
      <c r="C9" s="135" t="s">
        <v>154</v>
      </c>
      <c r="D9" s="272">
        <v>113591</v>
      </c>
      <c r="E9" s="137">
        <f t="shared" si="0"/>
        <v>111875</v>
      </c>
      <c r="F9" s="152">
        <v>7718</v>
      </c>
      <c r="G9" s="150">
        <v>6694</v>
      </c>
      <c r="H9" s="150">
        <v>10374</v>
      </c>
      <c r="I9" s="150">
        <v>9235</v>
      </c>
      <c r="J9" s="150">
        <v>11075</v>
      </c>
      <c r="K9" s="150">
        <v>9132</v>
      </c>
      <c r="L9" s="150">
        <v>8106</v>
      </c>
      <c r="M9" s="150">
        <v>12323</v>
      </c>
      <c r="N9" s="150">
        <v>9009</v>
      </c>
      <c r="O9" s="150">
        <v>10224</v>
      </c>
      <c r="P9" s="150">
        <v>10053</v>
      </c>
      <c r="Q9" s="150">
        <v>7932</v>
      </c>
      <c r="R9" s="146">
        <v>163521436</v>
      </c>
      <c r="S9" s="105"/>
    </row>
    <row r="10" spans="1:19" ht="30.75" customHeight="1">
      <c r="A10" s="105"/>
      <c r="B10" s="40"/>
      <c r="C10" s="135" t="s">
        <v>372</v>
      </c>
      <c r="D10" s="136">
        <v>14128</v>
      </c>
      <c r="E10" s="137">
        <f t="shared" si="0"/>
        <v>18260</v>
      </c>
      <c r="F10" s="152">
        <v>390</v>
      </c>
      <c r="G10" s="150">
        <v>2253</v>
      </c>
      <c r="H10" s="150">
        <v>2362</v>
      </c>
      <c r="I10" s="150">
        <v>377</v>
      </c>
      <c r="J10" s="150">
        <v>1130</v>
      </c>
      <c r="K10" s="150">
        <v>691</v>
      </c>
      <c r="L10" s="150">
        <v>737</v>
      </c>
      <c r="M10" s="150">
        <v>1385</v>
      </c>
      <c r="N10" s="150">
        <v>2136</v>
      </c>
      <c r="O10" s="150">
        <v>2562</v>
      </c>
      <c r="P10" s="150">
        <v>4055</v>
      </c>
      <c r="Q10" s="150">
        <v>182</v>
      </c>
      <c r="R10" s="151">
        <v>2248290</v>
      </c>
      <c r="S10" s="105"/>
    </row>
    <row r="11" spans="1:19" s="108" customFormat="1" ht="30.75" customHeight="1">
      <c r="A11" s="107"/>
      <c r="B11" s="62"/>
      <c r="C11" s="385" t="s">
        <v>373</v>
      </c>
      <c r="D11" s="386">
        <v>55470</v>
      </c>
      <c r="E11" s="137">
        <f t="shared" si="0"/>
        <v>265912</v>
      </c>
      <c r="F11" s="387">
        <v>2123</v>
      </c>
      <c r="G11" s="388">
        <v>9335</v>
      </c>
      <c r="H11" s="388">
        <v>10041</v>
      </c>
      <c r="I11" s="388">
        <v>3196</v>
      </c>
      <c r="J11" s="388">
        <v>15227</v>
      </c>
      <c r="K11" s="388">
        <v>16489</v>
      </c>
      <c r="L11" s="388">
        <v>19363</v>
      </c>
      <c r="M11" s="388">
        <v>29419</v>
      </c>
      <c r="N11" s="388">
        <v>46504</v>
      </c>
      <c r="O11" s="388">
        <v>41952</v>
      </c>
      <c r="P11" s="388">
        <v>56993</v>
      </c>
      <c r="Q11" s="388">
        <v>15270</v>
      </c>
      <c r="R11" s="151">
        <v>67864680</v>
      </c>
      <c r="S11" s="107"/>
    </row>
    <row r="12" spans="1:19" ht="30.75" customHeight="1">
      <c r="A12" s="105"/>
      <c r="B12" s="40"/>
      <c r="C12" s="135" t="s">
        <v>63</v>
      </c>
      <c r="D12" s="136">
        <v>37870</v>
      </c>
      <c r="E12" s="137">
        <f>SUM(F12:Q12)</f>
        <v>38619</v>
      </c>
      <c r="F12" s="250">
        <v>1556</v>
      </c>
      <c r="G12" s="220">
        <v>2994</v>
      </c>
      <c r="H12" s="220">
        <v>2183</v>
      </c>
      <c r="I12" s="220">
        <v>1444</v>
      </c>
      <c r="J12" s="220">
        <v>5655</v>
      </c>
      <c r="K12" s="220">
        <v>2292</v>
      </c>
      <c r="L12" s="220">
        <v>4249</v>
      </c>
      <c r="M12" s="220">
        <v>6220</v>
      </c>
      <c r="N12" s="220">
        <v>3256</v>
      </c>
      <c r="O12" s="220">
        <v>4256</v>
      </c>
      <c r="P12" s="220">
        <v>2517</v>
      </c>
      <c r="Q12" s="220">
        <v>1997</v>
      </c>
      <c r="R12" s="151">
        <v>33845930</v>
      </c>
      <c r="S12" s="105"/>
    </row>
    <row r="13" spans="1:19" ht="30.75" customHeight="1">
      <c r="A13" s="105"/>
      <c r="B13" s="40" t="s">
        <v>74</v>
      </c>
      <c r="C13" s="135" t="s">
        <v>141</v>
      </c>
      <c r="D13" s="136">
        <v>59353</v>
      </c>
      <c r="E13" s="137">
        <f t="shared" si="0"/>
        <v>47112</v>
      </c>
      <c r="F13" s="152">
        <v>1990</v>
      </c>
      <c r="G13" s="150">
        <v>2320</v>
      </c>
      <c r="H13" s="150">
        <v>2984</v>
      </c>
      <c r="I13" s="150">
        <v>2248</v>
      </c>
      <c r="J13" s="150">
        <v>5495</v>
      </c>
      <c r="K13" s="150">
        <v>3104</v>
      </c>
      <c r="L13" s="150">
        <v>2826</v>
      </c>
      <c r="M13" s="150">
        <v>3412</v>
      </c>
      <c r="N13" s="150">
        <v>5083</v>
      </c>
      <c r="O13" s="150">
        <v>7271</v>
      </c>
      <c r="P13" s="150">
        <v>7853</v>
      </c>
      <c r="Q13" s="150">
        <v>2526</v>
      </c>
      <c r="R13" s="146">
        <v>7159360</v>
      </c>
      <c r="S13" s="105"/>
    </row>
    <row r="14" spans="1:19" ht="30.75" customHeight="1">
      <c r="A14" s="105"/>
      <c r="B14" s="40"/>
      <c r="C14" s="135" t="s">
        <v>59</v>
      </c>
      <c r="D14" s="136">
        <v>39267</v>
      </c>
      <c r="E14" s="137">
        <f t="shared" si="0"/>
        <v>49054</v>
      </c>
      <c r="F14" s="152">
        <v>1469</v>
      </c>
      <c r="G14" s="150">
        <v>2747</v>
      </c>
      <c r="H14" s="150">
        <v>4212</v>
      </c>
      <c r="I14" s="149">
        <v>2324</v>
      </c>
      <c r="J14" s="150">
        <v>2264</v>
      </c>
      <c r="K14" s="150">
        <v>15201</v>
      </c>
      <c r="L14" s="150">
        <v>1453</v>
      </c>
      <c r="M14" s="150">
        <v>2418</v>
      </c>
      <c r="N14" s="150">
        <v>4523</v>
      </c>
      <c r="O14" s="150">
        <v>6147</v>
      </c>
      <c r="P14" s="150">
        <v>3409</v>
      </c>
      <c r="Q14" s="150">
        <v>2887</v>
      </c>
      <c r="R14" s="146">
        <v>871980</v>
      </c>
      <c r="S14" s="105"/>
    </row>
    <row r="15" spans="1:19" s="143" customFormat="1" ht="30.75" customHeight="1">
      <c r="A15" s="147"/>
      <c r="B15" s="134" t="s">
        <v>140</v>
      </c>
      <c r="C15" s="135" t="s">
        <v>61</v>
      </c>
      <c r="D15" s="136">
        <v>1694</v>
      </c>
      <c r="E15" s="137">
        <f aca="true" t="shared" si="1" ref="E15:E28">SUM(F15:Q15)</f>
        <v>1594</v>
      </c>
      <c r="F15" s="250">
        <v>47</v>
      </c>
      <c r="G15" s="220">
        <v>66</v>
      </c>
      <c r="H15" s="220">
        <v>84</v>
      </c>
      <c r="I15" s="220">
        <v>247</v>
      </c>
      <c r="J15" s="220">
        <v>113</v>
      </c>
      <c r="K15" s="220">
        <v>78</v>
      </c>
      <c r="L15" s="220">
        <v>40</v>
      </c>
      <c r="M15" s="220">
        <v>112</v>
      </c>
      <c r="N15" s="220">
        <v>130</v>
      </c>
      <c r="O15" s="220">
        <v>515</v>
      </c>
      <c r="P15" s="220">
        <v>115</v>
      </c>
      <c r="Q15" s="220">
        <v>47</v>
      </c>
      <c r="R15" s="151" t="s">
        <v>348</v>
      </c>
      <c r="S15" s="147"/>
    </row>
    <row r="16" spans="1:19" s="143" customFormat="1" ht="30.75" customHeight="1">
      <c r="A16" s="147"/>
      <c r="B16" s="134"/>
      <c r="C16" s="138" t="s">
        <v>114</v>
      </c>
      <c r="D16" s="136">
        <v>243431</v>
      </c>
      <c r="E16" s="137">
        <f t="shared" si="1"/>
        <v>253875</v>
      </c>
      <c r="F16" s="250">
        <v>14879</v>
      </c>
      <c r="G16" s="220">
        <v>15983</v>
      </c>
      <c r="H16" s="220">
        <v>22259</v>
      </c>
      <c r="I16" s="220">
        <v>21825</v>
      </c>
      <c r="J16" s="220">
        <v>22062</v>
      </c>
      <c r="K16" s="220">
        <v>19527</v>
      </c>
      <c r="L16" s="220">
        <v>17510</v>
      </c>
      <c r="M16" s="220">
        <v>22105</v>
      </c>
      <c r="N16" s="220">
        <v>27013</v>
      </c>
      <c r="O16" s="220">
        <v>22981</v>
      </c>
      <c r="P16" s="220">
        <v>22419</v>
      </c>
      <c r="Q16" s="220">
        <v>25312</v>
      </c>
      <c r="R16" s="151" t="s">
        <v>348</v>
      </c>
      <c r="S16" s="147"/>
    </row>
    <row r="17" spans="1:19" s="143" customFormat="1" ht="30.75" customHeight="1">
      <c r="A17" s="147"/>
      <c r="B17" s="134"/>
      <c r="C17" s="135" t="s">
        <v>170</v>
      </c>
      <c r="D17" s="136">
        <v>85121</v>
      </c>
      <c r="E17" s="137">
        <f t="shared" si="1"/>
        <v>78953</v>
      </c>
      <c r="F17" s="250">
        <v>7945</v>
      </c>
      <c r="G17" s="220">
        <v>5529</v>
      </c>
      <c r="H17" s="220">
        <v>7074</v>
      </c>
      <c r="I17" s="220">
        <v>6276</v>
      </c>
      <c r="J17" s="220">
        <v>6628</v>
      </c>
      <c r="K17" s="220">
        <v>5411</v>
      </c>
      <c r="L17" s="220">
        <v>5394</v>
      </c>
      <c r="M17" s="220">
        <v>6888</v>
      </c>
      <c r="N17" s="220">
        <v>6241</v>
      </c>
      <c r="O17" s="220">
        <v>6966</v>
      </c>
      <c r="P17" s="220">
        <v>7247</v>
      </c>
      <c r="Q17" s="220">
        <v>7354</v>
      </c>
      <c r="R17" s="151" t="s">
        <v>348</v>
      </c>
      <c r="S17" s="147"/>
    </row>
    <row r="18" spans="1:19" s="143" customFormat="1" ht="30.75" customHeight="1">
      <c r="A18" s="147"/>
      <c r="B18" s="134"/>
      <c r="C18" s="138" t="s">
        <v>325</v>
      </c>
      <c r="D18" s="136">
        <v>71333</v>
      </c>
      <c r="E18" s="137">
        <f t="shared" si="1"/>
        <v>71971</v>
      </c>
      <c r="F18" s="250">
        <v>4711</v>
      </c>
      <c r="G18" s="220">
        <v>4003</v>
      </c>
      <c r="H18" s="220">
        <v>6992</v>
      </c>
      <c r="I18" s="220">
        <v>6542</v>
      </c>
      <c r="J18" s="220">
        <v>5519</v>
      </c>
      <c r="K18" s="220">
        <v>5701</v>
      </c>
      <c r="L18" s="220">
        <v>5620</v>
      </c>
      <c r="M18" s="220">
        <v>9492</v>
      </c>
      <c r="N18" s="220">
        <v>4875</v>
      </c>
      <c r="O18" s="220">
        <v>5193</v>
      </c>
      <c r="P18" s="220">
        <v>7228</v>
      </c>
      <c r="Q18" s="220">
        <v>6095</v>
      </c>
      <c r="R18" s="151" t="s">
        <v>348</v>
      </c>
      <c r="S18" s="147"/>
    </row>
    <row r="19" spans="1:19" ht="30.75" customHeight="1">
      <c r="A19" s="105"/>
      <c r="B19" s="63" t="s">
        <v>163</v>
      </c>
      <c r="C19" s="138" t="s">
        <v>326</v>
      </c>
      <c r="D19" s="136">
        <v>229272</v>
      </c>
      <c r="E19" s="137">
        <f t="shared" si="1"/>
        <v>218714</v>
      </c>
      <c r="F19" s="250">
        <v>11996</v>
      </c>
      <c r="G19" s="220">
        <v>12832</v>
      </c>
      <c r="H19" s="220">
        <v>18127</v>
      </c>
      <c r="I19" s="220">
        <v>20845</v>
      </c>
      <c r="J19" s="220">
        <v>21147</v>
      </c>
      <c r="K19" s="220">
        <v>20130</v>
      </c>
      <c r="L19" s="220">
        <v>15910</v>
      </c>
      <c r="M19" s="220">
        <v>17629</v>
      </c>
      <c r="N19" s="220">
        <v>21220</v>
      </c>
      <c r="O19" s="220">
        <v>18602</v>
      </c>
      <c r="P19" s="220">
        <v>19706</v>
      </c>
      <c r="Q19" s="220">
        <v>20570</v>
      </c>
      <c r="R19" s="151">
        <v>275353929</v>
      </c>
      <c r="S19" s="105"/>
    </row>
    <row r="20" spans="1:19" ht="30.75" customHeight="1">
      <c r="A20" s="105"/>
      <c r="B20" s="40"/>
      <c r="C20" s="138" t="s">
        <v>327</v>
      </c>
      <c r="D20" s="272">
        <v>421410</v>
      </c>
      <c r="E20" s="137">
        <f t="shared" si="1"/>
        <v>419859</v>
      </c>
      <c r="F20" s="250">
        <v>28777</v>
      </c>
      <c r="G20" s="220">
        <v>31039</v>
      </c>
      <c r="H20" s="220">
        <v>37036</v>
      </c>
      <c r="I20" s="220">
        <v>35409</v>
      </c>
      <c r="J20" s="220">
        <v>36688</v>
      </c>
      <c r="K20" s="220">
        <v>34015</v>
      </c>
      <c r="L20" s="220">
        <v>32021</v>
      </c>
      <c r="M20" s="220">
        <v>40037</v>
      </c>
      <c r="N20" s="220">
        <v>36738</v>
      </c>
      <c r="O20" s="220">
        <v>35643</v>
      </c>
      <c r="P20" s="220">
        <v>34789</v>
      </c>
      <c r="Q20" s="220">
        <v>37667</v>
      </c>
      <c r="R20" s="151">
        <v>553103094</v>
      </c>
      <c r="S20" s="105"/>
    </row>
    <row r="21" spans="1:19" ht="30.75" customHeight="1">
      <c r="A21" s="105"/>
      <c r="B21" s="40"/>
      <c r="C21" s="138" t="s">
        <v>328</v>
      </c>
      <c r="D21" s="136">
        <v>13720</v>
      </c>
      <c r="E21" s="137">
        <f t="shared" si="1"/>
        <v>15164</v>
      </c>
      <c r="F21" s="250">
        <v>812</v>
      </c>
      <c r="G21" s="220">
        <v>806</v>
      </c>
      <c r="H21" s="220">
        <v>1087</v>
      </c>
      <c r="I21" s="220">
        <v>1722</v>
      </c>
      <c r="J21" s="220">
        <v>1335</v>
      </c>
      <c r="K21" s="220">
        <v>1068</v>
      </c>
      <c r="L21" s="220">
        <v>949</v>
      </c>
      <c r="M21" s="220">
        <v>1101</v>
      </c>
      <c r="N21" s="220">
        <v>1312</v>
      </c>
      <c r="O21" s="220">
        <v>1986</v>
      </c>
      <c r="P21" s="220">
        <v>1624</v>
      </c>
      <c r="Q21" s="220">
        <v>1362</v>
      </c>
      <c r="R21" s="151">
        <v>14277439</v>
      </c>
      <c r="S21" s="105"/>
    </row>
    <row r="22" spans="1:19" ht="30.75" customHeight="1">
      <c r="A22" s="105"/>
      <c r="B22" s="40"/>
      <c r="C22" s="154" t="s">
        <v>431</v>
      </c>
      <c r="D22" s="136">
        <v>114444</v>
      </c>
      <c r="E22" s="137">
        <f t="shared" si="1"/>
        <v>114655</v>
      </c>
      <c r="F22" s="250">
        <v>11378</v>
      </c>
      <c r="G22" s="220">
        <v>9414</v>
      </c>
      <c r="H22" s="220">
        <v>10318</v>
      </c>
      <c r="I22" s="220">
        <v>9488</v>
      </c>
      <c r="J22" s="220">
        <v>9344</v>
      </c>
      <c r="K22" s="220">
        <v>8343</v>
      </c>
      <c r="L22" s="220">
        <v>8599</v>
      </c>
      <c r="M22" s="220">
        <v>9647</v>
      </c>
      <c r="N22" s="220">
        <v>9120</v>
      </c>
      <c r="O22" s="220">
        <v>8079</v>
      </c>
      <c r="P22" s="220">
        <v>9232</v>
      </c>
      <c r="Q22" s="220">
        <v>11693</v>
      </c>
      <c r="R22" s="151">
        <v>30566183</v>
      </c>
      <c r="S22" s="105"/>
    </row>
    <row r="23" spans="1:19" ht="30.75" customHeight="1">
      <c r="A23" s="105"/>
      <c r="B23" s="40"/>
      <c r="C23" s="138" t="s">
        <v>329</v>
      </c>
      <c r="D23" s="272">
        <v>92324</v>
      </c>
      <c r="E23" s="137">
        <f t="shared" si="1"/>
        <v>83407</v>
      </c>
      <c r="F23" s="250">
        <v>3853</v>
      </c>
      <c r="G23" s="220">
        <v>3522</v>
      </c>
      <c r="H23" s="220">
        <v>3870</v>
      </c>
      <c r="I23" s="220">
        <v>7438</v>
      </c>
      <c r="J23" s="220">
        <v>8114</v>
      </c>
      <c r="K23" s="220">
        <v>7962</v>
      </c>
      <c r="L23" s="220">
        <v>9364</v>
      </c>
      <c r="M23" s="220">
        <v>9517</v>
      </c>
      <c r="N23" s="220">
        <v>7464</v>
      </c>
      <c r="O23" s="220">
        <v>7395</v>
      </c>
      <c r="P23" s="220">
        <v>8425</v>
      </c>
      <c r="Q23" s="220">
        <v>6483</v>
      </c>
      <c r="R23" s="151">
        <v>11474770</v>
      </c>
      <c r="S23" s="105"/>
    </row>
    <row r="24" spans="1:19" ht="30.75" customHeight="1">
      <c r="A24" s="105"/>
      <c r="B24" s="40"/>
      <c r="C24" s="138" t="s">
        <v>330</v>
      </c>
      <c r="D24" s="136">
        <v>93054</v>
      </c>
      <c r="E24" s="137">
        <f t="shared" si="1"/>
        <v>84542</v>
      </c>
      <c r="F24" s="250">
        <v>6734</v>
      </c>
      <c r="G24" s="220">
        <v>6576</v>
      </c>
      <c r="H24" s="220">
        <v>7139</v>
      </c>
      <c r="I24" s="220">
        <v>6168</v>
      </c>
      <c r="J24" s="220">
        <v>7379</v>
      </c>
      <c r="K24" s="220">
        <v>8027</v>
      </c>
      <c r="L24" s="220">
        <v>8152</v>
      </c>
      <c r="M24" s="220">
        <v>7495</v>
      </c>
      <c r="N24" s="220">
        <v>8009</v>
      </c>
      <c r="O24" s="220">
        <v>7189</v>
      </c>
      <c r="P24" s="220">
        <v>6236</v>
      </c>
      <c r="Q24" s="220">
        <v>5438</v>
      </c>
      <c r="R24" s="151">
        <v>12110960</v>
      </c>
      <c r="S24" s="105"/>
    </row>
    <row r="25" spans="1:19" ht="30.75" customHeight="1">
      <c r="A25" s="105"/>
      <c r="B25" s="40"/>
      <c r="C25" s="138" t="s">
        <v>331</v>
      </c>
      <c r="D25" s="136">
        <v>10877</v>
      </c>
      <c r="E25" s="137">
        <f t="shared" si="1"/>
        <v>9235</v>
      </c>
      <c r="F25" s="250">
        <v>70</v>
      </c>
      <c r="G25" s="220">
        <v>1258</v>
      </c>
      <c r="H25" s="220">
        <v>369</v>
      </c>
      <c r="I25" s="220">
        <v>1246</v>
      </c>
      <c r="J25" s="220">
        <v>150</v>
      </c>
      <c r="K25" s="220">
        <v>159</v>
      </c>
      <c r="L25" s="220">
        <v>650</v>
      </c>
      <c r="M25" s="220">
        <v>1154</v>
      </c>
      <c r="N25" s="220">
        <v>357</v>
      </c>
      <c r="O25" s="220">
        <v>1477</v>
      </c>
      <c r="P25" s="220">
        <v>2056</v>
      </c>
      <c r="Q25" s="220">
        <v>289</v>
      </c>
      <c r="R25" s="151">
        <v>522620</v>
      </c>
      <c r="S25" s="105"/>
    </row>
    <row r="26" spans="1:20" ht="30.75" customHeight="1">
      <c r="A26" s="105"/>
      <c r="B26" s="40"/>
      <c r="C26" s="135" t="s">
        <v>164</v>
      </c>
      <c r="D26" s="136">
        <v>4557</v>
      </c>
      <c r="E26" s="137">
        <f t="shared" si="1"/>
        <v>2807</v>
      </c>
      <c r="F26" s="250">
        <v>66</v>
      </c>
      <c r="G26" s="220">
        <v>7</v>
      </c>
      <c r="H26" s="220">
        <v>77</v>
      </c>
      <c r="I26" s="220">
        <v>42</v>
      </c>
      <c r="J26" s="220">
        <v>225</v>
      </c>
      <c r="K26" s="220">
        <v>86</v>
      </c>
      <c r="L26" s="220">
        <v>367</v>
      </c>
      <c r="M26" s="220">
        <v>884</v>
      </c>
      <c r="N26" s="220">
        <v>596</v>
      </c>
      <c r="O26" s="220">
        <v>214</v>
      </c>
      <c r="P26" s="220">
        <v>147</v>
      </c>
      <c r="Q26" s="220">
        <v>96</v>
      </c>
      <c r="R26" s="151">
        <v>5155691</v>
      </c>
      <c r="S26" s="105"/>
      <c r="T26" s="114"/>
    </row>
    <row r="27" spans="1:19" ht="30.75" customHeight="1">
      <c r="A27" s="105"/>
      <c r="B27" s="40"/>
      <c r="C27" s="138" t="s">
        <v>332</v>
      </c>
      <c r="D27" s="136">
        <v>38840</v>
      </c>
      <c r="E27" s="137">
        <f t="shared" si="1"/>
        <v>38711</v>
      </c>
      <c r="F27" s="250">
        <v>2066</v>
      </c>
      <c r="G27" s="220">
        <v>2257</v>
      </c>
      <c r="H27" s="220">
        <v>2595</v>
      </c>
      <c r="I27" s="220">
        <v>2697</v>
      </c>
      <c r="J27" s="220">
        <v>2807</v>
      </c>
      <c r="K27" s="220">
        <v>3012</v>
      </c>
      <c r="L27" s="220">
        <v>3485</v>
      </c>
      <c r="M27" s="220">
        <v>3475</v>
      </c>
      <c r="N27" s="220">
        <v>4481</v>
      </c>
      <c r="O27" s="220">
        <v>4414</v>
      </c>
      <c r="P27" s="220">
        <v>5261</v>
      </c>
      <c r="Q27" s="220">
        <v>2161</v>
      </c>
      <c r="R27" s="151">
        <v>3889860</v>
      </c>
      <c r="S27" s="105"/>
    </row>
    <row r="28" spans="1:19" ht="30.75" customHeight="1">
      <c r="A28" s="105"/>
      <c r="B28" s="40" t="s">
        <v>75</v>
      </c>
      <c r="C28" s="212" t="s">
        <v>333</v>
      </c>
      <c r="D28" s="272">
        <v>44931</v>
      </c>
      <c r="E28" s="137">
        <f t="shared" si="1"/>
        <v>42933</v>
      </c>
      <c r="F28" s="250">
        <v>3215</v>
      </c>
      <c r="G28" s="220">
        <v>2593</v>
      </c>
      <c r="H28" s="220">
        <v>2925</v>
      </c>
      <c r="I28" s="220">
        <v>3242</v>
      </c>
      <c r="J28" s="220">
        <v>4464</v>
      </c>
      <c r="K28" s="220">
        <v>3562</v>
      </c>
      <c r="L28" s="220">
        <v>3804</v>
      </c>
      <c r="M28" s="220">
        <v>3636</v>
      </c>
      <c r="N28" s="220">
        <v>3728</v>
      </c>
      <c r="O28" s="220">
        <v>3802</v>
      </c>
      <c r="P28" s="220">
        <v>4352</v>
      </c>
      <c r="Q28" s="220">
        <v>3610</v>
      </c>
      <c r="R28" s="146">
        <v>466663073</v>
      </c>
      <c r="S28" s="105"/>
    </row>
    <row r="29" spans="1:19" ht="30.75" customHeight="1">
      <c r="A29" s="105"/>
      <c r="B29" s="40" t="s">
        <v>76</v>
      </c>
      <c r="C29" s="212" t="s">
        <v>410</v>
      </c>
      <c r="D29" s="136">
        <v>89697</v>
      </c>
      <c r="E29" s="137">
        <f aca="true" t="shared" si="2" ref="E29:E37">SUM(F29:Q29)</f>
        <v>92873</v>
      </c>
      <c r="F29" s="161">
        <v>6091</v>
      </c>
      <c r="G29" s="162">
        <v>5275</v>
      </c>
      <c r="H29" s="162">
        <v>7361</v>
      </c>
      <c r="I29" s="162">
        <v>8111</v>
      </c>
      <c r="J29" s="162">
        <v>9222</v>
      </c>
      <c r="K29" s="162">
        <v>8614</v>
      </c>
      <c r="L29" s="162">
        <v>7257</v>
      </c>
      <c r="M29" s="162">
        <v>7864</v>
      </c>
      <c r="N29" s="162">
        <v>8456</v>
      </c>
      <c r="O29" s="162">
        <v>8876</v>
      </c>
      <c r="P29" s="162">
        <v>8608</v>
      </c>
      <c r="Q29" s="162">
        <v>7138</v>
      </c>
      <c r="R29" s="146">
        <v>774882808</v>
      </c>
      <c r="S29" s="105"/>
    </row>
    <row r="30" spans="1:19" ht="30.75" customHeight="1">
      <c r="A30" s="105"/>
      <c r="B30" s="40" t="s">
        <v>1</v>
      </c>
      <c r="C30" s="154" t="s">
        <v>411</v>
      </c>
      <c r="D30" s="136">
        <v>3414</v>
      </c>
      <c r="E30" s="137">
        <f t="shared" si="2"/>
        <v>2334</v>
      </c>
      <c r="F30" s="161">
        <v>237</v>
      </c>
      <c r="G30" s="162">
        <v>329</v>
      </c>
      <c r="H30" s="162">
        <v>139</v>
      </c>
      <c r="I30" s="162">
        <v>65</v>
      </c>
      <c r="J30" s="162">
        <v>125</v>
      </c>
      <c r="K30" s="162">
        <v>270</v>
      </c>
      <c r="L30" s="162">
        <v>118</v>
      </c>
      <c r="M30" s="162">
        <v>165</v>
      </c>
      <c r="N30" s="162">
        <v>140</v>
      </c>
      <c r="O30" s="162">
        <v>384</v>
      </c>
      <c r="P30" s="162">
        <v>311</v>
      </c>
      <c r="Q30" s="162">
        <v>51</v>
      </c>
      <c r="R30" s="151" t="s">
        <v>134</v>
      </c>
      <c r="S30" s="105"/>
    </row>
    <row r="31" spans="1:19" ht="30.75" customHeight="1">
      <c r="A31" s="105"/>
      <c r="B31" s="40" t="s">
        <v>1</v>
      </c>
      <c r="C31" s="135" t="s">
        <v>60</v>
      </c>
      <c r="D31" s="136">
        <v>180</v>
      </c>
      <c r="E31" s="137">
        <f t="shared" si="2"/>
        <v>259</v>
      </c>
      <c r="F31" s="161">
        <v>20</v>
      </c>
      <c r="G31" s="162">
        <v>23</v>
      </c>
      <c r="H31" s="162">
        <v>15</v>
      </c>
      <c r="I31" s="162">
        <v>17</v>
      </c>
      <c r="J31" s="162">
        <v>11</v>
      </c>
      <c r="K31" s="162">
        <v>7</v>
      </c>
      <c r="L31" s="162">
        <v>16</v>
      </c>
      <c r="M31" s="162">
        <v>11</v>
      </c>
      <c r="N31" s="162">
        <v>45</v>
      </c>
      <c r="O31" s="162">
        <v>56</v>
      </c>
      <c r="P31" s="162">
        <v>26</v>
      </c>
      <c r="Q31" s="162">
        <v>12</v>
      </c>
      <c r="R31" s="151" t="s">
        <v>134</v>
      </c>
      <c r="S31" s="105"/>
    </row>
    <row r="32" spans="1:19" ht="30.75" customHeight="1">
      <c r="A32" s="105"/>
      <c r="B32" s="40"/>
      <c r="C32" s="212" t="s">
        <v>489</v>
      </c>
      <c r="D32" s="136">
        <v>1600</v>
      </c>
      <c r="E32" s="137">
        <f t="shared" si="2"/>
        <v>1600</v>
      </c>
      <c r="F32" s="161">
        <v>100</v>
      </c>
      <c r="G32" s="162">
        <v>100</v>
      </c>
      <c r="H32" s="162">
        <v>100</v>
      </c>
      <c r="I32" s="162">
        <v>300</v>
      </c>
      <c r="J32" s="162">
        <v>100</v>
      </c>
      <c r="K32" s="162">
        <v>100</v>
      </c>
      <c r="L32" s="162">
        <v>100</v>
      </c>
      <c r="M32" s="162">
        <v>100</v>
      </c>
      <c r="N32" s="162">
        <v>300</v>
      </c>
      <c r="O32" s="162">
        <v>100</v>
      </c>
      <c r="P32" s="162">
        <v>100</v>
      </c>
      <c r="Q32" s="162">
        <v>100</v>
      </c>
      <c r="R32" s="151" t="s">
        <v>134</v>
      </c>
      <c r="S32" s="105"/>
    </row>
    <row r="33" spans="1:19" ht="30.75" customHeight="1">
      <c r="A33" s="105"/>
      <c r="B33" s="40"/>
      <c r="C33" s="138" t="s">
        <v>334</v>
      </c>
      <c r="D33" s="136">
        <v>28390</v>
      </c>
      <c r="E33" s="137">
        <f t="shared" si="2"/>
        <v>25496</v>
      </c>
      <c r="F33" s="161">
        <v>2302</v>
      </c>
      <c r="G33" s="162">
        <v>2542</v>
      </c>
      <c r="H33" s="162">
        <v>2670</v>
      </c>
      <c r="I33" s="162">
        <v>2393</v>
      </c>
      <c r="J33" s="162">
        <v>2065</v>
      </c>
      <c r="K33" s="162">
        <v>1977</v>
      </c>
      <c r="L33" s="162">
        <v>1947</v>
      </c>
      <c r="M33" s="162">
        <v>1834</v>
      </c>
      <c r="N33" s="162">
        <v>1727</v>
      </c>
      <c r="O33" s="162">
        <v>1962</v>
      </c>
      <c r="P33" s="162">
        <v>2030</v>
      </c>
      <c r="Q33" s="162">
        <v>2047</v>
      </c>
      <c r="R33" s="151">
        <v>5849620</v>
      </c>
      <c r="S33" s="105"/>
    </row>
    <row r="34" spans="1:19" ht="30.75" customHeight="1">
      <c r="A34" s="105"/>
      <c r="B34" s="40" t="s">
        <v>1</v>
      </c>
      <c r="C34" s="138" t="s">
        <v>335</v>
      </c>
      <c r="D34" s="272">
        <v>1541</v>
      </c>
      <c r="E34" s="137">
        <f t="shared" si="2"/>
        <v>1312</v>
      </c>
      <c r="F34" s="161" t="s">
        <v>134</v>
      </c>
      <c r="G34" s="162" t="s">
        <v>347</v>
      </c>
      <c r="H34" s="162" t="s">
        <v>347</v>
      </c>
      <c r="I34" s="162" t="s">
        <v>347</v>
      </c>
      <c r="J34" s="162" t="s">
        <v>347</v>
      </c>
      <c r="K34" s="162" t="s">
        <v>347</v>
      </c>
      <c r="L34" s="162">
        <v>325</v>
      </c>
      <c r="M34" s="162">
        <v>611</v>
      </c>
      <c r="N34" s="162">
        <v>376</v>
      </c>
      <c r="O34" s="162" t="s">
        <v>347</v>
      </c>
      <c r="P34" s="162" t="s">
        <v>347</v>
      </c>
      <c r="Q34" s="162" t="s">
        <v>347</v>
      </c>
      <c r="R34" s="146">
        <v>549075</v>
      </c>
      <c r="S34" s="105"/>
    </row>
    <row r="35" spans="1:19" ht="30.75" customHeight="1">
      <c r="A35" s="105"/>
      <c r="B35" s="40" t="s">
        <v>77</v>
      </c>
      <c r="C35" s="135" t="s">
        <v>62</v>
      </c>
      <c r="D35" s="136">
        <v>4889</v>
      </c>
      <c r="E35" s="137">
        <f t="shared" si="2"/>
        <v>5492</v>
      </c>
      <c r="F35" s="255">
        <v>169</v>
      </c>
      <c r="G35" s="256">
        <v>162</v>
      </c>
      <c r="H35" s="256">
        <v>259</v>
      </c>
      <c r="I35" s="256">
        <v>615</v>
      </c>
      <c r="J35" s="256">
        <v>839</v>
      </c>
      <c r="K35" s="256">
        <v>506</v>
      </c>
      <c r="L35" s="256">
        <v>186</v>
      </c>
      <c r="M35" s="256">
        <v>430</v>
      </c>
      <c r="N35" s="256">
        <v>229</v>
      </c>
      <c r="O35" s="256">
        <v>1199</v>
      </c>
      <c r="P35" s="256">
        <v>698</v>
      </c>
      <c r="Q35" s="256">
        <v>200</v>
      </c>
      <c r="R35" s="151">
        <v>970450</v>
      </c>
      <c r="S35" s="105"/>
    </row>
    <row r="36" spans="1:19" ht="30.75" customHeight="1">
      <c r="A36" s="105"/>
      <c r="B36" s="55"/>
      <c r="C36" s="135" t="s">
        <v>397</v>
      </c>
      <c r="D36" s="370">
        <v>1635</v>
      </c>
      <c r="E36" s="137">
        <f t="shared" si="2"/>
        <v>1671</v>
      </c>
      <c r="F36" s="161" t="s">
        <v>134</v>
      </c>
      <c r="G36" s="162" t="s">
        <v>347</v>
      </c>
      <c r="H36" s="162" t="s">
        <v>347</v>
      </c>
      <c r="I36" s="389">
        <v>606</v>
      </c>
      <c r="J36" s="162" t="s">
        <v>347</v>
      </c>
      <c r="K36" s="162" t="s">
        <v>347</v>
      </c>
      <c r="L36" s="162" t="s">
        <v>347</v>
      </c>
      <c r="M36" s="162" t="s">
        <v>347</v>
      </c>
      <c r="N36" s="162" t="s">
        <v>347</v>
      </c>
      <c r="O36" s="389">
        <v>1065</v>
      </c>
      <c r="P36" s="162" t="s">
        <v>347</v>
      </c>
      <c r="Q36" s="162" t="s">
        <v>347</v>
      </c>
      <c r="R36" s="163" t="s">
        <v>347</v>
      </c>
      <c r="S36" s="105"/>
    </row>
    <row r="37" spans="1:19" ht="30.75" customHeight="1" thickBot="1">
      <c r="A37" s="105"/>
      <c r="B37" s="109" t="s">
        <v>1</v>
      </c>
      <c r="C37" s="390" t="s">
        <v>115</v>
      </c>
      <c r="D37" s="391">
        <v>635</v>
      </c>
      <c r="E37" s="171">
        <f t="shared" si="2"/>
        <v>431</v>
      </c>
      <c r="F37" s="392" t="s">
        <v>134</v>
      </c>
      <c r="G37" s="393" t="s">
        <v>134</v>
      </c>
      <c r="H37" s="393" t="s">
        <v>134</v>
      </c>
      <c r="I37" s="393">
        <v>2</v>
      </c>
      <c r="J37" s="393">
        <v>32</v>
      </c>
      <c r="K37" s="393">
        <v>117</v>
      </c>
      <c r="L37" s="393">
        <v>144</v>
      </c>
      <c r="M37" s="393">
        <v>83</v>
      </c>
      <c r="N37" s="393">
        <v>19</v>
      </c>
      <c r="O37" s="393">
        <v>24</v>
      </c>
      <c r="P37" s="393">
        <v>10</v>
      </c>
      <c r="Q37" s="393" t="s">
        <v>134</v>
      </c>
      <c r="R37" s="165">
        <v>122800</v>
      </c>
      <c r="S37" s="105"/>
    </row>
    <row r="38" spans="1:19" s="110" customFormat="1" ht="18.75" customHeight="1">
      <c r="A38" s="105"/>
      <c r="B38" s="57"/>
      <c r="C38" s="241"/>
      <c r="D38" s="394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395"/>
      <c r="S38" s="105"/>
    </row>
    <row r="39" spans="1:18" s="6" customFormat="1" ht="20.25" customHeight="1" thickBot="1">
      <c r="A39" s="26" t="s">
        <v>130</v>
      </c>
      <c r="B39" s="102"/>
      <c r="C39" s="396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456" t="s">
        <v>131</v>
      </c>
      <c r="R39" s="456"/>
    </row>
    <row r="40" spans="1:19" s="23" customFormat="1" ht="33" customHeight="1" thickBot="1">
      <c r="A40" s="104"/>
      <c r="B40" s="440" t="s">
        <v>262</v>
      </c>
      <c r="C40" s="441" t="s">
        <v>20</v>
      </c>
      <c r="D40" s="442" t="s">
        <v>469</v>
      </c>
      <c r="E40" s="443" t="s">
        <v>470</v>
      </c>
      <c r="F40" s="447" t="s">
        <v>263</v>
      </c>
      <c r="G40" s="444" t="s">
        <v>264</v>
      </c>
      <c r="H40" s="445" t="s">
        <v>265</v>
      </c>
      <c r="I40" s="445" t="s">
        <v>266</v>
      </c>
      <c r="J40" s="445" t="s">
        <v>267</v>
      </c>
      <c r="K40" s="445" t="s">
        <v>268</v>
      </c>
      <c r="L40" s="445" t="s">
        <v>269</v>
      </c>
      <c r="M40" s="445" t="s">
        <v>270</v>
      </c>
      <c r="N40" s="445" t="s">
        <v>271</v>
      </c>
      <c r="O40" s="445" t="s">
        <v>272</v>
      </c>
      <c r="P40" s="445" t="s">
        <v>273</v>
      </c>
      <c r="Q40" s="445" t="s">
        <v>274</v>
      </c>
      <c r="R40" s="446" t="s">
        <v>275</v>
      </c>
      <c r="S40" s="104"/>
    </row>
    <row r="41" spans="1:19" ht="32.25" customHeight="1">
      <c r="A41" s="105"/>
      <c r="B41" s="40" t="s">
        <v>145</v>
      </c>
      <c r="C41" s="138" t="s">
        <v>336</v>
      </c>
      <c r="D41" s="155">
        <v>31320</v>
      </c>
      <c r="E41" s="137">
        <f aca="true" t="shared" si="3" ref="E41:E75">SUM(F41:Q41)</f>
        <v>33305</v>
      </c>
      <c r="F41" s="161">
        <v>3375</v>
      </c>
      <c r="G41" s="162">
        <v>2684</v>
      </c>
      <c r="H41" s="162">
        <v>2953</v>
      </c>
      <c r="I41" s="162">
        <v>2702</v>
      </c>
      <c r="J41" s="162">
        <v>2790</v>
      </c>
      <c r="K41" s="162">
        <v>2510</v>
      </c>
      <c r="L41" s="162">
        <v>2232</v>
      </c>
      <c r="M41" s="162">
        <v>2558</v>
      </c>
      <c r="N41" s="162">
        <v>2689</v>
      </c>
      <c r="O41" s="162">
        <v>2729</v>
      </c>
      <c r="P41" s="162">
        <v>3012</v>
      </c>
      <c r="Q41" s="162">
        <v>3071</v>
      </c>
      <c r="R41" s="151">
        <v>1729000</v>
      </c>
      <c r="S41" s="105"/>
    </row>
    <row r="42" spans="1:19" ht="32.25" customHeight="1">
      <c r="A42" s="105"/>
      <c r="B42" s="40"/>
      <c r="C42" s="138" t="s">
        <v>342</v>
      </c>
      <c r="D42" s="155">
        <v>232786</v>
      </c>
      <c r="E42" s="137">
        <f t="shared" si="3"/>
        <v>254331</v>
      </c>
      <c r="F42" s="161">
        <v>15911</v>
      </c>
      <c r="G42" s="162">
        <v>17107</v>
      </c>
      <c r="H42" s="162">
        <v>23265</v>
      </c>
      <c r="I42" s="162">
        <v>22606</v>
      </c>
      <c r="J42" s="162">
        <v>22726</v>
      </c>
      <c r="K42" s="162">
        <v>21140</v>
      </c>
      <c r="L42" s="162">
        <v>17289</v>
      </c>
      <c r="M42" s="162">
        <v>24534</v>
      </c>
      <c r="N42" s="162">
        <v>23213</v>
      </c>
      <c r="O42" s="162">
        <v>22536</v>
      </c>
      <c r="P42" s="162">
        <v>22368</v>
      </c>
      <c r="Q42" s="162">
        <v>21636</v>
      </c>
      <c r="R42" s="151">
        <v>294891385</v>
      </c>
      <c r="S42" s="105"/>
    </row>
    <row r="43" spans="1:19" ht="32.25" customHeight="1">
      <c r="A43" s="105"/>
      <c r="B43" s="40" t="s">
        <v>78</v>
      </c>
      <c r="C43" s="135" t="s">
        <v>64</v>
      </c>
      <c r="D43" s="141">
        <v>1109</v>
      </c>
      <c r="E43" s="137">
        <f t="shared" si="3"/>
        <v>617</v>
      </c>
      <c r="F43" s="250" t="s">
        <v>347</v>
      </c>
      <c r="G43" s="220" t="s">
        <v>347</v>
      </c>
      <c r="H43" s="220" t="s">
        <v>347</v>
      </c>
      <c r="I43" s="220" t="s">
        <v>347</v>
      </c>
      <c r="J43" s="220" t="s">
        <v>413</v>
      </c>
      <c r="K43" s="220" t="s">
        <v>423</v>
      </c>
      <c r="L43" s="220">
        <v>274</v>
      </c>
      <c r="M43" s="220">
        <v>263</v>
      </c>
      <c r="N43" s="220">
        <v>80</v>
      </c>
      <c r="O43" s="220" t="s">
        <v>347</v>
      </c>
      <c r="P43" s="220" t="s">
        <v>347</v>
      </c>
      <c r="Q43" s="220" t="s">
        <v>347</v>
      </c>
      <c r="R43" s="151" t="s">
        <v>347</v>
      </c>
      <c r="S43" s="105"/>
    </row>
    <row r="44" spans="1:19" ht="32.25" customHeight="1">
      <c r="A44" s="105"/>
      <c r="B44" s="40" t="s">
        <v>1</v>
      </c>
      <c r="C44" s="135" t="s">
        <v>65</v>
      </c>
      <c r="D44" s="141">
        <v>164254</v>
      </c>
      <c r="E44" s="137">
        <f t="shared" si="3"/>
        <v>151993</v>
      </c>
      <c r="F44" s="250">
        <v>15760</v>
      </c>
      <c r="G44" s="220">
        <v>6519</v>
      </c>
      <c r="H44" s="220">
        <v>7806</v>
      </c>
      <c r="I44" s="220">
        <v>13068</v>
      </c>
      <c r="J44" s="220">
        <v>16574</v>
      </c>
      <c r="K44" s="220">
        <v>8157</v>
      </c>
      <c r="L44" s="220">
        <v>7427</v>
      </c>
      <c r="M44" s="220">
        <v>8036</v>
      </c>
      <c r="N44" s="220">
        <v>11735</v>
      </c>
      <c r="O44" s="220">
        <v>11995</v>
      </c>
      <c r="P44" s="220">
        <v>39647</v>
      </c>
      <c r="Q44" s="220">
        <v>5269</v>
      </c>
      <c r="R44" s="151" t="s">
        <v>347</v>
      </c>
      <c r="S44" s="105"/>
    </row>
    <row r="45" spans="1:19" ht="32.25" customHeight="1">
      <c r="A45" s="105"/>
      <c r="B45" s="40"/>
      <c r="C45" s="135" t="s">
        <v>155</v>
      </c>
      <c r="D45" s="155">
        <v>65354</v>
      </c>
      <c r="E45" s="137">
        <f t="shared" si="3"/>
        <v>62964</v>
      </c>
      <c r="F45" s="250">
        <v>6859</v>
      </c>
      <c r="G45" s="220">
        <v>1596</v>
      </c>
      <c r="H45" s="220">
        <v>2557</v>
      </c>
      <c r="I45" s="220">
        <v>5732</v>
      </c>
      <c r="J45" s="220">
        <v>7186</v>
      </c>
      <c r="K45" s="220">
        <v>2855</v>
      </c>
      <c r="L45" s="220">
        <v>2611</v>
      </c>
      <c r="M45" s="220">
        <v>2582</v>
      </c>
      <c r="N45" s="220">
        <v>4434</v>
      </c>
      <c r="O45" s="220">
        <v>4563</v>
      </c>
      <c r="P45" s="220">
        <v>20811</v>
      </c>
      <c r="Q45" s="220">
        <v>1178</v>
      </c>
      <c r="R45" s="151" t="s">
        <v>347</v>
      </c>
      <c r="S45" s="105"/>
    </row>
    <row r="46" spans="1:19" ht="32.25" customHeight="1">
      <c r="A46" s="105"/>
      <c r="B46" s="40" t="s">
        <v>1</v>
      </c>
      <c r="C46" s="135" t="s">
        <v>66</v>
      </c>
      <c r="D46" s="141">
        <v>58670</v>
      </c>
      <c r="E46" s="137">
        <f t="shared" si="3"/>
        <v>50272</v>
      </c>
      <c r="F46" s="250">
        <v>5129</v>
      </c>
      <c r="G46" s="220">
        <v>3756</v>
      </c>
      <c r="H46" s="220">
        <v>3211</v>
      </c>
      <c r="I46" s="220">
        <v>4144</v>
      </c>
      <c r="J46" s="220">
        <v>5099</v>
      </c>
      <c r="K46" s="220">
        <v>3354</v>
      </c>
      <c r="L46" s="220">
        <v>2889</v>
      </c>
      <c r="M46" s="220">
        <v>3304</v>
      </c>
      <c r="N46" s="220">
        <v>4446</v>
      </c>
      <c r="O46" s="220">
        <v>4242</v>
      </c>
      <c r="P46" s="220">
        <v>7781</v>
      </c>
      <c r="Q46" s="220">
        <v>2917</v>
      </c>
      <c r="R46" s="151" t="s">
        <v>347</v>
      </c>
      <c r="S46" s="105"/>
    </row>
    <row r="47" spans="1:19" ht="32.25" customHeight="1">
      <c r="A47" s="105"/>
      <c r="B47" s="40"/>
      <c r="C47" s="138" t="s">
        <v>116</v>
      </c>
      <c r="D47" s="141">
        <v>392563</v>
      </c>
      <c r="E47" s="137">
        <f t="shared" si="3"/>
        <v>374298</v>
      </c>
      <c r="F47" s="250">
        <v>24183</v>
      </c>
      <c r="G47" s="220">
        <v>21742</v>
      </c>
      <c r="H47" s="220">
        <v>30853</v>
      </c>
      <c r="I47" s="220">
        <v>33111</v>
      </c>
      <c r="J47" s="220">
        <v>35468</v>
      </c>
      <c r="K47" s="220">
        <v>29144</v>
      </c>
      <c r="L47" s="220">
        <v>27730</v>
      </c>
      <c r="M47" s="220">
        <v>32385</v>
      </c>
      <c r="N47" s="220">
        <v>33959</v>
      </c>
      <c r="O47" s="220">
        <v>34455</v>
      </c>
      <c r="P47" s="220">
        <v>43902</v>
      </c>
      <c r="Q47" s="220">
        <v>27366</v>
      </c>
      <c r="R47" s="151" t="s">
        <v>347</v>
      </c>
      <c r="S47" s="105"/>
    </row>
    <row r="48" spans="1:19" ht="32.25" customHeight="1">
      <c r="A48" s="105"/>
      <c r="B48" s="40"/>
      <c r="C48" s="398" t="s">
        <v>374</v>
      </c>
      <c r="D48" s="155">
        <v>10917</v>
      </c>
      <c r="E48" s="137">
        <f t="shared" si="3"/>
        <v>10566</v>
      </c>
      <c r="F48" s="250">
        <v>707</v>
      </c>
      <c r="G48" s="220">
        <v>431</v>
      </c>
      <c r="H48" s="220">
        <v>880</v>
      </c>
      <c r="I48" s="220">
        <v>632</v>
      </c>
      <c r="J48" s="220">
        <v>1078</v>
      </c>
      <c r="K48" s="220">
        <v>660</v>
      </c>
      <c r="L48" s="220">
        <v>749</v>
      </c>
      <c r="M48" s="220">
        <v>980</v>
      </c>
      <c r="N48" s="220">
        <v>862</v>
      </c>
      <c r="O48" s="220">
        <v>1139</v>
      </c>
      <c r="P48" s="220">
        <v>1821</v>
      </c>
      <c r="Q48" s="220">
        <v>627</v>
      </c>
      <c r="R48" s="151" t="s">
        <v>347</v>
      </c>
      <c r="S48" s="105"/>
    </row>
    <row r="49" spans="1:19" ht="32.25" customHeight="1">
      <c r="A49" s="105"/>
      <c r="B49" s="40" t="s">
        <v>79</v>
      </c>
      <c r="C49" s="135" t="s">
        <v>276</v>
      </c>
      <c r="D49" s="141">
        <v>21787</v>
      </c>
      <c r="E49" s="137">
        <f>SUM(F49:Q49)</f>
        <v>21199</v>
      </c>
      <c r="F49" s="152">
        <v>1729</v>
      </c>
      <c r="G49" s="150">
        <v>1078</v>
      </c>
      <c r="H49" s="150">
        <v>1880</v>
      </c>
      <c r="I49" s="150">
        <v>1442</v>
      </c>
      <c r="J49" s="150">
        <v>1559</v>
      </c>
      <c r="K49" s="150">
        <v>1532</v>
      </c>
      <c r="L49" s="150">
        <v>1836</v>
      </c>
      <c r="M49" s="150">
        <v>1712</v>
      </c>
      <c r="N49" s="150">
        <v>1801</v>
      </c>
      <c r="O49" s="150">
        <v>1779</v>
      </c>
      <c r="P49" s="150">
        <v>2549</v>
      </c>
      <c r="Q49" s="150">
        <v>2302</v>
      </c>
      <c r="R49" s="146">
        <v>748642</v>
      </c>
      <c r="S49" s="105"/>
    </row>
    <row r="50" spans="1:19" ht="32.25" customHeight="1">
      <c r="A50" s="105"/>
      <c r="B50" s="40" t="s">
        <v>1</v>
      </c>
      <c r="C50" s="135" t="s">
        <v>375</v>
      </c>
      <c r="D50" s="141">
        <v>26788</v>
      </c>
      <c r="E50" s="137">
        <f t="shared" si="3"/>
        <v>2226</v>
      </c>
      <c r="F50" s="152">
        <v>178</v>
      </c>
      <c r="G50" s="150">
        <v>178</v>
      </c>
      <c r="H50" s="150">
        <v>178</v>
      </c>
      <c r="I50" s="150">
        <v>188</v>
      </c>
      <c r="J50" s="150">
        <v>188</v>
      </c>
      <c r="K50" s="150">
        <v>188</v>
      </c>
      <c r="L50" s="150">
        <v>188</v>
      </c>
      <c r="M50" s="150">
        <v>188</v>
      </c>
      <c r="N50" s="150">
        <v>188</v>
      </c>
      <c r="O50" s="150">
        <v>188</v>
      </c>
      <c r="P50" s="150">
        <v>188</v>
      </c>
      <c r="Q50" s="150">
        <v>188</v>
      </c>
      <c r="R50" s="146">
        <v>224820</v>
      </c>
      <c r="S50" s="105"/>
    </row>
    <row r="51" spans="1:19" ht="32.25" customHeight="1">
      <c r="A51" s="105"/>
      <c r="B51" s="40" t="s">
        <v>1</v>
      </c>
      <c r="C51" s="135" t="s">
        <v>376</v>
      </c>
      <c r="D51" s="141">
        <v>6271</v>
      </c>
      <c r="E51" s="137">
        <f>SUM(F51:Q51)</f>
        <v>6944</v>
      </c>
      <c r="F51" s="152">
        <v>621</v>
      </c>
      <c r="G51" s="150">
        <v>524</v>
      </c>
      <c r="H51" s="150">
        <v>526</v>
      </c>
      <c r="I51" s="150">
        <v>536</v>
      </c>
      <c r="J51" s="150">
        <v>442</v>
      </c>
      <c r="K51" s="150">
        <v>624</v>
      </c>
      <c r="L51" s="150">
        <v>690</v>
      </c>
      <c r="M51" s="150">
        <v>588</v>
      </c>
      <c r="N51" s="150">
        <v>667</v>
      </c>
      <c r="O51" s="150">
        <v>610</v>
      </c>
      <c r="P51" s="150">
        <v>605</v>
      </c>
      <c r="Q51" s="150">
        <v>511</v>
      </c>
      <c r="R51" s="146">
        <v>624850</v>
      </c>
      <c r="S51" s="105"/>
    </row>
    <row r="52" spans="1:19" ht="32.25" customHeight="1">
      <c r="A52" s="105"/>
      <c r="B52" s="40"/>
      <c r="C52" s="138" t="s">
        <v>136</v>
      </c>
      <c r="D52" s="155">
        <v>43910</v>
      </c>
      <c r="E52" s="137">
        <f t="shared" si="3"/>
        <v>45165</v>
      </c>
      <c r="F52" s="152">
        <v>4035</v>
      </c>
      <c r="G52" s="150">
        <v>4035</v>
      </c>
      <c r="H52" s="150">
        <v>4297</v>
      </c>
      <c r="I52" s="150">
        <v>3994</v>
      </c>
      <c r="J52" s="150">
        <v>4028</v>
      </c>
      <c r="K52" s="150">
        <v>3572</v>
      </c>
      <c r="L52" s="150">
        <v>3428</v>
      </c>
      <c r="M52" s="150">
        <v>2586</v>
      </c>
      <c r="N52" s="150">
        <v>3448</v>
      </c>
      <c r="O52" s="150">
        <v>3808</v>
      </c>
      <c r="P52" s="150">
        <v>3840</v>
      </c>
      <c r="Q52" s="150">
        <v>4094</v>
      </c>
      <c r="R52" s="146">
        <v>6369300</v>
      </c>
      <c r="S52" s="105"/>
    </row>
    <row r="53" spans="1:19" ht="32.25" customHeight="1">
      <c r="A53" s="105"/>
      <c r="B53" s="40"/>
      <c r="C53" s="138" t="s">
        <v>398</v>
      </c>
      <c r="D53" s="155">
        <v>205187</v>
      </c>
      <c r="E53" s="137">
        <f t="shared" si="3"/>
        <v>219761</v>
      </c>
      <c r="F53" s="152">
        <v>14469</v>
      </c>
      <c r="G53" s="150">
        <v>14062</v>
      </c>
      <c r="H53" s="150">
        <v>18573</v>
      </c>
      <c r="I53" s="150">
        <v>18554</v>
      </c>
      <c r="J53" s="150">
        <v>20993</v>
      </c>
      <c r="K53" s="150">
        <v>18242</v>
      </c>
      <c r="L53" s="150">
        <v>16273</v>
      </c>
      <c r="M53" s="150">
        <v>19679</v>
      </c>
      <c r="N53" s="150">
        <v>20437</v>
      </c>
      <c r="O53" s="150">
        <v>21138</v>
      </c>
      <c r="P53" s="150">
        <v>20631</v>
      </c>
      <c r="Q53" s="150">
        <v>16710</v>
      </c>
      <c r="R53" s="146">
        <v>252890454</v>
      </c>
      <c r="S53" s="105"/>
    </row>
    <row r="54" spans="1:19" s="143" customFormat="1" ht="32.25" customHeight="1">
      <c r="A54" s="147"/>
      <c r="B54" s="134" t="s">
        <v>80</v>
      </c>
      <c r="C54" s="135" t="s">
        <v>165</v>
      </c>
      <c r="D54" s="155">
        <v>104859</v>
      </c>
      <c r="E54" s="137">
        <f t="shared" si="3"/>
        <v>106822</v>
      </c>
      <c r="F54" s="152">
        <v>5881</v>
      </c>
      <c r="G54" s="150">
        <v>6464</v>
      </c>
      <c r="H54" s="150">
        <v>8448</v>
      </c>
      <c r="I54" s="150">
        <v>10429</v>
      </c>
      <c r="J54" s="150">
        <v>10228</v>
      </c>
      <c r="K54" s="150">
        <v>9439</v>
      </c>
      <c r="L54" s="150">
        <v>8082</v>
      </c>
      <c r="M54" s="150">
        <v>9465</v>
      </c>
      <c r="N54" s="150">
        <v>10835</v>
      </c>
      <c r="O54" s="150">
        <v>9020</v>
      </c>
      <c r="P54" s="150">
        <v>9416</v>
      </c>
      <c r="Q54" s="149">
        <v>9115</v>
      </c>
      <c r="R54" s="146">
        <v>114858032</v>
      </c>
      <c r="S54" s="147"/>
    </row>
    <row r="55" spans="1:19" s="143" customFormat="1" ht="32.25" customHeight="1">
      <c r="A55" s="147"/>
      <c r="B55" s="134"/>
      <c r="C55" s="212" t="s">
        <v>491</v>
      </c>
      <c r="D55" s="155">
        <v>50356</v>
      </c>
      <c r="E55" s="137">
        <f t="shared" si="3"/>
        <v>49442</v>
      </c>
      <c r="F55" s="152">
        <v>3399</v>
      </c>
      <c r="G55" s="150">
        <v>2737</v>
      </c>
      <c r="H55" s="150">
        <v>3846</v>
      </c>
      <c r="I55" s="150">
        <v>4545</v>
      </c>
      <c r="J55" s="150">
        <v>5177</v>
      </c>
      <c r="K55" s="150">
        <v>4443</v>
      </c>
      <c r="L55" s="150">
        <v>3655</v>
      </c>
      <c r="M55" s="150">
        <v>3485</v>
      </c>
      <c r="N55" s="150">
        <v>4665</v>
      </c>
      <c r="O55" s="150">
        <v>4750</v>
      </c>
      <c r="P55" s="150">
        <v>4801</v>
      </c>
      <c r="Q55" s="149">
        <v>3939</v>
      </c>
      <c r="R55" s="399">
        <v>346649515</v>
      </c>
      <c r="S55" s="147"/>
    </row>
    <row r="56" spans="1:19" s="143" customFormat="1" ht="32.25" customHeight="1">
      <c r="A56" s="147"/>
      <c r="B56" s="134"/>
      <c r="C56" s="212" t="s">
        <v>490</v>
      </c>
      <c r="D56" s="155" t="s">
        <v>459</v>
      </c>
      <c r="E56" s="137">
        <f>SUM(F56:Q56)</f>
        <v>31054</v>
      </c>
      <c r="F56" s="152">
        <v>1576</v>
      </c>
      <c r="G56" s="150">
        <v>2289</v>
      </c>
      <c r="H56" s="150">
        <v>3009</v>
      </c>
      <c r="I56" s="150">
        <v>2975</v>
      </c>
      <c r="J56" s="150">
        <v>2991</v>
      </c>
      <c r="K56" s="150">
        <v>2365</v>
      </c>
      <c r="L56" s="150">
        <v>2219</v>
      </c>
      <c r="M56" s="150">
        <v>2992</v>
      </c>
      <c r="N56" s="150">
        <v>3535</v>
      </c>
      <c r="O56" s="150">
        <v>2959</v>
      </c>
      <c r="P56" s="150">
        <v>2868</v>
      </c>
      <c r="Q56" s="149">
        <v>1276</v>
      </c>
      <c r="R56" s="399">
        <v>65765557</v>
      </c>
      <c r="S56" s="147"/>
    </row>
    <row r="57" spans="1:19" s="143" customFormat="1" ht="32.25" customHeight="1">
      <c r="A57" s="147"/>
      <c r="B57" s="134"/>
      <c r="C57" s="212" t="s">
        <v>493</v>
      </c>
      <c r="D57" s="155" t="s">
        <v>459</v>
      </c>
      <c r="E57" s="137">
        <f>SUM(F57:Q57)</f>
        <v>21500</v>
      </c>
      <c r="F57" s="148" t="s">
        <v>459</v>
      </c>
      <c r="G57" s="149" t="s">
        <v>459</v>
      </c>
      <c r="H57" s="400" t="s">
        <v>492</v>
      </c>
      <c r="I57" s="149" t="s">
        <v>459</v>
      </c>
      <c r="J57" s="149" t="s">
        <v>459</v>
      </c>
      <c r="K57" s="149" t="s">
        <v>492</v>
      </c>
      <c r="L57" s="401" t="s">
        <v>459</v>
      </c>
      <c r="M57" s="150">
        <v>6900</v>
      </c>
      <c r="N57" s="150">
        <v>8500</v>
      </c>
      <c r="O57" s="150">
        <v>5300</v>
      </c>
      <c r="P57" s="150">
        <v>800</v>
      </c>
      <c r="Q57" s="149" t="s">
        <v>347</v>
      </c>
      <c r="R57" s="399">
        <v>10750000</v>
      </c>
      <c r="S57" s="147"/>
    </row>
    <row r="58" spans="1:19" s="143" customFormat="1" ht="32.25" customHeight="1">
      <c r="A58" s="147"/>
      <c r="B58" s="134"/>
      <c r="C58" s="212" t="s">
        <v>494</v>
      </c>
      <c r="D58" s="155" t="s">
        <v>459</v>
      </c>
      <c r="E58" s="137">
        <f>SUM(H58:Q58)</f>
        <v>500</v>
      </c>
      <c r="F58" s="402" t="s">
        <v>347</v>
      </c>
      <c r="G58" s="403" t="s">
        <v>347</v>
      </c>
      <c r="H58" s="401" t="s">
        <v>347</v>
      </c>
      <c r="I58" s="149" t="s">
        <v>347</v>
      </c>
      <c r="J58" s="439">
        <v>500</v>
      </c>
      <c r="K58" s="149" t="s">
        <v>347</v>
      </c>
      <c r="L58" s="149" t="s">
        <v>347</v>
      </c>
      <c r="M58" s="149" t="s">
        <v>347</v>
      </c>
      <c r="N58" s="149" t="s">
        <v>347</v>
      </c>
      <c r="O58" s="149" t="s">
        <v>347</v>
      </c>
      <c r="P58" s="149" t="s">
        <v>347</v>
      </c>
      <c r="Q58" s="149" t="s">
        <v>347</v>
      </c>
      <c r="R58" s="404" t="s">
        <v>492</v>
      </c>
      <c r="S58" s="147"/>
    </row>
    <row r="59" spans="1:19" s="143" customFormat="1" ht="32.25" customHeight="1">
      <c r="A59" s="147"/>
      <c r="B59" s="134"/>
      <c r="C59" s="212" t="s">
        <v>495</v>
      </c>
      <c r="D59" s="155" t="s">
        <v>459</v>
      </c>
      <c r="E59" s="137">
        <f aca="true" t="shared" si="4" ref="E59:E66">SUM(F59:Q59)</f>
        <v>31203</v>
      </c>
      <c r="F59" s="152">
        <v>67</v>
      </c>
      <c r="G59" s="150">
        <v>48</v>
      </c>
      <c r="H59" s="150">
        <v>71</v>
      </c>
      <c r="I59" s="150">
        <v>189</v>
      </c>
      <c r="J59" s="150">
        <v>1805</v>
      </c>
      <c r="K59" s="150">
        <v>41</v>
      </c>
      <c r="L59" s="150">
        <v>57</v>
      </c>
      <c r="M59" s="150">
        <v>38</v>
      </c>
      <c r="N59" s="150">
        <v>199</v>
      </c>
      <c r="O59" s="150">
        <v>578</v>
      </c>
      <c r="P59" s="150">
        <v>27800</v>
      </c>
      <c r="Q59" s="149">
        <v>310</v>
      </c>
      <c r="R59" s="399">
        <v>9267300</v>
      </c>
      <c r="S59" s="147"/>
    </row>
    <row r="60" spans="1:19" s="143" customFormat="1" ht="32.25" customHeight="1">
      <c r="A60" s="147"/>
      <c r="B60" s="134"/>
      <c r="C60" s="212" t="s">
        <v>496</v>
      </c>
      <c r="D60" s="155" t="s">
        <v>459</v>
      </c>
      <c r="E60" s="137">
        <f t="shared" si="4"/>
        <v>300</v>
      </c>
      <c r="F60" s="152" t="s">
        <v>347</v>
      </c>
      <c r="G60" s="150" t="s">
        <v>347</v>
      </c>
      <c r="H60" s="150" t="s">
        <v>347</v>
      </c>
      <c r="I60" s="150" t="s">
        <v>347</v>
      </c>
      <c r="J60" s="150">
        <v>100</v>
      </c>
      <c r="K60" s="150" t="s">
        <v>347</v>
      </c>
      <c r="L60" s="150">
        <v>100</v>
      </c>
      <c r="M60" s="150">
        <v>100</v>
      </c>
      <c r="N60" s="150" t="s">
        <v>347</v>
      </c>
      <c r="O60" s="150" t="s">
        <v>347</v>
      </c>
      <c r="P60" s="150" t="s">
        <v>347</v>
      </c>
      <c r="Q60" s="149" t="s">
        <v>347</v>
      </c>
      <c r="R60" s="404" t="s">
        <v>492</v>
      </c>
      <c r="S60" s="147"/>
    </row>
    <row r="61" spans="1:19" s="143" customFormat="1" ht="32.25" customHeight="1">
      <c r="A61" s="147"/>
      <c r="B61" s="134"/>
      <c r="C61" s="212" t="s">
        <v>497</v>
      </c>
      <c r="D61" s="155" t="s">
        <v>459</v>
      </c>
      <c r="E61" s="137">
        <f t="shared" si="4"/>
        <v>4100</v>
      </c>
      <c r="F61" s="152">
        <v>100</v>
      </c>
      <c r="G61" s="150">
        <v>100</v>
      </c>
      <c r="H61" s="150">
        <v>200</v>
      </c>
      <c r="I61" s="150">
        <v>500</v>
      </c>
      <c r="J61" s="150">
        <v>700</v>
      </c>
      <c r="K61" s="150">
        <v>500</v>
      </c>
      <c r="L61" s="150">
        <v>400</v>
      </c>
      <c r="M61" s="150">
        <v>300</v>
      </c>
      <c r="N61" s="150">
        <v>400</v>
      </c>
      <c r="O61" s="150">
        <v>400</v>
      </c>
      <c r="P61" s="150">
        <v>200</v>
      </c>
      <c r="Q61" s="149">
        <v>300</v>
      </c>
      <c r="R61" s="404" t="s">
        <v>492</v>
      </c>
      <c r="S61" s="147"/>
    </row>
    <row r="62" spans="1:19" s="143" customFormat="1" ht="32.25" customHeight="1">
      <c r="A62" s="147"/>
      <c r="B62" s="134"/>
      <c r="C62" s="212" t="s">
        <v>498</v>
      </c>
      <c r="D62" s="155" t="s">
        <v>459</v>
      </c>
      <c r="E62" s="137">
        <f>SUM(F62:Q62)</f>
        <v>390</v>
      </c>
      <c r="F62" s="152" t="s">
        <v>347</v>
      </c>
      <c r="G62" s="150" t="s">
        <v>347</v>
      </c>
      <c r="H62" s="150" t="s">
        <v>347</v>
      </c>
      <c r="I62" s="150">
        <v>50</v>
      </c>
      <c r="J62" s="150">
        <v>30</v>
      </c>
      <c r="K62" s="150">
        <v>50</v>
      </c>
      <c r="L62" s="150" t="s">
        <v>347</v>
      </c>
      <c r="M62" s="150">
        <v>120</v>
      </c>
      <c r="N62" s="150">
        <v>20</v>
      </c>
      <c r="O62" s="150">
        <v>100</v>
      </c>
      <c r="P62" s="150">
        <v>20</v>
      </c>
      <c r="Q62" s="149" t="s">
        <v>347</v>
      </c>
      <c r="R62" s="404" t="s">
        <v>492</v>
      </c>
      <c r="S62" s="147"/>
    </row>
    <row r="63" spans="1:19" s="143" customFormat="1" ht="32.25" customHeight="1">
      <c r="A63" s="147"/>
      <c r="B63" s="134"/>
      <c r="C63" s="212" t="s">
        <v>499</v>
      </c>
      <c r="D63" s="155" t="s">
        <v>459</v>
      </c>
      <c r="E63" s="137">
        <f t="shared" si="4"/>
        <v>150</v>
      </c>
      <c r="F63" s="152" t="s">
        <v>347</v>
      </c>
      <c r="G63" s="150" t="s">
        <v>347</v>
      </c>
      <c r="H63" s="150" t="s">
        <v>347</v>
      </c>
      <c r="I63" s="150" t="s">
        <v>347</v>
      </c>
      <c r="J63" s="150" t="s">
        <v>347</v>
      </c>
      <c r="K63" s="150" t="s">
        <v>347</v>
      </c>
      <c r="L63" s="150">
        <v>50</v>
      </c>
      <c r="M63" s="150">
        <v>50</v>
      </c>
      <c r="N63" s="150">
        <v>50</v>
      </c>
      <c r="O63" s="150" t="s">
        <v>347</v>
      </c>
      <c r="P63" s="150" t="s">
        <v>347</v>
      </c>
      <c r="Q63" s="149" t="s">
        <v>347</v>
      </c>
      <c r="R63" s="404" t="s">
        <v>492</v>
      </c>
      <c r="S63" s="147"/>
    </row>
    <row r="64" spans="1:19" s="143" customFormat="1" ht="32.25" customHeight="1">
      <c r="A64" s="147"/>
      <c r="B64" s="134"/>
      <c r="C64" s="212" t="s">
        <v>500</v>
      </c>
      <c r="D64" s="155" t="s">
        <v>459</v>
      </c>
      <c r="E64" s="137">
        <f>SUM(F64:Q64)</f>
        <v>7689</v>
      </c>
      <c r="F64" s="152">
        <v>441</v>
      </c>
      <c r="G64" s="150">
        <v>327</v>
      </c>
      <c r="H64" s="150">
        <v>377</v>
      </c>
      <c r="I64" s="150">
        <v>294</v>
      </c>
      <c r="J64" s="150">
        <v>419</v>
      </c>
      <c r="K64" s="150">
        <v>338</v>
      </c>
      <c r="L64" s="150">
        <v>581</v>
      </c>
      <c r="M64" s="150">
        <v>475</v>
      </c>
      <c r="N64" s="150">
        <v>2588</v>
      </c>
      <c r="O64" s="150">
        <v>679</v>
      </c>
      <c r="P64" s="150">
        <v>489</v>
      </c>
      <c r="Q64" s="149">
        <v>681</v>
      </c>
      <c r="R64" s="399">
        <v>419500</v>
      </c>
      <c r="S64" s="147"/>
    </row>
    <row r="65" spans="1:19" s="143" customFormat="1" ht="32.25" customHeight="1">
      <c r="A65" s="147"/>
      <c r="B65" s="134"/>
      <c r="C65" s="212" t="s">
        <v>501</v>
      </c>
      <c r="D65" s="155" t="s">
        <v>459</v>
      </c>
      <c r="E65" s="137">
        <f t="shared" si="4"/>
        <v>22041</v>
      </c>
      <c r="F65" s="152" t="s">
        <v>347</v>
      </c>
      <c r="G65" s="150" t="s">
        <v>347</v>
      </c>
      <c r="H65" s="150" t="s">
        <v>347</v>
      </c>
      <c r="I65" s="150">
        <v>3359</v>
      </c>
      <c r="J65" s="150">
        <v>3137</v>
      </c>
      <c r="K65" s="150">
        <v>2580</v>
      </c>
      <c r="L65" s="150">
        <v>1857</v>
      </c>
      <c r="M65" s="150">
        <v>2369</v>
      </c>
      <c r="N65" s="150">
        <v>2476</v>
      </c>
      <c r="O65" s="150">
        <v>2348</v>
      </c>
      <c r="P65" s="150">
        <v>2605</v>
      </c>
      <c r="Q65" s="149">
        <v>1310</v>
      </c>
      <c r="R65" s="399">
        <v>31250790</v>
      </c>
      <c r="S65" s="147"/>
    </row>
    <row r="66" spans="1:19" s="143" customFormat="1" ht="32.25" customHeight="1">
      <c r="A66" s="147"/>
      <c r="B66" s="134"/>
      <c r="C66" s="212" t="s">
        <v>502</v>
      </c>
      <c r="D66" s="155" t="s">
        <v>459</v>
      </c>
      <c r="E66" s="137">
        <f t="shared" si="4"/>
        <v>500</v>
      </c>
      <c r="F66" s="152" t="s">
        <v>347</v>
      </c>
      <c r="G66" s="150" t="s">
        <v>347</v>
      </c>
      <c r="H66" s="150" t="s">
        <v>347</v>
      </c>
      <c r="I66" s="150" t="s">
        <v>347</v>
      </c>
      <c r="J66" s="150" t="s">
        <v>347</v>
      </c>
      <c r="K66" s="150" t="s">
        <v>347</v>
      </c>
      <c r="L66" s="149" t="s">
        <v>492</v>
      </c>
      <c r="M66" s="150">
        <v>500</v>
      </c>
      <c r="N66" s="149" t="s">
        <v>492</v>
      </c>
      <c r="O66" s="150" t="s">
        <v>347</v>
      </c>
      <c r="P66" s="150" t="s">
        <v>347</v>
      </c>
      <c r="Q66" s="149" t="s">
        <v>347</v>
      </c>
      <c r="R66" s="399">
        <v>1095552</v>
      </c>
      <c r="S66" s="147"/>
    </row>
    <row r="67" spans="1:20" s="209" customFormat="1" ht="32.25" customHeight="1">
      <c r="A67" s="147"/>
      <c r="B67" s="40" t="s">
        <v>117</v>
      </c>
      <c r="C67" s="135" t="s">
        <v>118</v>
      </c>
      <c r="D67" s="141">
        <v>803</v>
      </c>
      <c r="E67" s="137">
        <f t="shared" si="3"/>
        <v>738</v>
      </c>
      <c r="F67" s="148" t="s">
        <v>348</v>
      </c>
      <c r="G67" s="149" t="s">
        <v>414</v>
      </c>
      <c r="H67" s="150">
        <v>68</v>
      </c>
      <c r="I67" s="149">
        <v>50</v>
      </c>
      <c r="J67" s="150">
        <v>84</v>
      </c>
      <c r="K67" s="149">
        <v>42</v>
      </c>
      <c r="L67" s="150">
        <v>101</v>
      </c>
      <c r="M67" s="150">
        <v>133</v>
      </c>
      <c r="N67" s="150">
        <v>135</v>
      </c>
      <c r="O67" s="149">
        <v>20</v>
      </c>
      <c r="P67" s="149">
        <v>105</v>
      </c>
      <c r="Q67" s="149" t="s">
        <v>347</v>
      </c>
      <c r="R67" s="399">
        <v>357200</v>
      </c>
      <c r="S67" s="105"/>
      <c r="T67" s="210"/>
    </row>
    <row r="68" spans="1:19" ht="32.25" customHeight="1">
      <c r="A68" s="105"/>
      <c r="B68" s="40"/>
      <c r="C68" s="138" t="s">
        <v>377</v>
      </c>
      <c r="D68" s="155">
        <v>1135217</v>
      </c>
      <c r="E68" s="137">
        <f t="shared" si="3"/>
        <v>1155341</v>
      </c>
      <c r="F68" s="148">
        <v>101367</v>
      </c>
      <c r="G68" s="149">
        <v>76927</v>
      </c>
      <c r="H68" s="150">
        <v>96426</v>
      </c>
      <c r="I68" s="149">
        <v>99532</v>
      </c>
      <c r="J68" s="150">
        <v>102440</v>
      </c>
      <c r="K68" s="149">
        <v>80107</v>
      </c>
      <c r="L68" s="150">
        <v>76022</v>
      </c>
      <c r="M68" s="150">
        <v>99729</v>
      </c>
      <c r="N68" s="150">
        <v>98570</v>
      </c>
      <c r="O68" s="150">
        <v>97190</v>
      </c>
      <c r="P68" s="149">
        <v>113585</v>
      </c>
      <c r="Q68" s="149">
        <v>113446</v>
      </c>
      <c r="R68" s="399">
        <v>889522771</v>
      </c>
      <c r="S68" s="105"/>
    </row>
    <row r="69" spans="1:19" ht="32.25" customHeight="1">
      <c r="A69" s="105"/>
      <c r="B69" s="40"/>
      <c r="C69" s="212" t="s">
        <v>430</v>
      </c>
      <c r="D69" s="155">
        <v>42391</v>
      </c>
      <c r="E69" s="137">
        <f t="shared" si="3"/>
        <v>41653</v>
      </c>
      <c r="F69" s="148">
        <v>2677</v>
      </c>
      <c r="G69" s="149">
        <v>2385</v>
      </c>
      <c r="H69" s="150">
        <v>2474</v>
      </c>
      <c r="I69" s="149">
        <v>2497</v>
      </c>
      <c r="J69" s="150">
        <v>2398</v>
      </c>
      <c r="K69" s="149">
        <v>3264</v>
      </c>
      <c r="L69" s="150">
        <v>3492</v>
      </c>
      <c r="M69" s="150">
        <v>3890</v>
      </c>
      <c r="N69" s="150">
        <v>4198</v>
      </c>
      <c r="O69" s="150">
        <v>4475</v>
      </c>
      <c r="P69" s="149">
        <v>4882</v>
      </c>
      <c r="Q69" s="149">
        <v>5021</v>
      </c>
      <c r="R69" s="399">
        <v>400869000</v>
      </c>
      <c r="S69" s="105"/>
    </row>
    <row r="70" spans="1:19" ht="32.25" customHeight="1">
      <c r="A70" s="105"/>
      <c r="B70" s="40" t="s">
        <v>143</v>
      </c>
      <c r="C70" s="135" t="s">
        <v>142</v>
      </c>
      <c r="D70" s="141">
        <v>14813</v>
      </c>
      <c r="E70" s="137">
        <f>SUM(F70:Q70)</f>
        <v>21396</v>
      </c>
      <c r="F70" s="405">
        <v>196</v>
      </c>
      <c r="G70" s="406">
        <v>1145</v>
      </c>
      <c r="H70" s="406">
        <v>1298</v>
      </c>
      <c r="I70" s="406">
        <v>1874</v>
      </c>
      <c r="J70" s="406">
        <v>1784</v>
      </c>
      <c r="K70" s="406">
        <v>2208</v>
      </c>
      <c r="L70" s="406">
        <v>3180</v>
      </c>
      <c r="M70" s="406">
        <v>2905</v>
      </c>
      <c r="N70" s="406">
        <v>2119</v>
      </c>
      <c r="O70" s="406">
        <v>1865</v>
      </c>
      <c r="P70" s="406">
        <v>1529</v>
      </c>
      <c r="Q70" s="406">
        <v>1293</v>
      </c>
      <c r="R70" s="399">
        <v>2912590</v>
      </c>
      <c r="S70" s="105"/>
    </row>
    <row r="71" spans="1:19" ht="32.25" customHeight="1">
      <c r="A71" s="105"/>
      <c r="B71" s="40"/>
      <c r="C71" s="135" t="s">
        <v>144</v>
      </c>
      <c r="D71" s="141">
        <v>2006</v>
      </c>
      <c r="E71" s="137">
        <f>SUM(F71:Q71)</f>
        <v>5055</v>
      </c>
      <c r="F71" s="250">
        <v>18</v>
      </c>
      <c r="G71" s="220">
        <v>153</v>
      </c>
      <c r="H71" s="220">
        <v>383</v>
      </c>
      <c r="I71" s="220">
        <v>290</v>
      </c>
      <c r="J71" s="220">
        <v>407</v>
      </c>
      <c r="K71" s="220">
        <v>103</v>
      </c>
      <c r="L71" s="220">
        <v>1012</v>
      </c>
      <c r="M71" s="220">
        <v>1040</v>
      </c>
      <c r="N71" s="220">
        <v>234</v>
      </c>
      <c r="O71" s="220">
        <v>916</v>
      </c>
      <c r="P71" s="220">
        <v>369</v>
      </c>
      <c r="Q71" s="220">
        <v>130</v>
      </c>
      <c r="R71" s="399">
        <v>1179740</v>
      </c>
      <c r="S71" s="105"/>
    </row>
    <row r="72" spans="1:19" ht="32.25" customHeight="1">
      <c r="A72" s="105"/>
      <c r="B72" s="40"/>
      <c r="C72" s="138" t="s">
        <v>337</v>
      </c>
      <c r="D72" s="141">
        <v>251969</v>
      </c>
      <c r="E72" s="137">
        <f>SUM(F72:Q72)</f>
        <v>248274</v>
      </c>
      <c r="F72" s="250">
        <v>27245</v>
      </c>
      <c r="G72" s="220">
        <v>21396</v>
      </c>
      <c r="H72" s="220">
        <v>24110</v>
      </c>
      <c r="I72" s="220">
        <v>20325</v>
      </c>
      <c r="J72" s="220">
        <v>21184</v>
      </c>
      <c r="K72" s="220">
        <v>18234</v>
      </c>
      <c r="L72" s="220">
        <v>18149</v>
      </c>
      <c r="M72" s="220">
        <v>20514</v>
      </c>
      <c r="N72" s="220">
        <v>16520</v>
      </c>
      <c r="O72" s="220">
        <v>17471</v>
      </c>
      <c r="P72" s="220">
        <v>20847</v>
      </c>
      <c r="Q72" s="220">
        <v>22279</v>
      </c>
      <c r="R72" s="399">
        <v>146473886</v>
      </c>
      <c r="S72" s="105"/>
    </row>
    <row r="73" spans="1:19" ht="32.25" customHeight="1">
      <c r="A73" s="105"/>
      <c r="B73" s="111"/>
      <c r="C73" s="407" t="s">
        <v>338</v>
      </c>
      <c r="D73" s="408">
        <v>2923</v>
      </c>
      <c r="E73" s="137">
        <f>SUM(F73:Q73)</f>
        <v>2910</v>
      </c>
      <c r="F73" s="250">
        <v>142</v>
      </c>
      <c r="G73" s="220">
        <v>200</v>
      </c>
      <c r="H73" s="220">
        <v>256</v>
      </c>
      <c r="I73" s="220">
        <v>144</v>
      </c>
      <c r="J73" s="220">
        <v>216</v>
      </c>
      <c r="K73" s="220">
        <v>279</v>
      </c>
      <c r="L73" s="220">
        <v>274</v>
      </c>
      <c r="M73" s="220">
        <v>267</v>
      </c>
      <c r="N73" s="220">
        <v>383</v>
      </c>
      <c r="O73" s="220">
        <v>255</v>
      </c>
      <c r="P73" s="220">
        <v>298</v>
      </c>
      <c r="Q73" s="220">
        <v>196</v>
      </c>
      <c r="R73" s="399">
        <v>385610</v>
      </c>
      <c r="S73" s="105"/>
    </row>
    <row r="74" spans="1:20" ht="32.25" customHeight="1">
      <c r="A74" s="105"/>
      <c r="B74" s="112"/>
      <c r="C74" s="409" t="s">
        <v>343</v>
      </c>
      <c r="D74" s="141">
        <v>281335</v>
      </c>
      <c r="E74" s="137">
        <f>SUM(F74:Q74)</f>
        <v>267943</v>
      </c>
      <c r="F74" s="250">
        <v>30398</v>
      </c>
      <c r="G74" s="220">
        <v>24425</v>
      </c>
      <c r="H74" s="220">
        <v>26912</v>
      </c>
      <c r="I74" s="220">
        <v>23336</v>
      </c>
      <c r="J74" s="220">
        <v>34500</v>
      </c>
      <c r="K74" s="220">
        <v>15743</v>
      </c>
      <c r="L74" s="220">
        <v>15139</v>
      </c>
      <c r="M74" s="220">
        <v>22209</v>
      </c>
      <c r="N74" s="220">
        <v>18676</v>
      </c>
      <c r="O74" s="220">
        <v>16353</v>
      </c>
      <c r="P74" s="220">
        <v>19724</v>
      </c>
      <c r="Q74" s="220">
        <v>20528</v>
      </c>
      <c r="R74" s="146">
        <v>189506000</v>
      </c>
      <c r="S74" s="105"/>
      <c r="T74" s="114"/>
    </row>
    <row r="75" spans="1:19" ht="32.25" customHeight="1">
      <c r="A75" s="105"/>
      <c r="B75" s="134" t="s">
        <v>81</v>
      </c>
      <c r="C75" s="154" t="s">
        <v>451</v>
      </c>
      <c r="D75" s="141">
        <v>180255</v>
      </c>
      <c r="E75" s="137">
        <f t="shared" si="3"/>
        <v>182027</v>
      </c>
      <c r="F75" s="410">
        <v>14801</v>
      </c>
      <c r="G75" s="411">
        <v>10835</v>
      </c>
      <c r="H75" s="411">
        <v>13754</v>
      </c>
      <c r="I75" s="411">
        <v>12888</v>
      </c>
      <c r="J75" s="411">
        <v>14550</v>
      </c>
      <c r="K75" s="411">
        <v>12820</v>
      </c>
      <c r="L75" s="411">
        <v>16486</v>
      </c>
      <c r="M75" s="411">
        <v>21613</v>
      </c>
      <c r="N75" s="411">
        <v>19964</v>
      </c>
      <c r="O75" s="411">
        <v>11697</v>
      </c>
      <c r="P75" s="411">
        <v>20293</v>
      </c>
      <c r="Q75" s="411">
        <v>12326</v>
      </c>
      <c r="R75" s="151" t="s">
        <v>452</v>
      </c>
      <c r="S75" s="105"/>
    </row>
    <row r="76" spans="2:20" s="143" customFormat="1" ht="32.25" customHeight="1" thickBot="1">
      <c r="B76" s="144"/>
      <c r="C76" s="412" t="s">
        <v>339</v>
      </c>
      <c r="D76" s="413">
        <v>145718</v>
      </c>
      <c r="E76" s="414">
        <f>SUM(F76:Q76)</f>
        <v>139274</v>
      </c>
      <c r="F76" s="415">
        <v>8682</v>
      </c>
      <c r="G76" s="416">
        <v>9254</v>
      </c>
      <c r="H76" s="416">
        <v>12163</v>
      </c>
      <c r="I76" s="416">
        <v>11495</v>
      </c>
      <c r="J76" s="416">
        <v>11760</v>
      </c>
      <c r="K76" s="416">
        <v>11160</v>
      </c>
      <c r="L76" s="416">
        <v>10914</v>
      </c>
      <c r="M76" s="416">
        <v>13341</v>
      </c>
      <c r="N76" s="416">
        <v>12441</v>
      </c>
      <c r="O76" s="416">
        <v>12048</v>
      </c>
      <c r="P76" s="416">
        <v>13026</v>
      </c>
      <c r="Q76" s="416">
        <v>12990</v>
      </c>
      <c r="R76" s="165">
        <v>203873990</v>
      </c>
      <c r="T76" s="145"/>
    </row>
    <row r="77" spans="5:6" ht="13.5">
      <c r="E77" s="110"/>
      <c r="F77" s="110"/>
    </row>
    <row r="78" spans="5:6" ht="13.5">
      <c r="E78" s="110"/>
      <c r="F78" s="110"/>
    </row>
    <row r="79" spans="5:6" ht="13.5">
      <c r="E79" s="110"/>
      <c r="F79" s="110"/>
    </row>
    <row r="80" spans="5:6" ht="13.5">
      <c r="E80" s="110"/>
      <c r="F80" s="110"/>
    </row>
    <row r="81" spans="5:6" ht="13.5">
      <c r="E81" s="110"/>
      <c r="F81" s="110"/>
    </row>
  </sheetData>
  <sheetProtection/>
  <mergeCells count="2">
    <mergeCell ref="Q2:R2"/>
    <mergeCell ref="Q39:R39"/>
  </mergeCells>
  <printOptions/>
  <pageMargins left="1.0236220472440944" right="0.4724409448818898" top="0.2755905511811024" bottom="0.11811023622047245" header="0" footer="0"/>
  <pageSetup firstPageNumber="23" useFirstPageNumber="1" horizontalDpi="600" verticalDpi="600" orientation="landscape" paperSize="9" scale="48" r:id="rId1"/>
  <headerFooter alignWithMargins="0">
    <oddFooter>&amp;C&amp;P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="60" zoomScaleNormal="75" zoomScalePageLayoutView="0" workbookViewId="0" topLeftCell="A1">
      <pane xSplit="5" ySplit="3" topLeftCell="F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00390625" defaultRowHeight="13.5"/>
  <cols>
    <col min="1" max="1" width="1.12109375" style="106" customWidth="1"/>
    <col min="2" max="2" width="12.625" style="106" customWidth="1"/>
    <col min="3" max="3" width="30.625" style="113" customWidth="1"/>
    <col min="4" max="5" width="18.625" style="106" customWidth="1"/>
    <col min="6" max="17" width="11.625" style="106" customWidth="1"/>
    <col min="18" max="18" width="19.625" style="114" customWidth="1"/>
    <col min="19" max="19" width="7.375" style="106" customWidth="1"/>
    <col min="20" max="20" width="12.25390625" style="106" bestFit="1" customWidth="1"/>
    <col min="21" max="16384" width="9.00390625" style="106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115" t="s">
        <v>277</v>
      </c>
      <c r="B2" s="102"/>
      <c r="C2" s="116"/>
      <c r="D2" s="105"/>
      <c r="E2" s="11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55" t="s">
        <v>261</v>
      </c>
      <c r="R2" s="455"/>
      <c r="S2" s="11"/>
    </row>
    <row r="3" spans="1:19" s="23" customFormat="1" ht="31.5" customHeight="1" thickBot="1">
      <c r="A3" s="104"/>
      <c r="B3" s="30" t="s">
        <v>198</v>
      </c>
      <c r="C3" s="31" t="s">
        <v>20</v>
      </c>
      <c r="D3" s="32" t="s">
        <v>469</v>
      </c>
      <c r="E3" s="33" t="s">
        <v>470</v>
      </c>
      <c r="F3" s="34" t="s">
        <v>199</v>
      </c>
      <c r="G3" s="35" t="s">
        <v>200</v>
      </c>
      <c r="H3" s="36" t="s">
        <v>201</v>
      </c>
      <c r="I3" s="36" t="s">
        <v>202</v>
      </c>
      <c r="J3" s="36" t="s">
        <v>203</v>
      </c>
      <c r="K3" s="36" t="s">
        <v>204</v>
      </c>
      <c r="L3" s="36" t="s">
        <v>205</v>
      </c>
      <c r="M3" s="36" t="s">
        <v>206</v>
      </c>
      <c r="N3" s="36" t="s">
        <v>207</v>
      </c>
      <c r="O3" s="36" t="s">
        <v>208</v>
      </c>
      <c r="P3" s="36" t="s">
        <v>209</v>
      </c>
      <c r="Q3" s="36" t="s">
        <v>210</v>
      </c>
      <c r="R3" s="37" t="s">
        <v>211</v>
      </c>
      <c r="S3" s="448"/>
    </row>
    <row r="4" spans="1:19" ht="28.5" customHeight="1">
      <c r="A4" s="105"/>
      <c r="B4" s="118" t="s">
        <v>82</v>
      </c>
      <c r="C4" s="135" t="s">
        <v>399</v>
      </c>
      <c r="D4" s="141">
        <v>494000</v>
      </c>
      <c r="E4" s="417">
        <v>438000</v>
      </c>
      <c r="F4" s="418" t="s">
        <v>278</v>
      </c>
      <c r="G4" s="419" t="s">
        <v>278</v>
      </c>
      <c r="H4" s="419" t="s">
        <v>278</v>
      </c>
      <c r="I4" s="419" t="s">
        <v>278</v>
      </c>
      <c r="J4" s="419" t="s">
        <v>278</v>
      </c>
      <c r="K4" s="419" t="s">
        <v>278</v>
      </c>
      <c r="L4" s="419" t="s">
        <v>278</v>
      </c>
      <c r="M4" s="419" t="s">
        <v>278</v>
      </c>
      <c r="N4" s="419" t="s">
        <v>278</v>
      </c>
      <c r="O4" s="419" t="s">
        <v>278</v>
      </c>
      <c r="P4" s="419" t="s">
        <v>278</v>
      </c>
      <c r="Q4" s="419" t="s">
        <v>278</v>
      </c>
      <c r="R4" s="420" t="s">
        <v>278</v>
      </c>
      <c r="S4" s="105"/>
    </row>
    <row r="5" spans="1:19" ht="28.5" customHeight="1">
      <c r="A5" s="105"/>
      <c r="B5" s="40" t="s">
        <v>1</v>
      </c>
      <c r="C5" s="154" t="s">
        <v>427</v>
      </c>
      <c r="D5" s="141">
        <v>386000</v>
      </c>
      <c r="E5" s="417">
        <v>383000</v>
      </c>
      <c r="F5" s="418" t="s">
        <v>194</v>
      </c>
      <c r="G5" s="419" t="s">
        <v>194</v>
      </c>
      <c r="H5" s="419" t="s">
        <v>194</v>
      </c>
      <c r="I5" s="419" t="s">
        <v>194</v>
      </c>
      <c r="J5" s="419" t="s">
        <v>194</v>
      </c>
      <c r="K5" s="419" t="s">
        <v>194</v>
      </c>
      <c r="L5" s="419" t="s">
        <v>194</v>
      </c>
      <c r="M5" s="419" t="s">
        <v>194</v>
      </c>
      <c r="N5" s="419" t="s">
        <v>194</v>
      </c>
      <c r="O5" s="419" t="s">
        <v>194</v>
      </c>
      <c r="P5" s="419" t="s">
        <v>194</v>
      </c>
      <c r="Q5" s="419" t="s">
        <v>194</v>
      </c>
      <c r="R5" s="155" t="s">
        <v>194</v>
      </c>
      <c r="S5" s="105"/>
    </row>
    <row r="6" spans="1:19" ht="28.5" customHeight="1">
      <c r="A6" s="105"/>
      <c r="B6" s="40" t="s">
        <v>1</v>
      </c>
      <c r="C6" s="154" t="s">
        <v>425</v>
      </c>
      <c r="D6" s="141">
        <v>5149000</v>
      </c>
      <c r="E6" s="417">
        <v>5467000</v>
      </c>
      <c r="F6" s="418" t="s">
        <v>193</v>
      </c>
      <c r="G6" s="419" t="s">
        <v>193</v>
      </c>
      <c r="H6" s="419" t="s">
        <v>193</v>
      </c>
      <c r="I6" s="419" t="s">
        <v>193</v>
      </c>
      <c r="J6" s="419" t="s">
        <v>193</v>
      </c>
      <c r="K6" s="419" t="s">
        <v>193</v>
      </c>
      <c r="L6" s="419" t="s">
        <v>193</v>
      </c>
      <c r="M6" s="419" t="s">
        <v>193</v>
      </c>
      <c r="N6" s="419" t="s">
        <v>193</v>
      </c>
      <c r="O6" s="419" t="s">
        <v>193</v>
      </c>
      <c r="P6" s="419" t="s">
        <v>193</v>
      </c>
      <c r="Q6" s="419" t="s">
        <v>193</v>
      </c>
      <c r="R6" s="155" t="s">
        <v>193</v>
      </c>
      <c r="S6" s="105"/>
    </row>
    <row r="7" spans="1:19" ht="28.5" customHeight="1">
      <c r="A7" s="105"/>
      <c r="B7" s="40" t="s">
        <v>1</v>
      </c>
      <c r="C7" s="212" t="s">
        <v>514</v>
      </c>
      <c r="D7" s="421">
        <v>838000</v>
      </c>
      <c r="E7" s="417">
        <v>811000</v>
      </c>
      <c r="F7" s="418" t="s">
        <v>279</v>
      </c>
      <c r="G7" s="419" t="s">
        <v>279</v>
      </c>
      <c r="H7" s="419" t="s">
        <v>279</v>
      </c>
      <c r="I7" s="419" t="s">
        <v>279</v>
      </c>
      <c r="J7" s="419" t="s">
        <v>279</v>
      </c>
      <c r="K7" s="419" t="s">
        <v>279</v>
      </c>
      <c r="L7" s="419" t="s">
        <v>279</v>
      </c>
      <c r="M7" s="419" t="s">
        <v>279</v>
      </c>
      <c r="N7" s="419" t="s">
        <v>279</v>
      </c>
      <c r="O7" s="419" t="s">
        <v>279</v>
      </c>
      <c r="P7" s="419" t="s">
        <v>279</v>
      </c>
      <c r="Q7" s="419" t="s">
        <v>279</v>
      </c>
      <c r="R7" s="155" t="s">
        <v>279</v>
      </c>
      <c r="S7" s="105"/>
    </row>
    <row r="8" spans="1:19" ht="28.5" customHeight="1">
      <c r="A8" s="105"/>
      <c r="B8" s="40" t="s">
        <v>1</v>
      </c>
      <c r="C8" s="154" t="s">
        <v>426</v>
      </c>
      <c r="D8" s="141">
        <v>2364000</v>
      </c>
      <c r="E8" s="417">
        <v>2271000</v>
      </c>
      <c r="F8" s="418" t="s">
        <v>226</v>
      </c>
      <c r="G8" s="419" t="s">
        <v>226</v>
      </c>
      <c r="H8" s="419" t="s">
        <v>226</v>
      </c>
      <c r="I8" s="419" t="s">
        <v>226</v>
      </c>
      <c r="J8" s="419" t="s">
        <v>226</v>
      </c>
      <c r="K8" s="419" t="s">
        <v>226</v>
      </c>
      <c r="L8" s="419" t="s">
        <v>226</v>
      </c>
      <c r="M8" s="419" t="s">
        <v>226</v>
      </c>
      <c r="N8" s="419" t="s">
        <v>226</v>
      </c>
      <c r="O8" s="419" t="s">
        <v>226</v>
      </c>
      <c r="P8" s="419" t="s">
        <v>226</v>
      </c>
      <c r="Q8" s="419" t="s">
        <v>226</v>
      </c>
      <c r="R8" s="155" t="s">
        <v>226</v>
      </c>
      <c r="S8" s="105"/>
    </row>
    <row r="9" spans="1:19" ht="28.5" customHeight="1">
      <c r="A9" s="105"/>
      <c r="B9" s="40" t="s">
        <v>1</v>
      </c>
      <c r="C9" s="135" t="s">
        <v>378</v>
      </c>
      <c r="D9" s="141">
        <v>2208000</v>
      </c>
      <c r="E9" s="417">
        <v>2221000</v>
      </c>
      <c r="F9" s="418" t="s">
        <v>226</v>
      </c>
      <c r="G9" s="419" t="s">
        <v>226</v>
      </c>
      <c r="H9" s="419" t="s">
        <v>226</v>
      </c>
      <c r="I9" s="419" t="s">
        <v>226</v>
      </c>
      <c r="J9" s="419" t="s">
        <v>226</v>
      </c>
      <c r="K9" s="419" t="s">
        <v>226</v>
      </c>
      <c r="L9" s="419" t="s">
        <v>226</v>
      </c>
      <c r="M9" s="419" t="s">
        <v>226</v>
      </c>
      <c r="N9" s="419" t="s">
        <v>226</v>
      </c>
      <c r="O9" s="419" t="s">
        <v>226</v>
      </c>
      <c r="P9" s="419" t="s">
        <v>226</v>
      </c>
      <c r="Q9" s="419" t="s">
        <v>226</v>
      </c>
      <c r="R9" s="155" t="s">
        <v>226</v>
      </c>
      <c r="S9" s="105"/>
    </row>
    <row r="10" spans="1:19" ht="28.5" customHeight="1">
      <c r="A10" s="105"/>
      <c r="B10" s="40" t="s">
        <v>83</v>
      </c>
      <c r="C10" s="135" t="s">
        <v>67</v>
      </c>
      <c r="D10" s="141">
        <v>4481</v>
      </c>
      <c r="E10" s="137">
        <f>SUM(F10:Q10)</f>
        <v>1665</v>
      </c>
      <c r="F10" s="250" t="s">
        <v>347</v>
      </c>
      <c r="G10" s="220" t="s">
        <v>347</v>
      </c>
      <c r="H10" s="220" t="s">
        <v>347</v>
      </c>
      <c r="I10" s="220" t="s">
        <v>347</v>
      </c>
      <c r="J10" s="220" t="s">
        <v>347</v>
      </c>
      <c r="K10" s="220" t="s">
        <v>347</v>
      </c>
      <c r="L10" s="220">
        <v>822</v>
      </c>
      <c r="M10" s="220">
        <v>843</v>
      </c>
      <c r="N10" s="220" t="s">
        <v>459</v>
      </c>
      <c r="O10" s="220" t="s">
        <v>347</v>
      </c>
      <c r="P10" s="220" t="s">
        <v>347</v>
      </c>
      <c r="Q10" s="220" t="s">
        <v>347</v>
      </c>
      <c r="R10" s="146">
        <v>682650</v>
      </c>
      <c r="S10" s="105"/>
    </row>
    <row r="11" spans="1:19" ht="28.5" customHeight="1">
      <c r="A11" s="105"/>
      <c r="B11" s="40" t="s">
        <v>1</v>
      </c>
      <c r="C11" s="135" t="s">
        <v>379</v>
      </c>
      <c r="D11" s="141">
        <v>78301</v>
      </c>
      <c r="E11" s="137">
        <f>SUM(F11:Q11)</f>
        <v>77273</v>
      </c>
      <c r="F11" s="250">
        <v>7740</v>
      </c>
      <c r="G11" s="220">
        <v>6798</v>
      </c>
      <c r="H11" s="220">
        <v>7626</v>
      </c>
      <c r="I11" s="220">
        <v>6248</v>
      </c>
      <c r="J11" s="220">
        <v>6542</v>
      </c>
      <c r="K11" s="220">
        <v>5575</v>
      </c>
      <c r="L11" s="220">
        <v>5874</v>
      </c>
      <c r="M11" s="220">
        <v>6623</v>
      </c>
      <c r="N11" s="220">
        <v>5613</v>
      </c>
      <c r="O11" s="220">
        <v>5535</v>
      </c>
      <c r="P11" s="220">
        <v>6163</v>
      </c>
      <c r="Q11" s="220">
        <v>6936</v>
      </c>
      <c r="R11" s="146">
        <v>35026100</v>
      </c>
      <c r="S11" s="105"/>
    </row>
    <row r="12" spans="1:19" ht="28.5" customHeight="1">
      <c r="A12" s="105"/>
      <c r="B12" s="40" t="s">
        <v>1</v>
      </c>
      <c r="C12" s="135" t="s">
        <v>68</v>
      </c>
      <c r="D12" s="141">
        <v>47135</v>
      </c>
      <c r="E12" s="137">
        <f>SUM(F12:Q12)</f>
        <v>51747</v>
      </c>
      <c r="F12" s="152">
        <v>3167</v>
      </c>
      <c r="G12" s="150">
        <v>3288</v>
      </c>
      <c r="H12" s="150">
        <v>7044</v>
      </c>
      <c r="I12" s="150">
        <v>9457</v>
      </c>
      <c r="J12" s="150">
        <v>7857</v>
      </c>
      <c r="K12" s="150">
        <v>2538</v>
      </c>
      <c r="L12" s="150">
        <v>1838</v>
      </c>
      <c r="M12" s="150">
        <v>2102</v>
      </c>
      <c r="N12" s="150">
        <v>4547</v>
      </c>
      <c r="O12" s="150">
        <v>3566</v>
      </c>
      <c r="P12" s="150">
        <v>4950</v>
      </c>
      <c r="Q12" s="150">
        <v>1393</v>
      </c>
      <c r="R12" s="151" t="s">
        <v>134</v>
      </c>
      <c r="S12" s="105"/>
    </row>
    <row r="13" spans="1:19" ht="28.5" customHeight="1">
      <c r="A13" s="105"/>
      <c r="B13" s="40"/>
      <c r="C13" s="135" t="s">
        <v>380</v>
      </c>
      <c r="D13" s="141">
        <v>75186</v>
      </c>
      <c r="E13" s="137">
        <f>SUM(F13:Q13)</f>
        <v>64754</v>
      </c>
      <c r="F13" s="152">
        <v>6710</v>
      </c>
      <c r="G13" s="150">
        <v>4729</v>
      </c>
      <c r="H13" s="150">
        <v>5790</v>
      </c>
      <c r="I13" s="150">
        <v>4844</v>
      </c>
      <c r="J13" s="150">
        <v>5608</v>
      </c>
      <c r="K13" s="150">
        <v>4544</v>
      </c>
      <c r="L13" s="150">
        <v>4334</v>
      </c>
      <c r="M13" s="150">
        <v>6478</v>
      </c>
      <c r="N13" s="150">
        <v>5097</v>
      </c>
      <c r="O13" s="150">
        <v>4742</v>
      </c>
      <c r="P13" s="150">
        <v>6090</v>
      </c>
      <c r="Q13" s="150">
        <v>5788</v>
      </c>
      <c r="R13" s="146">
        <v>28428800</v>
      </c>
      <c r="S13" s="105"/>
    </row>
    <row r="14" spans="1:19" ht="28.5" customHeight="1">
      <c r="A14" s="105"/>
      <c r="B14" s="40"/>
      <c r="C14" s="138" t="s">
        <v>340</v>
      </c>
      <c r="D14" s="232">
        <v>948677</v>
      </c>
      <c r="E14" s="137">
        <f>SUM(F14:Q14)</f>
        <v>904613</v>
      </c>
      <c r="F14" s="152">
        <v>66212</v>
      </c>
      <c r="G14" s="150">
        <v>59895</v>
      </c>
      <c r="H14" s="150">
        <v>92315</v>
      </c>
      <c r="I14" s="150">
        <v>80127</v>
      </c>
      <c r="J14" s="150">
        <v>81157</v>
      </c>
      <c r="K14" s="150">
        <v>66885</v>
      </c>
      <c r="L14" s="150">
        <v>60557</v>
      </c>
      <c r="M14" s="150">
        <v>85650</v>
      </c>
      <c r="N14" s="150">
        <v>80740</v>
      </c>
      <c r="O14" s="150">
        <v>81590</v>
      </c>
      <c r="P14" s="150">
        <v>88190</v>
      </c>
      <c r="Q14" s="150">
        <v>61295</v>
      </c>
      <c r="R14" s="146">
        <v>491606000</v>
      </c>
      <c r="S14" s="105"/>
    </row>
    <row r="15" spans="1:19" ht="28.5" customHeight="1">
      <c r="A15" s="105"/>
      <c r="B15" s="40" t="s">
        <v>84</v>
      </c>
      <c r="C15" s="154" t="s">
        <v>401</v>
      </c>
      <c r="D15" s="141">
        <v>6270</v>
      </c>
      <c r="E15" s="137">
        <f aca="true" t="shared" si="0" ref="E15:E25">SUM(F15:Q15)</f>
        <v>4652</v>
      </c>
      <c r="F15" s="152">
        <v>386</v>
      </c>
      <c r="G15" s="150">
        <v>420</v>
      </c>
      <c r="H15" s="150">
        <v>495</v>
      </c>
      <c r="I15" s="150">
        <v>494</v>
      </c>
      <c r="J15" s="150">
        <v>477</v>
      </c>
      <c r="K15" s="150">
        <v>406</v>
      </c>
      <c r="L15" s="150">
        <v>281</v>
      </c>
      <c r="M15" s="150">
        <v>384</v>
      </c>
      <c r="N15" s="150">
        <v>373</v>
      </c>
      <c r="O15" s="150">
        <v>374</v>
      </c>
      <c r="P15" s="150">
        <v>328</v>
      </c>
      <c r="Q15" s="150">
        <v>234</v>
      </c>
      <c r="R15" s="151" t="s">
        <v>134</v>
      </c>
      <c r="S15" s="105"/>
    </row>
    <row r="16" spans="1:19" ht="28.5" customHeight="1">
      <c r="A16" s="105"/>
      <c r="B16" s="40" t="s">
        <v>85</v>
      </c>
      <c r="C16" s="135" t="s">
        <v>280</v>
      </c>
      <c r="D16" s="141">
        <v>15951</v>
      </c>
      <c r="E16" s="137">
        <f t="shared" si="0"/>
        <v>14995</v>
      </c>
      <c r="F16" s="152">
        <v>500</v>
      </c>
      <c r="G16" s="150">
        <v>788</v>
      </c>
      <c r="H16" s="150">
        <v>1309</v>
      </c>
      <c r="I16" s="150">
        <v>1687</v>
      </c>
      <c r="J16" s="150">
        <v>2167</v>
      </c>
      <c r="K16" s="150">
        <v>1276</v>
      </c>
      <c r="L16" s="150">
        <v>894</v>
      </c>
      <c r="M16" s="150">
        <v>902</v>
      </c>
      <c r="N16" s="150">
        <v>1033</v>
      </c>
      <c r="O16" s="150">
        <v>1874</v>
      </c>
      <c r="P16" s="150">
        <v>2008</v>
      </c>
      <c r="Q16" s="150">
        <v>557</v>
      </c>
      <c r="R16" s="146">
        <v>8930705</v>
      </c>
      <c r="S16" s="105"/>
    </row>
    <row r="17" spans="1:19" ht="28.5" customHeight="1">
      <c r="A17" s="105"/>
      <c r="B17" s="40"/>
      <c r="C17" s="135" t="s">
        <v>281</v>
      </c>
      <c r="D17" s="141">
        <v>80667</v>
      </c>
      <c r="E17" s="137">
        <f t="shared" si="0"/>
        <v>100437</v>
      </c>
      <c r="F17" s="148">
        <v>485</v>
      </c>
      <c r="G17" s="149">
        <v>520</v>
      </c>
      <c r="H17" s="149">
        <v>710</v>
      </c>
      <c r="I17" s="149">
        <v>810</v>
      </c>
      <c r="J17" s="149">
        <v>1590</v>
      </c>
      <c r="K17" s="149">
        <v>970</v>
      </c>
      <c r="L17" s="150">
        <v>26074</v>
      </c>
      <c r="M17" s="150">
        <v>32004</v>
      </c>
      <c r="N17" s="149">
        <v>1090</v>
      </c>
      <c r="O17" s="149">
        <v>1090</v>
      </c>
      <c r="P17" s="149">
        <v>26376</v>
      </c>
      <c r="Q17" s="149">
        <v>8718</v>
      </c>
      <c r="R17" s="146">
        <v>26647740</v>
      </c>
      <c r="S17" s="105"/>
    </row>
    <row r="18" spans="1:19" ht="28.5" customHeight="1">
      <c r="A18" s="105"/>
      <c r="B18" s="40"/>
      <c r="C18" s="135" t="s">
        <v>381</v>
      </c>
      <c r="D18" s="141">
        <v>86971</v>
      </c>
      <c r="E18" s="137">
        <f t="shared" si="0"/>
        <v>74854</v>
      </c>
      <c r="F18" s="152">
        <v>4211</v>
      </c>
      <c r="G18" s="150">
        <v>0</v>
      </c>
      <c r="H18" s="150">
        <v>7950</v>
      </c>
      <c r="I18" s="150">
        <v>6662</v>
      </c>
      <c r="J18" s="150">
        <v>8448</v>
      </c>
      <c r="K18" s="150">
        <v>6274</v>
      </c>
      <c r="L18" s="150">
        <v>6697</v>
      </c>
      <c r="M18" s="150">
        <v>7959</v>
      </c>
      <c r="N18" s="150">
        <v>6256</v>
      </c>
      <c r="O18" s="150">
        <v>6630</v>
      </c>
      <c r="P18" s="150">
        <v>7749</v>
      </c>
      <c r="Q18" s="150">
        <v>6018</v>
      </c>
      <c r="R18" s="146">
        <v>274916000</v>
      </c>
      <c r="S18" s="105"/>
    </row>
    <row r="19" spans="1:19" s="143" customFormat="1" ht="28.5" customHeight="1">
      <c r="A19" s="147"/>
      <c r="B19" s="134" t="s">
        <v>86</v>
      </c>
      <c r="C19" s="135" t="s">
        <v>69</v>
      </c>
      <c r="D19" s="141">
        <v>2600</v>
      </c>
      <c r="E19" s="137">
        <f t="shared" si="0"/>
        <v>1800</v>
      </c>
      <c r="F19" s="148" t="s">
        <v>347</v>
      </c>
      <c r="G19" s="149">
        <v>200</v>
      </c>
      <c r="H19" s="149">
        <v>200</v>
      </c>
      <c r="I19" s="149">
        <v>200</v>
      </c>
      <c r="J19" s="149" t="s">
        <v>347</v>
      </c>
      <c r="K19" s="149">
        <v>200</v>
      </c>
      <c r="L19" s="149">
        <v>200</v>
      </c>
      <c r="M19" s="149">
        <v>200</v>
      </c>
      <c r="N19" s="150">
        <v>200</v>
      </c>
      <c r="O19" s="150" t="s">
        <v>347</v>
      </c>
      <c r="P19" s="149">
        <v>200</v>
      </c>
      <c r="Q19" s="149">
        <v>200</v>
      </c>
      <c r="R19" s="151" t="s">
        <v>347</v>
      </c>
      <c r="S19" s="147"/>
    </row>
    <row r="20" spans="1:19" ht="28.5" customHeight="1">
      <c r="A20" s="105"/>
      <c r="B20" s="40"/>
      <c r="C20" s="138" t="s">
        <v>282</v>
      </c>
      <c r="D20" s="232">
        <v>20250</v>
      </c>
      <c r="E20" s="137">
        <f t="shared" si="0"/>
        <v>1200</v>
      </c>
      <c r="F20" s="148" t="s">
        <v>347</v>
      </c>
      <c r="G20" s="149" t="s">
        <v>347</v>
      </c>
      <c r="H20" s="149">
        <v>200</v>
      </c>
      <c r="I20" s="149">
        <v>100</v>
      </c>
      <c r="J20" s="149">
        <v>400</v>
      </c>
      <c r="K20" s="149" t="s">
        <v>347</v>
      </c>
      <c r="L20" s="149" t="s">
        <v>347</v>
      </c>
      <c r="M20" s="149" t="s">
        <v>347</v>
      </c>
      <c r="N20" s="149" t="s">
        <v>347</v>
      </c>
      <c r="O20" s="150">
        <v>300</v>
      </c>
      <c r="P20" s="149">
        <v>200</v>
      </c>
      <c r="Q20" s="149" t="s">
        <v>347</v>
      </c>
      <c r="R20" s="151" t="s">
        <v>347</v>
      </c>
      <c r="S20" s="105"/>
    </row>
    <row r="21" spans="1:19" ht="28.5" customHeight="1">
      <c r="A21" s="105"/>
      <c r="B21" s="63" t="s">
        <v>409</v>
      </c>
      <c r="C21" s="212" t="s">
        <v>503</v>
      </c>
      <c r="D21" s="155" t="s">
        <v>492</v>
      </c>
      <c r="E21" s="137">
        <f t="shared" si="0"/>
        <v>4850</v>
      </c>
      <c r="F21" s="148" t="s">
        <v>408</v>
      </c>
      <c r="G21" s="149" t="s">
        <v>408</v>
      </c>
      <c r="H21" s="149" t="s">
        <v>408</v>
      </c>
      <c r="I21" s="149" t="s">
        <v>408</v>
      </c>
      <c r="J21" s="149" t="s">
        <v>408</v>
      </c>
      <c r="K21" s="149" t="s">
        <v>408</v>
      </c>
      <c r="L21" s="149">
        <v>1416</v>
      </c>
      <c r="M21" s="149">
        <v>1061</v>
      </c>
      <c r="N21" s="149">
        <v>446</v>
      </c>
      <c r="O21" s="149">
        <v>733</v>
      </c>
      <c r="P21" s="149">
        <v>640</v>
      </c>
      <c r="Q21" s="149">
        <v>554</v>
      </c>
      <c r="R21" s="151">
        <v>745370</v>
      </c>
      <c r="S21" s="105"/>
    </row>
    <row r="22" spans="1:19" s="143" customFormat="1" ht="28.5" customHeight="1">
      <c r="A22" s="147"/>
      <c r="B22" s="134" t="s">
        <v>87</v>
      </c>
      <c r="C22" s="135" t="s">
        <v>382</v>
      </c>
      <c r="D22" s="141">
        <v>1035</v>
      </c>
      <c r="E22" s="137">
        <f t="shared" si="0"/>
        <v>2422</v>
      </c>
      <c r="F22" s="270">
        <v>97</v>
      </c>
      <c r="G22" s="157">
        <v>85</v>
      </c>
      <c r="H22" s="157">
        <v>97</v>
      </c>
      <c r="I22" s="157">
        <v>74</v>
      </c>
      <c r="J22" s="157">
        <v>94</v>
      </c>
      <c r="K22" s="157">
        <v>226</v>
      </c>
      <c r="L22" s="157">
        <v>230</v>
      </c>
      <c r="M22" s="157">
        <v>124</v>
      </c>
      <c r="N22" s="157">
        <v>414</v>
      </c>
      <c r="O22" s="157">
        <v>475</v>
      </c>
      <c r="P22" s="157">
        <v>320</v>
      </c>
      <c r="Q22" s="157">
        <v>186</v>
      </c>
      <c r="R22" s="151" t="s">
        <v>348</v>
      </c>
      <c r="S22" s="147"/>
    </row>
    <row r="23" spans="1:19" s="143" customFormat="1" ht="28.5" customHeight="1">
      <c r="A23" s="147"/>
      <c r="B23" s="134" t="s">
        <v>166</v>
      </c>
      <c r="C23" s="135" t="s">
        <v>383</v>
      </c>
      <c r="D23" s="141">
        <v>4783</v>
      </c>
      <c r="E23" s="137">
        <f t="shared" si="0"/>
        <v>5585</v>
      </c>
      <c r="F23" s="152">
        <v>218</v>
      </c>
      <c r="G23" s="150">
        <v>850</v>
      </c>
      <c r="H23" s="150">
        <v>389</v>
      </c>
      <c r="I23" s="150">
        <v>719</v>
      </c>
      <c r="J23" s="150">
        <v>482</v>
      </c>
      <c r="K23" s="150">
        <v>1038</v>
      </c>
      <c r="L23" s="150">
        <v>129</v>
      </c>
      <c r="M23" s="150">
        <v>155</v>
      </c>
      <c r="N23" s="150">
        <v>431</v>
      </c>
      <c r="O23" s="150">
        <v>472</v>
      </c>
      <c r="P23" s="150">
        <v>449</v>
      </c>
      <c r="Q23" s="150">
        <v>253</v>
      </c>
      <c r="R23" s="151" t="s">
        <v>348</v>
      </c>
      <c r="S23" s="147"/>
    </row>
    <row r="24" spans="1:19" s="143" customFormat="1" ht="28.5" customHeight="1">
      <c r="A24" s="147"/>
      <c r="B24" s="134" t="s">
        <v>1</v>
      </c>
      <c r="C24" s="154" t="s">
        <v>448</v>
      </c>
      <c r="D24" s="141">
        <v>9104</v>
      </c>
      <c r="E24" s="137">
        <f t="shared" si="0"/>
        <v>6061</v>
      </c>
      <c r="F24" s="152">
        <v>537</v>
      </c>
      <c r="G24" s="150">
        <v>1146</v>
      </c>
      <c r="H24" s="150">
        <v>557</v>
      </c>
      <c r="I24" s="150">
        <v>528</v>
      </c>
      <c r="J24" s="150">
        <v>841</v>
      </c>
      <c r="K24" s="150">
        <v>697</v>
      </c>
      <c r="L24" s="150">
        <v>433</v>
      </c>
      <c r="M24" s="150">
        <v>453</v>
      </c>
      <c r="N24" s="150">
        <v>869</v>
      </c>
      <c r="O24" s="150">
        <v>0</v>
      </c>
      <c r="P24" s="150">
        <v>0</v>
      </c>
      <c r="Q24" s="150">
        <v>0</v>
      </c>
      <c r="R24" s="151" t="s">
        <v>449</v>
      </c>
      <c r="S24" s="147"/>
    </row>
    <row r="25" spans="1:19" s="143" customFormat="1" ht="28.5" customHeight="1" thickBot="1">
      <c r="A25" s="147"/>
      <c r="B25" s="202" t="s">
        <v>1</v>
      </c>
      <c r="C25" s="203" t="s">
        <v>450</v>
      </c>
      <c r="D25" s="204">
        <v>7945</v>
      </c>
      <c r="E25" s="171">
        <f t="shared" si="0"/>
        <v>7063</v>
      </c>
      <c r="F25" s="205">
        <v>793</v>
      </c>
      <c r="G25" s="206">
        <v>473</v>
      </c>
      <c r="H25" s="206">
        <v>306</v>
      </c>
      <c r="I25" s="206">
        <v>505</v>
      </c>
      <c r="J25" s="206">
        <v>1314</v>
      </c>
      <c r="K25" s="206">
        <v>1278</v>
      </c>
      <c r="L25" s="206">
        <v>600</v>
      </c>
      <c r="M25" s="206">
        <v>656</v>
      </c>
      <c r="N25" s="206">
        <v>681</v>
      </c>
      <c r="O25" s="206">
        <v>155</v>
      </c>
      <c r="P25" s="206">
        <v>119</v>
      </c>
      <c r="Q25" s="206">
        <v>183</v>
      </c>
      <c r="R25" s="165" t="s">
        <v>505</v>
      </c>
      <c r="S25" s="147"/>
    </row>
    <row r="26" spans="1:19" s="5" customFormat="1" ht="72.75" customHeight="1" thickBot="1">
      <c r="A26" s="115" t="s">
        <v>283</v>
      </c>
      <c r="B26" s="102"/>
      <c r="C26" s="422"/>
      <c r="D26" s="147"/>
      <c r="E26" s="423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457" t="s">
        <v>284</v>
      </c>
      <c r="R26" s="457"/>
      <c r="S26" s="121"/>
    </row>
    <row r="27" spans="1:19" s="24" customFormat="1" ht="31.5" customHeight="1" thickBot="1">
      <c r="A27" s="122"/>
      <c r="B27" s="440" t="s">
        <v>285</v>
      </c>
      <c r="C27" s="441" t="s">
        <v>20</v>
      </c>
      <c r="D27" s="442" t="s">
        <v>515</v>
      </c>
      <c r="E27" s="443" t="s">
        <v>516</v>
      </c>
      <c r="F27" s="447" t="s">
        <v>286</v>
      </c>
      <c r="G27" s="444" t="s">
        <v>287</v>
      </c>
      <c r="H27" s="445" t="s">
        <v>288</v>
      </c>
      <c r="I27" s="445" t="s">
        <v>289</v>
      </c>
      <c r="J27" s="445" t="s">
        <v>290</v>
      </c>
      <c r="K27" s="445" t="s">
        <v>291</v>
      </c>
      <c r="L27" s="445" t="s">
        <v>292</v>
      </c>
      <c r="M27" s="445" t="s">
        <v>293</v>
      </c>
      <c r="N27" s="445" t="s">
        <v>294</v>
      </c>
      <c r="O27" s="445" t="s">
        <v>295</v>
      </c>
      <c r="P27" s="445" t="s">
        <v>296</v>
      </c>
      <c r="Q27" s="445" t="s">
        <v>297</v>
      </c>
      <c r="R27" s="446" t="s">
        <v>298</v>
      </c>
      <c r="S27" s="122"/>
    </row>
    <row r="28" spans="1:19" ht="31.5" customHeight="1">
      <c r="A28" s="105"/>
      <c r="B28" s="40" t="s">
        <v>88</v>
      </c>
      <c r="C28" s="135" t="s">
        <v>70</v>
      </c>
      <c r="D28" s="141">
        <v>5300</v>
      </c>
      <c r="E28" s="137">
        <f aca="true" t="shared" si="1" ref="E28:E34">SUM(F28:Q28)</f>
        <v>5000</v>
      </c>
      <c r="F28" s="270">
        <v>2000</v>
      </c>
      <c r="G28" s="158">
        <v>100</v>
      </c>
      <c r="H28" s="158">
        <v>100</v>
      </c>
      <c r="I28" s="157">
        <v>200</v>
      </c>
      <c r="J28" s="157">
        <v>100</v>
      </c>
      <c r="K28" s="157">
        <v>100</v>
      </c>
      <c r="L28" s="157">
        <v>100</v>
      </c>
      <c r="M28" s="157">
        <v>1800</v>
      </c>
      <c r="N28" s="157">
        <v>100</v>
      </c>
      <c r="O28" s="157">
        <v>100</v>
      </c>
      <c r="P28" s="158">
        <v>100</v>
      </c>
      <c r="Q28" s="158">
        <v>200</v>
      </c>
      <c r="R28" s="146">
        <v>2600000</v>
      </c>
      <c r="S28" s="105"/>
    </row>
    <row r="29" spans="1:19" ht="31.5" customHeight="1">
      <c r="A29" s="105"/>
      <c r="B29" s="40" t="s">
        <v>1</v>
      </c>
      <c r="C29" s="135" t="s">
        <v>119</v>
      </c>
      <c r="D29" s="141">
        <v>1300</v>
      </c>
      <c r="E29" s="137">
        <f t="shared" si="1"/>
        <v>1300</v>
      </c>
      <c r="F29" s="270">
        <v>100</v>
      </c>
      <c r="G29" s="158">
        <v>100</v>
      </c>
      <c r="H29" s="158">
        <v>100</v>
      </c>
      <c r="I29" s="157">
        <v>200</v>
      </c>
      <c r="J29" s="157">
        <v>100</v>
      </c>
      <c r="K29" s="157">
        <v>100</v>
      </c>
      <c r="L29" s="157">
        <v>100</v>
      </c>
      <c r="M29" s="157">
        <v>100</v>
      </c>
      <c r="N29" s="157">
        <v>100</v>
      </c>
      <c r="O29" s="157">
        <v>100</v>
      </c>
      <c r="P29" s="157">
        <v>100</v>
      </c>
      <c r="Q29" s="158">
        <v>100</v>
      </c>
      <c r="R29" s="151" t="s">
        <v>134</v>
      </c>
      <c r="S29" s="105"/>
    </row>
    <row r="30" spans="1:19" ht="31.5" customHeight="1">
      <c r="A30" s="105"/>
      <c r="B30" s="40" t="s">
        <v>1</v>
      </c>
      <c r="C30" s="135" t="s">
        <v>120</v>
      </c>
      <c r="D30" s="141">
        <v>1400</v>
      </c>
      <c r="E30" s="137">
        <f t="shared" si="1"/>
        <v>1400</v>
      </c>
      <c r="F30" s="270">
        <v>100</v>
      </c>
      <c r="G30" s="158">
        <v>100</v>
      </c>
      <c r="H30" s="158">
        <v>100</v>
      </c>
      <c r="I30" s="157">
        <v>200</v>
      </c>
      <c r="J30" s="157">
        <v>100</v>
      </c>
      <c r="K30" s="157">
        <v>100</v>
      </c>
      <c r="L30" s="157">
        <v>100</v>
      </c>
      <c r="M30" s="157">
        <v>100</v>
      </c>
      <c r="N30" s="157">
        <v>100</v>
      </c>
      <c r="O30" s="157">
        <v>100</v>
      </c>
      <c r="P30" s="157">
        <v>200</v>
      </c>
      <c r="Q30" s="158">
        <v>100</v>
      </c>
      <c r="R30" s="151" t="s">
        <v>134</v>
      </c>
      <c r="S30" s="105"/>
    </row>
    <row r="31" spans="1:19" ht="31.5" customHeight="1">
      <c r="A31" s="105"/>
      <c r="B31" s="134" t="s">
        <v>167</v>
      </c>
      <c r="C31" s="154" t="s">
        <v>416</v>
      </c>
      <c r="D31" s="155">
        <v>519473</v>
      </c>
      <c r="E31" s="137">
        <f t="shared" si="1"/>
        <v>456853</v>
      </c>
      <c r="F31" s="156">
        <v>37510</v>
      </c>
      <c r="G31" s="157">
        <v>33558</v>
      </c>
      <c r="H31" s="157">
        <v>46185</v>
      </c>
      <c r="I31" s="157">
        <v>42250</v>
      </c>
      <c r="J31" s="157">
        <v>41870</v>
      </c>
      <c r="K31" s="157">
        <v>33873</v>
      </c>
      <c r="L31" s="157">
        <v>30595</v>
      </c>
      <c r="M31" s="157">
        <v>41328</v>
      </c>
      <c r="N31" s="157">
        <v>37753</v>
      </c>
      <c r="O31" s="157">
        <v>42088</v>
      </c>
      <c r="P31" s="158">
        <v>38350</v>
      </c>
      <c r="Q31" s="157">
        <v>31493</v>
      </c>
      <c r="R31" s="146">
        <v>189926630</v>
      </c>
      <c r="S31" s="105"/>
    </row>
    <row r="32" spans="1:19" ht="31.5" customHeight="1">
      <c r="A32" s="105"/>
      <c r="B32" s="40"/>
      <c r="C32" s="135" t="s">
        <v>121</v>
      </c>
      <c r="D32" s="155">
        <v>96455</v>
      </c>
      <c r="E32" s="137">
        <f t="shared" si="1"/>
        <v>98154</v>
      </c>
      <c r="F32" s="156">
        <v>9150</v>
      </c>
      <c r="G32" s="157">
        <v>8021</v>
      </c>
      <c r="H32" s="157">
        <v>9231</v>
      </c>
      <c r="I32" s="157">
        <v>6800</v>
      </c>
      <c r="J32" s="157">
        <v>8471</v>
      </c>
      <c r="K32" s="157">
        <v>6673</v>
      </c>
      <c r="L32" s="157">
        <v>6989</v>
      </c>
      <c r="M32" s="157">
        <v>9357</v>
      </c>
      <c r="N32" s="157">
        <v>6824</v>
      </c>
      <c r="O32" s="157">
        <v>6085</v>
      </c>
      <c r="P32" s="157">
        <v>12728</v>
      </c>
      <c r="Q32" s="157">
        <v>7825</v>
      </c>
      <c r="R32" s="146">
        <v>17385800</v>
      </c>
      <c r="S32" s="105"/>
    </row>
    <row r="33" spans="1:19" ht="31.5" customHeight="1">
      <c r="A33" s="105"/>
      <c r="B33" s="40"/>
      <c r="C33" s="135" t="s">
        <v>71</v>
      </c>
      <c r="D33" s="141">
        <v>3227</v>
      </c>
      <c r="E33" s="137">
        <f t="shared" si="1"/>
        <v>3360</v>
      </c>
      <c r="F33" s="270">
        <v>87</v>
      </c>
      <c r="G33" s="158">
        <v>75</v>
      </c>
      <c r="H33" s="158">
        <v>196</v>
      </c>
      <c r="I33" s="158">
        <v>142</v>
      </c>
      <c r="J33" s="157">
        <v>238</v>
      </c>
      <c r="K33" s="157">
        <v>173</v>
      </c>
      <c r="L33" s="157">
        <v>515</v>
      </c>
      <c r="M33" s="157">
        <v>851</v>
      </c>
      <c r="N33" s="157">
        <v>366</v>
      </c>
      <c r="O33" s="157">
        <v>251</v>
      </c>
      <c r="P33" s="157">
        <v>206</v>
      </c>
      <c r="Q33" s="157">
        <v>260</v>
      </c>
      <c r="R33" s="275">
        <v>10031950</v>
      </c>
      <c r="S33" s="105"/>
    </row>
    <row r="34" spans="1:19" ht="31.5" customHeight="1">
      <c r="A34" s="105"/>
      <c r="B34" s="47"/>
      <c r="C34" s="135" t="s">
        <v>122</v>
      </c>
      <c r="D34" s="141">
        <v>239273</v>
      </c>
      <c r="E34" s="153">
        <f t="shared" si="1"/>
        <v>187404</v>
      </c>
      <c r="F34" s="270">
        <v>17412</v>
      </c>
      <c r="G34" s="158">
        <v>16082</v>
      </c>
      <c r="H34" s="158">
        <v>17514</v>
      </c>
      <c r="I34" s="158">
        <v>17539</v>
      </c>
      <c r="J34" s="157">
        <v>15931</v>
      </c>
      <c r="K34" s="157">
        <v>14276</v>
      </c>
      <c r="L34" s="157">
        <v>13230</v>
      </c>
      <c r="M34" s="157">
        <v>13276</v>
      </c>
      <c r="N34" s="157">
        <v>14527</v>
      </c>
      <c r="O34" s="157">
        <v>16241</v>
      </c>
      <c r="P34" s="157">
        <v>18237</v>
      </c>
      <c r="Q34" s="157">
        <v>13139</v>
      </c>
      <c r="R34" s="146">
        <v>209032859</v>
      </c>
      <c r="S34" s="105"/>
    </row>
    <row r="35" spans="1:20" ht="31.5" customHeight="1">
      <c r="A35" s="105"/>
      <c r="B35" s="123"/>
      <c r="C35" s="424" t="s">
        <v>341</v>
      </c>
      <c r="D35" s="425">
        <v>200959</v>
      </c>
      <c r="E35" s="426">
        <f aca="true" t="shared" si="2" ref="E35:E42">SUM(F35:Q35)</f>
        <v>479855</v>
      </c>
      <c r="F35" s="342">
        <v>36748</v>
      </c>
      <c r="G35" s="159">
        <v>35311</v>
      </c>
      <c r="H35" s="159">
        <v>45883</v>
      </c>
      <c r="I35" s="159">
        <v>41904</v>
      </c>
      <c r="J35" s="159">
        <v>40539</v>
      </c>
      <c r="K35" s="160">
        <v>35282</v>
      </c>
      <c r="L35" s="160">
        <v>34410</v>
      </c>
      <c r="M35" s="160">
        <v>46188</v>
      </c>
      <c r="N35" s="160">
        <v>38974</v>
      </c>
      <c r="O35" s="160">
        <v>39827</v>
      </c>
      <c r="P35" s="160">
        <v>43590</v>
      </c>
      <c r="Q35" s="160">
        <v>41199</v>
      </c>
      <c r="R35" s="284">
        <v>285444139</v>
      </c>
      <c r="S35" s="105"/>
      <c r="T35" s="114"/>
    </row>
    <row r="36" spans="1:20" ht="31.5" customHeight="1">
      <c r="A36" s="105"/>
      <c r="B36" s="123"/>
      <c r="C36" s="427" t="s">
        <v>415</v>
      </c>
      <c r="D36" s="425">
        <v>6187</v>
      </c>
      <c r="E36" s="426">
        <f t="shared" si="2"/>
        <v>5659</v>
      </c>
      <c r="F36" s="342">
        <v>207</v>
      </c>
      <c r="G36" s="159">
        <v>193</v>
      </c>
      <c r="H36" s="159">
        <v>472</v>
      </c>
      <c r="I36" s="159">
        <v>473</v>
      </c>
      <c r="J36" s="159">
        <v>687</v>
      </c>
      <c r="K36" s="160">
        <v>1303</v>
      </c>
      <c r="L36" s="160">
        <v>412</v>
      </c>
      <c r="M36" s="160">
        <v>480</v>
      </c>
      <c r="N36" s="160">
        <v>239</v>
      </c>
      <c r="O36" s="160">
        <v>496</v>
      </c>
      <c r="P36" s="160">
        <v>399</v>
      </c>
      <c r="Q36" s="160">
        <v>298</v>
      </c>
      <c r="R36" s="284">
        <v>6396810</v>
      </c>
      <c r="S36" s="105"/>
      <c r="T36" s="114"/>
    </row>
    <row r="37" spans="1:19" ht="31.5" customHeight="1">
      <c r="A37" s="105"/>
      <c r="B37" s="47" t="s">
        <v>153</v>
      </c>
      <c r="C37" s="58" t="s">
        <v>384</v>
      </c>
      <c r="D37" s="60">
        <v>635</v>
      </c>
      <c r="E37" s="153">
        <f t="shared" si="2"/>
        <v>461</v>
      </c>
      <c r="F37" s="156">
        <v>4</v>
      </c>
      <c r="G37" s="162">
        <v>9</v>
      </c>
      <c r="H37" s="162">
        <v>26</v>
      </c>
      <c r="I37" s="162">
        <v>22</v>
      </c>
      <c r="J37" s="162">
        <v>36</v>
      </c>
      <c r="K37" s="162">
        <v>18</v>
      </c>
      <c r="L37" s="162">
        <v>169</v>
      </c>
      <c r="M37" s="162">
        <v>26</v>
      </c>
      <c r="N37" s="162">
        <v>27</v>
      </c>
      <c r="O37" s="162">
        <v>75</v>
      </c>
      <c r="P37" s="162">
        <v>31</v>
      </c>
      <c r="Q37" s="162">
        <v>18</v>
      </c>
      <c r="R37" s="175" t="s">
        <v>134</v>
      </c>
      <c r="S37" s="105"/>
    </row>
    <row r="38" spans="1:19" ht="31.5" customHeight="1">
      <c r="A38" s="105"/>
      <c r="B38" s="40"/>
      <c r="C38" s="132" t="s">
        <v>417</v>
      </c>
      <c r="D38" s="52">
        <v>23270</v>
      </c>
      <c r="E38" s="153">
        <f t="shared" si="2"/>
        <v>28900</v>
      </c>
      <c r="F38" s="156">
        <v>1640</v>
      </c>
      <c r="G38" s="162">
        <v>840</v>
      </c>
      <c r="H38" s="162">
        <v>1200</v>
      </c>
      <c r="I38" s="162">
        <v>2230</v>
      </c>
      <c r="J38" s="162">
        <v>2590</v>
      </c>
      <c r="K38" s="162">
        <v>3480</v>
      </c>
      <c r="L38" s="162">
        <v>1760</v>
      </c>
      <c r="M38" s="162">
        <v>2640</v>
      </c>
      <c r="N38" s="162">
        <v>2040</v>
      </c>
      <c r="O38" s="162">
        <v>5250</v>
      </c>
      <c r="P38" s="162">
        <v>3680</v>
      </c>
      <c r="Q38" s="162">
        <v>1550</v>
      </c>
      <c r="R38" s="175" t="s">
        <v>134</v>
      </c>
      <c r="S38" s="105"/>
    </row>
    <row r="39" spans="1:19" ht="31.5" customHeight="1">
      <c r="A39" s="105"/>
      <c r="B39" s="40"/>
      <c r="C39" s="132" t="s">
        <v>434</v>
      </c>
      <c r="D39" s="52">
        <v>3709</v>
      </c>
      <c r="E39" s="137">
        <f t="shared" si="2"/>
        <v>7894</v>
      </c>
      <c r="F39" s="161" t="s">
        <v>348</v>
      </c>
      <c r="G39" s="158" t="s">
        <v>348</v>
      </c>
      <c r="H39" s="158">
        <v>210</v>
      </c>
      <c r="I39" s="158">
        <v>230</v>
      </c>
      <c r="J39" s="158">
        <v>370</v>
      </c>
      <c r="K39" s="158">
        <v>400</v>
      </c>
      <c r="L39" s="162">
        <v>1237</v>
      </c>
      <c r="M39" s="162">
        <v>1302</v>
      </c>
      <c r="N39" s="158">
        <v>895</v>
      </c>
      <c r="O39" s="158">
        <v>980</v>
      </c>
      <c r="P39" s="162">
        <v>1540</v>
      </c>
      <c r="Q39" s="162">
        <v>730</v>
      </c>
      <c r="R39" s="175" t="s">
        <v>433</v>
      </c>
      <c r="S39" s="105"/>
    </row>
    <row r="40" spans="1:19" ht="31.5" customHeight="1">
      <c r="A40" s="105"/>
      <c r="B40" s="40"/>
      <c r="C40" s="133" t="s">
        <v>432</v>
      </c>
      <c r="D40" s="155">
        <v>470500</v>
      </c>
      <c r="E40" s="137">
        <f t="shared" si="2"/>
        <v>470560</v>
      </c>
      <c r="F40" s="170">
        <v>29892</v>
      </c>
      <c r="G40" s="164">
        <v>33769</v>
      </c>
      <c r="H40" s="164">
        <v>43217</v>
      </c>
      <c r="I40" s="164">
        <v>40749</v>
      </c>
      <c r="J40" s="164">
        <v>41086</v>
      </c>
      <c r="K40" s="164">
        <v>38154</v>
      </c>
      <c r="L40" s="159">
        <v>35001</v>
      </c>
      <c r="M40" s="159">
        <v>44082</v>
      </c>
      <c r="N40" s="159">
        <v>46192</v>
      </c>
      <c r="O40" s="159">
        <v>41991</v>
      </c>
      <c r="P40" s="159">
        <v>39254</v>
      </c>
      <c r="Q40" s="159">
        <v>37173</v>
      </c>
      <c r="R40" s="175" t="s">
        <v>134</v>
      </c>
      <c r="S40" s="105"/>
    </row>
    <row r="41" spans="1:19" ht="31.5" customHeight="1">
      <c r="A41" s="105"/>
      <c r="B41" s="40"/>
      <c r="C41" s="133" t="s">
        <v>435</v>
      </c>
      <c r="D41" s="53">
        <v>26035</v>
      </c>
      <c r="E41" s="137">
        <f t="shared" si="2"/>
        <v>27840</v>
      </c>
      <c r="F41" s="170">
        <v>1038</v>
      </c>
      <c r="G41" s="164">
        <v>1964</v>
      </c>
      <c r="H41" s="164">
        <v>2532</v>
      </c>
      <c r="I41" s="164">
        <v>1739</v>
      </c>
      <c r="J41" s="164">
        <v>2804</v>
      </c>
      <c r="K41" s="164">
        <v>2077</v>
      </c>
      <c r="L41" s="159">
        <v>1517</v>
      </c>
      <c r="M41" s="159">
        <v>1282</v>
      </c>
      <c r="N41" s="159">
        <v>3806</v>
      </c>
      <c r="O41" s="159">
        <v>3106</v>
      </c>
      <c r="P41" s="159">
        <v>4061</v>
      </c>
      <c r="Q41" s="159">
        <v>1914</v>
      </c>
      <c r="R41" s="175">
        <v>7491115</v>
      </c>
      <c r="S41" s="105"/>
    </row>
    <row r="42" spans="1:19" ht="31.5" customHeight="1" thickBot="1">
      <c r="A42" s="105"/>
      <c r="B42" s="109"/>
      <c r="C42" s="119" t="s">
        <v>168</v>
      </c>
      <c r="D42" s="120">
        <v>186092</v>
      </c>
      <c r="E42" s="171">
        <f t="shared" si="2"/>
        <v>187259</v>
      </c>
      <c r="F42" s="172">
        <v>70695</v>
      </c>
      <c r="G42" s="173">
        <v>50988</v>
      </c>
      <c r="H42" s="173">
        <v>33023</v>
      </c>
      <c r="I42" s="173">
        <v>3838</v>
      </c>
      <c r="J42" s="173">
        <v>3101</v>
      </c>
      <c r="K42" s="173">
        <v>3564</v>
      </c>
      <c r="L42" s="173">
        <v>4129</v>
      </c>
      <c r="M42" s="173">
        <v>2236</v>
      </c>
      <c r="N42" s="173">
        <v>3312</v>
      </c>
      <c r="O42" s="173">
        <v>2689</v>
      </c>
      <c r="P42" s="173">
        <v>4807</v>
      </c>
      <c r="Q42" s="173">
        <v>4877</v>
      </c>
      <c r="R42" s="174" t="s">
        <v>347</v>
      </c>
      <c r="S42" s="105"/>
    </row>
    <row r="43" spans="1:19" ht="14.25">
      <c r="A43" s="105"/>
      <c r="B43" s="124"/>
      <c r="C43" s="125"/>
      <c r="D43" s="126"/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105"/>
    </row>
    <row r="44" ht="14.25">
      <c r="B44" s="24"/>
    </row>
    <row r="45" spans="2:6" ht="14.25">
      <c r="B45" s="24"/>
      <c r="E45" s="110"/>
      <c r="F45" s="110"/>
    </row>
    <row r="46" spans="2:6" ht="14.25">
      <c r="B46" s="24"/>
      <c r="E46" s="110"/>
      <c r="F46" s="110"/>
    </row>
    <row r="47" spans="2:6" ht="14.25">
      <c r="B47" s="24"/>
      <c r="E47" s="110"/>
      <c r="F47" s="110"/>
    </row>
    <row r="48" spans="2:6" ht="14.25">
      <c r="B48" s="24"/>
      <c r="E48" s="110"/>
      <c r="F48" s="110"/>
    </row>
    <row r="49" spans="2:6" ht="14.25">
      <c r="B49" s="24"/>
      <c r="E49" s="110"/>
      <c r="F49" s="110"/>
    </row>
    <row r="50" spans="2:6" ht="14.25">
      <c r="B50" s="24"/>
      <c r="E50" s="110"/>
      <c r="F50" s="110"/>
    </row>
    <row r="51" spans="2:6" ht="14.25">
      <c r="B51" s="24"/>
      <c r="E51" s="110"/>
      <c r="F51" s="110"/>
    </row>
    <row r="52" spans="2:6" ht="14.25">
      <c r="B52" s="24"/>
      <c r="E52" s="110"/>
      <c r="F52" s="110"/>
    </row>
    <row r="53" spans="2:6" ht="14.25">
      <c r="B53" s="24"/>
      <c r="E53" s="110"/>
      <c r="F53" s="110"/>
    </row>
    <row r="54" ht="14.25">
      <c r="B54" s="24"/>
    </row>
    <row r="55" ht="14.25">
      <c r="B55" s="24"/>
    </row>
    <row r="56" ht="14.25">
      <c r="B56" s="24"/>
    </row>
    <row r="57" ht="14.25">
      <c r="B57" s="24"/>
    </row>
    <row r="58" ht="14.25">
      <c r="B58" s="24"/>
    </row>
    <row r="59" ht="14.25">
      <c r="B59" s="24"/>
    </row>
    <row r="60" ht="14.25">
      <c r="B60" s="24"/>
    </row>
    <row r="61" ht="14.25">
      <c r="B61" s="24"/>
    </row>
    <row r="62" ht="14.25">
      <c r="B62" s="24"/>
    </row>
    <row r="63" ht="14.25">
      <c r="B63" s="24"/>
    </row>
    <row r="64" ht="14.25">
      <c r="B64" s="24"/>
    </row>
    <row r="65" ht="14.25">
      <c r="B65" s="24"/>
    </row>
    <row r="66" ht="14.25">
      <c r="B66" s="24"/>
    </row>
    <row r="67" ht="14.25">
      <c r="B67" s="24"/>
    </row>
    <row r="68" ht="14.25">
      <c r="B68" s="24"/>
    </row>
  </sheetData>
  <sheetProtection/>
  <mergeCells count="2">
    <mergeCell ref="Q26:R26"/>
    <mergeCell ref="Q2:R2"/>
  </mergeCells>
  <printOptions/>
  <pageMargins left="0.7874015748031497" right="0.3937007874015748" top="0.4330708661417323" bottom="0.11811023622047245" header="0" footer="0"/>
  <pageSetup firstPageNumber="25" useFirstPageNumber="1" horizontalDpi="600" verticalDpi="600" orientation="landscape" paperSize="9" scale="55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2016-09-29T08:51:47Z</cp:lastPrinted>
  <dcterms:created xsi:type="dcterms:W3CDTF">1999-10-28T07:46:55Z</dcterms:created>
  <dcterms:modified xsi:type="dcterms:W3CDTF">2016-09-29T08:54:31Z</dcterms:modified>
  <cp:category/>
  <cp:version/>
  <cp:contentType/>
  <cp:contentStatus/>
</cp:coreProperties>
</file>