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国保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O70" i="1" s="1"/>
  <c r="E70" i="1"/>
  <c r="N70" i="1" s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<sst xmlns="http://schemas.openxmlformats.org/spreadsheetml/2006/main" count="95" uniqueCount="92">
  <si>
    <t>　国民健康保険料</t>
    <rPh sb="1" eb="3">
      <t>コクミン</t>
    </rPh>
    <rPh sb="3" eb="5">
      <t>ケンコウ</t>
    </rPh>
    <rPh sb="5" eb="8">
      <t>ホケンリョウ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</si>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</sst>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15807217</v>
      </c>
      <c r="E9" s="28">
        <v>3995621</v>
      </c>
      <c r="F9" s="28">
        <v>19802838</v>
      </c>
      <c r="G9" s="28">
        <v>0</v>
      </c>
      <c r="H9" s="28">
        <v>0</v>
      </c>
      <c r="I9" s="28">
        <v>14709888</v>
      </c>
      <c r="J9" s="28">
        <v>705144</v>
      </c>
      <c r="K9" s="28">
        <v>15415032</v>
      </c>
      <c r="L9" s="29">
        <v>0</v>
      </c>
      <c r="M9" s="30">
        <f t="shared" ref="M9:M72" si="0">IF(I9=0,"",(I9/D9))</f>
        <v>0.93058050635984813</v>
      </c>
      <c r="N9" s="30">
        <f>IF(E9=0,"",IF(J9=0,"0.0%",(J9/E9)))</f>
        <v>0.17647920060486216</v>
      </c>
      <c r="O9" s="30">
        <f>IF(F9=0,"",IF(K9=0,"0.0%",(K9/F9)))</f>
        <v>0.77842539539029709</v>
      </c>
    </row>
    <row r="10" spans="1:15" s="31" customFormat="1" ht="12.75" customHeight="1">
      <c r="A10" s="16"/>
      <c r="B10" s="26" t="s">
        <v>28</v>
      </c>
      <c r="C10" s="17"/>
      <c r="D10" s="32">
        <v>28340837</v>
      </c>
      <c r="E10" s="33">
        <v>4941144</v>
      </c>
      <c r="F10" s="33">
        <v>33281981</v>
      </c>
      <c r="G10" s="33">
        <v>0</v>
      </c>
      <c r="H10" s="33">
        <v>0</v>
      </c>
      <c r="I10" s="33">
        <v>25897110</v>
      </c>
      <c r="J10" s="33">
        <v>1533499</v>
      </c>
      <c r="K10" s="33">
        <v>27430609</v>
      </c>
      <c r="L10" s="34">
        <v>0</v>
      </c>
      <c r="M10" s="30">
        <f t="shared" si="0"/>
        <v>0.91377364754611867</v>
      </c>
      <c r="N10" s="30">
        <f t="shared" ref="N10:O72" si="1">IF(E10=0,"",IF(J10=0,"0.0%",(J10/E10)))</f>
        <v>0.3103530275579906</v>
      </c>
      <c r="O10" s="30">
        <f t="shared" si="1"/>
        <v>0.8241879892906615</v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6362044</v>
      </c>
      <c r="E12" s="33">
        <v>1083046</v>
      </c>
      <c r="F12" s="33">
        <v>7445090</v>
      </c>
      <c r="G12" s="33">
        <v>0</v>
      </c>
      <c r="H12" s="33">
        <v>0</v>
      </c>
      <c r="I12" s="33">
        <v>6027711</v>
      </c>
      <c r="J12" s="33">
        <v>269399</v>
      </c>
      <c r="K12" s="33">
        <v>6297110</v>
      </c>
      <c r="L12" s="34">
        <v>0</v>
      </c>
      <c r="M12" s="30">
        <f t="shared" si="0"/>
        <v>0.9474488073329892</v>
      </c>
      <c r="N12" s="30">
        <f t="shared" si="1"/>
        <v>0.24874197402511067</v>
      </c>
      <c r="O12" s="30">
        <f t="shared" si="1"/>
        <v>0.84580710239903079</v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44148054</v>
      </c>
      <c r="E69" s="46">
        <f t="shared" si="2"/>
        <v>8936765</v>
      </c>
      <c r="F69" s="46">
        <f t="shared" si="2"/>
        <v>53084819</v>
      </c>
      <c r="G69" s="46">
        <f t="shared" si="2"/>
        <v>0</v>
      </c>
      <c r="H69" s="46">
        <f t="shared" si="2"/>
        <v>0</v>
      </c>
      <c r="I69" s="46">
        <f t="shared" si="2"/>
        <v>40606998</v>
      </c>
      <c r="J69" s="46">
        <f t="shared" si="2"/>
        <v>2238643</v>
      </c>
      <c r="K69" s="46">
        <f t="shared" si="2"/>
        <v>42845641</v>
      </c>
      <c r="L69" s="46">
        <f t="shared" si="2"/>
        <v>0</v>
      </c>
      <c r="M69" s="47">
        <f t="shared" si="0"/>
        <v>0.91979134572953092</v>
      </c>
      <c r="N69" s="47">
        <f t="shared" si="1"/>
        <v>0.25049813886792366</v>
      </c>
      <c r="O69" s="47">
        <f t="shared" si="1"/>
        <v>0.80711664477936718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6362044</v>
      </c>
      <c r="E70" s="48">
        <f t="shared" ref="E70:L70" si="3">SUM(E11:E37)</f>
        <v>1083046</v>
      </c>
      <c r="F70" s="48">
        <f t="shared" si="3"/>
        <v>7445090</v>
      </c>
      <c r="G70" s="48">
        <f t="shared" si="3"/>
        <v>0</v>
      </c>
      <c r="H70" s="48">
        <f t="shared" si="3"/>
        <v>0</v>
      </c>
      <c r="I70" s="48">
        <f t="shared" si="3"/>
        <v>6027711</v>
      </c>
      <c r="J70" s="48">
        <f t="shared" si="3"/>
        <v>269399</v>
      </c>
      <c r="K70" s="48">
        <f t="shared" si="3"/>
        <v>6297110</v>
      </c>
      <c r="L70" s="48">
        <f t="shared" si="3"/>
        <v>0</v>
      </c>
      <c r="M70" s="30">
        <f t="shared" si="0"/>
        <v>0.9474488073329892</v>
      </c>
      <c r="N70" s="30">
        <f t="shared" si="1"/>
        <v>0.24874197402511067</v>
      </c>
      <c r="O70" s="30">
        <f t="shared" si="1"/>
        <v>0.84580710239903079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90</v>
      </c>
      <c r="C72" s="22"/>
      <c r="D72" s="49">
        <f>SUM(D9:D68)</f>
        <v>50510098</v>
      </c>
      <c r="E72" s="49">
        <f t="shared" ref="E72:L72" si="5">SUM(E9:E68)</f>
        <v>10019811</v>
      </c>
      <c r="F72" s="49">
        <f t="shared" si="5"/>
        <v>60529909</v>
      </c>
      <c r="G72" s="49">
        <f t="shared" si="5"/>
        <v>0</v>
      </c>
      <c r="H72" s="49">
        <f t="shared" si="5"/>
        <v>0</v>
      </c>
      <c r="I72" s="49">
        <f t="shared" si="5"/>
        <v>46634709</v>
      </c>
      <c r="J72" s="49">
        <f t="shared" si="5"/>
        <v>2508042</v>
      </c>
      <c r="K72" s="49">
        <f t="shared" si="5"/>
        <v>49142751</v>
      </c>
      <c r="L72" s="49">
        <f t="shared" si="5"/>
        <v>0</v>
      </c>
      <c r="M72" s="39">
        <f t="shared" si="0"/>
        <v>0.92327496573061485</v>
      </c>
      <c r="N72" s="39">
        <f t="shared" si="1"/>
        <v>0.25030831419874089</v>
      </c>
      <c r="O72" s="39">
        <f t="shared" si="1"/>
        <v>0.81187551430153315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国保料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2021-03-03T09:10:07Z</cp:lastPrinted>
  <dcterms:created xsi:type="dcterms:W3CDTF">2020-10-08T01:31:08Z</dcterms:created>
  <dcterms:modified xsi:type="dcterms:W3CDTF">2021-03-11T05:07:06Z</dcterms:modified>
</cp:coreProperties>
</file>