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0" yWindow="0" windowWidth="20490" windowHeight="7770"/>
  </bookViews>
  <sheets>
    <sheet name="軽自動車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H72" i="1"/>
  <c r="G72" i="1"/>
  <c r="F72" i="1"/>
  <c r="O72" i="1" s="1"/>
  <c r="E72" i="1"/>
  <c r="N72" i="1" s="1"/>
  <c r="D72" i="1"/>
  <c r="M72" i="1" s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O70" i="1" s="1"/>
  <c r="E70" i="1"/>
  <c r="N70" i="1" s="1"/>
  <c r="D70" i="1"/>
  <c r="O69" i="1"/>
  <c r="N69" i="1"/>
  <c r="M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<sst xmlns="http://schemas.openxmlformats.org/spreadsheetml/2006/main" count="97" uniqueCount="94">
  <si>
    <t>　　（３）軽自動車税（環境性能割を除く）</t>
    <rPh sb="5" eb="9">
      <t>ケイジドウシャ</t>
    </rPh>
    <rPh sb="9" eb="10">
      <t>ゼイ</t>
    </rPh>
    <rPh sb="11" eb="13">
      <t>カンキョウ</t>
    </rPh>
    <rPh sb="13" eb="15">
      <t>セイノウ</t>
    </rPh>
    <rPh sb="15" eb="16">
      <t>ワリ</t>
    </rPh>
    <rPh sb="17" eb="18">
      <t>ノゾ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</si>
  <si>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</si>
  <si>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</si>
  <si>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</si>
  <si>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</si>
  <si>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</si>
  <si>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</si>
  <si>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</si>
  <si>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</si>
  <si>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</si>
  <si>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</si>
  <si>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</si>
  <si>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</si>
  <si>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</si>
  <si>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</si>
  <si>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</si>
  <si>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</si>
  <si>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</si>
  <si>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</si>
  <si>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</si>
  <si>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</si>
  <si>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</si>
  <si>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</si>
  <si>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</si>
  <si>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</si>
  <si>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</si>
  <si>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</si>
  <si>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</si>
  <si>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</si>
  <si>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</si>
  <si>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</si>
  <si>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</si>
  <si>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</si>
  <si>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</si>
  <si>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</si>
  <si>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</si>
  <si>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</si>
  <si>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</si>
  <si>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</si>
  <si>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</si>
  <si>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</si>
  <si>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</si>
  <si>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</si>
  <si>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</si>
  <si>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</si>
  <si>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</si>
  <si>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</si>
  <si>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</si>
  <si>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</si>
  <si>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</si>
  <si>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</si>
  <si>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</si>
  <si>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</si>
  <si>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</si>
  <si>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</si>
  <si>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</si>
  <si>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</si>
  <si>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</si>
  <si>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</si>
  <si>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</si>
  <si>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</si>
  <si>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</si>
  <si>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</si>
  <si>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</si>
  <si>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</si>
  <si>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</si>
  <si>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</si>
  <si>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</si>
  <si>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</si>
  <si>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</si>
  <si>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</si>
  <si>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</si>
  <si>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</si>
  <si>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</si>
  <si>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</si>
  <si>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</si>
  <si>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</si>
  <si>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</si>
  <si>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</si>
  <si>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</si>
  <si>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</si>
  <si>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</si>
  <si>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</si>
  <si>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</si>
  <si>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</si>
  <si>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</si>
  <si>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</si>
  <si>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</si>
  <si>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</si>
  <si>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</si>
  <si>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</si>
  <si>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令和元年度市町村税の徴収実績（市町村別）</t>
  </si>
  <si>
    <t>一　普通税</t>
  </si>
  <si>
    <t>　１　法定普通税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</si>
</sst>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sqref="A1:A3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91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7" t="s">
        <v>93</v>
      </c>
      <c r="B3" s="8"/>
      <c r="C3" s="8"/>
    </row>
    <row r="4" spans="1:15" s="9" customFormat="1" ht="12.75" customHeight="1">
      <c r="A4" s="10" t="s">
        <v>0</v>
      </c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1936204</v>
      </c>
      <c r="E9" s="28">
        <v>101440</v>
      </c>
      <c r="F9" s="28">
        <v>2037644</v>
      </c>
      <c r="G9" s="28">
        <v>0</v>
      </c>
      <c r="H9" s="28">
        <v>0</v>
      </c>
      <c r="I9" s="28">
        <v>1890934</v>
      </c>
      <c r="J9" s="28">
        <v>39829</v>
      </c>
      <c r="K9" s="28">
        <v>1930763</v>
      </c>
      <c r="L9" s="29">
        <v>0</v>
      </c>
      <c r="M9" s="30">
        <f t="shared" ref="M9:M72" si="0">IF(I9=0,"",(I9/D9))</f>
        <v>0.97661919921661144</v>
      </c>
      <c r="N9" s="30">
        <f>IF(E9=0,"",IF(J9=0,"0.0%",(J9/E9)))</f>
        <v>0.3926360410094637</v>
      </c>
      <c r="O9" s="30">
        <f>IF(F9=0,"",IF(K9=0,"0.0%",(K9/F9)))</f>
        <v>0.94754677460832215</v>
      </c>
    </row>
    <row r="10" spans="1:15" s="31" customFormat="1" ht="12.75" customHeight="1">
      <c r="A10" s="16"/>
      <c r="B10" s="26" t="s">
        <v>28</v>
      </c>
      <c r="C10" s="17"/>
      <c r="D10" s="32">
        <v>1914233</v>
      </c>
      <c r="E10" s="33">
        <v>68749</v>
      </c>
      <c r="F10" s="33">
        <v>1982982</v>
      </c>
      <c r="G10" s="33">
        <v>0</v>
      </c>
      <c r="H10" s="33">
        <v>0</v>
      </c>
      <c r="I10" s="33">
        <v>1884937</v>
      </c>
      <c r="J10" s="33">
        <v>19731</v>
      </c>
      <c r="K10" s="33">
        <v>1904668</v>
      </c>
      <c r="L10" s="34">
        <v>0</v>
      </c>
      <c r="M10" s="30">
        <f t="shared" si="0"/>
        <v>0.984695697963623</v>
      </c>
      <c r="N10" s="30">
        <f t="shared" ref="N10:O72" si="1">IF(E10=0,"",IF(J10=0,"0.0%",(J10/E10)))</f>
        <v>0.28700053818964638</v>
      </c>
      <c r="O10" s="30">
        <f t="shared" si="1"/>
        <v>0.96050695366876759</v>
      </c>
    </row>
    <row r="11" spans="1:15" s="31" customFormat="1" ht="12.75" customHeight="1">
      <c r="A11" s="16"/>
      <c r="B11" s="26" t="s">
        <v>29</v>
      </c>
      <c r="C11" s="17"/>
      <c r="D11" s="32">
        <v>327681</v>
      </c>
      <c r="E11" s="33">
        <v>24209</v>
      </c>
      <c r="F11" s="33">
        <v>351890</v>
      </c>
      <c r="G11" s="33">
        <v>0</v>
      </c>
      <c r="H11" s="33">
        <v>0</v>
      </c>
      <c r="I11" s="33">
        <v>320126</v>
      </c>
      <c r="J11" s="33">
        <v>4599</v>
      </c>
      <c r="K11" s="33">
        <v>324725</v>
      </c>
      <c r="L11" s="34">
        <v>0</v>
      </c>
      <c r="M11" s="30">
        <f t="shared" si="0"/>
        <v>0.97694404008776825</v>
      </c>
      <c r="N11" s="30">
        <f t="shared" si="1"/>
        <v>0.18997067206410839</v>
      </c>
      <c r="O11" s="30">
        <f t="shared" si="1"/>
        <v>0.92280258035181451</v>
      </c>
    </row>
    <row r="12" spans="1:15" s="31" customFormat="1" ht="12.75" customHeight="1">
      <c r="A12" s="16"/>
      <c r="B12" s="26" t="s">
        <v>30</v>
      </c>
      <c r="C12" s="17"/>
      <c r="D12" s="32">
        <v>817748</v>
      </c>
      <c r="E12" s="33">
        <v>47135</v>
      </c>
      <c r="F12" s="33">
        <v>864883</v>
      </c>
      <c r="G12" s="33">
        <v>0</v>
      </c>
      <c r="H12" s="33">
        <v>0</v>
      </c>
      <c r="I12" s="33">
        <v>800017</v>
      </c>
      <c r="J12" s="33">
        <v>15069</v>
      </c>
      <c r="K12" s="33">
        <v>815086</v>
      </c>
      <c r="L12" s="34">
        <v>0</v>
      </c>
      <c r="M12" s="30">
        <f t="shared" si="0"/>
        <v>0.97831728111838856</v>
      </c>
      <c r="N12" s="30">
        <f t="shared" si="1"/>
        <v>0.31969873766839929</v>
      </c>
      <c r="O12" s="30">
        <f t="shared" si="1"/>
        <v>0.94242342605878482</v>
      </c>
    </row>
    <row r="13" spans="1:15" s="40" customFormat="1" ht="12.75" customHeight="1">
      <c r="A13" s="21"/>
      <c r="B13" s="35" t="s">
        <v>31</v>
      </c>
      <c r="C13" s="22"/>
      <c r="D13" s="36">
        <v>164985</v>
      </c>
      <c r="E13" s="37">
        <v>9078</v>
      </c>
      <c r="F13" s="37">
        <v>174063</v>
      </c>
      <c r="G13" s="37">
        <v>0</v>
      </c>
      <c r="H13" s="37">
        <v>0</v>
      </c>
      <c r="I13" s="37">
        <v>162496</v>
      </c>
      <c r="J13" s="37">
        <v>2319</v>
      </c>
      <c r="K13" s="37">
        <v>164815</v>
      </c>
      <c r="L13" s="38">
        <v>0</v>
      </c>
      <c r="M13" s="39">
        <f t="shared" si="0"/>
        <v>0.9849137800406097</v>
      </c>
      <c r="N13" s="39">
        <f t="shared" si="1"/>
        <v>0.25545274289491077</v>
      </c>
      <c r="O13" s="39">
        <f t="shared" si="1"/>
        <v>0.9468698115050298</v>
      </c>
    </row>
    <row r="14" spans="1:15" s="40" customFormat="1" ht="12.75" customHeight="1">
      <c r="A14" s="16"/>
      <c r="B14" s="26" t="s">
        <v>32</v>
      </c>
      <c r="C14" s="17"/>
      <c r="D14" s="41">
        <v>377627</v>
      </c>
      <c r="E14" s="33">
        <v>33090</v>
      </c>
      <c r="F14" s="33">
        <v>410717</v>
      </c>
      <c r="G14" s="33">
        <v>0</v>
      </c>
      <c r="H14" s="33">
        <v>0</v>
      </c>
      <c r="I14" s="33">
        <v>369841</v>
      </c>
      <c r="J14" s="33">
        <v>8797</v>
      </c>
      <c r="K14" s="33">
        <v>378638</v>
      </c>
      <c r="L14" s="42">
        <v>0</v>
      </c>
      <c r="M14" s="30">
        <f t="shared" si="0"/>
        <v>0.97938177090091549</v>
      </c>
      <c r="N14" s="30">
        <f t="shared" si="1"/>
        <v>0.26585071018434575</v>
      </c>
      <c r="O14" s="30">
        <f t="shared" si="1"/>
        <v>0.92189512486700087</v>
      </c>
    </row>
    <row r="15" spans="1:15" s="40" customFormat="1" ht="12.75" customHeight="1">
      <c r="A15" s="16"/>
      <c r="B15" s="26" t="s">
        <v>33</v>
      </c>
      <c r="C15" s="17"/>
      <c r="D15" s="32">
        <v>154293</v>
      </c>
      <c r="E15" s="33">
        <v>15973</v>
      </c>
      <c r="F15" s="33">
        <v>170266</v>
      </c>
      <c r="G15" s="33">
        <v>0</v>
      </c>
      <c r="H15" s="33">
        <v>0</v>
      </c>
      <c r="I15" s="33">
        <v>148223</v>
      </c>
      <c r="J15" s="33">
        <v>4157</v>
      </c>
      <c r="K15" s="33">
        <v>152380</v>
      </c>
      <c r="L15" s="34">
        <v>0</v>
      </c>
      <c r="M15" s="30">
        <f t="shared" si="0"/>
        <v>0.9606592651643302</v>
      </c>
      <c r="N15" s="30">
        <f t="shared" si="1"/>
        <v>0.26025167470105803</v>
      </c>
      <c r="O15" s="30">
        <f t="shared" si="1"/>
        <v>0.89495260357323247</v>
      </c>
    </row>
    <row r="16" spans="1:15" s="40" customFormat="1" ht="12.75" customHeight="1">
      <c r="A16" s="16"/>
      <c r="B16" s="26" t="s">
        <v>34</v>
      </c>
      <c r="C16" s="17"/>
      <c r="D16" s="32">
        <v>233579</v>
      </c>
      <c r="E16" s="33">
        <v>15302</v>
      </c>
      <c r="F16" s="33">
        <v>248881</v>
      </c>
      <c r="G16" s="33">
        <v>0</v>
      </c>
      <c r="H16" s="33">
        <v>0</v>
      </c>
      <c r="I16" s="33">
        <v>228369</v>
      </c>
      <c r="J16" s="33">
        <v>3499</v>
      </c>
      <c r="K16" s="33">
        <v>231868</v>
      </c>
      <c r="L16" s="34">
        <v>0</v>
      </c>
      <c r="M16" s="30">
        <f t="shared" si="0"/>
        <v>0.9776949126419755</v>
      </c>
      <c r="N16" s="30">
        <f t="shared" si="1"/>
        <v>0.22866291987975429</v>
      </c>
      <c r="O16" s="30">
        <f t="shared" si="1"/>
        <v>0.93164202972504928</v>
      </c>
    </row>
    <row r="17" spans="1:15" s="40" customFormat="1" ht="12.75" customHeight="1">
      <c r="A17" s="16"/>
      <c r="B17" s="26" t="s">
        <v>35</v>
      </c>
      <c r="C17" s="17"/>
      <c r="D17" s="32">
        <v>253105</v>
      </c>
      <c r="E17" s="33">
        <v>14517</v>
      </c>
      <c r="F17" s="33">
        <v>267622</v>
      </c>
      <c r="G17" s="33">
        <v>0</v>
      </c>
      <c r="H17" s="33">
        <v>0</v>
      </c>
      <c r="I17" s="33">
        <v>247346</v>
      </c>
      <c r="J17" s="33">
        <v>3831</v>
      </c>
      <c r="K17" s="33">
        <v>251177</v>
      </c>
      <c r="L17" s="34">
        <v>0</v>
      </c>
      <c r="M17" s="30">
        <f t="shared" si="0"/>
        <v>0.97724659726200591</v>
      </c>
      <c r="N17" s="30">
        <f t="shared" si="1"/>
        <v>0.26389749948336433</v>
      </c>
      <c r="O17" s="30">
        <f t="shared" si="1"/>
        <v>0.93855138964659113</v>
      </c>
    </row>
    <row r="18" spans="1:15" s="40" customFormat="1" ht="12.75" customHeight="1">
      <c r="A18" s="21"/>
      <c r="B18" s="35" t="s">
        <v>36</v>
      </c>
      <c r="C18" s="22"/>
      <c r="D18" s="43">
        <v>164459</v>
      </c>
      <c r="E18" s="37">
        <v>7941</v>
      </c>
      <c r="F18" s="37">
        <v>172400</v>
      </c>
      <c r="G18" s="37">
        <v>0</v>
      </c>
      <c r="H18" s="37">
        <v>0</v>
      </c>
      <c r="I18" s="37">
        <v>162087</v>
      </c>
      <c r="J18" s="37">
        <v>1898</v>
      </c>
      <c r="K18" s="37">
        <v>163985</v>
      </c>
      <c r="L18" s="38">
        <v>0</v>
      </c>
      <c r="M18" s="39">
        <f t="shared" si="0"/>
        <v>0.98557695231030229</v>
      </c>
      <c r="N18" s="39">
        <f t="shared" si="1"/>
        <v>0.23901271880115854</v>
      </c>
      <c r="O18" s="39">
        <f t="shared" si="1"/>
        <v>0.95118909512761018</v>
      </c>
    </row>
    <row r="19" spans="1:15" s="40" customFormat="1" ht="12.75" customHeight="1">
      <c r="A19" s="16"/>
      <c r="B19" s="26" t="s">
        <v>37</v>
      </c>
      <c r="C19" s="17"/>
      <c r="D19" s="41">
        <v>120866</v>
      </c>
      <c r="E19" s="33">
        <v>8606</v>
      </c>
      <c r="F19" s="33">
        <v>129472</v>
      </c>
      <c r="G19" s="33">
        <v>0</v>
      </c>
      <c r="H19" s="33">
        <v>0</v>
      </c>
      <c r="I19" s="33">
        <v>118657</v>
      </c>
      <c r="J19" s="33">
        <v>1474</v>
      </c>
      <c r="K19" s="33">
        <v>120131</v>
      </c>
      <c r="L19" s="42">
        <v>0</v>
      </c>
      <c r="M19" s="30">
        <f t="shared" si="0"/>
        <v>0.98172356163023511</v>
      </c>
      <c r="N19" s="30">
        <f t="shared" si="1"/>
        <v>0.17127585405531026</v>
      </c>
      <c r="O19" s="30">
        <f t="shared" si="1"/>
        <v>0.92785312654473551</v>
      </c>
    </row>
    <row r="20" spans="1:15" s="40" customFormat="1" ht="12.75" customHeight="1">
      <c r="A20" s="16"/>
      <c r="B20" s="26" t="s">
        <v>38</v>
      </c>
      <c r="C20" s="17"/>
      <c r="D20" s="32">
        <v>218156</v>
      </c>
      <c r="E20" s="33">
        <v>11210</v>
      </c>
      <c r="F20" s="33">
        <v>229366</v>
      </c>
      <c r="G20" s="33">
        <v>0</v>
      </c>
      <c r="H20" s="33">
        <v>0</v>
      </c>
      <c r="I20" s="33">
        <v>213187</v>
      </c>
      <c r="J20" s="33">
        <v>3370</v>
      </c>
      <c r="K20" s="33">
        <v>216557</v>
      </c>
      <c r="L20" s="34">
        <v>0</v>
      </c>
      <c r="M20" s="30">
        <f t="shared" si="0"/>
        <v>0.97722272135536037</v>
      </c>
      <c r="N20" s="30">
        <f t="shared" si="1"/>
        <v>0.30062444246208742</v>
      </c>
      <c r="O20" s="30">
        <f t="shared" si="1"/>
        <v>0.9441547570258888</v>
      </c>
    </row>
    <row r="21" spans="1:15" s="40" customFormat="1" ht="12.75" customHeight="1">
      <c r="A21" s="16"/>
      <c r="B21" s="26" t="s">
        <v>39</v>
      </c>
      <c r="C21" s="17"/>
      <c r="D21" s="32">
        <v>91625</v>
      </c>
      <c r="E21" s="33">
        <v>10089</v>
      </c>
      <c r="F21" s="33">
        <v>101714</v>
      </c>
      <c r="G21" s="33">
        <v>0</v>
      </c>
      <c r="H21" s="33">
        <v>0</v>
      </c>
      <c r="I21" s="33">
        <v>88884</v>
      </c>
      <c r="J21" s="33">
        <v>1599</v>
      </c>
      <c r="K21" s="33">
        <v>90483</v>
      </c>
      <c r="L21" s="34">
        <v>0</v>
      </c>
      <c r="M21" s="30">
        <f t="shared" si="0"/>
        <v>0.97008458390177355</v>
      </c>
      <c r="N21" s="30">
        <f t="shared" si="1"/>
        <v>0.1584894439488552</v>
      </c>
      <c r="O21" s="30">
        <f t="shared" si="1"/>
        <v>0.88958255500717698</v>
      </c>
    </row>
    <row r="22" spans="1:15" s="40" customFormat="1" ht="12.75" customHeight="1">
      <c r="A22" s="16"/>
      <c r="B22" s="26" t="s">
        <v>40</v>
      </c>
      <c r="C22" s="17"/>
      <c r="D22" s="32">
        <v>111152</v>
      </c>
      <c r="E22" s="33">
        <v>7461</v>
      </c>
      <c r="F22" s="33">
        <v>118613</v>
      </c>
      <c r="G22" s="33">
        <v>0</v>
      </c>
      <c r="H22" s="33">
        <v>0</v>
      </c>
      <c r="I22" s="33">
        <v>109195</v>
      </c>
      <c r="J22" s="33">
        <v>2026</v>
      </c>
      <c r="K22" s="33">
        <v>111221</v>
      </c>
      <c r="L22" s="34">
        <v>0</v>
      </c>
      <c r="M22" s="30">
        <f t="shared" si="0"/>
        <v>0.98239347919965447</v>
      </c>
      <c r="N22" s="30">
        <f t="shared" si="1"/>
        <v>0.2715453692534513</v>
      </c>
      <c r="O22" s="30">
        <f t="shared" si="1"/>
        <v>0.93767968097931931</v>
      </c>
    </row>
    <row r="23" spans="1:15" s="40" customFormat="1" ht="12.75" customHeight="1">
      <c r="A23" s="21"/>
      <c r="B23" s="35" t="s">
        <v>41</v>
      </c>
      <c r="C23" s="22"/>
      <c r="D23" s="36">
        <v>145596</v>
      </c>
      <c r="E23" s="37">
        <v>7936</v>
      </c>
      <c r="F23" s="37">
        <v>153532</v>
      </c>
      <c r="G23" s="37">
        <v>0</v>
      </c>
      <c r="H23" s="37">
        <v>0</v>
      </c>
      <c r="I23" s="37">
        <v>143143</v>
      </c>
      <c r="J23" s="37">
        <v>2842</v>
      </c>
      <c r="K23" s="37">
        <v>145985</v>
      </c>
      <c r="L23" s="38">
        <v>0</v>
      </c>
      <c r="M23" s="39">
        <f t="shared" si="0"/>
        <v>0.98315200967059535</v>
      </c>
      <c r="N23" s="39">
        <f t="shared" si="1"/>
        <v>0.35811491935483869</v>
      </c>
      <c r="O23" s="39">
        <f t="shared" si="1"/>
        <v>0.95084412370059657</v>
      </c>
    </row>
    <row r="24" spans="1:15" s="40" customFormat="1" ht="12.75" customHeight="1">
      <c r="A24" s="16"/>
      <c r="B24" s="26" t="s">
        <v>42</v>
      </c>
      <c r="C24" s="17"/>
      <c r="D24" s="41">
        <v>210616</v>
      </c>
      <c r="E24" s="33">
        <v>19720</v>
      </c>
      <c r="F24" s="33">
        <v>230336</v>
      </c>
      <c r="G24" s="33">
        <v>0</v>
      </c>
      <c r="H24" s="33">
        <v>0</v>
      </c>
      <c r="I24" s="33">
        <v>205863</v>
      </c>
      <c r="J24" s="33">
        <v>3910</v>
      </c>
      <c r="K24" s="33">
        <v>209773</v>
      </c>
      <c r="L24" s="42">
        <v>0</v>
      </c>
      <c r="M24" s="30">
        <f t="shared" si="0"/>
        <v>0.97743286360010639</v>
      </c>
      <c r="N24" s="30">
        <f t="shared" si="1"/>
        <v>0.19827586206896552</v>
      </c>
      <c r="O24" s="30">
        <f t="shared" si="1"/>
        <v>0.91072606974159487</v>
      </c>
    </row>
    <row r="25" spans="1:15" s="40" customFormat="1" ht="12.75" customHeight="1">
      <c r="A25" s="16"/>
      <c r="B25" s="26" t="s">
        <v>43</v>
      </c>
      <c r="C25" s="17"/>
      <c r="D25" s="32">
        <v>194816</v>
      </c>
      <c r="E25" s="33">
        <v>5954</v>
      </c>
      <c r="F25" s="33">
        <v>200770</v>
      </c>
      <c r="G25" s="33">
        <v>0</v>
      </c>
      <c r="H25" s="33">
        <v>0</v>
      </c>
      <c r="I25" s="33">
        <v>192813</v>
      </c>
      <c r="J25" s="33">
        <v>1731</v>
      </c>
      <c r="K25" s="33">
        <v>194544</v>
      </c>
      <c r="L25" s="34">
        <v>0</v>
      </c>
      <c r="M25" s="30">
        <f t="shared" si="0"/>
        <v>0.9897185036136662</v>
      </c>
      <c r="N25" s="30">
        <f t="shared" si="1"/>
        <v>0.29072892173328857</v>
      </c>
      <c r="O25" s="30">
        <f t="shared" si="1"/>
        <v>0.96898939084524582</v>
      </c>
    </row>
    <row r="26" spans="1:15" s="40" customFormat="1" ht="12.75" customHeight="1">
      <c r="A26" s="16"/>
      <c r="B26" s="26" t="s">
        <v>44</v>
      </c>
      <c r="C26" s="17"/>
      <c r="D26" s="32">
        <v>186375</v>
      </c>
      <c r="E26" s="33">
        <v>11893</v>
      </c>
      <c r="F26" s="33">
        <v>198268</v>
      </c>
      <c r="G26" s="33">
        <v>0</v>
      </c>
      <c r="H26" s="33">
        <v>0</v>
      </c>
      <c r="I26" s="33">
        <v>182419</v>
      </c>
      <c r="J26" s="33">
        <v>2803</v>
      </c>
      <c r="K26" s="33">
        <v>185222</v>
      </c>
      <c r="L26" s="34">
        <v>0</v>
      </c>
      <c r="M26" s="30">
        <f t="shared" si="0"/>
        <v>0.97877397719651238</v>
      </c>
      <c r="N26" s="30">
        <f t="shared" si="1"/>
        <v>0.2356848566383587</v>
      </c>
      <c r="O26" s="30">
        <f t="shared" si="1"/>
        <v>0.93420017350253193</v>
      </c>
    </row>
    <row r="27" spans="1:15" s="40" customFormat="1" ht="12.75" customHeight="1">
      <c r="A27" s="16"/>
      <c r="B27" s="26" t="s">
        <v>45</v>
      </c>
      <c r="C27" s="17"/>
      <c r="D27" s="32">
        <v>234411</v>
      </c>
      <c r="E27" s="33">
        <v>7838</v>
      </c>
      <c r="F27" s="33">
        <v>242249</v>
      </c>
      <c r="G27" s="33">
        <v>0</v>
      </c>
      <c r="H27" s="33">
        <v>0</v>
      </c>
      <c r="I27" s="33">
        <v>231192</v>
      </c>
      <c r="J27" s="33">
        <v>2985</v>
      </c>
      <c r="K27" s="33">
        <v>234177</v>
      </c>
      <c r="L27" s="34">
        <v>0</v>
      </c>
      <c r="M27" s="30">
        <f t="shared" si="0"/>
        <v>0.98626770927985463</v>
      </c>
      <c r="N27" s="30">
        <f t="shared" si="1"/>
        <v>0.38083694820107172</v>
      </c>
      <c r="O27" s="30">
        <f t="shared" si="1"/>
        <v>0.9666789130192488</v>
      </c>
    </row>
    <row r="28" spans="1:15" s="40" customFormat="1" ht="12.75" customHeight="1">
      <c r="A28" s="21"/>
      <c r="B28" s="35" t="s">
        <v>46</v>
      </c>
      <c r="C28" s="22"/>
      <c r="D28" s="36">
        <v>139386</v>
      </c>
      <c r="E28" s="37">
        <v>7940</v>
      </c>
      <c r="F28" s="37">
        <v>147326</v>
      </c>
      <c r="G28" s="37">
        <v>0</v>
      </c>
      <c r="H28" s="37">
        <v>0</v>
      </c>
      <c r="I28" s="37">
        <v>136342</v>
      </c>
      <c r="J28" s="37">
        <v>2565</v>
      </c>
      <c r="K28" s="37">
        <v>138907</v>
      </c>
      <c r="L28" s="38">
        <v>0</v>
      </c>
      <c r="M28" s="39">
        <f t="shared" si="0"/>
        <v>0.97816136484295413</v>
      </c>
      <c r="N28" s="39">
        <f t="shared" si="1"/>
        <v>0.3230478589420655</v>
      </c>
      <c r="O28" s="39">
        <f t="shared" si="1"/>
        <v>0.94285462172325318</v>
      </c>
    </row>
    <row r="29" spans="1:15" s="40" customFormat="1" ht="12.75" customHeight="1">
      <c r="A29" s="16"/>
      <c r="B29" s="26" t="s">
        <v>47</v>
      </c>
      <c r="C29" s="17"/>
      <c r="D29" s="41">
        <v>143542</v>
      </c>
      <c r="E29" s="33">
        <v>8651</v>
      </c>
      <c r="F29" s="33">
        <v>152193</v>
      </c>
      <c r="G29" s="33">
        <v>0</v>
      </c>
      <c r="H29" s="33">
        <v>0</v>
      </c>
      <c r="I29" s="33">
        <v>140308</v>
      </c>
      <c r="J29" s="33">
        <v>2346</v>
      </c>
      <c r="K29" s="33">
        <v>142654</v>
      </c>
      <c r="L29" s="42">
        <v>0</v>
      </c>
      <c r="M29" s="30">
        <f t="shared" si="0"/>
        <v>0.97747000877791868</v>
      </c>
      <c r="N29" s="30">
        <f t="shared" si="1"/>
        <v>0.27118252225176281</v>
      </c>
      <c r="O29" s="30">
        <f t="shared" si="1"/>
        <v>0.93732300434316951</v>
      </c>
    </row>
    <row r="30" spans="1:15" s="40" customFormat="1" ht="12.75" customHeight="1">
      <c r="A30" s="16"/>
      <c r="B30" s="26" t="s">
        <v>48</v>
      </c>
      <c r="C30" s="17"/>
      <c r="D30" s="32">
        <v>148990</v>
      </c>
      <c r="E30" s="33">
        <v>6551</v>
      </c>
      <c r="F30" s="33">
        <v>155541</v>
      </c>
      <c r="G30" s="33">
        <v>0</v>
      </c>
      <c r="H30" s="33">
        <v>0</v>
      </c>
      <c r="I30" s="33">
        <v>145925</v>
      </c>
      <c r="J30" s="33">
        <v>1969</v>
      </c>
      <c r="K30" s="33">
        <v>147894</v>
      </c>
      <c r="L30" s="34">
        <v>0</v>
      </c>
      <c r="M30" s="30">
        <f t="shared" si="0"/>
        <v>0.9794281495402376</v>
      </c>
      <c r="N30" s="30">
        <f t="shared" si="1"/>
        <v>0.30056479926728746</v>
      </c>
      <c r="O30" s="30">
        <f t="shared" si="1"/>
        <v>0.95083611395066248</v>
      </c>
    </row>
    <row r="31" spans="1:15" s="40" customFormat="1" ht="12.75" customHeight="1">
      <c r="A31" s="16"/>
      <c r="B31" s="26" t="s">
        <v>49</v>
      </c>
      <c r="C31" s="17"/>
      <c r="D31" s="32">
        <v>117859</v>
      </c>
      <c r="E31" s="33">
        <v>5939</v>
      </c>
      <c r="F31" s="33">
        <v>123798</v>
      </c>
      <c r="G31" s="33">
        <v>0</v>
      </c>
      <c r="H31" s="33">
        <v>0</v>
      </c>
      <c r="I31" s="33">
        <v>115586</v>
      </c>
      <c r="J31" s="33">
        <v>2557</v>
      </c>
      <c r="K31" s="33">
        <v>118143</v>
      </c>
      <c r="L31" s="34">
        <v>0</v>
      </c>
      <c r="M31" s="30">
        <f t="shared" si="0"/>
        <v>0.98071424329071177</v>
      </c>
      <c r="N31" s="30">
        <f t="shared" si="1"/>
        <v>0.43054386260313182</v>
      </c>
      <c r="O31" s="30">
        <f t="shared" si="1"/>
        <v>0.95432074831580482</v>
      </c>
    </row>
    <row r="32" spans="1:15" s="40" customFormat="1" ht="12.75" customHeight="1">
      <c r="A32" s="16"/>
      <c r="B32" s="26" t="s">
        <v>50</v>
      </c>
      <c r="C32" s="17"/>
      <c r="D32" s="32">
        <v>98373</v>
      </c>
      <c r="E32" s="33">
        <v>11002</v>
      </c>
      <c r="F32" s="33">
        <v>109375</v>
      </c>
      <c r="G32" s="33">
        <v>0</v>
      </c>
      <c r="H32" s="33">
        <v>0</v>
      </c>
      <c r="I32" s="33">
        <v>96206</v>
      </c>
      <c r="J32" s="33">
        <v>3724</v>
      </c>
      <c r="K32" s="33">
        <v>99930</v>
      </c>
      <c r="L32" s="34">
        <v>0</v>
      </c>
      <c r="M32" s="30">
        <f t="shared" si="0"/>
        <v>0.9779715978977972</v>
      </c>
      <c r="N32" s="30">
        <f t="shared" si="1"/>
        <v>0.33848391201599709</v>
      </c>
      <c r="O32" s="30">
        <f t="shared" si="1"/>
        <v>0.91364571428571428</v>
      </c>
    </row>
    <row r="33" spans="1:15" s="40" customFormat="1" ht="12.75" customHeight="1">
      <c r="A33" s="21"/>
      <c r="B33" s="35" t="s">
        <v>51</v>
      </c>
      <c r="C33" s="22"/>
      <c r="D33" s="36">
        <v>128961</v>
      </c>
      <c r="E33" s="37">
        <v>17689</v>
      </c>
      <c r="F33" s="37">
        <v>146650</v>
      </c>
      <c r="G33" s="37">
        <v>0</v>
      </c>
      <c r="H33" s="37">
        <v>0</v>
      </c>
      <c r="I33" s="37">
        <v>121935</v>
      </c>
      <c r="J33" s="37">
        <v>5188</v>
      </c>
      <c r="K33" s="37">
        <v>127123</v>
      </c>
      <c r="L33" s="38">
        <v>0</v>
      </c>
      <c r="M33" s="39">
        <f t="shared" si="0"/>
        <v>0.94551841254332702</v>
      </c>
      <c r="N33" s="39">
        <f t="shared" si="1"/>
        <v>0.29328961501498108</v>
      </c>
      <c r="O33" s="39">
        <f t="shared" si="1"/>
        <v>0.86684623252642345</v>
      </c>
    </row>
    <row r="34" spans="1:15" s="40" customFormat="1" ht="12.75" customHeight="1">
      <c r="A34" s="16"/>
      <c r="B34" s="26" t="s">
        <v>52</v>
      </c>
      <c r="C34" s="17"/>
      <c r="D34" s="41">
        <v>205074</v>
      </c>
      <c r="E34" s="33">
        <v>17979</v>
      </c>
      <c r="F34" s="33">
        <v>223053</v>
      </c>
      <c r="G34" s="33">
        <v>0</v>
      </c>
      <c r="H34" s="33">
        <v>0</v>
      </c>
      <c r="I34" s="33">
        <v>201928</v>
      </c>
      <c r="J34" s="33">
        <v>3328</v>
      </c>
      <c r="K34" s="33">
        <v>205256</v>
      </c>
      <c r="L34" s="42">
        <v>0</v>
      </c>
      <c r="M34" s="30">
        <f t="shared" si="0"/>
        <v>0.9846591961925939</v>
      </c>
      <c r="N34" s="30">
        <f t="shared" si="1"/>
        <v>0.18510484454085321</v>
      </c>
      <c r="O34" s="30">
        <f t="shared" si="1"/>
        <v>0.92021178822970329</v>
      </c>
    </row>
    <row r="35" spans="1:15" s="40" customFormat="1" ht="12.75" customHeight="1">
      <c r="A35" s="16"/>
      <c r="B35" s="26" t="s">
        <v>53</v>
      </c>
      <c r="C35" s="17"/>
      <c r="D35" s="32">
        <v>144652</v>
      </c>
      <c r="E35" s="33">
        <v>6727</v>
      </c>
      <c r="F35" s="33">
        <v>151379</v>
      </c>
      <c r="G35" s="33">
        <v>0</v>
      </c>
      <c r="H35" s="33">
        <v>0</v>
      </c>
      <c r="I35" s="33">
        <v>142216</v>
      </c>
      <c r="J35" s="33">
        <v>1950</v>
      </c>
      <c r="K35" s="33">
        <v>144166</v>
      </c>
      <c r="L35" s="34">
        <v>0</v>
      </c>
      <c r="M35" s="30">
        <f t="shared" si="0"/>
        <v>0.98315958299919803</v>
      </c>
      <c r="N35" s="30">
        <f t="shared" si="1"/>
        <v>0.28987661661959269</v>
      </c>
      <c r="O35" s="30">
        <f t="shared" si="1"/>
        <v>0.95235138295272137</v>
      </c>
    </row>
    <row r="36" spans="1:15" s="40" customFormat="1" ht="12.75" customHeight="1">
      <c r="A36" s="16"/>
      <c r="B36" s="26" t="s">
        <v>54</v>
      </c>
      <c r="C36" s="17"/>
      <c r="D36" s="32">
        <v>275329</v>
      </c>
      <c r="E36" s="33">
        <v>4644</v>
      </c>
      <c r="F36" s="33">
        <v>279973</v>
      </c>
      <c r="G36" s="33">
        <v>0</v>
      </c>
      <c r="H36" s="33">
        <v>0</v>
      </c>
      <c r="I36" s="33">
        <v>273904</v>
      </c>
      <c r="J36" s="33">
        <v>1491</v>
      </c>
      <c r="K36" s="33">
        <v>275395</v>
      </c>
      <c r="L36" s="34">
        <v>0</v>
      </c>
      <c r="M36" s="30">
        <f t="shared" si="0"/>
        <v>0.99482437374922361</v>
      </c>
      <c r="N36" s="30">
        <f t="shared" si="1"/>
        <v>0.3210594315245478</v>
      </c>
      <c r="O36" s="30">
        <f t="shared" si="1"/>
        <v>0.98364842324081248</v>
      </c>
    </row>
    <row r="37" spans="1:15" s="40" customFormat="1" ht="12.75" customHeight="1">
      <c r="A37" s="16"/>
      <c r="B37" s="26" t="s">
        <v>55</v>
      </c>
      <c r="C37" s="17"/>
      <c r="D37" s="32">
        <v>111958</v>
      </c>
      <c r="E37" s="33">
        <v>4718</v>
      </c>
      <c r="F37" s="33">
        <v>116676</v>
      </c>
      <c r="G37" s="33">
        <v>0</v>
      </c>
      <c r="H37" s="33">
        <v>0</v>
      </c>
      <c r="I37" s="33">
        <v>110365</v>
      </c>
      <c r="J37" s="33">
        <v>1422</v>
      </c>
      <c r="K37" s="33">
        <v>111787</v>
      </c>
      <c r="L37" s="34">
        <v>0</v>
      </c>
      <c r="M37" s="30">
        <f t="shared" si="0"/>
        <v>0.98577145000803867</v>
      </c>
      <c r="N37" s="30">
        <f t="shared" si="1"/>
        <v>0.301398897838067</v>
      </c>
      <c r="O37" s="30">
        <f t="shared" si="1"/>
        <v>0.95809763790325342</v>
      </c>
    </row>
    <row r="38" spans="1:15" s="40" customFormat="1" ht="12.75" customHeight="1">
      <c r="A38" s="21"/>
      <c r="B38" s="35" t="s">
        <v>56</v>
      </c>
      <c r="C38" s="22"/>
      <c r="D38" s="36">
        <v>102383</v>
      </c>
      <c r="E38" s="37">
        <v>6150</v>
      </c>
      <c r="F38" s="37">
        <v>108533</v>
      </c>
      <c r="G38" s="37">
        <v>0</v>
      </c>
      <c r="H38" s="37">
        <v>0</v>
      </c>
      <c r="I38" s="37">
        <v>100110</v>
      </c>
      <c r="J38" s="37">
        <v>1852</v>
      </c>
      <c r="K38" s="37">
        <v>101962</v>
      </c>
      <c r="L38" s="38">
        <v>0</v>
      </c>
      <c r="M38" s="39">
        <f t="shared" si="0"/>
        <v>0.97779904867018941</v>
      </c>
      <c r="N38" s="39">
        <f t="shared" si="1"/>
        <v>0.30113821138211383</v>
      </c>
      <c r="O38" s="39">
        <f t="shared" si="1"/>
        <v>0.93945620226106341</v>
      </c>
    </row>
    <row r="39" spans="1:15" s="40" customFormat="1" ht="12.75" customHeight="1">
      <c r="A39" s="16"/>
      <c r="B39" s="26" t="s">
        <v>57</v>
      </c>
      <c r="C39" s="17"/>
      <c r="D39" s="41">
        <v>75886</v>
      </c>
      <c r="E39" s="33">
        <v>4465</v>
      </c>
      <c r="F39" s="33">
        <v>80351</v>
      </c>
      <c r="G39" s="33">
        <v>0</v>
      </c>
      <c r="H39" s="33">
        <v>0</v>
      </c>
      <c r="I39" s="33">
        <v>74673</v>
      </c>
      <c r="J39" s="33">
        <v>1089</v>
      </c>
      <c r="K39" s="33">
        <v>75762</v>
      </c>
      <c r="L39" s="42">
        <v>0</v>
      </c>
      <c r="M39" s="30">
        <f t="shared" si="0"/>
        <v>0.98401549692960488</v>
      </c>
      <c r="N39" s="30">
        <f t="shared" si="1"/>
        <v>0.2438969764837626</v>
      </c>
      <c r="O39" s="30">
        <f t="shared" si="1"/>
        <v>0.9428880785553384</v>
      </c>
    </row>
    <row r="40" spans="1:15" s="40" customFormat="1" ht="12.75" customHeight="1">
      <c r="A40" s="16"/>
      <c r="B40" s="26" t="s">
        <v>58</v>
      </c>
      <c r="C40" s="17"/>
      <c r="D40" s="32">
        <v>98545</v>
      </c>
      <c r="E40" s="33">
        <v>7861</v>
      </c>
      <c r="F40" s="33">
        <v>106406</v>
      </c>
      <c r="G40" s="33">
        <v>0</v>
      </c>
      <c r="H40" s="33">
        <v>0</v>
      </c>
      <c r="I40" s="33">
        <v>96284</v>
      </c>
      <c r="J40" s="33">
        <v>2160</v>
      </c>
      <c r="K40" s="33">
        <v>98444</v>
      </c>
      <c r="L40" s="34">
        <v>0</v>
      </c>
      <c r="M40" s="30">
        <f t="shared" si="0"/>
        <v>0.97705616723324373</v>
      </c>
      <c r="N40" s="30">
        <f t="shared" si="1"/>
        <v>0.27477420175550182</v>
      </c>
      <c r="O40" s="30">
        <f t="shared" si="1"/>
        <v>0.92517339247786778</v>
      </c>
    </row>
    <row r="41" spans="1:15" s="40" customFormat="1" ht="12.75" customHeight="1">
      <c r="A41" s="16"/>
      <c r="B41" s="26" t="s">
        <v>59</v>
      </c>
      <c r="C41" s="17"/>
      <c r="D41" s="32">
        <v>81149</v>
      </c>
      <c r="E41" s="33">
        <v>3645</v>
      </c>
      <c r="F41" s="33">
        <v>84794</v>
      </c>
      <c r="G41" s="33">
        <v>0</v>
      </c>
      <c r="H41" s="33">
        <v>0</v>
      </c>
      <c r="I41" s="33">
        <v>79899</v>
      </c>
      <c r="J41" s="33">
        <v>1339</v>
      </c>
      <c r="K41" s="33">
        <v>81238</v>
      </c>
      <c r="L41" s="34">
        <v>0</v>
      </c>
      <c r="M41" s="30">
        <f t="shared" si="0"/>
        <v>0.98459623655251449</v>
      </c>
      <c r="N41" s="30">
        <f t="shared" si="1"/>
        <v>0.3673525377229081</v>
      </c>
      <c r="O41" s="30">
        <f t="shared" si="1"/>
        <v>0.95806307050027129</v>
      </c>
    </row>
    <row r="42" spans="1:15" s="40" customFormat="1" ht="12.75" customHeight="1">
      <c r="A42" s="16"/>
      <c r="B42" s="26" t="s">
        <v>60</v>
      </c>
      <c r="C42" s="17"/>
      <c r="D42" s="32">
        <v>68549</v>
      </c>
      <c r="E42" s="33">
        <v>3054</v>
      </c>
      <c r="F42" s="33">
        <v>71603</v>
      </c>
      <c r="G42" s="33">
        <v>0</v>
      </c>
      <c r="H42" s="33">
        <v>0</v>
      </c>
      <c r="I42" s="33">
        <v>67559</v>
      </c>
      <c r="J42" s="33">
        <v>685</v>
      </c>
      <c r="K42" s="33">
        <v>68244</v>
      </c>
      <c r="L42" s="34">
        <v>0</v>
      </c>
      <c r="M42" s="30">
        <f t="shared" si="0"/>
        <v>0.9855577761892953</v>
      </c>
      <c r="N42" s="30">
        <f t="shared" si="1"/>
        <v>0.22429600523903079</v>
      </c>
      <c r="O42" s="30">
        <f t="shared" si="1"/>
        <v>0.95308855774199408</v>
      </c>
    </row>
    <row r="43" spans="1:15" s="40" customFormat="1" ht="12.75" customHeight="1">
      <c r="A43" s="21"/>
      <c r="B43" s="35" t="s">
        <v>61</v>
      </c>
      <c r="C43" s="22"/>
      <c r="D43" s="36">
        <v>28996</v>
      </c>
      <c r="E43" s="37">
        <v>286</v>
      </c>
      <c r="F43" s="37">
        <v>29282</v>
      </c>
      <c r="G43" s="37">
        <v>0</v>
      </c>
      <c r="H43" s="37">
        <v>0</v>
      </c>
      <c r="I43" s="37">
        <v>28870</v>
      </c>
      <c r="J43" s="37">
        <v>121</v>
      </c>
      <c r="K43" s="37">
        <v>28991</v>
      </c>
      <c r="L43" s="38">
        <v>0</v>
      </c>
      <c r="M43" s="39">
        <f t="shared" si="0"/>
        <v>0.99565457304455784</v>
      </c>
      <c r="N43" s="39">
        <f t="shared" si="1"/>
        <v>0.42307692307692307</v>
      </c>
      <c r="O43" s="39">
        <f t="shared" si="1"/>
        <v>0.99006215422443822</v>
      </c>
    </row>
    <row r="44" spans="1:15" s="40" customFormat="1" ht="12.75" customHeight="1">
      <c r="A44" s="16"/>
      <c r="B44" s="26" t="s">
        <v>62</v>
      </c>
      <c r="C44" s="17"/>
      <c r="D44" s="41">
        <v>113243</v>
      </c>
      <c r="E44" s="33">
        <v>3297</v>
      </c>
      <c r="F44" s="33">
        <v>116540</v>
      </c>
      <c r="G44" s="33">
        <v>0</v>
      </c>
      <c r="H44" s="33">
        <v>0</v>
      </c>
      <c r="I44" s="33">
        <v>112460</v>
      </c>
      <c r="J44" s="33">
        <v>723</v>
      </c>
      <c r="K44" s="33">
        <v>113183</v>
      </c>
      <c r="L44" s="42">
        <v>0</v>
      </c>
      <c r="M44" s="30">
        <f t="shared" si="0"/>
        <v>0.993085665339138</v>
      </c>
      <c r="N44" s="30">
        <f t="shared" si="1"/>
        <v>0.21929026387625114</v>
      </c>
      <c r="O44" s="30">
        <f t="shared" si="1"/>
        <v>0.97119443967736396</v>
      </c>
    </row>
    <row r="45" spans="1:15" s="40" customFormat="1" ht="12.75" customHeight="1">
      <c r="A45" s="16"/>
      <c r="B45" s="26" t="s">
        <v>63</v>
      </c>
      <c r="C45" s="17"/>
      <c r="D45" s="32">
        <v>41032</v>
      </c>
      <c r="E45" s="33">
        <v>2553</v>
      </c>
      <c r="F45" s="33">
        <v>43585</v>
      </c>
      <c r="G45" s="33">
        <v>0</v>
      </c>
      <c r="H45" s="33">
        <v>0</v>
      </c>
      <c r="I45" s="33">
        <v>40071</v>
      </c>
      <c r="J45" s="33">
        <v>725</v>
      </c>
      <c r="K45" s="33">
        <v>40796</v>
      </c>
      <c r="L45" s="34">
        <v>0</v>
      </c>
      <c r="M45" s="30">
        <f t="shared" si="0"/>
        <v>0.97657925521544164</v>
      </c>
      <c r="N45" s="30">
        <f t="shared" si="1"/>
        <v>0.28397963180571878</v>
      </c>
      <c r="O45" s="30">
        <f t="shared" si="1"/>
        <v>0.93601009521624412</v>
      </c>
    </row>
    <row r="46" spans="1:15" s="40" customFormat="1" ht="12.75" customHeight="1">
      <c r="A46" s="16"/>
      <c r="B46" s="26" t="s">
        <v>64</v>
      </c>
      <c r="C46" s="17"/>
      <c r="D46" s="32">
        <v>80554</v>
      </c>
      <c r="E46" s="33">
        <v>6435</v>
      </c>
      <c r="F46" s="33">
        <v>86989</v>
      </c>
      <c r="G46" s="33">
        <v>0</v>
      </c>
      <c r="H46" s="33">
        <v>0</v>
      </c>
      <c r="I46" s="33">
        <v>78408</v>
      </c>
      <c r="J46" s="33">
        <v>2820</v>
      </c>
      <c r="K46" s="33">
        <v>81228</v>
      </c>
      <c r="L46" s="34">
        <v>0</v>
      </c>
      <c r="M46" s="30">
        <f t="shared" si="0"/>
        <v>0.97335948556247986</v>
      </c>
      <c r="N46" s="30">
        <f t="shared" si="1"/>
        <v>0.43822843822843821</v>
      </c>
      <c r="O46" s="30">
        <f t="shared" si="1"/>
        <v>0.93377323569646742</v>
      </c>
    </row>
    <row r="47" spans="1:15" s="40" customFormat="1" ht="12.75" customHeight="1">
      <c r="A47" s="16"/>
      <c r="B47" s="26" t="s">
        <v>65</v>
      </c>
      <c r="C47" s="17"/>
      <c r="D47" s="32">
        <v>83897</v>
      </c>
      <c r="E47" s="33">
        <v>7527</v>
      </c>
      <c r="F47" s="33">
        <v>91424</v>
      </c>
      <c r="G47" s="33">
        <v>0</v>
      </c>
      <c r="H47" s="33">
        <v>0</v>
      </c>
      <c r="I47" s="33">
        <v>81654</v>
      </c>
      <c r="J47" s="33">
        <v>1720</v>
      </c>
      <c r="K47" s="33">
        <v>83374</v>
      </c>
      <c r="L47" s="34">
        <v>0</v>
      </c>
      <c r="M47" s="30">
        <f t="shared" si="0"/>
        <v>0.97326483664493368</v>
      </c>
      <c r="N47" s="30">
        <f t="shared" si="1"/>
        <v>0.22851069483193837</v>
      </c>
      <c r="O47" s="30">
        <f t="shared" si="1"/>
        <v>0.91194872243612179</v>
      </c>
    </row>
    <row r="48" spans="1:15" s="40" customFormat="1" ht="12.75" customHeight="1">
      <c r="A48" s="21"/>
      <c r="B48" s="35" t="s">
        <v>66</v>
      </c>
      <c r="C48" s="22"/>
      <c r="D48" s="36">
        <v>58136</v>
      </c>
      <c r="E48" s="37">
        <v>2169</v>
      </c>
      <c r="F48" s="37">
        <v>60305</v>
      </c>
      <c r="G48" s="37">
        <v>0</v>
      </c>
      <c r="H48" s="37">
        <v>0</v>
      </c>
      <c r="I48" s="37">
        <v>57142</v>
      </c>
      <c r="J48" s="37">
        <v>778</v>
      </c>
      <c r="K48" s="37">
        <v>57920</v>
      </c>
      <c r="L48" s="38">
        <v>0</v>
      </c>
      <c r="M48" s="39">
        <f t="shared" si="0"/>
        <v>0.98290216045135548</v>
      </c>
      <c r="N48" s="39">
        <f t="shared" si="1"/>
        <v>0.3586906408483172</v>
      </c>
      <c r="O48" s="39">
        <f t="shared" si="1"/>
        <v>0.96045104054390185</v>
      </c>
    </row>
    <row r="49" spans="1:15" s="40" customFormat="1" ht="12.75" customHeight="1">
      <c r="A49" s="16"/>
      <c r="B49" s="26" t="s">
        <v>67</v>
      </c>
      <c r="C49" s="17"/>
      <c r="D49" s="41">
        <v>24909</v>
      </c>
      <c r="E49" s="33">
        <v>5019</v>
      </c>
      <c r="F49" s="33">
        <v>29928</v>
      </c>
      <c r="G49" s="33">
        <v>0</v>
      </c>
      <c r="H49" s="33">
        <v>0</v>
      </c>
      <c r="I49" s="33">
        <v>23016</v>
      </c>
      <c r="J49" s="33">
        <v>512</v>
      </c>
      <c r="K49" s="33">
        <v>23528</v>
      </c>
      <c r="L49" s="42">
        <v>0</v>
      </c>
      <c r="M49" s="30">
        <f t="shared" si="0"/>
        <v>0.92400337227508134</v>
      </c>
      <c r="N49" s="30">
        <f t="shared" si="1"/>
        <v>0.10201235305837816</v>
      </c>
      <c r="O49" s="30">
        <f t="shared" si="1"/>
        <v>0.78615343491045175</v>
      </c>
    </row>
    <row r="50" spans="1:15" s="40" customFormat="1" ht="12.75" customHeight="1">
      <c r="A50" s="16"/>
      <c r="B50" s="26" t="s">
        <v>68</v>
      </c>
      <c r="C50" s="17"/>
      <c r="D50" s="32">
        <v>51192</v>
      </c>
      <c r="E50" s="33">
        <v>4493</v>
      </c>
      <c r="F50" s="33">
        <v>55685</v>
      </c>
      <c r="G50" s="33">
        <v>0</v>
      </c>
      <c r="H50" s="33">
        <v>0</v>
      </c>
      <c r="I50" s="33">
        <v>49460</v>
      </c>
      <c r="J50" s="33">
        <v>1181</v>
      </c>
      <c r="K50" s="33">
        <v>50641</v>
      </c>
      <c r="L50" s="34">
        <v>0</v>
      </c>
      <c r="M50" s="30">
        <f t="shared" si="0"/>
        <v>0.96616658852945769</v>
      </c>
      <c r="N50" s="30">
        <f t="shared" si="1"/>
        <v>0.26285332739817496</v>
      </c>
      <c r="O50" s="30">
        <f t="shared" si="1"/>
        <v>0.90941905360510011</v>
      </c>
    </row>
    <row r="51" spans="1:15" s="40" customFormat="1" ht="12.75" customHeight="1">
      <c r="A51" s="16"/>
      <c r="B51" s="26" t="s">
        <v>69</v>
      </c>
      <c r="C51" s="17"/>
      <c r="D51" s="32">
        <v>42201</v>
      </c>
      <c r="E51" s="33">
        <v>2426</v>
      </c>
      <c r="F51" s="33">
        <v>44627</v>
      </c>
      <c r="G51" s="33">
        <v>0</v>
      </c>
      <c r="H51" s="33">
        <v>0</v>
      </c>
      <c r="I51" s="33">
        <v>41508</v>
      </c>
      <c r="J51" s="33">
        <v>746</v>
      </c>
      <c r="K51" s="33">
        <v>42254</v>
      </c>
      <c r="L51" s="34">
        <v>0</v>
      </c>
      <c r="M51" s="30">
        <f t="shared" si="0"/>
        <v>0.98357858818511412</v>
      </c>
      <c r="N51" s="30">
        <f t="shared" si="1"/>
        <v>0.30750206100577082</v>
      </c>
      <c r="O51" s="30">
        <f t="shared" si="1"/>
        <v>0.94682591256414284</v>
      </c>
    </row>
    <row r="52" spans="1:15" s="40" customFormat="1" ht="12.75" customHeight="1">
      <c r="A52" s="16"/>
      <c r="B52" s="26" t="s">
        <v>70</v>
      </c>
      <c r="C52" s="17"/>
      <c r="D52" s="32">
        <v>98454</v>
      </c>
      <c r="E52" s="33">
        <v>5219</v>
      </c>
      <c r="F52" s="33">
        <v>103673</v>
      </c>
      <c r="G52" s="33">
        <v>0</v>
      </c>
      <c r="H52" s="33">
        <v>0</v>
      </c>
      <c r="I52" s="33">
        <v>97297</v>
      </c>
      <c r="J52" s="33">
        <v>1186</v>
      </c>
      <c r="K52" s="33">
        <v>98483</v>
      </c>
      <c r="L52" s="34">
        <v>0</v>
      </c>
      <c r="M52" s="30">
        <f t="shared" si="0"/>
        <v>0.98824831901192434</v>
      </c>
      <c r="N52" s="30">
        <f t="shared" si="1"/>
        <v>0.22724659896531901</v>
      </c>
      <c r="O52" s="30">
        <f t="shared" si="1"/>
        <v>0.94993874972268577</v>
      </c>
    </row>
    <row r="53" spans="1:15" s="40" customFormat="1" ht="12.75" customHeight="1">
      <c r="A53" s="21"/>
      <c r="B53" s="35" t="s">
        <v>71</v>
      </c>
      <c r="C53" s="22"/>
      <c r="D53" s="36">
        <v>8259</v>
      </c>
      <c r="E53" s="37">
        <v>417</v>
      </c>
      <c r="F53" s="37">
        <v>8676</v>
      </c>
      <c r="G53" s="37">
        <v>0</v>
      </c>
      <c r="H53" s="37">
        <v>0</v>
      </c>
      <c r="I53" s="37">
        <v>8156</v>
      </c>
      <c r="J53" s="37">
        <v>192</v>
      </c>
      <c r="K53" s="37">
        <v>8348</v>
      </c>
      <c r="L53" s="38">
        <v>0</v>
      </c>
      <c r="M53" s="39">
        <f t="shared" si="0"/>
        <v>0.98752875650805183</v>
      </c>
      <c r="N53" s="39">
        <f t="shared" si="1"/>
        <v>0.46043165467625902</v>
      </c>
      <c r="O53" s="39">
        <f t="shared" si="1"/>
        <v>0.96219455970493317</v>
      </c>
    </row>
    <row r="54" spans="1:15" s="40" customFormat="1" ht="12.75" customHeight="1">
      <c r="A54" s="16"/>
      <c r="B54" s="26" t="s">
        <v>72</v>
      </c>
      <c r="C54" s="17"/>
      <c r="D54" s="41">
        <v>56498</v>
      </c>
      <c r="E54" s="33">
        <v>4317</v>
      </c>
      <c r="F54" s="33">
        <v>60815</v>
      </c>
      <c r="G54" s="33">
        <v>0</v>
      </c>
      <c r="H54" s="33">
        <v>0</v>
      </c>
      <c r="I54" s="33">
        <v>55063</v>
      </c>
      <c r="J54" s="33">
        <v>929</v>
      </c>
      <c r="K54" s="33">
        <v>55992</v>
      </c>
      <c r="L54" s="42">
        <v>0</v>
      </c>
      <c r="M54" s="30">
        <f t="shared" si="0"/>
        <v>0.97460087082728597</v>
      </c>
      <c r="N54" s="30">
        <f t="shared" si="1"/>
        <v>0.21519573778086634</v>
      </c>
      <c r="O54" s="30">
        <f t="shared" si="1"/>
        <v>0.92069390775302151</v>
      </c>
    </row>
    <row r="55" spans="1:15" s="40" customFormat="1" ht="12.75" customHeight="1">
      <c r="A55" s="16"/>
      <c r="B55" s="26" t="s">
        <v>73</v>
      </c>
      <c r="C55" s="17"/>
      <c r="D55" s="32">
        <v>49443</v>
      </c>
      <c r="E55" s="33">
        <v>2446</v>
      </c>
      <c r="F55" s="33">
        <v>51889</v>
      </c>
      <c r="G55" s="33">
        <v>0</v>
      </c>
      <c r="H55" s="33">
        <v>0</v>
      </c>
      <c r="I55" s="33">
        <v>48492</v>
      </c>
      <c r="J55" s="33">
        <v>616</v>
      </c>
      <c r="K55" s="33">
        <v>49108</v>
      </c>
      <c r="L55" s="34">
        <v>0</v>
      </c>
      <c r="M55" s="30">
        <f t="shared" si="0"/>
        <v>0.98076573023481584</v>
      </c>
      <c r="N55" s="30">
        <f t="shared" si="1"/>
        <v>0.25183973834832379</v>
      </c>
      <c r="O55" s="30">
        <f t="shared" si="1"/>
        <v>0.94640482568559814</v>
      </c>
    </row>
    <row r="56" spans="1:15" s="40" customFormat="1" ht="12.75" customHeight="1">
      <c r="A56" s="16"/>
      <c r="B56" s="26" t="s">
        <v>74</v>
      </c>
      <c r="C56" s="17"/>
      <c r="D56" s="32">
        <v>72660</v>
      </c>
      <c r="E56" s="33">
        <v>3516</v>
      </c>
      <c r="F56" s="33">
        <v>76176</v>
      </c>
      <c r="G56" s="33">
        <v>0</v>
      </c>
      <c r="H56" s="33">
        <v>0</v>
      </c>
      <c r="I56" s="33">
        <v>70981</v>
      </c>
      <c r="J56" s="33">
        <v>974</v>
      </c>
      <c r="K56" s="33">
        <v>71955</v>
      </c>
      <c r="L56" s="34">
        <v>0</v>
      </c>
      <c r="M56" s="30">
        <f t="shared" si="0"/>
        <v>0.9768923754472888</v>
      </c>
      <c r="N56" s="30">
        <f t="shared" si="1"/>
        <v>0.27701934015927188</v>
      </c>
      <c r="O56" s="30">
        <f t="shared" si="1"/>
        <v>0.94458884688090738</v>
      </c>
    </row>
    <row r="57" spans="1:15" s="40" customFormat="1" ht="12.75" customHeight="1">
      <c r="A57" s="16"/>
      <c r="B57" s="26" t="s">
        <v>75</v>
      </c>
      <c r="C57" s="17"/>
      <c r="D57" s="32">
        <v>37630</v>
      </c>
      <c r="E57" s="33">
        <v>1984</v>
      </c>
      <c r="F57" s="33">
        <v>39614</v>
      </c>
      <c r="G57" s="33">
        <v>0</v>
      </c>
      <c r="H57" s="33">
        <v>0</v>
      </c>
      <c r="I57" s="33">
        <v>36963</v>
      </c>
      <c r="J57" s="33">
        <v>829</v>
      </c>
      <c r="K57" s="33">
        <v>37792</v>
      </c>
      <c r="L57" s="34">
        <v>0</v>
      </c>
      <c r="M57" s="30">
        <f t="shared" si="0"/>
        <v>0.98227478076003194</v>
      </c>
      <c r="N57" s="30">
        <f t="shared" si="1"/>
        <v>0.41784274193548387</v>
      </c>
      <c r="O57" s="30">
        <f t="shared" si="1"/>
        <v>0.95400615943858236</v>
      </c>
    </row>
    <row r="58" spans="1:15" s="40" customFormat="1" ht="12.75" customHeight="1">
      <c r="A58" s="21"/>
      <c r="B58" s="35" t="s">
        <v>76</v>
      </c>
      <c r="C58" s="22"/>
      <c r="D58" s="43">
        <v>35442</v>
      </c>
      <c r="E58" s="37">
        <v>6750</v>
      </c>
      <c r="F58" s="37">
        <v>42192</v>
      </c>
      <c r="G58" s="37">
        <v>0</v>
      </c>
      <c r="H58" s="37">
        <v>0</v>
      </c>
      <c r="I58" s="37">
        <v>33208</v>
      </c>
      <c r="J58" s="37">
        <v>1184</v>
      </c>
      <c r="K58" s="37">
        <v>34392</v>
      </c>
      <c r="L58" s="38">
        <v>0</v>
      </c>
      <c r="M58" s="39">
        <f t="shared" si="0"/>
        <v>0.93696743976073582</v>
      </c>
      <c r="N58" s="39">
        <f t="shared" si="1"/>
        <v>0.1754074074074074</v>
      </c>
      <c r="O58" s="39">
        <f t="shared" si="1"/>
        <v>0.81513083048919222</v>
      </c>
    </row>
    <row r="59" spans="1:15" s="40" customFormat="1" ht="12.75" customHeight="1">
      <c r="A59" s="16"/>
      <c r="B59" s="26" t="s">
        <v>77</v>
      </c>
      <c r="C59" s="17"/>
      <c r="D59" s="41">
        <v>29768</v>
      </c>
      <c r="E59" s="33">
        <v>3383</v>
      </c>
      <c r="F59" s="33">
        <v>33151</v>
      </c>
      <c r="G59" s="33">
        <v>0</v>
      </c>
      <c r="H59" s="33">
        <v>0</v>
      </c>
      <c r="I59" s="33">
        <v>28675</v>
      </c>
      <c r="J59" s="33">
        <v>1161</v>
      </c>
      <c r="K59" s="33">
        <v>29836</v>
      </c>
      <c r="L59" s="42">
        <v>0</v>
      </c>
      <c r="M59" s="30">
        <f t="shared" si="0"/>
        <v>0.9632827196990057</v>
      </c>
      <c r="N59" s="30">
        <f t="shared" si="1"/>
        <v>0.34318652083949158</v>
      </c>
      <c r="O59" s="30">
        <f t="shared" si="1"/>
        <v>0.90000301650025638</v>
      </c>
    </row>
    <row r="60" spans="1:15" s="40" customFormat="1" ht="12.75" customHeight="1">
      <c r="A60" s="16"/>
      <c r="B60" s="26" t="s">
        <v>78</v>
      </c>
      <c r="C60" s="17"/>
      <c r="D60" s="32">
        <v>60469</v>
      </c>
      <c r="E60" s="33">
        <v>11517</v>
      </c>
      <c r="F60" s="33">
        <v>71986</v>
      </c>
      <c r="G60" s="33">
        <v>0</v>
      </c>
      <c r="H60" s="33">
        <v>0</v>
      </c>
      <c r="I60" s="33">
        <v>57218</v>
      </c>
      <c r="J60" s="33">
        <v>3516</v>
      </c>
      <c r="K60" s="33">
        <v>60734</v>
      </c>
      <c r="L60" s="34">
        <v>0</v>
      </c>
      <c r="M60" s="30">
        <f t="shared" si="0"/>
        <v>0.94623691478278127</v>
      </c>
      <c r="N60" s="30">
        <f t="shared" si="1"/>
        <v>0.30528783537379528</v>
      </c>
      <c r="O60" s="30">
        <f t="shared" si="1"/>
        <v>0.84369182896674355</v>
      </c>
    </row>
    <row r="61" spans="1:15" s="40" customFormat="1" ht="12.75" customHeight="1">
      <c r="A61" s="16"/>
      <c r="B61" s="26" t="s">
        <v>79</v>
      </c>
      <c r="C61" s="17"/>
      <c r="D61" s="32">
        <v>19541</v>
      </c>
      <c r="E61" s="33">
        <v>1667</v>
      </c>
      <c r="F61" s="33">
        <v>21208</v>
      </c>
      <c r="G61" s="33">
        <v>0</v>
      </c>
      <c r="H61" s="33">
        <v>0</v>
      </c>
      <c r="I61" s="33">
        <v>18793</v>
      </c>
      <c r="J61" s="33">
        <v>624</v>
      </c>
      <c r="K61" s="33">
        <v>19417</v>
      </c>
      <c r="L61" s="34">
        <v>0</v>
      </c>
      <c r="M61" s="30">
        <f t="shared" si="0"/>
        <v>0.9617215086228954</v>
      </c>
      <c r="N61" s="30">
        <f t="shared" si="1"/>
        <v>0.3743251349730054</v>
      </c>
      <c r="O61" s="30">
        <f t="shared" si="1"/>
        <v>0.91555073557148248</v>
      </c>
    </row>
    <row r="62" spans="1:15" s="40" customFormat="1" ht="12.75" customHeight="1">
      <c r="A62" s="16"/>
      <c r="B62" s="26" t="s">
        <v>80</v>
      </c>
      <c r="C62" s="17"/>
      <c r="D62" s="32">
        <v>12664</v>
      </c>
      <c r="E62" s="33">
        <v>1200</v>
      </c>
      <c r="F62" s="33">
        <v>13864</v>
      </c>
      <c r="G62" s="33">
        <v>0</v>
      </c>
      <c r="H62" s="33">
        <v>0</v>
      </c>
      <c r="I62" s="33">
        <v>12294</v>
      </c>
      <c r="J62" s="33">
        <v>621</v>
      </c>
      <c r="K62" s="33">
        <v>12915</v>
      </c>
      <c r="L62" s="34">
        <v>0</v>
      </c>
      <c r="M62" s="30">
        <f t="shared" si="0"/>
        <v>0.97078332280480106</v>
      </c>
      <c r="N62" s="30">
        <f t="shared" si="1"/>
        <v>0.51749999999999996</v>
      </c>
      <c r="O62" s="30">
        <f t="shared" si="1"/>
        <v>0.93154933641084825</v>
      </c>
    </row>
    <row r="63" spans="1:15" s="40" customFormat="1" ht="12.75" customHeight="1">
      <c r="A63" s="21"/>
      <c r="B63" s="35" t="s">
        <v>81</v>
      </c>
      <c r="C63" s="22"/>
      <c r="D63" s="36">
        <v>78592</v>
      </c>
      <c r="E63" s="37">
        <v>14793</v>
      </c>
      <c r="F63" s="37">
        <v>93385</v>
      </c>
      <c r="G63" s="37">
        <v>0</v>
      </c>
      <c r="H63" s="37">
        <v>0</v>
      </c>
      <c r="I63" s="37">
        <v>75204</v>
      </c>
      <c r="J63" s="37">
        <v>3960</v>
      </c>
      <c r="K63" s="37">
        <v>79164</v>
      </c>
      <c r="L63" s="38">
        <v>0</v>
      </c>
      <c r="M63" s="39">
        <f t="shared" si="0"/>
        <v>0.95689128664495116</v>
      </c>
      <c r="N63" s="39">
        <f t="shared" si="1"/>
        <v>0.2676941796795782</v>
      </c>
      <c r="O63" s="39">
        <f t="shared" si="1"/>
        <v>0.84771644268351454</v>
      </c>
    </row>
    <row r="64" spans="1:15" s="40" customFormat="1" ht="12.75" customHeight="1">
      <c r="A64" s="16"/>
      <c r="B64" s="26" t="s">
        <v>82</v>
      </c>
      <c r="C64" s="17"/>
      <c r="D64" s="41">
        <v>107130</v>
      </c>
      <c r="E64" s="33">
        <v>14174</v>
      </c>
      <c r="F64" s="33">
        <v>121304</v>
      </c>
      <c r="G64" s="33">
        <v>0</v>
      </c>
      <c r="H64" s="33">
        <v>0</v>
      </c>
      <c r="I64" s="33">
        <v>103219</v>
      </c>
      <c r="J64" s="33">
        <v>3228</v>
      </c>
      <c r="K64" s="33">
        <v>106447</v>
      </c>
      <c r="L64" s="42">
        <v>0</v>
      </c>
      <c r="M64" s="30">
        <f t="shared" si="0"/>
        <v>0.96349295248763189</v>
      </c>
      <c r="N64" s="30">
        <f t="shared" si="1"/>
        <v>0.22774093410469876</v>
      </c>
      <c r="O64" s="30">
        <f t="shared" si="1"/>
        <v>0.87752258787838822</v>
      </c>
    </row>
    <row r="65" spans="1:15" s="40" customFormat="1" ht="12.75" customHeight="1">
      <c r="A65" s="16"/>
      <c r="B65" s="26" t="s">
        <v>83</v>
      </c>
      <c r="C65" s="17"/>
      <c r="D65" s="32">
        <v>74352</v>
      </c>
      <c r="E65" s="33">
        <v>6326</v>
      </c>
      <c r="F65" s="33">
        <v>80678</v>
      </c>
      <c r="G65" s="33">
        <v>0</v>
      </c>
      <c r="H65" s="33">
        <v>0</v>
      </c>
      <c r="I65" s="33">
        <v>72273</v>
      </c>
      <c r="J65" s="33">
        <v>1733</v>
      </c>
      <c r="K65" s="33">
        <v>74006</v>
      </c>
      <c r="L65" s="34">
        <v>0</v>
      </c>
      <c r="M65" s="30">
        <f t="shared" si="0"/>
        <v>0.97203841187863138</v>
      </c>
      <c r="N65" s="30">
        <f t="shared" si="1"/>
        <v>0.27394878280113816</v>
      </c>
      <c r="O65" s="30">
        <f t="shared" si="1"/>
        <v>0.91730087508366598</v>
      </c>
    </row>
    <row r="66" spans="1:15" s="40" customFormat="1" ht="12.75" customHeight="1">
      <c r="A66" s="16"/>
      <c r="B66" s="26" t="s">
        <v>84</v>
      </c>
      <c r="C66" s="17"/>
      <c r="D66" s="32">
        <v>21865</v>
      </c>
      <c r="E66" s="33">
        <v>978</v>
      </c>
      <c r="F66" s="33">
        <v>22843</v>
      </c>
      <c r="G66" s="33">
        <v>0</v>
      </c>
      <c r="H66" s="33">
        <v>0</v>
      </c>
      <c r="I66" s="33">
        <v>21715</v>
      </c>
      <c r="J66" s="33">
        <v>390</v>
      </c>
      <c r="K66" s="33">
        <v>22105</v>
      </c>
      <c r="L66" s="34">
        <v>0</v>
      </c>
      <c r="M66" s="30">
        <f t="shared" si="0"/>
        <v>0.99313972101532133</v>
      </c>
      <c r="N66" s="30">
        <f t="shared" si="1"/>
        <v>0.3987730061349693</v>
      </c>
      <c r="O66" s="30">
        <f t="shared" si="1"/>
        <v>0.96769250974040188</v>
      </c>
    </row>
    <row r="67" spans="1:15" s="40" customFormat="1" ht="12.75" customHeight="1">
      <c r="A67" s="16"/>
      <c r="B67" s="26" t="s">
        <v>85</v>
      </c>
      <c r="C67" s="17"/>
      <c r="D67" s="32">
        <v>30495</v>
      </c>
      <c r="E67" s="33">
        <v>1831</v>
      </c>
      <c r="F67" s="33">
        <v>32326</v>
      </c>
      <c r="G67" s="33">
        <v>0</v>
      </c>
      <c r="H67" s="33">
        <v>0</v>
      </c>
      <c r="I67" s="33">
        <v>29825</v>
      </c>
      <c r="J67" s="33">
        <v>350</v>
      </c>
      <c r="K67" s="33">
        <v>30175</v>
      </c>
      <c r="L67" s="34">
        <v>0</v>
      </c>
      <c r="M67" s="30">
        <f t="shared" si="0"/>
        <v>0.97802918511231351</v>
      </c>
      <c r="N67" s="30">
        <f t="shared" si="1"/>
        <v>0.19115237575095576</v>
      </c>
      <c r="O67" s="30">
        <f t="shared" si="1"/>
        <v>0.93345913506156031</v>
      </c>
    </row>
    <row r="68" spans="1:15" s="31" customFormat="1" ht="12.75" customHeight="1">
      <c r="A68" s="21"/>
      <c r="B68" s="35" t="s">
        <v>86</v>
      </c>
      <c r="C68" s="22"/>
      <c r="D68" s="44">
        <v>63884</v>
      </c>
      <c r="E68" s="37">
        <v>8607</v>
      </c>
      <c r="F68" s="37">
        <v>72491</v>
      </c>
      <c r="G68" s="37">
        <v>0</v>
      </c>
      <c r="H68" s="37">
        <v>0</v>
      </c>
      <c r="I68" s="37">
        <v>61482</v>
      </c>
      <c r="J68" s="37">
        <v>1773</v>
      </c>
      <c r="K68" s="37">
        <v>63255</v>
      </c>
      <c r="L68" s="45">
        <v>0</v>
      </c>
      <c r="M68" s="39">
        <f t="shared" si="0"/>
        <v>0.96240060108947467</v>
      </c>
      <c r="N68" s="39">
        <f t="shared" si="1"/>
        <v>0.20599512025095854</v>
      </c>
      <c r="O68" s="39">
        <f t="shared" si="1"/>
        <v>0.8725910802720338</v>
      </c>
    </row>
    <row r="69" spans="1:15" s="9" customFormat="1" ht="12.75" customHeight="1">
      <c r="A69" s="16"/>
      <c r="B69" s="26" t="s">
        <v>87</v>
      </c>
      <c r="C69" s="17"/>
      <c r="D69" s="46">
        <v>11179469</v>
      </c>
      <c r="E69" s="46">
        <v>668486</v>
      </c>
      <c r="F69" s="46">
        <v>11847955</v>
      </c>
      <c r="G69" s="46">
        <v>0</v>
      </c>
      <c r="H69" s="46">
        <v>0</v>
      </c>
      <c r="I69" s="46">
        <v>10946416</v>
      </c>
      <c r="J69" s="46">
        <v>192726</v>
      </c>
      <c r="K69" s="46">
        <v>11139142</v>
      </c>
      <c r="L69" s="46">
        <v>0</v>
      </c>
      <c r="M69" s="47">
        <f t="shared" si="0"/>
        <v>0.97915348215554787</v>
      </c>
      <c r="N69" s="47">
        <f t="shared" si="1"/>
        <v>0.28830222323279769</v>
      </c>
      <c r="O69" s="47">
        <f t="shared" si="1"/>
        <v>0.94017423259963429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5521214</v>
      </c>
      <c r="E70" s="48">
        <f t="shared" ref="E70:L70" si="2">SUM(E11:E37)</f>
        <v>349792</v>
      </c>
      <c r="F70" s="48">
        <f t="shared" si="2"/>
        <v>5871006</v>
      </c>
      <c r="G70" s="48">
        <f t="shared" si="2"/>
        <v>0</v>
      </c>
      <c r="H70" s="48">
        <f t="shared" si="2"/>
        <v>0</v>
      </c>
      <c r="I70" s="48">
        <f t="shared" si="2"/>
        <v>5408573</v>
      </c>
      <c r="J70" s="48">
        <f t="shared" si="2"/>
        <v>93449</v>
      </c>
      <c r="K70" s="48">
        <f t="shared" si="2"/>
        <v>5502022</v>
      </c>
      <c r="L70" s="48">
        <f t="shared" si="2"/>
        <v>0</v>
      </c>
      <c r="M70" s="30">
        <f t="shared" si="0"/>
        <v>0.97959850858887199</v>
      </c>
      <c r="N70" s="30">
        <f t="shared" si="1"/>
        <v>0.26715590979782272</v>
      </c>
      <c r="O70" s="30">
        <f t="shared" si="1"/>
        <v>0.9371514864743794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1807818</v>
      </c>
      <c r="E71" s="48">
        <f t="shared" ref="E71:L71" si="3">SUM(E38:E68)</f>
        <v>148505</v>
      </c>
      <c r="F71" s="48">
        <f t="shared" si="3"/>
        <v>1956323</v>
      </c>
      <c r="G71" s="48">
        <f t="shared" si="3"/>
        <v>0</v>
      </c>
      <c r="H71" s="48">
        <f t="shared" si="3"/>
        <v>0</v>
      </c>
      <c r="I71" s="48">
        <f t="shared" si="3"/>
        <v>1761972</v>
      </c>
      <c r="J71" s="48">
        <f t="shared" si="3"/>
        <v>39717</v>
      </c>
      <c r="K71" s="48">
        <f t="shared" si="3"/>
        <v>1801689</v>
      </c>
      <c r="L71" s="48">
        <f t="shared" si="3"/>
        <v>0</v>
      </c>
      <c r="M71" s="30">
        <f t="shared" si="0"/>
        <v>0.97464014629791274</v>
      </c>
      <c r="N71" s="30">
        <f t="shared" si="1"/>
        <v>0.26744554055419012</v>
      </c>
      <c r="O71" s="30">
        <f t="shared" si="1"/>
        <v>0.92095681541340568</v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4">SUM(D9:D68)</f>
        <v>11179469</v>
      </c>
      <c r="E72" s="49">
        <f t="shared" si="4"/>
        <v>668486</v>
      </c>
      <c r="F72" s="49">
        <f t="shared" si="4"/>
        <v>11847955</v>
      </c>
      <c r="G72" s="49">
        <f t="shared" si="4"/>
        <v>0</v>
      </c>
      <c r="H72" s="49">
        <f t="shared" si="4"/>
        <v>0</v>
      </c>
      <c r="I72" s="49">
        <f t="shared" si="4"/>
        <v>10946416</v>
      </c>
      <c r="J72" s="49">
        <f t="shared" si="4"/>
        <v>192726</v>
      </c>
      <c r="K72" s="49">
        <f t="shared" si="4"/>
        <v>11139142</v>
      </c>
      <c r="L72" s="49">
        <f t="shared" si="4"/>
        <v>0</v>
      </c>
      <c r="M72" s="39">
        <f t="shared" si="0"/>
        <v>0.97915348215554787</v>
      </c>
      <c r="N72" s="39">
        <f t="shared" si="1"/>
        <v>0.28830222323279769</v>
      </c>
      <c r="O72" s="39">
        <f t="shared" si="1"/>
        <v>0.94017423259963429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1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軽自動車税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2021-03-03T09:04:18Z</cp:lastPrinted>
  <dcterms:created xsi:type="dcterms:W3CDTF">2020-10-09T04:01:48Z</dcterms:created>
  <dcterms:modified xsi:type="dcterms:W3CDTF">2021-03-11T05:02:01Z</dcterms:modified>
</cp:coreProperties>
</file>