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-60" yWindow="-150" windowWidth="15120" windowHeight="8280" tabRatio="843"/>
  </bookViews>
  <sheets>
    <sheet name="市町村民税" sheetId="18" r:id="rId1"/>
  </sheets>
  <calcPr calcId="152511"/>
</workbook>
</file>

<file path=xl/calcChain.xml><?xml version="1.0" encoding="utf-8"?>
<calcChain xmlns="http://schemas.openxmlformats.org/spreadsheetml/2006/main">
  <c r="E70" i="18" l="1"/>
  <c r="F70" i="18"/>
  <c r="G70" i="18"/>
  <c r="H70" i="18"/>
  <c r="I70" i="18"/>
  <c r="J70" i="18"/>
  <c r="K70" i="18"/>
  <c r="L70" i="18"/>
  <c r="E71" i="18"/>
  <c r="F71" i="18"/>
  <c r="G71" i="18"/>
  <c r="H71" i="18"/>
  <c r="I71" i="18"/>
  <c r="J71" i="18"/>
  <c r="K71" i="18"/>
  <c r="L71" i="18"/>
  <c r="D71" i="18"/>
  <c r="D70" i="18"/>
  <c r="O68" i="18" l="1"/>
  <c r="N68" i="18"/>
  <c r="O67" i="18"/>
  <c r="N67" i="18"/>
  <c r="O66" i="18"/>
  <c r="N66" i="18"/>
  <c r="O65" i="18"/>
  <c r="N65" i="18"/>
  <c r="O64" i="18"/>
  <c r="N64" i="18"/>
  <c r="O63" i="18"/>
  <c r="N63" i="18"/>
  <c r="O62" i="18"/>
  <c r="N62" i="18"/>
  <c r="O61" i="18"/>
  <c r="N61" i="18"/>
  <c r="O60" i="18"/>
  <c r="N60" i="18"/>
  <c r="O59" i="18"/>
  <c r="N59" i="18"/>
  <c r="O58" i="18"/>
  <c r="N58" i="18"/>
  <c r="O57" i="18"/>
  <c r="N57" i="18"/>
  <c r="O56" i="18"/>
  <c r="N56" i="18"/>
  <c r="O55" i="18"/>
  <c r="N55" i="18"/>
  <c r="O54" i="18"/>
  <c r="N54" i="18"/>
  <c r="O53" i="18"/>
  <c r="N53" i="18"/>
  <c r="O52" i="18"/>
  <c r="N52" i="18"/>
  <c r="O51" i="18"/>
  <c r="N51" i="18"/>
  <c r="O50" i="18"/>
  <c r="N50" i="18"/>
  <c r="O49" i="18"/>
  <c r="N49" i="18"/>
  <c r="O48" i="18"/>
  <c r="N48" i="18"/>
  <c r="O47" i="18"/>
  <c r="N47" i="18"/>
  <c r="O46" i="18"/>
  <c r="N46" i="18"/>
  <c r="O45" i="18"/>
  <c r="N45" i="18"/>
  <c r="O44" i="18"/>
  <c r="N44" i="18"/>
  <c r="O43" i="18"/>
  <c r="N43" i="18"/>
  <c r="O42" i="18"/>
  <c r="N42" i="18"/>
  <c r="O41" i="18"/>
  <c r="N41" i="18"/>
  <c r="O40" i="18"/>
  <c r="N40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2" i="18"/>
  <c r="N32" i="18"/>
  <c r="O31" i="18"/>
  <c r="N31" i="18"/>
  <c r="O30" i="18"/>
  <c r="N30" i="18"/>
  <c r="O29" i="18"/>
  <c r="N29" i="18"/>
  <c r="O28" i="18"/>
  <c r="N28" i="18"/>
  <c r="O27" i="18"/>
  <c r="N27" i="18"/>
  <c r="O26" i="18"/>
  <c r="N26" i="18"/>
  <c r="O25" i="18"/>
  <c r="N25" i="18"/>
  <c r="O24" i="18"/>
  <c r="N24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O15" i="18"/>
  <c r="N15" i="18"/>
  <c r="O14" i="18"/>
  <c r="N14" i="18"/>
  <c r="O13" i="18"/>
  <c r="N13" i="18"/>
  <c r="O12" i="18"/>
  <c r="N12" i="18"/>
  <c r="O11" i="18"/>
  <c r="N11" i="18"/>
  <c r="O10" i="18"/>
  <c r="N10" i="18"/>
  <c r="O9" i="18"/>
  <c r="N9" i="18"/>
  <c r="L72" i="18"/>
  <c r="K72" i="18"/>
  <c r="J72" i="18"/>
  <c r="I72" i="18"/>
  <c r="G72" i="18"/>
  <c r="F72" i="18"/>
  <c r="E72" i="18"/>
  <c r="D72" i="18"/>
  <c r="L69" i="18"/>
  <c r="K69" i="18"/>
  <c r="J69" i="18"/>
  <c r="I69" i="18"/>
  <c r="G69" i="18"/>
  <c r="F69" i="18"/>
  <c r="E69" i="18"/>
  <c r="D69" i="18"/>
  <c r="M71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69" i="18" l="1"/>
  <c r="M72" i="18"/>
  <c r="O69" i="18"/>
  <c r="O71" i="18"/>
  <c r="O72" i="18"/>
  <c r="M70" i="18"/>
  <c r="N69" i="18"/>
  <c r="O70" i="18"/>
  <c r="N72" i="18"/>
  <c r="N70" i="18"/>
  <c r="N71" i="1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<sst xmlns="http://schemas.openxmlformats.org/spreadsheetml/2006/main" count="97" uniqueCount="94">
  <si>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</si>
  <si>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</si>
  <si>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</si>
  <si>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</si>
  <si>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</si>
  <si>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</si>
  <si>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</si>
  <si>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</si>
  <si>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</si>
  <si>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</si>
  <si>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</si>
  <si>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</si>
  <si>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</si>
  <si>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</si>
  <si>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</si>
  <si>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</si>
  <si>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（１）市町村民税</t>
    <rPh sb="5" eb="10">
      <t>シチョウソンミンゼイ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</si>
  <si>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</si>
  <si>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</si>
  <si>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</si>
  <si>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</si>
  <si>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</si>
  <si>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</si>
  <si>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</si>
  <si>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</si>
  <si>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</si>
  <si>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</si>
  <si>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</si>
  <si>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</si>
  <si>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</si>
  <si>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</si>
  <si>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</si>
  <si>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</si>
  <si>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</si>
  <si>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</si>
  <si>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</si>
  <si>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</si>
  <si>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</si>
  <si>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</si>
  <si>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</si>
  <si>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</si>
  <si>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</si>
  <si>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</si>
  <si>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</si>
  <si>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</si>
  <si>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</si>
  <si>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</si>
  <si>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</si>
  <si>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</si>
  <si>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</si>
  <si>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</si>
  <si>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</si>
  <si>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</si>
  <si>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</si>
  <si>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</si>
  <si>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</si>
  <si>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</si>
  <si>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</si>
  <si>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</si>
  <si>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</si>
  <si>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</si>
  <si>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</si>
  <si>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</si>
  <si>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</si>
  <si>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</si>
  <si>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</si>
  <si>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</si>
  <si>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</si>
  <si>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</si>
  <si>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</si>
  <si>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</si>
  <si>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</si>
  <si>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</si>
  <si>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</si>
  <si>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</si>
  <si>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</si>
  <si>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（単位：千円）</t>
    <phoneticPr fontId="2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</si>
  <si>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</si>
  <si>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</si>
  <si>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</si>
  <si>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</si>
  <si>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</si>
  <si>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</si>
  <si>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</si>
  <si>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</si>
  <si>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</si>
  <si>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</si>
  <si>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</si>
  <si>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</si>
  <si>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</si>
  <si>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</si>
  <si>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令和元年度市町村税の徴収実績（市町村別）</t>
    <phoneticPr fontId="2"/>
  </si>
  <si>
    <t>一　普通税</t>
    <phoneticPr fontId="2"/>
  </si>
  <si>
    <t>　１　法定普通税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</si>
</sst>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3" xfId="2" applyFont="1" applyFill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6" xfId="2" applyFont="1" applyFill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0" xfId="2" applyFont="1" applyFill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zoomScale="70" zoomScaleNormal="60" zoomScaleSheetLayoutView="70" workbookViewId="0">
      <selection activeCell="A4" sqref="A4"/>
    </sheetView>
  </sheetViews>
  <sheetFormatPr defaultColWidth="18.625" defaultRowHeight="12.75" customHeight="1" x14ac:dyDescent="0.15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2" customFormat="1" ht="12.75" customHeight="1" x14ac:dyDescent="0.15">
      <c r="A1" s="37" t="s">
        <v>91</v>
      </c>
      <c r="B1" s="34"/>
      <c r="C1" s="34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5" t="s">
        <v>92</v>
      </c>
      <c r="B2" s="36"/>
      <c r="C2" s="36"/>
    </row>
    <row r="3" spans="1:15" s="26" customFormat="1" ht="12.75" customHeight="1" x14ac:dyDescent="0.15">
      <c r="A3" s="35" t="s">
        <v>93</v>
      </c>
      <c r="B3" s="36"/>
      <c r="C3" s="36"/>
    </row>
    <row r="4" spans="1:15" s="26" customFormat="1" ht="12.75" customHeight="1" x14ac:dyDescent="0.15">
      <c r="A4" s="35" t="s">
        <v>16</v>
      </c>
      <c r="B4" s="35"/>
      <c r="C4" s="35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7" t="s">
        <v>76</v>
      </c>
    </row>
    <row r="5" spans="1:15" s="22" customFormat="1" ht="12.75" customHeight="1" x14ac:dyDescent="0.15">
      <c r="A5" s="1"/>
      <c r="B5" s="62" t="s">
        <v>77</v>
      </c>
      <c r="C5" s="2"/>
      <c r="D5" s="60" t="s">
        <v>78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63"/>
      <c r="C6" s="7"/>
      <c r="D6" s="8"/>
      <c r="E6" s="8"/>
      <c r="F6" s="8"/>
      <c r="G6" s="3" t="s">
        <v>81</v>
      </c>
      <c r="H6" s="8" t="s">
        <v>83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3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84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4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85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77322097</v>
      </c>
      <c r="E9" s="41">
        <v>1140056</v>
      </c>
      <c r="F9" s="42">
        <v>78462153</v>
      </c>
      <c r="G9" s="41">
        <v>1571097</v>
      </c>
      <c r="H9" s="41">
        <v>0</v>
      </c>
      <c r="I9" s="41">
        <v>76629838</v>
      </c>
      <c r="J9" s="41">
        <v>488898</v>
      </c>
      <c r="K9" s="41">
        <v>77118736</v>
      </c>
      <c r="L9" s="43">
        <v>1567955</v>
      </c>
      <c r="M9" s="28">
        <f t="shared" ref="M9:M40" si="0">IF(I9=0,"",(I9/D9))</f>
        <v>0.99104707416303006</v>
      </c>
      <c r="N9" s="28">
        <f>IF(E9=0,"",IF(J9=0,"0.0%",(J9/E9)))</f>
        <v>0.42883682906804577</v>
      </c>
      <c r="O9" s="28">
        <f>IF(F9=0,"",IF(K9=0,"0.0%",(K9/F9)))</f>
        <v>0.98287815273180179</v>
      </c>
    </row>
    <row r="10" spans="1:15" ht="12.75" customHeight="1" x14ac:dyDescent="0.15">
      <c r="A10" s="5"/>
      <c r="B10" s="6" t="s">
        <v>27</v>
      </c>
      <c r="C10" s="7"/>
      <c r="D10" s="44">
        <v>176755829</v>
      </c>
      <c r="E10" s="45">
        <v>2762056</v>
      </c>
      <c r="F10" s="46">
        <v>179517885</v>
      </c>
      <c r="G10" s="45">
        <v>7922852</v>
      </c>
      <c r="H10" s="45">
        <v>0</v>
      </c>
      <c r="I10" s="45">
        <v>175361683</v>
      </c>
      <c r="J10" s="45">
        <v>1018015</v>
      </c>
      <c r="K10" s="45">
        <v>176379698</v>
      </c>
      <c r="L10" s="47">
        <v>7889314</v>
      </c>
      <c r="M10" s="28">
        <f t="shared" si="0"/>
        <v>0.99211258826434512</v>
      </c>
      <c r="N10" s="28">
        <f t="shared" ref="N10:O72" si="1">IF(E10=0,"",IF(J10=0,"0.0%",(J10/E10)))</f>
        <v>0.36857145546650755</v>
      </c>
      <c r="O10" s="28">
        <f t="shared" si="1"/>
        <v>0.98251880585602935</v>
      </c>
    </row>
    <row r="11" spans="1:15" ht="12.75" customHeight="1" x14ac:dyDescent="0.15">
      <c r="A11" s="5"/>
      <c r="B11" s="6" t="s">
        <v>18</v>
      </c>
      <c r="C11" s="7"/>
      <c r="D11" s="44">
        <v>5442204</v>
      </c>
      <c r="E11" s="45">
        <v>245283</v>
      </c>
      <c r="F11" s="46">
        <v>5687487</v>
      </c>
      <c r="G11" s="45">
        <v>196254</v>
      </c>
      <c r="H11" s="45">
        <v>0</v>
      </c>
      <c r="I11" s="45">
        <v>5390745</v>
      </c>
      <c r="J11" s="45">
        <v>39784</v>
      </c>
      <c r="K11" s="45">
        <v>5430529</v>
      </c>
      <c r="L11" s="47">
        <v>196033</v>
      </c>
      <c r="M11" s="28">
        <f t="shared" si="0"/>
        <v>0.99054445588588735</v>
      </c>
      <c r="N11" s="28">
        <f t="shared" si="1"/>
        <v>0.16219632016894769</v>
      </c>
      <c r="O11" s="28">
        <f t="shared" si="1"/>
        <v>0.95482046816107013</v>
      </c>
    </row>
    <row r="12" spans="1:15" ht="12.75" customHeight="1" x14ac:dyDescent="0.15">
      <c r="A12" s="5"/>
      <c r="B12" s="6" t="s">
        <v>19</v>
      </c>
      <c r="C12" s="7"/>
      <c r="D12" s="44">
        <v>18859111</v>
      </c>
      <c r="E12" s="45">
        <v>416171</v>
      </c>
      <c r="F12" s="46">
        <v>19275282</v>
      </c>
      <c r="G12" s="45">
        <v>504442</v>
      </c>
      <c r="H12" s="45">
        <v>0</v>
      </c>
      <c r="I12" s="45">
        <v>18680241</v>
      </c>
      <c r="J12" s="45">
        <v>148792</v>
      </c>
      <c r="K12" s="45">
        <v>18829033</v>
      </c>
      <c r="L12" s="47">
        <v>503938</v>
      </c>
      <c r="M12" s="28">
        <f t="shared" si="0"/>
        <v>0.99051545960994658</v>
      </c>
      <c r="N12" s="28">
        <f t="shared" si="1"/>
        <v>0.35752611306410104</v>
      </c>
      <c r="O12" s="28">
        <f t="shared" si="1"/>
        <v>0.97684863962042168</v>
      </c>
    </row>
    <row r="13" spans="1:15" s="30" customFormat="1" ht="12.75" customHeight="1" x14ac:dyDescent="0.15">
      <c r="A13" s="13"/>
      <c r="B13" s="39" t="s">
        <v>28</v>
      </c>
      <c r="C13" s="15"/>
      <c r="D13" s="53">
        <v>2794106</v>
      </c>
      <c r="E13" s="49">
        <v>62068</v>
      </c>
      <c r="F13" s="50">
        <v>2856174</v>
      </c>
      <c r="G13" s="49">
        <v>48511</v>
      </c>
      <c r="H13" s="49">
        <v>0</v>
      </c>
      <c r="I13" s="49">
        <v>2759177</v>
      </c>
      <c r="J13" s="49">
        <v>18389</v>
      </c>
      <c r="K13" s="49">
        <v>2777566</v>
      </c>
      <c r="L13" s="54">
        <v>46474</v>
      </c>
      <c r="M13" s="31">
        <f t="shared" si="0"/>
        <v>0.98749904262758825</v>
      </c>
      <c r="N13" s="31">
        <f t="shared" si="1"/>
        <v>0.29627183089514725</v>
      </c>
      <c r="O13" s="31">
        <f t="shared" si="1"/>
        <v>0.97247786724478269</v>
      </c>
    </row>
    <row r="14" spans="1:15" s="30" customFormat="1" ht="12.75" customHeight="1" x14ac:dyDescent="0.15">
      <c r="A14" s="5"/>
      <c r="B14" s="38" t="s">
        <v>29</v>
      </c>
      <c r="C14" s="7"/>
      <c r="D14" s="55">
        <v>6586141</v>
      </c>
      <c r="E14" s="45">
        <v>347762</v>
      </c>
      <c r="F14" s="46">
        <v>6933903</v>
      </c>
      <c r="G14" s="45">
        <v>65261</v>
      </c>
      <c r="H14" s="45">
        <v>0</v>
      </c>
      <c r="I14" s="45">
        <v>6520540</v>
      </c>
      <c r="J14" s="45">
        <v>70807</v>
      </c>
      <c r="K14" s="45">
        <v>6591347</v>
      </c>
      <c r="L14" s="51">
        <v>65065</v>
      </c>
      <c r="M14" s="28">
        <f t="shared" si="0"/>
        <v>0.9900395390866974</v>
      </c>
      <c r="N14" s="28">
        <f t="shared" si="1"/>
        <v>0.20360763970761614</v>
      </c>
      <c r="O14" s="28">
        <f t="shared" si="1"/>
        <v>0.95059694374149739</v>
      </c>
    </row>
    <row r="15" spans="1:15" s="30" customFormat="1" ht="12.75" customHeight="1" x14ac:dyDescent="0.15">
      <c r="A15" s="5"/>
      <c r="B15" s="6" t="s">
        <v>30</v>
      </c>
      <c r="C15" s="7"/>
      <c r="D15" s="44">
        <v>2084386</v>
      </c>
      <c r="E15" s="45">
        <v>58103</v>
      </c>
      <c r="F15" s="46">
        <v>2142489</v>
      </c>
      <c r="G15" s="45">
        <v>48438</v>
      </c>
      <c r="H15" s="45">
        <v>0</v>
      </c>
      <c r="I15" s="45">
        <v>2063711</v>
      </c>
      <c r="J15" s="45">
        <v>21585</v>
      </c>
      <c r="K15" s="45">
        <v>2085296</v>
      </c>
      <c r="L15" s="47">
        <v>48680</v>
      </c>
      <c r="M15" s="28">
        <f t="shared" si="0"/>
        <v>0.99008101186632413</v>
      </c>
      <c r="N15" s="28">
        <f t="shared" si="1"/>
        <v>0.37149544773935944</v>
      </c>
      <c r="O15" s="28">
        <f t="shared" si="1"/>
        <v>0.97330534719198092</v>
      </c>
    </row>
    <row r="16" spans="1:15" s="30" customFormat="1" ht="12.75" customHeight="1" x14ac:dyDescent="0.15">
      <c r="A16" s="5"/>
      <c r="B16" s="6" t="s">
        <v>31</v>
      </c>
      <c r="C16" s="7"/>
      <c r="D16" s="44">
        <v>2951906</v>
      </c>
      <c r="E16" s="45">
        <v>112053</v>
      </c>
      <c r="F16" s="46">
        <v>3063959</v>
      </c>
      <c r="G16" s="45">
        <v>60833</v>
      </c>
      <c r="H16" s="45">
        <v>0</v>
      </c>
      <c r="I16" s="45">
        <v>2919056</v>
      </c>
      <c r="J16" s="45">
        <v>24738</v>
      </c>
      <c r="K16" s="45">
        <v>2943794</v>
      </c>
      <c r="L16" s="47">
        <v>60825</v>
      </c>
      <c r="M16" s="28">
        <f t="shared" si="0"/>
        <v>0.98887159685979165</v>
      </c>
      <c r="N16" s="28">
        <f t="shared" si="1"/>
        <v>0.22077052823217586</v>
      </c>
      <c r="O16" s="28">
        <f t="shared" si="1"/>
        <v>0.9607811331679047</v>
      </c>
    </row>
    <row r="17" spans="1:15" s="30" customFormat="1" ht="12.75" customHeight="1" x14ac:dyDescent="0.15">
      <c r="A17" s="5"/>
      <c r="B17" s="6" t="s">
        <v>32</v>
      </c>
      <c r="C17" s="7"/>
      <c r="D17" s="44">
        <v>2736437</v>
      </c>
      <c r="E17" s="45">
        <v>83762</v>
      </c>
      <c r="F17" s="46">
        <v>2820199</v>
      </c>
      <c r="G17" s="45">
        <v>51086</v>
      </c>
      <c r="H17" s="45">
        <v>0</v>
      </c>
      <c r="I17" s="45">
        <v>2704675</v>
      </c>
      <c r="J17" s="45">
        <v>24408</v>
      </c>
      <c r="K17" s="45">
        <v>2729083</v>
      </c>
      <c r="L17" s="47">
        <v>51035</v>
      </c>
      <c r="M17" s="28">
        <f t="shared" si="0"/>
        <v>0.98839293577743614</v>
      </c>
      <c r="N17" s="28">
        <f t="shared" si="1"/>
        <v>0.29139705355650536</v>
      </c>
      <c r="O17" s="28">
        <f t="shared" si="1"/>
        <v>0.96769164161819787</v>
      </c>
    </row>
    <row r="18" spans="1:15" s="30" customFormat="1" ht="12.75" customHeight="1" x14ac:dyDescent="0.15">
      <c r="A18" s="13"/>
      <c r="B18" s="39" t="s">
        <v>33</v>
      </c>
      <c r="C18" s="15"/>
      <c r="D18" s="48">
        <v>2577007</v>
      </c>
      <c r="E18" s="49">
        <v>92765</v>
      </c>
      <c r="F18" s="50">
        <v>2669772</v>
      </c>
      <c r="G18" s="49">
        <v>65822</v>
      </c>
      <c r="H18" s="49">
        <v>0</v>
      </c>
      <c r="I18" s="49">
        <v>2552186</v>
      </c>
      <c r="J18" s="49">
        <v>23478</v>
      </c>
      <c r="K18" s="49">
        <v>2575664</v>
      </c>
      <c r="L18" s="54">
        <v>65822</v>
      </c>
      <c r="M18" s="31">
        <f t="shared" si="0"/>
        <v>0.99036828382693565</v>
      </c>
      <c r="N18" s="31">
        <f t="shared" si="1"/>
        <v>0.25309114428933327</v>
      </c>
      <c r="O18" s="31">
        <f t="shared" si="1"/>
        <v>0.96475054798686932</v>
      </c>
    </row>
    <row r="19" spans="1:15" s="30" customFormat="1" ht="12.75" customHeight="1" x14ac:dyDescent="0.15">
      <c r="A19" s="5"/>
      <c r="B19" s="6" t="s">
        <v>34</v>
      </c>
      <c r="C19" s="7"/>
      <c r="D19" s="55">
        <v>1719846</v>
      </c>
      <c r="E19" s="45">
        <v>88628</v>
      </c>
      <c r="F19" s="46">
        <v>1808474</v>
      </c>
      <c r="G19" s="45">
        <v>33537</v>
      </c>
      <c r="H19" s="45">
        <v>0</v>
      </c>
      <c r="I19" s="45">
        <v>1705295</v>
      </c>
      <c r="J19" s="45">
        <v>18257</v>
      </c>
      <c r="K19" s="45">
        <v>1723552</v>
      </c>
      <c r="L19" s="51">
        <v>33537</v>
      </c>
      <c r="M19" s="28">
        <f t="shared" si="0"/>
        <v>0.99153935875653987</v>
      </c>
      <c r="N19" s="28">
        <f t="shared" si="1"/>
        <v>0.20599584781333213</v>
      </c>
      <c r="O19" s="28">
        <f t="shared" si="1"/>
        <v>0.95304217810153757</v>
      </c>
    </row>
    <row r="20" spans="1:15" s="30" customFormat="1" ht="12.75" customHeight="1" x14ac:dyDescent="0.15">
      <c r="A20" s="5"/>
      <c r="B20" s="6" t="s">
        <v>35</v>
      </c>
      <c r="C20" s="7"/>
      <c r="D20" s="44">
        <v>3872850</v>
      </c>
      <c r="E20" s="45">
        <v>141489</v>
      </c>
      <c r="F20" s="46">
        <v>4014339</v>
      </c>
      <c r="G20" s="45">
        <v>92269</v>
      </c>
      <c r="H20" s="45">
        <v>0</v>
      </c>
      <c r="I20" s="45">
        <v>3832236</v>
      </c>
      <c r="J20" s="45">
        <v>28949</v>
      </c>
      <c r="K20" s="45">
        <v>3861185</v>
      </c>
      <c r="L20" s="47">
        <v>92017</v>
      </c>
      <c r="M20" s="28">
        <f t="shared" si="0"/>
        <v>0.98951314923118638</v>
      </c>
      <c r="N20" s="28">
        <f t="shared" si="1"/>
        <v>0.20460247793114658</v>
      </c>
      <c r="O20" s="28">
        <f t="shared" si="1"/>
        <v>0.96184826443407001</v>
      </c>
    </row>
    <row r="21" spans="1:15" s="30" customFormat="1" ht="12.75" customHeight="1" x14ac:dyDescent="0.15">
      <c r="A21" s="5"/>
      <c r="B21" s="6" t="s">
        <v>36</v>
      </c>
      <c r="C21" s="7"/>
      <c r="D21" s="44">
        <v>1242861</v>
      </c>
      <c r="E21" s="45">
        <v>76099</v>
      </c>
      <c r="F21" s="46">
        <v>1318960</v>
      </c>
      <c r="G21" s="45">
        <v>46899</v>
      </c>
      <c r="H21" s="45">
        <v>0</v>
      </c>
      <c r="I21" s="45">
        <v>1227542</v>
      </c>
      <c r="J21" s="45">
        <v>10420</v>
      </c>
      <c r="K21" s="45">
        <v>1237962</v>
      </c>
      <c r="L21" s="47">
        <v>46771</v>
      </c>
      <c r="M21" s="28">
        <f t="shared" si="0"/>
        <v>0.98767440606793522</v>
      </c>
      <c r="N21" s="28">
        <f t="shared" si="1"/>
        <v>0.13692689785673925</v>
      </c>
      <c r="O21" s="28">
        <f t="shared" si="1"/>
        <v>0.93858949475344211</v>
      </c>
    </row>
    <row r="22" spans="1:15" s="30" customFormat="1" ht="12.75" customHeight="1" x14ac:dyDescent="0.15">
      <c r="A22" s="5"/>
      <c r="B22" s="6" t="s">
        <v>37</v>
      </c>
      <c r="C22" s="7"/>
      <c r="D22" s="44">
        <v>1793154</v>
      </c>
      <c r="E22" s="45">
        <v>55423</v>
      </c>
      <c r="F22" s="46">
        <v>1848577</v>
      </c>
      <c r="G22" s="45">
        <v>34794</v>
      </c>
      <c r="H22" s="45">
        <v>0</v>
      </c>
      <c r="I22" s="45">
        <v>1773168</v>
      </c>
      <c r="J22" s="45">
        <v>18513</v>
      </c>
      <c r="K22" s="45">
        <v>1791681</v>
      </c>
      <c r="L22" s="47">
        <v>34690</v>
      </c>
      <c r="M22" s="28">
        <f t="shared" si="0"/>
        <v>0.98885427576214868</v>
      </c>
      <c r="N22" s="28">
        <f t="shared" si="1"/>
        <v>0.33403099796113528</v>
      </c>
      <c r="O22" s="28">
        <f t="shared" si="1"/>
        <v>0.96922173109370069</v>
      </c>
    </row>
    <row r="23" spans="1:15" s="30" customFormat="1" ht="12.75" customHeight="1" x14ac:dyDescent="0.15">
      <c r="A23" s="13"/>
      <c r="B23" s="39" t="s">
        <v>38</v>
      </c>
      <c r="C23" s="15"/>
      <c r="D23" s="53">
        <v>3374369</v>
      </c>
      <c r="E23" s="49">
        <v>121400</v>
      </c>
      <c r="F23" s="50">
        <v>3495769</v>
      </c>
      <c r="G23" s="49">
        <v>58530</v>
      </c>
      <c r="H23" s="49">
        <v>0</v>
      </c>
      <c r="I23" s="49">
        <v>3339735</v>
      </c>
      <c r="J23" s="49">
        <v>30792</v>
      </c>
      <c r="K23" s="49">
        <v>3370527</v>
      </c>
      <c r="L23" s="54">
        <v>58530</v>
      </c>
      <c r="M23" s="31">
        <f t="shared" si="0"/>
        <v>0.98973615511522306</v>
      </c>
      <c r="N23" s="31">
        <f t="shared" si="1"/>
        <v>0.25364085667215813</v>
      </c>
      <c r="O23" s="31">
        <f t="shared" si="1"/>
        <v>0.96417326202045961</v>
      </c>
    </row>
    <row r="24" spans="1:15" s="30" customFormat="1" ht="12.75" customHeight="1" x14ac:dyDescent="0.15">
      <c r="A24" s="5"/>
      <c r="B24" s="38" t="s">
        <v>20</v>
      </c>
      <c r="C24" s="7"/>
      <c r="D24" s="55">
        <v>6480064</v>
      </c>
      <c r="E24" s="45">
        <v>394812</v>
      </c>
      <c r="F24" s="46">
        <v>6874876</v>
      </c>
      <c r="G24" s="45">
        <v>183378</v>
      </c>
      <c r="H24" s="45">
        <v>0</v>
      </c>
      <c r="I24" s="45">
        <v>6397572</v>
      </c>
      <c r="J24" s="45">
        <v>63062</v>
      </c>
      <c r="K24" s="45">
        <v>6460634</v>
      </c>
      <c r="L24" s="51">
        <v>182645</v>
      </c>
      <c r="M24" s="28">
        <f t="shared" si="0"/>
        <v>0.98726987881601169</v>
      </c>
      <c r="N24" s="28">
        <f t="shared" si="1"/>
        <v>0.15972665471160957</v>
      </c>
      <c r="O24" s="28">
        <f t="shared" si="1"/>
        <v>0.93974553141031203</v>
      </c>
    </row>
    <row r="25" spans="1:15" s="30" customFormat="1" ht="12.75" customHeight="1" x14ac:dyDescent="0.15">
      <c r="A25" s="5"/>
      <c r="B25" s="6" t="s">
        <v>39</v>
      </c>
      <c r="C25" s="7"/>
      <c r="D25" s="44">
        <v>6890985</v>
      </c>
      <c r="E25" s="45">
        <v>138465</v>
      </c>
      <c r="F25" s="46">
        <v>7029450</v>
      </c>
      <c r="G25" s="45">
        <v>101743</v>
      </c>
      <c r="H25" s="45">
        <v>0</v>
      </c>
      <c r="I25" s="45">
        <v>6856271</v>
      </c>
      <c r="J25" s="45">
        <v>45267</v>
      </c>
      <c r="K25" s="45">
        <v>6901538</v>
      </c>
      <c r="L25" s="47">
        <v>101588</v>
      </c>
      <c r="M25" s="28">
        <f t="shared" si="0"/>
        <v>0.99496240377826972</v>
      </c>
      <c r="N25" s="28">
        <f t="shared" si="1"/>
        <v>0.32692016032932508</v>
      </c>
      <c r="O25" s="28">
        <f t="shared" si="1"/>
        <v>0.981803412784784</v>
      </c>
    </row>
    <row r="26" spans="1:15" s="30" customFormat="1" ht="12.75" customHeight="1" x14ac:dyDescent="0.15">
      <c r="A26" s="5"/>
      <c r="B26" s="6" t="s">
        <v>21</v>
      </c>
      <c r="C26" s="7"/>
      <c r="D26" s="44">
        <v>6811027</v>
      </c>
      <c r="E26" s="45">
        <v>260257</v>
      </c>
      <c r="F26" s="46">
        <v>7071284</v>
      </c>
      <c r="G26" s="45">
        <v>165539</v>
      </c>
      <c r="H26" s="45">
        <v>0</v>
      </c>
      <c r="I26" s="45">
        <v>6742183</v>
      </c>
      <c r="J26" s="45">
        <v>74176</v>
      </c>
      <c r="K26" s="45">
        <v>6816359</v>
      </c>
      <c r="L26" s="47">
        <v>165299</v>
      </c>
      <c r="M26" s="28">
        <f t="shared" si="0"/>
        <v>0.98989227322105755</v>
      </c>
      <c r="N26" s="28">
        <f t="shared" si="1"/>
        <v>0.28501058569029841</v>
      </c>
      <c r="O26" s="28">
        <f t="shared" si="1"/>
        <v>0.96394926296270944</v>
      </c>
    </row>
    <row r="27" spans="1:15" s="30" customFormat="1" ht="12.75" customHeight="1" x14ac:dyDescent="0.15">
      <c r="A27" s="5"/>
      <c r="B27" s="6" t="s">
        <v>40</v>
      </c>
      <c r="C27" s="7"/>
      <c r="D27" s="44">
        <v>5279484</v>
      </c>
      <c r="E27" s="45">
        <v>100288</v>
      </c>
      <c r="F27" s="46">
        <v>5379772</v>
      </c>
      <c r="G27" s="45">
        <v>56682</v>
      </c>
      <c r="H27" s="45">
        <v>0</v>
      </c>
      <c r="I27" s="45">
        <v>5237152</v>
      </c>
      <c r="J27" s="45">
        <v>35852</v>
      </c>
      <c r="K27" s="45">
        <v>5273004</v>
      </c>
      <c r="L27" s="47">
        <v>56625</v>
      </c>
      <c r="M27" s="28">
        <f t="shared" si="0"/>
        <v>0.99198179215999138</v>
      </c>
      <c r="N27" s="28">
        <f t="shared" si="1"/>
        <v>0.35749042756860244</v>
      </c>
      <c r="O27" s="28">
        <f t="shared" si="1"/>
        <v>0.98015380577466849</v>
      </c>
    </row>
    <row r="28" spans="1:15" s="30" customFormat="1" ht="12.75" customHeight="1" x14ac:dyDescent="0.15">
      <c r="A28" s="13"/>
      <c r="B28" s="39" t="s">
        <v>22</v>
      </c>
      <c r="C28" s="15"/>
      <c r="D28" s="53">
        <v>4135787</v>
      </c>
      <c r="E28" s="49">
        <v>193549</v>
      </c>
      <c r="F28" s="50">
        <v>4329336</v>
      </c>
      <c r="G28" s="49">
        <v>93412</v>
      </c>
      <c r="H28" s="49">
        <v>0</v>
      </c>
      <c r="I28" s="49">
        <v>4084984</v>
      </c>
      <c r="J28" s="49">
        <v>50761</v>
      </c>
      <c r="K28" s="49">
        <v>4135745</v>
      </c>
      <c r="L28" s="54">
        <v>93226</v>
      </c>
      <c r="M28" s="31">
        <f t="shared" si="0"/>
        <v>0.98771624360732313</v>
      </c>
      <c r="N28" s="31">
        <f t="shared" si="1"/>
        <v>0.26226433616293549</v>
      </c>
      <c r="O28" s="31">
        <f t="shared" si="1"/>
        <v>0.95528390496833693</v>
      </c>
    </row>
    <row r="29" spans="1:15" s="30" customFormat="1" ht="12.75" customHeight="1" x14ac:dyDescent="0.15">
      <c r="A29" s="5"/>
      <c r="B29" s="6" t="s">
        <v>41</v>
      </c>
      <c r="C29" s="7"/>
      <c r="D29" s="55">
        <v>3547859</v>
      </c>
      <c r="E29" s="45">
        <v>83725</v>
      </c>
      <c r="F29" s="46">
        <v>3631584</v>
      </c>
      <c r="G29" s="45">
        <v>127336</v>
      </c>
      <c r="H29" s="45">
        <v>0</v>
      </c>
      <c r="I29" s="45">
        <v>3520048</v>
      </c>
      <c r="J29" s="45">
        <v>24923</v>
      </c>
      <c r="K29" s="45">
        <v>3544971</v>
      </c>
      <c r="L29" s="51">
        <v>126677</v>
      </c>
      <c r="M29" s="28">
        <f t="shared" si="0"/>
        <v>0.99216118791643071</v>
      </c>
      <c r="N29" s="28">
        <f t="shared" si="1"/>
        <v>0.29767691848312927</v>
      </c>
      <c r="O29" s="28">
        <f t="shared" si="1"/>
        <v>0.97615007666076292</v>
      </c>
    </row>
    <row r="30" spans="1:15" s="30" customFormat="1" ht="12.75" customHeight="1" x14ac:dyDescent="0.15">
      <c r="A30" s="5"/>
      <c r="B30" s="6" t="s">
        <v>42</v>
      </c>
      <c r="C30" s="7"/>
      <c r="D30" s="44">
        <v>3336008</v>
      </c>
      <c r="E30" s="45">
        <v>84991</v>
      </c>
      <c r="F30" s="46">
        <v>3420999</v>
      </c>
      <c r="G30" s="45">
        <v>37026</v>
      </c>
      <c r="H30" s="45">
        <v>0</v>
      </c>
      <c r="I30" s="45">
        <v>3308649</v>
      </c>
      <c r="J30" s="45">
        <v>30875</v>
      </c>
      <c r="K30" s="45">
        <v>3339524</v>
      </c>
      <c r="L30" s="47">
        <v>37322</v>
      </c>
      <c r="M30" s="28">
        <f t="shared" si="0"/>
        <v>0.99179888057822407</v>
      </c>
      <c r="N30" s="28">
        <f t="shared" si="1"/>
        <v>0.36327375839794801</v>
      </c>
      <c r="O30" s="28">
        <f t="shared" si="1"/>
        <v>0.97618385740539537</v>
      </c>
    </row>
    <row r="31" spans="1:15" s="30" customFormat="1" ht="12.75" customHeight="1" x14ac:dyDescent="0.15">
      <c r="A31" s="5"/>
      <c r="B31" s="6" t="s">
        <v>25</v>
      </c>
      <c r="C31" s="7"/>
      <c r="D31" s="44">
        <v>1170383</v>
      </c>
      <c r="E31" s="45">
        <v>29009</v>
      </c>
      <c r="F31" s="46">
        <v>1199392</v>
      </c>
      <c r="G31" s="45">
        <v>0</v>
      </c>
      <c r="H31" s="45">
        <v>0</v>
      </c>
      <c r="I31" s="45">
        <v>1158591</v>
      </c>
      <c r="J31" s="45">
        <v>9997</v>
      </c>
      <c r="K31" s="45">
        <v>1168588</v>
      </c>
      <c r="L31" s="47">
        <v>0</v>
      </c>
      <c r="M31" s="28">
        <f t="shared" si="0"/>
        <v>0.98992466568636084</v>
      </c>
      <c r="N31" s="28">
        <f t="shared" si="1"/>
        <v>0.34461718776931299</v>
      </c>
      <c r="O31" s="28">
        <f t="shared" si="1"/>
        <v>0.97431698727355198</v>
      </c>
    </row>
    <row r="32" spans="1:15" s="30" customFormat="1" ht="12.75" customHeight="1" x14ac:dyDescent="0.15">
      <c r="A32" s="5"/>
      <c r="B32" s="6" t="s">
        <v>43</v>
      </c>
      <c r="C32" s="7"/>
      <c r="D32" s="44">
        <v>1974227</v>
      </c>
      <c r="E32" s="45">
        <v>85927</v>
      </c>
      <c r="F32" s="46">
        <v>2060154</v>
      </c>
      <c r="G32" s="45">
        <v>155133</v>
      </c>
      <c r="H32" s="45">
        <v>0</v>
      </c>
      <c r="I32" s="45">
        <v>1960986</v>
      </c>
      <c r="J32" s="45">
        <v>25900</v>
      </c>
      <c r="K32" s="45">
        <v>1986886</v>
      </c>
      <c r="L32" s="47">
        <v>155133</v>
      </c>
      <c r="M32" s="28">
        <f t="shared" si="0"/>
        <v>0.99329307116152299</v>
      </c>
      <c r="N32" s="28">
        <f t="shared" si="1"/>
        <v>0.30141864606002772</v>
      </c>
      <c r="O32" s="28">
        <f t="shared" si="1"/>
        <v>0.96443566840148842</v>
      </c>
    </row>
    <row r="33" spans="1:15" s="30" customFormat="1" ht="12.75" customHeight="1" x14ac:dyDescent="0.15">
      <c r="A33" s="13"/>
      <c r="B33" s="39" t="s">
        <v>44</v>
      </c>
      <c r="C33" s="15"/>
      <c r="D33" s="53">
        <v>1227399</v>
      </c>
      <c r="E33" s="49">
        <v>84208</v>
      </c>
      <c r="F33" s="50">
        <v>1311607</v>
      </c>
      <c r="G33" s="49">
        <v>0</v>
      </c>
      <c r="H33" s="49">
        <v>0</v>
      </c>
      <c r="I33" s="49">
        <v>1205738</v>
      </c>
      <c r="J33" s="49">
        <v>26908</v>
      </c>
      <c r="K33" s="49">
        <v>1232646</v>
      </c>
      <c r="L33" s="54">
        <v>0</v>
      </c>
      <c r="M33" s="31">
        <f t="shared" si="0"/>
        <v>0.98235211206787687</v>
      </c>
      <c r="N33" s="31">
        <f t="shared" si="1"/>
        <v>0.3195420862625879</v>
      </c>
      <c r="O33" s="31">
        <f t="shared" si="1"/>
        <v>0.93979827799028215</v>
      </c>
    </row>
    <row r="34" spans="1:15" s="30" customFormat="1" ht="12.75" customHeight="1" x14ac:dyDescent="0.15">
      <c r="A34" s="5"/>
      <c r="B34" s="6" t="s">
        <v>45</v>
      </c>
      <c r="C34" s="7"/>
      <c r="D34" s="55">
        <v>3010161</v>
      </c>
      <c r="E34" s="45">
        <v>87921</v>
      </c>
      <c r="F34" s="46">
        <v>3098082</v>
      </c>
      <c r="G34" s="45">
        <v>153223</v>
      </c>
      <c r="H34" s="45">
        <v>0</v>
      </c>
      <c r="I34" s="45">
        <v>2986501</v>
      </c>
      <c r="J34" s="45">
        <v>25615</v>
      </c>
      <c r="K34" s="45">
        <v>3012116</v>
      </c>
      <c r="L34" s="51">
        <v>153223</v>
      </c>
      <c r="M34" s="28">
        <f t="shared" si="0"/>
        <v>0.99213995530471621</v>
      </c>
      <c r="N34" s="28">
        <f t="shared" si="1"/>
        <v>0.29134109029697114</v>
      </c>
      <c r="O34" s="28">
        <f t="shared" si="1"/>
        <v>0.97225186421792575</v>
      </c>
    </row>
    <row r="35" spans="1:15" s="30" customFormat="1" ht="12.75" customHeight="1" x14ac:dyDescent="0.15">
      <c r="A35" s="5"/>
      <c r="B35" s="6" t="s">
        <v>46</v>
      </c>
      <c r="C35" s="7"/>
      <c r="D35" s="44">
        <v>1478609</v>
      </c>
      <c r="E35" s="45">
        <v>44665</v>
      </c>
      <c r="F35" s="46">
        <v>1523274</v>
      </c>
      <c r="G35" s="45">
        <v>0</v>
      </c>
      <c r="H35" s="45">
        <v>0</v>
      </c>
      <c r="I35" s="45">
        <v>1461048</v>
      </c>
      <c r="J35" s="45">
        <v>13804</v>
      </c>
      <c r="K35" s="45">
        <v>1474852</v>
      </c>
      <c r="L35" s="47">
        <v>0</v>
      </c>
      <c r="M35" s="28">
        <f t="shared" si="0"/>
        <v>0.98812329696356505</v>
      </c>
      <c r="N35" s="28">
        <f t="shared" si="1"/>
        <v>0.30905630807119666</v>
      </c>
      <c r="O35" s="28">
        <f t="shared" si="1"/>
        <v>0.96821189096643157</v>
      </c>
    </row>
    <row r="36" spans="1:15" s="30" customFormat="1" ht="12.75" customHeight="1" x14ac:dyDescent="0.15">
      <c r="A36" s="5"/>
      <c r="B36" s="6" t="s">
        <v>86</v>
      </c>
      <c r="C36" s="7"/>
      <c r="D36" s="44">
        <v>4831082</v>
      </c>
      <c r="E36" s="45">
        <v>66389</v>
      </c>
      <c r="F36" s="46">
        <v>4897471</v>
      </c>
      <c r="G36" s="45">
        <v>62518</v>
      </c>
      <c r="H36" s="45">
        <v>0</v>
      </c>
      <c r="I36" s="45">
        <v>4808532</v>
      </c>
      <c r="J36" s="45">
        <v>22535</v>
      </c>
      <c r="K36" s="45">
        <v>4831067</v>
      </c>
      <c r="L36" s="47">
        <v>62518</v>
      </c>
      <c r="M36" s="28">
        <f t="shared" si="0"/>
        <v>0.99533230858014832</v>
      </c>
      <c r="N36" s="28">
        <f t="shared" si="1"/>
        <v>0.33943876244558585</v>
      </c>
      <c r="O36" s="28">
        <f t="shared" si="1"/>
        <v>0.98644116524630776</v>
      </c>
    </row>
    <row r="37" spans="1:15" s="30" customFormat="1" ht="12.75" customHeight="1" x14ac:dyDescent="0.15">
      <c r="A37" s="5"/>
      <c r="B37" s="6" t="s">
        <v>90</v>
      </c>
      <c r="C37" s="7"/>
      <c r="D37" s="44">
        <v>2804346</v>
      </c>
      <c r="E37" s="45">
        <v>126238</v>
      </c>
      <c r="F37" s="46">
        <v>2930584</v>
      </c>
      <c r="G37" s="45">
        <v>72933</v>
      </c>
      <c r="H37" s="45">
        <v>0</v>
      </c>
      <c r="I37" s="45">
        <v>2768231</v>
      </c>
      <c r="J37" s="45">
        <v>30577</v>
      </c>
      <c r="K37" s="45">
        <v>2798808</v>
      </c>
      <c r="L37" s="47">
        <v>72794</v>
      </c>
      <c r="M37" s="28">
        <f t="shared" si="0"/>
        <v>0.98712177455991523</v>
      </c>
      <c r="N37" s="28">
        <f t="shared" si="1"/>
        <v>0.24221708201967712</v>
      </c>
      <c r="O37" s="28">
        <f t="shared" si="1"/>
        <v>0.95503421843564285</v>
      </c>
    </row>
    <row r="38" spans="1:15" s="30" customFormat="1" ht="12.75" customHeight="1" x14ac:dyDescent="0.15">
      <c r="A38" s="13"/>
      <c r="B38" s="39" t="s">
        <v>47</v>
      </c>
      <c r="C38" s="15"/>
      <c r="D38" s="53">
        <v>1879164</v>
      </c>
      <c r="E38" s="49">
        <v>109902</v>
      </c>
      <c r="F38" s="50">
        <v>1989066</v>
      </c>
      <c r="G38" s="49">
        <v>62457</v>
      </c>
      <c r="H38" s="49">
        <v>0</v>
      </c>
      <c r="I38" s="49">
        <v>1849313</v>
      </c>
      <c r="J38" s="49">
        <v>23309</v>
      </c>
      <c r="K38" s="49">
        <v>1872622</v>
      </c>
      <c r="L38" s="54">
        <v>62322</v>
      </c>
      <c r="M38" s="31">
        <f t="shared" si="0"/>
        <v>0.98411474464176618</v>
      </c>
      <c r="N38" s="31">
        <f t="shared" si="1"/>
        <v>0.21208895197539626</v>
      </c>
      <c r="O38" s="31">
        <f t="shared" si="1"/>
        <v>0.94145795061601778</v>
      </c>
    </row>
    <row r="39" spans="1:15" s="30" customFormat="1" ht="12.75" customHeight="1" x14ac:dyDescent="0.15">
      <c r="A39" s="5"/>
      <c r="B39" s="6" t="s">
        <v>48</v>
      </c>
      <c r="C39" s="7"/>
      <c r="D39" s="55">
        <v>1663070</v>
      </c>
      <c r="E39" s="45">
        <v>44028</v>
      </c>
      <c r="F39" s="46">
        <v>1707098</v>
      </c>
      <c r="G39" s="45">
        <v>36568</v>
      </c>
      <c r="H39" s="45">
        <v>0</v>
      </c>
      <c r="I39" s="45">
        <v>1639584</v>
      </c>
      <c r="J39" s="45">
        <v>15948</v>
      </c>
      <c r="K39" s="45">
        <v>1655532</v>
      </c>
      <c r="L39" s="51">
        <v>36460</v>
      </c>
      <c r="M39" s="28">
        <f t="shared" si="0"/>
        <v>0.98587792456120305</v>
      </c>
      <c r="N39" s="28">
        <f t="shared" si="1"/>
        <v>0.36222403924775143</v>
      </c>
      <c r="O39" s="28">
        <f t="shared" si="1"/>
        <v>0.96979318117647606</v>
      </c>
    </row>
    <row r="40" spans="1:15" s="30" customFormat="1" ht="12.75" customHeight="1" x14ac:dyDescent="0.15">
      <c r="A40" s="5"/>
      <c r="B40" s="6" t="s">
        <v>49</v>
      </c>
      <c r="C40" s="7"/>
      <c r="D40" s="44">
        <v>2767139</v>
      </c>
      <c r="E40" s="45">
        <v>157399</v>
      </c>
      <c r="F40" s="46">
        <v>2924538</v>
      </c>
      <c r="G40" s="45">
        <v>84500</v>
      </c>
      <c r="H40" s="45">
        <v>0</v>
      </c>
      <c r="I40" s="45">
        <v>2721345</v>
      </c>
      <c r="J40" s="45">
        <v>31546</v>
      </c>
      <c r="K40" s="45">
        <v>2752891</v>
      </c>
      <c r="L40" s="47">
        <v>84693</v>
      </c>
      <c r="M40" s="28">
        <f t="shared" si="0"/>
        <v>0.983450777138409</v>
      </c>
      <c r="N40" s="28">
        <f t="shared" si="1"/>
        <v>0.20042058717018532</v>
      </c>
      <c r="O40" s="28">
        <f t="shared" si="1"/>
        <v>0.94130799463026293</v>
      </c>
    </row>
    <row r="41" spans="1:15" s="30" customFormat="1" ht="12.75" customHeight="1" x14ac:dyDescent="0.15">
      <c r="A41" s="5"/>
      <c r="B41" s="6" t="s">
        <v>50</v>
      </c>
      <c r="C41" s="7"/>
      <c r="D41" s="44">
        <v>1436442</v>
      </c>
      <c r="E41" s="45">
        <v>81095</v>
      </c>
      <c r="F41" s="46">
        <v>1517537</v>
      </c>
      <c r="G41" s="45">
        <v>52900</v>
      </c>
      <c r="H41" s="45">
        <v>0</v>
      </c>
      <c r="I41" s="45">
        <v>1415687</v>
      </c>
      <c r="J41" s="45">
        <v>17158</v>
      </c>
      <c r="K41" s="45">
        <v>1432845</v>
      </c>
      <c r="L41" s="47">
        <v>53046</v>
      </c>
      <c r="M41" s="28">
        <f t="shared" ref="M41:M72" si="2">IF(I41=0,"",(I41/D41))</f>
        <v>0.98555110474352603</v>
      </c>
      <c r="N41" s="28">
        <f t="shared" si="1"/>
        <v>0.21157901226956038</v>
      </c>
      <c r="O41" s="28">
        <f t="shared" si="1"/>
        <v>0.94419114657500935</v>
      </c>
    </row>
    <row r="42" spans="1:15" s="30" customFormat="1" ht="12.75" customHeight="1" x14ac:dyDescent="0.15">
      <c r="A42" s="5"/>
      <c r="B42" s="6" t="s">
        <v>51</v>
      </c>
      <c r="C42" s="7"/>
      <c r="D42" s="44">
        <v>2372990</v>
      </c>
      <c r="E42" s="45">
        <v>43836</v>
      </c>
      <c r="F42" s="46">
        <v>2416826</v>
      </c>
      <c r="G42" s="45">
        <v>80227</v>
      </c>
      <c r="H42" s="45">
        <v>0</v>
      </c>
      <c r="I42" s="45">
        <v>2360744</v>
      </c>
      <c r="J42" s="45">
        <v>13220</v>
      </c>
      <c r="K42" s="45">
        <v>2373964</v>
      </c>
      <c r="L42" s="47">
        <v>80410</v>
      </c>
      <c r="M42" s="28">
        <f t="shared" si="2"/>
        <v>0.99483942199503583</v>
      </c>
      <c r="N42" s="28">
        <f t="shared" si="1"/>
        <v>0.30157861118715212</v>
      </c>
      <c r="O42" s="28">
        <f t="shared" si="1"/>
        <v>0.98226516927573604</v>
      </c>
    </row>
    <row r="43" spans="1:15" s="30" customFormat="1" ht="12.75" customHeight="1" x14ac:dyDescent="0.15">
      <c r="A43" s="13"/>
      <c r="B43" s="39" t="s">
        <v>52</v>
      </c>
      <c r="C43" s="15"/>
      <c r="D43" s="53">
        <v>747854</v>
      </c>
      <c r="E43" s="49">
        <v>8061</v>
      </c>
      <c r="F43" s="50">
        <v>755915</v>
      </c>
      <c r="G43" s="49">
        <v>62304</v>
      </c>
      <c r="H43" s="49">
        <v>0</v>
      </c>
      <c r="I43" s="49">
        <v>742849</v>
      </c>
      <c r="J43" s="49">
        <v>2414</v>
      </c>
      <c r="K43" s="49">
        <v>745263</v>
      </c>
      <c r="L43" s="54">
        <v>62304</v>
      </c>
      <c r="M43" s="31">
        <f t="shared" si="2"/>
        <v>0.99330751724267041</v>
      </c>
      <c r="N43" s="31">
        <f t="shared" si="1"/>
        <v>0.29946656742339661</v>
      </c>
      <c r="O43" s="31">
        <f t="shared" si="1"/>
        <v>0.98590846854474379</v>
      </c>
    </row>
    <row r="44" spans="1:15" s="30" customFormat="1" ht="12.75" customHeight="1" x14ac:dyDescent="0.15">
      <c r="A44" s="5"/>
      <c r="B44" s="38" t="s">
        <v>53</v>
      </c>
      <c r="C44" s="7"/>
      <c r="D44" s="55">
        <v>3304117</v>
      </c>
      <c r="E44" s="45">
        <v>65638</v>
      </c>
      <c r="F44" s="46">
        <v>3369755</v>
      </c>
      <c r="G44" s="45">
        <v>141343</v>
      </c>
      <c r="H44" s="45">
        <v>0</v>
      </c>
      <c r="I44" s="45">
        <v>3289756</v>
      </c>
      <c r="J44" s="45">
        <v>23432</v>
      </c>
      <c r="K44" s="45">
        <v>3313188</v>
      </c>
      <c r="L44" s="51">
        <v>141300</v>
      </c>
      <c r="M44" s="28">
        <f t="shared" si="2"/>
        <v>0.99565360427611971</v>
      </c>
      <c r="N44" s="28">
        <f t="shared" si="1"/>
        <v>0.35698832993083274</v>
      </c>
      <c r="O44" s="28">
        <f t="shared" si="1"/>
        <v>0.98321331966270542</v>
      </c>
    </row>
    <row r="45" spans="1:15" s="30" customFormat="1" ht="12.75" customHeight="1" x14ac:dyDescent="0.15">
      <c r="A45" s="5"/>
      <c r="B45" s="6" t="s">
        <v>54</v>
      </c>
      <c r="C45" s="7"/>
      <c r="D45" s="44">
        <v>641822</v>
      </c>
      <c r="E45" s="45">
        <v>21275</v>
      </c>
      <c r="F45" s="46">
        <v>663097</v>
      </c>
      <c r="G45" s="45">
        <v>0</v>
      </c>
      <c r="H45" s="45">
        <v>0</v>
      </c>
      <c r="I45" s="45">
        <v>635630</v>
      </c>
      <c r="J45" s="45">
        <v>6141</v>
      </c>
      <c r="K45" s="45">
        <v>641771</v>
      </c>
      <c r="L45" s="47">
        <v>0</v>
      </c>
      <c r="M45" s="28">
        <f t="shared" si="2"/>
        <v>0.9903524653252771</v>
      </c>
      <c r="N45" s="28">
        <f t="shared" si="1"/>
        <v>0.28864864864864864</v>
      </c>
      <c r="O45" s="28">
        <f t="shared" si="1"/>
        <v>0.96783879281613394</v>
      </c>
    </row>
    <row r="46" spans="1:15" s="30" customFormat="1" ht="12.75" customHeight="1" x14ac:dyDescent="0.15">
      <c r="A46" s="5"/>
      <c r="B46" s="6" t="s">
        <v>55</v>
      </c>
      <c r="C46" s="7"/>
      <c r="D46" s="44">
        <v>1256749</v>
      </c>
      <c r="E46" s="45">
        <v>54398</v>
      </c>
      <c r="F46" s="46">
        <v>1311147</v>
      </c>
      <c r="G46" s="45">
        <v>0</v>
      </c>
      <c r="H46" s="45">
        <v>0</v>
      </c>
      <c r="I46" s="45">
        <v>1241032</v>
      </c>
      <c r="J46" s="45">
        <v>15615</v>
      </c>
      <c r="K46" s="45">
        <v>1256647</v>
      </c>
      <c r="L46" s="47">
        <v>0</v>
      </c>
      <c r="M46" s="28">
        <f t="shared" si="2"/>
        <v>0.98749392281195369</v>
      </c>
      <c r="N46" s="28">
        <f t="shared" si="1"/>
        <v>0.28705099452185739</v>
      </c>
      <c r="O46" s="28">
        <f t="shared" si="1"/>
        <v>0.95843334118905055</v>
      </c>
    </row>
    <row r="47" spans="1:15" s="30" customFormat="1" ht="12.75" customHeight="1" x14ac:dyDescent="0.15">
      <c r="A47" s="5"/>
      <c r="B47" s="6" t="s">
        <v>56</v>
      </c>
      <c r="C47" s="7"/>
      <c r="D47" s="44">
        <v>1468954</v>
      </c>
      <c r="E47" s="45">
        <v>65287</v>
      </c>
      <c r="F47" s="46">
        <v>1534241</v>
      </c>
      <c r="G47" s="45">
        <v>0</v>
      </c>
      <c r="H47" s="45">
        <v>0</v>
      </c>
      <c r="I47" s="45">
        <v>1452798</v>
      </c>
      <c r="J47" s="45">
        <v>13311</v>
      </c>
      <c r="K47" s="45">
        <v>1466109</v>
      </c>
      <c r="L47" s="47">
        <v>0</v>
      </c>
      <c r="M47" s="28">
        <f t="shared" si="2"/>
        <v>0.98900169780673863</v>
      </c>
      <c r="N47" s="28">
        <f t="shared" si="1"/>
        <v>0.20388438739718473</v>
      </c>
      <c r="O47" s="28">
        <f t="shared" si="1"/>
        <v>0.95559237434014599</v>
      </c>
    </row>
    <row r="48" spans="1:15" s="30" customFormat="1" ht="12.75" customHeight="1" x14ac:dyDescent="0.15">
      <c r="A48" s="13"/>
      <c r="B48" s="39" t="s">
        <v>57</v>
      </c>
      <c r="C48" s="15"/>
      <c r="D48" s="53">
        <v>927134</v>
      </c>
      <c r="E48" s="49">
        <v>34642</v>
      </c>
      <c r="F48" s="50">
        <v>961776</v>
      </c>
      <c r="G48" s="49">
        <v>0</v>
      </c>
      <c r="H48" s="49">
        <v>0</v>
      </c>
      <c r="I48" s="49">
        <v>914314</v>
      </c>
      <c r="J48" s="49">
        <v>10045</v>
      </c>
      <c r="K48" s="49">
        <v>924359</v>
      </c>
      <c r="L48" s="54">
        <v>0</v>
      </c>
      <c r="M48" s="31">
        <f t="shared" si="2"/>
        <v>0.98617244109265756</v>
      </c>
      <c r="N48" s="31">
        <f t="shared" si="1"/>
        <v>0.28996593730154147</v>
      </c>
      <c r="O48" s="31">
        <f t="shared" si="1"/>
        <v>0.96109593086124001</v>
      </c>
    </row>
    <row r="49" spans="1:15" s="30" customFormat="1" ht="12.75" customHeight="1" x14ac:dyDescent="0.15">
      <c r="A49" s="5"/>
      <c r="B49" s="6" t="s">
        <v>58</v>
      </c>
      <c r="C49" s="7"/>
      <c r="D49" s="55">
        <v>324898</v>
      </c>
      <c r="E49" s="45">
        <v>18041</v>
      </c>
      <c r="F49" s="46">
        <v>342939</v>
      </c>
      <c r="G49" s="45">
        <v>0</v>
      </c>
      <c r="H49" s="45">
        <v>0</v>
      </c>
      <c r="I49" s="45">
        <v>318334</v>
      </c>
      <c r="J49" s="45">
        <v>2666</v>
      </c>
      <c r="K49" s="45">
        <v>321000</v>
      </c>
      <c r="L49" s="51">
        <v>0</v>
      </c>
      <c r="M49" s="28">
        <f t="shared" si="2"/>
        <v>0.97979673620644014</v>
      </c>
      <c r="N49" s="28">
        <f t="shared" si="1"/>
        <v>0.14777451360789312</v>
      </c>
      <c r="O49" s="28">
        <f t="shared" si="1"/>
        <v>0.93602652366747441</v>
      </c>
    </row>
    <row r="50" spans="1:15" s="30" customFormat="1" ht="12.75" customHeight="1" x14ac:dyDescent="0.15">
      <c r="A50" s="5"/>
      <c r="B50" s="6" t="s">
        <v>59</v>
      </c>
      <c r="C50" s="7"/>
      <c r="D50" s="44">
        <v>771533</v>
      </c>
      <c r="E50" s="45">
        <v>28082</v>
      </c>
      <c r="F50" s="46">
        <v>799615</v>
      </c>
      <c r="G50" s="45">
        <v>0</v>
      </c>
      <c r="H50" s="45">
        <v>0</v>
      </c>
      <c r="I50" s="45">
        <v>759987</v>
      </c>
      <c r="J50" s="45">
        <v>6125</v>
      </c>
      <c r="K50" s="45">
        <v>766112</v>
      </c>
      <c r="L50" s="47">
        <v>0</v>
      </c>
      <c r="M50" s="28">
        <f t="shared" si="2"/>
        <v>0.98503498878207418</v>
      </c>
      <c r="N50" s="28">
        <f t="shared" si="1"/>
        <v>0.21811124563777509</v>
      </c>
      <c r="O50" s="28">
        <f t="shared" si="1"/>
        <v>0.95810108614770861</v>
      </c>
    </row>
    <row r="51" spans="1:15" s="30" customFormat="1" ht="12.75" customHeight="1" x14ac:dyDescent="0.15">
      <c r="A51" s="5"/>
      <c r="B51" s="6" t="s">
        <v>60</v>
      </c>
      <c r="C51" s="7"/>
      <c r="D51" s="44">
        <v>571575</v>
      </c>
      <c r="E51" s="45">
        <v>22245</v>
      </c>
      <c r="F51" s="46">
        <v>593820</v>
      </c>
      <c r="G51" s="45">
        <v>0</v>
      </c>
      <c r="H51" s="45">
        <v>0</v>
      </c>
      <c r="I51" s="45">
        <v>567445</v>
      </c>
      <c r="J51" s="45">
        <v>6931</v>
      </c>
      <c r="K51" s="45">
        <v>574376</v>
      </c>
      <c r="L51" s="47">
        <v>0</v>
      </c>
      <c r="M51" s="28">
        <f t="shared" si="2"/>
        <v>0.99277435157240956</v>
      </c>
      <c r="N51" s="28">
        <f t="shared" si="1"/>
        <v>0.31157563497415147</v>
      </c>
      <c r="O51" s="28">
        <f t="shared" si="1"/>
        <v>0.96725607086322452</v>
      </c>
    </row>
    <row r="52" spans="1:15" s="30" customFormat="1" ht="12.75" customHeight="1" x14ac:dyDescent="0.15">
      <c r="A52" s="5"/>
      <c r="B52" s="6" t="s">
        <v>61</v>
      </c>
      <c r="C52" s="7"/>
      <c r="D52" s="44">
        <v>1340162</v>
      </c>
      <c r="E52" s="45">
        <v>88185</v>
      </c>
      <c r="F52" s="46">
        <v>1428347</v>
      </c>
      <c r="G52" s="45">
        <v>0</v>
      </c>
      <c r="H52" s="45">
        <v>0</v>
      </c>
      <c r="I52" s="45">
        <v>1327342</v>
      </c>
      <c r="J52" s="45">
        <v>15907</v>
      </c>
      <c r="K52" s="45">
        <v>1343249</v>
      </c>
      <c r="L52" s="47">
        <v>0</v>
      </c>
      <c r="M52" s="28">
        <f t="shared" si="2"/>
        <v>0.99043399230839257</v>
      </c>
      <c r="N52" s="28">
        <f t="shared" si="1"/>
        <v>0.18038215115949424</v>
      </c>
      <c r="O52" s="28">
        <f t="shared" si="1"/>
        <v>0.94042204030253151</v>
      </c>
    </row>
    <row r="53" spans="1:15" s="30" customFormat="1" ht="12.75" customHeight="1" x14ac:dyDescent="0.15">
      <c r="A53" s="13"/>
      <c r="B53" s="39" t="s">
        <v>62</v>
      </c>
      <c r="C53" s="15"/>
      <c r="D53" s="53">
        <v>65777</v>
      </c>
      <c r="E53" s="49">
        <v>2187</v>
      </c>
      <c r="F53" s="50">
        <v>67964</v>
      </c>
      <c r="G53" s="49">
        <v>756</v>
      </c>
      <c r="H53" s="49">
        <v>0</v>
      </c>
      <c r="I53" s="49">
        <v>65110</v>
      </c>
      <c r="J53" s="49">
        <v>1028</v>
      </c>
      <c r="K53" s="49">
        <v>66138</v>
      </c>
      <c r="L53" s="54">
        <v>756</v>
      </c>
      <c r="M53" s="31">
        <f t="shared" si="2"/>
        <v>0.98985967739483405</v>
      </c>
      <c r="N53" s="31">
        <f t="shared" si="1"/>
        <v>0.47005029721079106</v>
      </c>
      <c r="O53" s="31">
        <f t="shared" si="1"/>
        <v>0.97313283503031012</v>
      </c>
    </row>
    <row r="54" spans="1:15" s="30" customFormat="1" ht="12.75" customHeight="1" x14ac:dyDescent="0.15">
      <c r="A54" s="5"/>
      <c r="B54" s="6" t="s">
        <v>23</v>
      </c>
      <c r="C54" s="7"/>
      <c r="D54" s="55">
        <v>679190</v>
      </c>
      <c r="E54" s="45">
        <v>42830</v>
      </c>
      <c r="F54" s="46">
        <v>722020</v>
      </c>
      <c r="G54" s="45">
        <v>0</v>
      </c>
      <c r="H54" s="45">
        <v>0</v>
      </c>
      <c r="I54" s="45">
        <v>669226</v>
      </c>
      <c r="J54" s="45">
        <v>10599</v>
      </c>
      <c r="K54" s="45">
        <v>679825</v>
      </c>
      <c r="L54" s="51">
        <v>0</v>
      </c>
      <c r="M54" s="28">
        <f t="shared" si="2"/>
        <v>0.98532958376890123</v>
      </c>
      <c r="N54" s="28">
        <f t="shared" si="1"/>
        <v>0.24746672892832128</v>
      </c>
      <c r="O54" s="28">
        <f t="shared" si="1"/>
        <v>0.94155979058751837</v>
      </c>
    </row>
    <row r="55" spans="1:15" s="30" customFormat="1" ht="12.75" customHeight="1" x14ac:dyDescent="0.15">
      <c r="A55" s="5"/>
      <c r="B55" s="6" t="s">
        <v>63</v>
      </c>
      <c r="C55" s="7"/>
      <c r="D55" s="44">
        <v>628676</v>
      </c>
      <c r="E55" s="45">
        <v>15514</v>
      </c>
      <c r="F55" s="46">
        <v>644190</v>
      </c>
      <c r="G55" s="45">
        <v>0</v>
      </c>
      <c r="H55" s="45">
        <v>0</v>
      </c>
      <c r="I55" s="45">
        <v>622305</v>
      </c>
      <c r="J55" s="45">
        <v>5677</v>
      </c>
      <c r="K55" s="45">
        <v>627982</v>
      </c>
      <c r="L55" s="47">
        <v>0</v>
      </c>
      <c r="M55" s="28">
        <f t="shared" si="2"/>
        <v>0.98986600411022529</v>
      </c>
      <c r="N55" s="28">
        <f t="shared" si="1"/>
        <v>0.36592754931030036</v>
      </c>
      <c r="O55" s="28">
        <f t="shared" si="1"/>
        <v>0.97483972120026696</v>
      </c>
    </row>
    <row r="56" spans="1:15" s="30" customFormat="1" ht="12.75" customHeight="1" x14ac:dyDescent="0.15">
      <c r="A56" s="5"/>
      <c r="B56" s="6" t="s">
        <v>64</v>
      </c>
      <c r="C56" s="7"/>
      <c r="D56" s="44">
        <v>974710</v>
      </c>
      <c r="E56" s="45">
        <v>22553</v>
      </c>
      <c r="F56" s="46">
        <v>997263</v>
      </c>
      <c r="G56" s="45">
        <v>0</v>
      </c>
      <c r="H56" s="45">
        <v>0</v>
      </c>
      <c r="I56" s="45">
        <v>964027</v>
      </c>
      <c r="J56" s="45">
        <v>6050</v>
      </c>
      <c r="K56" s="45">
        <v>970077</v>
      </c>
      <c r="L56" s="47">
        <v>0</v>
      </c>
      <c r="M56" s="28">
        <f t="shared" si="2"/>
        <v>0.98903981697120169</v>
      </c>
      <c r="N56" s="28">
        <f t="shared" si="1"/>
        <v>0.26825699463486008</v>
      </c>
      <c r="O56" s="28">
        <f t="shared" si="1"/>
        <v>0.97273938770414625</v>
      </c>
    </row>
    <row r="57" spans="1:15" s="30" customFormat="1" ht="12.75" customHeight="1" x14ac:dyDescent="0.15">
      <c r="A57" s="5"/>
      <c r="B57" s="6" t="s">
        <v>65</v>
      </c>
      <c r="C57" s="7"/>
      <c r="D57" s="44">
        <v>392834</v>
      </c>
      <c r="E57" s="45">
        <v>12201</v>
      </c>
      <c r="F57" s="46">
        <v>405035</v>
      </c>
      <c r="G57" s="45">
        <v>4718</v>
      </c>
      <c r="H57" s="45">
        <v>0</v>
      </c>
      <c r="I57" s="45">
        <v>388096</v>
      </c>
      <c r="J57" s="45">
        <v>4875</v>
      </c>
      <c r="K57" s="45">
        <v>392971</v>
      </c>
      <c r="L57" s="47">
        <v>4718</v>
      </c>
      <c r="M57" s="28">
        <f t="shared" si="2"/>
        <v>0.98793892585672316</v>
      </c>
      <c r="N57" s="28">
        <f t="shared" si="1"/>
        <v>0.39955741332677647</v>
      </c>
      <c r="O57" s="28">
        <f t="shared" si="1"/>
        <v>0.97021491969829765</v>
      </c>
    </row>
    <row r="58" spans="1:15" s="30" customFormat="1" ht="12.75" customHeight="1" x14ac:dyDescent="0.15">
      <c r="A58" s="13"/>
      <c r="B58" s="39" t="s">
        <v>66</v>
      </c>
      <c r="C58" s="15"/>
      <c r="D58" s="48">
        <v>302567</v>
      </c>
      <c r="E58" s="49">
        <v>18009</v>
      </c>
      <c r="F58" s="50">
        <v>320576</v>
      </c>
      <c r="G58" s="49">
        <v>3084</v>
      </c>
      <c r="H58" s="49">
        <v>0</v>
      </c>
      <c r="I58" s="49">
        <v>297685</v>
      </c>
      <c r="J58" s="49">
        <v>5167</v>
      </c>
      <c r="K58" s="49">
        <v>302852</v>
      </c>
      <c r="L58" s="54">
        <v>3084</v>
      </c>
      <c r="M58" s="31">
        <f t="shared" si="2"/>
        <v>0.98386473078690007</v>
      </c>
      <c r="N58" s="31">
        <f t="shared" si="1"/>
        <v>0.28691209950580265</v>
      </c>
      <c r="O58" s="31">
        <f t="shared" si="1"/>
        <v>0.94471201836693952</v>
      </c>
    </row>
    <row r="59" spans="1:15" s="30" customFormat="1" ht="12.75" customHeight="1" x14ac:dyDescent="0.15">
      <c r="A59" s="5"/>
      <c r="B59" s="6" t="s">
        <v>67</v>
      </c>
      <c r="C59" s="7"/>
      <c r="D59" s="55">
        <v>272530</v>
      </c>
      <c r="E59" s="45">
        <v>14205</v>
      </c>
      <c r="F59" s="46">
        <v>286735</v>
      </c>
      <c r="G59" s="45">
        <v>2311</v>
      </c>
      <c r="H59" s="45">
        <v>0</v>
      </c>
      <c r="I59" s="45">
        <v>268355</v>
      </c>
      <c r="J59" s="45">
        <v>5074</v>
      </c>
      <c r="K59" s="45">
        <v>273429</v>
      </c>
      <c r="L59" s="51">
        <v>2311</v>
      </c>
      <c r="M59" s="28">
        <f t="shared" si="2"/>
        <v>0.98468058562360106</v>
      </c>
      <c r="N59" s="28">
        <f t="shared" si="1"/>
        <v>0.35719816965857093</v>
      </c>
      <c r="O59" s="28">
        <f t="shared" si="1"/>
        <v>0.95359478263902209</v>
      </c>
    </row>
    <row r="60" spans="1:15" s="30" customFormat="1" ht="12.75" customHeight="1" x14ac:dyDescent="0.15">
      <c r="A60" s="5"/>
      <c r="B60" s="6" t="s">
        <v>68</v>
      </c>
      <c r="C60" s="7"/>
      <c r="D60" s="44">
        <v>478122</v>
      </c>
      <c r="E60" s="45">
        <v>22623</v>
      </c>
      <c r="F60" s="46">
        <v>500745</v>
      </c>
      <c r="G60" s="45">
        <v>6333</v>
      </c>
      <c r="H60" s="45">
        <v>0</v>
      </c>
      <c r="I60" s="45">
        <v>470183</v>
      </c>
      <c r="J60" s="45">
        <v>8773</v>
      </c>
      <c r="K60" s="45">
        <v>478956</v>
      </c>
      <c r="L60" s="47">
        <v>6333</v>
      </c>
      <c r="M60" s="28">
        <f t="shared" si="2"/>
        <v>0.98339545137015238</v>
      </c>
      <c r="N60" s="28">
        <f t="shared" si="1"/>
        <v>0.38779118596118994</v>
      </c>
      <c r="O60" s="28">
        <f t="shared" si="1"/>
        <v>0.95648683461642148</v>
      </c>
    </row>
    <row r="61" spans="1:15" s="30" customFormat="1" ht="12.75" customHeight="1" x14ac:dyDescent="0.15">
      <c r="A61" s="5"/>
      <c r="B61" s="6" t="s">
        <v>69</v>
      </c>
      <c r="C61" s="7"/>
      <c r="D61" s="44">
        <v>163246</v>
      </c>
      <c r="E61" s="45">
        <v>5267</v>
      </c>
      <c r="F61" s="46">
        <v>168513</v>
      </c>
      <c r="G61" s="45">
        <v>1813</v>
      </c>
      <c r="H61" s="45">
        <v>0</v>
      </c>
      <c r="I61" s="45">
        <v>160641</v>
      </c>
      <c r="J61" s="45">
        <v>2511</v>
      </c>
      <c r="K61" s="45">
        <v>163152</v>
      </c>
      <c r="L61" s="47">
        <v>1813</v>
      </c>
      <c r="M61" s="28">
        <f t="shared" si="2"/>
        <v>0.98404248802420891</v>
      </c>
      <c r="N61" s="28">
        <f t="shared" si="1"/>
        <v>0.47674197835580029</v>
      </c>
      <c r="O61" s="28">
        <f t="shared" si="1"/>
        <v>0.9681864307204785</v>
      </c>
    </row>
    <row r="62" spans="1:15" s="30" customFormat="1" ht="12.75" customHeight="1" x14ac:dyDescent="0.15">
      <c r="A62" s="5"/>
      <c r="B62" s="6" t="s">
        <v>70</v>
      </c>
      <c r="C62" s="7"/>
      <c r="D62" s="44">
        <v>85927</v>
      </c>
      <c r="E62" s="45">
        <v>5710</v>
      </c>
      <c r="F62" s="46">
        <v>91637</v>
      </c>
      <c r="G62" s="45">
        <v>171</v>
      </c>
      <c r="H62" s="45">
        <v>0</v>
      </c>
      <c r="I62" s="45">
        <v>84128</v>
      </c>
      <c r="J62" s="45">
        <v>2119</v>
      </c>
      <c r="K62" s="45">
        <v>86247</v>
      </c>
      <c r="L62" s="47">
        <v>171</v>
      </c>
      <c r="M62" s="28">
        <f t="shared" si="2"/>
        <v>0.9790636237736684</v>
      </c>
      <c r="N62" s="28">
        <f t="shared" si="1"/>
        <v>0.37110332749562169</v>
      </c>
      <c r="O62" s="28">
        <f t="shared" si="1"/>
        <v>0.9411809640210832</v>
      </c>
    </row>
    <row r="63" spans="1:15" s="30" customFormat="1" ht="12.75" customHeight="1" x14ac:dyDescent="0.15">
      <c r="A63" s="13"/>
      <c r="B63" s="39" t="s">
        <v>71</v>
      </c>
      <c r="C63" s="15"/>
      <c r="D63" s="53">
        <v>712975</v>
      </c>
      <c r="E63" s="49">
        <v>57457</v>
      </c>
      <c r="F63" s="50">
        <v>770432</v>
      </c>
      <c r="G63" s="49">
        <v>7772</v>
      </c>
      <c r="H63" s="49">
        <v>0</v>
      </c>
      <c r="I63" s="49">
        <v>699900</v>
      </c>
      <c r="J63" s="49">
        <v>17537</v>
      </c>
      <c r="K63" s="49">
        <v>717437</v>
      </c>
      <c r="L63" s="54">
        <v>7772</v>
      </c>
      <c r="M63" s="31">
        <f t="shared" si="2"/>
        <v>0.9816613485746345</v>
      </c>
      <c r="N63" s="31">
        <f t="shared" si="1"/>
        <v>0.30521955549367352</v>
      </c>
      <c r="O63" s="31">
        <f t="shared" si="1"/>
        <v>0.93121391634823059</v>
      </c>
    </row>
    <row r="64" spans="1:15" s="30" customFormat="1" ht="12.75" customHeight="1" x14ac:dyDescent="0.15">
      <c r="A64" s="5"/>
      <c r="B64" s="6" t="s">
        <v>72</v>
      </c>
      <c r="C64" s="7"/>
      <c r="D64" s="55">
        <v>2683579</v>
      </c>
      <c r="E64" s="45">
        <v>146382</v>
      </c>
      <c r="F64" s="46">
        <v>2829961</v>
      </c>
      <c r="G64" s="45">
        <v>122459</v>
      </c>
      <c r="H64" s="45">
        <v>0</v>
      </c>
      <c r="I64" s="45">
        <v>2634661</v>
      </c>
      <c r="J64" s="45">
        <v>36879</v>
      </c>
      <c r="K64" s="45">
        <v>2671540</v>
      </c>
      <c r="L64" s="51">
        <v>122459</v>
      </c>
      <c r="M64" s="28">
        <f t="shared" si="2"/>
        <v>0.98177135832408879</v>
      </c>
      <c r="N64" s="28">
        <f t="shared" si="1"/>
        <v>0.25193671353035207</v>
      </c>
      <c r="O64" s="28">
        <f t="shared" si="1"/>
        <v>0.94402007660176235</v>
      </c>
    </row>
    <row r="65" spans="1:15" s="30" customFormat="1" ht="12.75" customHeight="1" x14ac:dyDescent="0.15">
      <c r="A65" s="5"/>
      <c r="B65" s="6" t="s">
        <v>26</v>
      </c>
      <c r="C65" s="7"/>
      <c r="D65" s="44">
        <v>818502</v>
      </c>
      <c r="E65" s="45">
        <v>28958</v>
      </c>
      <c r="F65" s="46">
        <v>847460</v>
      </c>
      <c r="G65" s="45">
        <v>6027</v>
      </c>
      <c r="H65" s="45">
        <v>0</v>
      </c>
      <c r="I65" s="45">
        <v>808688</v>
      </c>
      <c r="J65" s="45">
        <v>10841</v>
      </c>
      <c r="K65" s="45">
        <v>819529</v>
      </c>
      <c r="L65" s="47">
        <v>5991</v>
      </c>
      <c r="M65" s="28">
        <f t="shared" si="2"/>
        <v>0.98800980327476295</v>
      </c>
      <c r="N65" s="28">
        <f t="shared" si="1"/>
        <v>0.37436977691829548</v>
      </c>
      <c r="O65" s="28">
        <f t="shared" si="1"/>
        <v>0.96704151228376556</v>
      </c>
    </row>
    <row r="66" spans="1:15" s="30" customFormat="1" ht="12.75" customHeight="1" x14ac:dyDescent="0.15">
      <c r="A66" s="5"/>
      <c r="B66" s="6" t="s">
        <v>73</v>
      </c>
      <c r="C66" s="7"/>
      <c r="D66" s="44">
        <v>333890</v>
      </c>
      <c r="E66" s="45">
        <v>10037</v>
      </c>
      <c r="F66" s="46">
        <v>343927</v>
      </c>
      <c r="G66" s="45">
        <v>0</v>
      </c>
      <c r="H66" s="45">
        <v>0</v>
      </c>
      <c r="I66" s="45">
        <v>332051</v>
      </c>
      <c r="J66" s="45">
        <v>2488</v>
      </c>
      <c r="K66" s="45">
        <v>334539</v>
      </c>
      <c r="L66" s="47">
        <v>0</v>
      </c>
      <c r="M66" s="28">
        <f t="shared" si="2"/>
        <v>0.99449219802929112</v>
      </c>
      <c r="N66" s="28">
        <f t="shared" si="1"/>
        <v>0.24788283351599083</v>
      </c>
      <c r="O66" s="28">
        <f t="shared" si="1"/>
        <v>0.97270350975643083</v>
      </c>
    </row>
    <row r="67" spans="1:15" s="30" customFormat="1" ht="12.75" customHeight="1" x14ac:dyDescent="0.15">
      <c r="A67" s="5"/>
      <c r="B67" s="6" t="s">
        <v>74</v>
      </c>
      <c r="C67" s="7"/>
      <c r="D67" s="44">
        <v>316031</v>
      </c>
      <c r="E67" s="45">
        <v>12642</v>
      </c>
      <c r="F67" s="46">
        <v>328673</v>
      </c>
      <c r="G67" s="45">
        <v>0</v>
      </c>
      <c r="H67" s="45">
        <v>0</v>
      </c>
      <c r="I67" s="45">
        <v>312542</v>
      </c>
      <c r="J67" s="45">
        <v>2123</v>
      </c>
      <c r="K67" s="45">
        <v>314665</v>
      </c>
      <c r="L67" s="47">
        <v>0</v>
      </c>
      <c r="M67" s="28">
        <f t="shared" si="2"/>
        <v>0.98895994380298136</v>
      </c>
      <c r="N67" s="28">
        <f t="shared" si="1"/>
        <v>0.16793228919474767</v>
      </c>
      <c r="O67" s="28">
        <f t="shared" si="1"/>
        <v>0.95738013162018176</v>
      </c>
    </row>
    <row r="68" spans="1:15" ht="12.75" customHeight="1" x14ac:dyDescent="0.15">
      <c r="A68" s="13"/>
      <c r="B68" s="14" t="s">
        <v>75</v>
      </c>
      <c r="C68" s="15"/>
      <c r="D68" s="56">
        <v>731154</v>
      </c>
      <c r="E68" s="49">
        <v>58222</v>
      </c>
      <c r="F68" s="50">
        <v>789376</v>
      </c>
      <c r="G68" s="49">
        <v>0</v>
      </c>
      <c r="H68" s="49">
        <v>0</v>
      </c>
      <c r="I68" s="49">
        <v>720253</v>
      </c>
      <c r="J68" s="49">
        <v>9766</v>
      </c>
      <c r="K68" s="49">
        <v>730019</v>
      </c>
      <c r="L68" s="52">
        <v>0</v>
      </c>
      <c r="M68" s="31">
        <f t="shared" si="2"/>
        <v>0.98509069224814472</v>
      </c>
      <c r="N68" s="31">
        <f t="shared" si="1"/>
        <v>0.16773728144000549</v>
      </c>
      <c r="O68" s="31">
        <f t="shared" si="1"/>
        <v>0.92480516255878065</v>
      </c>
    </row>
    <row r="69" spans="1:15" s="22" customFormat="1" ht="12.75" customHeight="1" x14ac:dyDescent="0.15">
      <c r="A69" s="5"/>
      <c r="B69" s="6" t="s">
        <v>24</v>
      </c>
      <c r="C69" s="7"/>
      <c r="D69" s="57">
        <f t="shared" ref="D69:L69" si="3">SUM(D9:D10)</f>
        <v>254077926</v>
      </c>
      <c r="E69" s="57">
        <f t="shared" si="3"/>
        <v>3902112</v>
      </c>
      <c r="F69" s="57">
        <f t="shared" si="3"/>
        <v>257980038</v>
      </c>
      <c r="G69" s="57">
        <f t="shared" si="3"/>
        <v>9493949</v>
      </c>
      <c r="H69" s="57"/>
      <c r="I69" s="57">
        <f t="shared" si="3"/>
        <v>251991521</v>
      </c>
      <c r="J69" s="57">
        <f t="shared" si="3"/>
        <v>1506913</v>
      </c>
      <c r="K69" s="57">
        <f t="shared" si="3"/>
        <v>253498434</v>
      </c>
      <c r="L69" s="57">
        <f t="shared" si="3"/>
        <v>9457269</v>
      </c>
      <c r="M69" s="32">
        <f t="shared" si="2"/>
        <v>0.9917883263892826</v>
      </c>
      <c r="N69" s="32">
        <f t="shared" si="1"/>
        <v>0.38617881803495135</v>
      </c>
      <c r="O69" s="32">
        <f t="shared" si="1"/>
        <v>0.98262809776002902</v>
      </c>
    </row>
    <row r="70" spans="1:15" s="22" customFormat="1" ht="12.75" customHeight="1" x14ac:dyDescent="0.15">
      <c r="A70" s="5"/>
      <c r="B70" s="6" t="s">
        <v>87</v>
      </c>
      <c r="C70" s="7"/>
      <c r="D70" s="58">
        <f>SUM(D11:D37)</f>
        <v>109011799</v>
      </c>
      <c r="E70" s="58">
        <f t="shared" ref="E70:L70" si="4">SUM(E11:E37)</f>
        <v>3681450</v>
      </c>
      <c r="F70" s="58">
        <f t="shared" si="4"/>
        <v>112693249</v>
      </c>
      <c r="G70" s="58">
        <f t="shared" si="4"/>
        <v>2515599</v>
      </c>
      <c r="H70" s="58">
        <f t="shared" si="4"/>
        <v>0</v>
      </c>
      <c r="I70" s="58">
        <f t="shared" si="4"/>
        <v>107964793</v>
      </c>
      <c r="J70" s="58">
        <f t="shared" si="4"/>
        <v>959164</v>
      </c>
      <c r="K70" s="58">
        <f t="shared" si="4"/>
        <v>108923957</v>
      </c>
      <c r="L70" s="58">
        <f t="shared" si="4"/>
        <v>2510467</v>
      </c>
      <c r="M70" s="28">
        <f t="shared" si="2"/>
        <v>0.99039548003423006</v>
      </c>
      <c r="N70" s="28">
        <f t="shared" si="1"/>
        <v>0.26053973298564426</v>
      </c>
      <c r="O70" s="28">
        <f t="shared" si="1"/>
        <v>0.96655263706169303</v>
      </c>
    </row>
    <row r="71" spans="1:15" s="22" customFormat="1" ht="12.75" customHeight="1" x14ac:dyDescent="0.15">
      <c r="A71" s="5"/>
      <c r="B71" s="6" t="s">
        <v>88</v>
      </c>
      <c r="C71" s="7"/>
      <c r="D71" s="58">
        <f>SUM(D38:D68)</f>
        <v>31113313</v>
      </c>
      <c r="E71" s="58">
        <f t="shared" ref="E71:L71" si="5">SUM(E38:E68)</f>
        <v>1316911</v>
      </c>
      <c r="F71" s="58">
        <f t="shared" si="5"/>
        <v>32430224</v>
      </c>
      <c r="G71" s="58">
        <f t="shared" si="5"/>
        <v>675743</v>
      </c>
      <c r="H71" s="58">
        <f t="shared" si="5"/>
        <v>0</v>
      </c>
      <c r="I71" s="58">
        <f t="shared" si="5"/>
        <v>30734011</v>
      </c>
      <c r="J71" s="58">
        <f t="shared" si="5"/>
        <v>335275</v>
      </c>
      <c r="K71" s="58">
        <f t="shared" si="5"/>
        <v>31069286</v>
      </c>
      <c r="L71" s="58">
        <f t="shared" si="5"/>
        <v>675943</v>
      </c>
      <c r="M71" s="28">
        <f t="shared" si="2"/>
        <v>0.98780901281711786</v>
      </c>
      <c r="N71" s="28">
        <f t="shared" si="1"/>
        <v>0.25459199596631815</v>
      </c>
      <c r="O71" s="28">
        <f t="shared" si="1"/>
        <v>0.95803488745560317</v>
      </c>
    </row>
    <row r="72" spans="1:15" s="22" customFormat="1" ht="12.75" customHeight="1" x14ac:dyDescent="0.15">
      <c r="A72" s="13"/>
      <c r="B72" s="14" t="s">
        <v>89</v>
      </c>
      <c r="C72" s="15"/>
      <c r="D72" s="59">
        <f t="shared" ref="D72:L72" si="6">SUM(D9:D68)</f>
        <v>394203038</v>
      </c>
      <c r="E72" s="59">
        <f t="shared" si="6"/>
        <v>8900473</v>
      </c>
      <c r="F72" s="59">
        <f t="shared" si="6"/>
        <v>403103511</v>
      </c>
      <c r="G72" s="59">
        <f t="shared" si="6"/>
        <v>12685291</v>
      </c>
      <c r="H72" s="59"/>
      <c r="I72" s="59">
        <f t="shared" si="6"/>
        <v>390690325</v>
      </c>
      <c r="J72" s="59">
        <f t="shared" si="6"/>
        <v>2801352</v>
      </c>
      <c r="K72" s="59">
        <f t="shared" si="6"/>
        <v>393491677</v>
      </c>
      <c r="L72" s="59">
        <f t="shared" si="6"/>
        <v>12643679</v>
      </c>
      <c r="M72" s="31">
        <f t="shared" si="2"/>
        <v>0.99108907679194491</v>
      </c>
      <c r="N72" s="31">
        <f t="shared" si="1"/>
        <v>0.31474192438986109</v>
      </c>
      <c r="O72" s="31">
        <f t="shared" si="1"/>
        <v>0.9761554197924116</v>
      </c>
    </row>
  </sheetData>
  <mergeCells count="4">
    <mergeCell ref="D5:H5"/>
    <mergeCell ref="I5:L5"/>
    <mergeCell ref="M5:O5"/>
    <mergeCell ref="B5:B8"/>
  </mergeCells>
  <phoneticPr fontId="2"/>
  <pageMargins left="0.59055118110236227" right="0.39370078740157483" top="0.59055118110236227" bottom="0.59055118110236227" header="0.31496062992125984" footer="0.31496062992125984"/>
  <pageSetup paperSize="9" scale="75" firstPageNumber="24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市町村民税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2021-03-03T09:03:27Z</cp:lastPrinted>
  <dcterms:created xsi:type="dcterms:W3CDTF">2006-10-16T01:47:31Z</dcterms:created>
  <dcterms:modified xsi:type="dcterms:W3CDTF">2021-03-11T05:00:25Z</dcterms:modified>
</cp:coreProperties>
</file>