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軽自動車税" sheetId="2" r:id="rId1"/>
  </sheets>
  <calcPr calcId="152511"/>
</workbook>
</file>

<file path=xl/calcChain.xml><?xml version="1.0" encoding="utf-8"?>
<calcChain xmlns="http://schemas.openxmlformats.org/spreadsheetml/2006/main">
  <c r="E70" i="2" l="1"/>
  <c r="F70" i="2"/>
  <c r="G70" i="2"/>
  <c r="H70" i="2"/>
  <c r="I70" i="2"/>
  <c r="J70" i="2"/>
  <c r="K70" i="2"/>
  <c r="L70" i="2"/>
  <c r="E71" i="2"/>
  <c r="F71" i="2"/>
  <c r="G71" i="2"/>
  <c r="H71" i="2"/>
  <c r="I71" i="2"/>
  <c r="J71" i="2"/>
  <c r="K71" i="2"/>
  <c r="L71" i="2"/>
  <c r="D71" i="2"/>
  <c r="D70" i="2"/>
  <c r="D69" i="2" l="1"/>
  <c r="E69" i="2"/>
  <c r="F69" i="2"/>
  <c r="G69" i="2"/>
  <c r="H69" i="2"/>
  <c r="I69" i="2"/>
  <c r="M69" i="2" s="1"/>
  <c r="J69" i="2"/>
  <c r="K69" i="2"/>
  <c r="L69" i="2"/>
  <c r="M70" i="2"/>
  <c r="O70" i="2"/>
  <c r="N70" i="2"/>
  <c r="O71" i="2"/>
  <c r="D72" i="2"/>
  <c r="M72" i="2" s="1"/>
  <c r="E72" i="2"/>
  <c r="F72" i="2"/>
  <c r="O72" i="2" s="1"/>
  <c r="G72" i="2"/>
  <c r="H72" i="2"/>
  <c r="I72" i="2"/>
  <c r="J72" i="2"/>
  <c r="N72" i="2" s="1"/>
  <c r="K72" i="2"/>
  <c r="L72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N71" i="2"/>
  <c r="M71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O69" i="2" l="1"/>
  <c r="N69" i="2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<sst xmlns="http://schemas.openxmlformats.org/spreadsheetml/2006/main" count="97" uniqueCount="94">
  <si>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</si>
  <si>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</si>
  <si>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</si>
  <si>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</si>
  <si>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</si>
  <si>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</si>
  <si>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</si>
  <si>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</si>
  <si>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</si>
  <si>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</si>
  <si>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</si>
  <si>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</si>
  <si>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</si>
  <si>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</si>
  <si>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</si>
  <si>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</si>
  <si>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</si>
  <si>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</si>
  <si>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</si>
  <si>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</si>
  <si>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</si>
  <si>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</si>
  <si>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</si>
  <si>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</si>
  <si>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</si>
  <si>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</si>
  <si>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</si>
  <si>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　　（３）軽自動車税</t>
    <rPh sb="5" eb="9">
      <t>ケイジドウシャ</t>
    </rPh>
    <rPh sb="9" eb="10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</si>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</sst>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 wrapText="1"/>
    </xf>
    <xf numFmtId="38" fontId="4" fillId="0" borderId="5" xfId="2" applyFont="1" applyBorder="1" applyAlignment="1" applyProtection="1">
      <alignment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  <xf numFmtId="38" fontId="4" fillId="0" borderId="13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11" customWidth="1"/>
    <col min="2" max="2" width="6.625" style="11" customWidth="1"/>
    <col min="3" max="3" width="0.875" style="11" customWidth="1"/>
    <col min="4" max="12" width="9.625" style="23" customWidth="1"/>
    <col min="13" max="15" width="6.625" style="24" customWidth="1"/>
    <col min="16" max="16384" width="9" style="23"/>
  </cols>
  <sheetData>
    <row r="1" spans="1:15" s="19" customFormat="1" ht="12.75" customHeight="1">
      <c r="A1" s="29" t="s">
        <v>92</v>
      </c>
      <c r="B1" s="25"/>
      <c r="C1" s="25"/>
      <c r="D1" s="16"/>
      <c r="E1" s="16"/>
      <c r="F1" s="17"/>
      <c r="G1" s="17"/>
      <c r="H1" s="17"/>
      <c r="I1" s="17"/>
      <c r="J1" s="17"/>
      <c r="K1" s="17"/>
      <c r="L1" s="17"/>
      <c r="M1" s="18"/>
      <c r="N1" s="18"/>
      <c r="O1" s="18"/>
    </row>
    <row r="2" spans="1:15" s="9" customFormat="1" ht="12.75" customHeight="1">
      <c r="A2" s="26"/>
      <c r="B2" s="28" t="s">
        <v>90</v>
      </c>
      <c r="C2" s="28"/>
    </row>
    <row r="3" spans="1:15" s="9" customFormat="1" ht="12.75" customHeight="1">
      <c r="A3" s="26"/>
      <c r="B3" s="28" t="s">
        <v>91</v>
      </c>
      <c r="C3" s="28"/>
    </row>
    <row r="4" spans="1:15" s="9" customFormat="1" ht="12.75" customHeight="1">
      <c r="A4" s="27" t="s">
        <v>27</v>
      </c>
      <c r="B4" s="26"/>
      <c r="C4" s="26"/>
      <c r="D4" s="20"/>
      <c r="E4" s="20"/>
      <c r="F4" s="20"/>
      <c r="G4" s="20"/>
      <c r="H4" s="20"/>
      <c r="I4" s="20"/>
      <c r="J4" s="20"/>
      <c r="K4" s="20"/>
      <c r="L4" s="20"/>
      <c r="M4" s="21"/>
      <c r="N4" s="81" t="s">
        <v>0</v>
      </c>
      <c r="O4" s="81"/>
    </row>
    <row r="5" spans="1:15" s="22" customFormat="1" ht="12.75" customHeight="1">
      <c r="A5" s="1"/>
      <c r="B5" s="78" t="s">
        <v>77</v>
      </c>
      <c r="C5" s="37"/>
      <c r="D5" s="82" t="s">
        <v>78</v>
      </c>
      <c r="E5" s="82"/>
      <c r="F5" s="82"/>
      <c r="G5" s="82"/>
      <c r="H5" s="82"/>
      <c r="I5" s="83" t="s">
        <v>79</v>
      </c>
      <c r="J5" s="82"/>
      <c r="K5" s="82"/>
      <c r="L5" s="82"/>
      <c r="M5" s="82" t="s">
        <v>80</v>
      </c>
      <c r="N5" s="82"/>
      <c r="O5" s="82"/>
    </row>
    <row r="6" spans="1:15" s="19" customFormat="1" ht="12.75" customHeight="1">
      <c r="A6" s="2"/>
      <c r="B6" s="79"/>
      <c r="C6" s="33"/>
      <c r="D6" s="41"/>
      <c r="E6" s="47"/>
      <c r="F6" s="48"/>
      <c r="G6" s="54" t="s">
        <v>81</v>
      </c>
      <c r="H6" s="38" t="s">
        <v>83</v>
      </c>
      <c r="I6" s="48"/>
      <c r="J6" s="47"/>
      <c r="K6" s="48"/>
      <c r="L6" s="54" t="s">
        <v>1</v>
      </c>
      <c r="M6" s="6"/>
      <c r="N6" s="6"/>
      <c r="O6" s="6"/>
    </row>
    <row r="7" spans="1:15" s="19" customFormat="1" ht="12.75" customHeight="1">
      <c r="A7" s="2"/>
      <c r="B7" s="79"/>
      <c r="C7" s="33"/>
      <c r="D7" s="42" t="s">
        <v>2</v>
      </c>
      <c r="E7" s="6" t="s">
        <v>3</v>
      </c>
      <c r="F7" s="49" t="s">
        <v>82</v>
      </c>
      <c r="G7" s="6" t="s">
        <v>4</v>
      </c>
      <c r="H7" s="38" t="s">
        <v>84</v>
      </c>
      <c r="I7" s="55" t="s">
        <v>2</v>
      </c>
      <c r="J7" s="6" t="s">
        <v>3</v>
      </c>
      <c r="K7" s="49" t="s">
        <v>82</v>
      </c>
      <c r="L7" s="6" t="s">
        <v>5</v>
      </c>
      <c r="M7" s="6" t="s">
        <v>6</v>
      </c>
      <c r="N7" s="6" t="s">
        <v>7</v>
      </c>
      <c r="O7" s="6" t="s">
        <v>8</v>
      </c>
    </row>
    <row r="8" spans="1:15" s="19" customFormat="1" ht="12.75" customHeight="1">
      <c r="A8" s="4"/>
      <c r="B8" s="80"/>
      <c r="C8" s="34"/>
      <c r="D8" s="43" t="s">
        <v>9</v>
      </c>
      <c r="E8" s="7" t="s">
        <v>10</v>
      </c>
      <c r="F8" s="50" t="s">
        <v>11</v>
      </c>
      <c r="G8" s="7" t="s">
        <v>12</v>
      </c>
      <c r="H8" s="53" t="s">
        <v>85</v>
      </c>
      <c r="I8" s="50" t="s">
        <v>13</v>
      </c>
      <c r="J8" s="7" t="s">
        <v>14</v>
      </c>
      <c r="K8" s="50" t="s">
        <v>15</v>
      </c>
      <c r="L8" s="7" t="s">
        <v>16</v>
      </c>
      <c r="M8" s="8"/>
      <c r="N8" s="8"/>
      <c r="O8" s="8"/>
    </row>
    <row r="9" spans="1:15" s="11" customFormat="1" ht="12.75" customHeight="1">
      <c r="A9" s="1"/>
      <c r="B9" s="56" t="s">
        <v>17</v>
      </c>
      <c r="C9" s="57"/>
      <c r="D9" s="58">
        <v>1875759</v>
      </c>
      <c r="E9" s="59">
        <v>104472</v>
      </c>
      <c r="F9" s="60">
        <v>1980231</v>
      </c>
      <c r="G9" s="59">
        <v>0</v>
      </c>
      <c r="H9" s="61">
        <v>0</v>
      </c>
      <c r="I9" s="60">
        <v>1828479</v>
      </c>
      <c r="J9" s="59">
        <v>42942</v>
      </c>
      <c r="K9" s="60">
        <v>1871421</v>
      </c>
      <c r="L9" s="59">
        <v>0</v>
      </c>
      <c r="M9" s="14">
        <f t="shared" ref="M9:M40" si="0">IF(I9=0,"",(I9/D9))</f>
        <v>0.97479420330650157</v>
      </c>
      <c r="N9" s="14">
        <f>IF(E9=0,"",IF(J9=0,"0.0%",(J9/E9)))</f>
        <v>0.41103836434642776</v>
      </c>
      <c r="O9" s="14">
        <f>IF(F9=0,"",IF(K9=0,"0.0%",(K9/F9)))</f>
        <v>0.94505186516118578</v>
      </c>
    </row>
    <row r="10" spans="1:15" s="11" customFormat="1" ht="12.75" customHeight="1">
      <c r="A10" s="2"/>
      <c r="B10" s="35" t="s">
        <v>28</v>
      </c>
      <c r="C10" s="33"/>
      <c r="D10" s="62">
        <v>1850477</v>
      </c>
      <c r="E10" s="63">
        <v>73510</v>
      </c>
      <c r="F10" s="64">
        <v>1923987</v>
      </c>
      <c r="G10" s="63">
        <v>0</v>
      </c>
      <c r="H10" s="65">
        <v>0</v>
      </c>
      <c r="I10" s="64">
        <v>1822470</v>
      </c>
      <c r="J10" s="63">
        <v>25946</v>
      </c>
      <c r="K10" s="64">
        <v>1848416</v>
      </c>
      <c r="L10" s="63">
        <v>0</v>
      </c>
      <c r="M10" s="10">
        <f t="shared" si="0"/>
        <v>0.98486498346102114</v>
      </c>
      <c r="N10" s="10">
        <f t="shared" ref="N10:O72" si="1">IF(E10=0,"",IF(J10=0,"0.0%",(J10/E10)))</f>
        <v>0.35295878111821521</v>
      </c>
      <c r="O10" s="10">
        <f t="shared" si="1"/>
        <v>0.96072166807779891</v>
      </c>
    </row>
    <row r="11" spans="1:15" s="11" customFormat="1" ht="12.75" customHeight="1">
      <c r="A11" s="2"/>
      <c r="B11" s="35" t="s">
        <v>18</v>
      </c>
      <c r="C11" s="33"/>
      <c r="D11" s="66">
        <v>318251</v>
      </c>
      <c r="E11" s="67">
        <v>22695</v>
      </c>
      <c r="F11" s="68">
        <v>340946</v>
      </c>
      <c r="G11" s="67">
        <v>0</v>
      </c>
      <c r="H11" s="69">
        <v>0</v>
      </c>
      <c r="I11" s="68">
        <v>310383</v>
      </c>
      <c r="J11" s="67">
        <v>4438</v>
      </c>
      <c r="K11" s="68">
        <v>314821</v>
      </c>
      <c r="L11" s="67">
        <v>0</v>
      </c>
      <c r="M11" s="10">
        <f t="shared" si="0"/>
        <v>0.97527737540494763</v>
      </c>
      <c r="N11" s="10">
        <f t="shared" si="1"/>
        <v>0.19554968054637586</v>
      </c>
      <c r="O11" s="10">
        <f t="shared" si="1"/>
        <v>0.92337496260404872</v>
      </c>
    </row>
    <row r="12" spans="1:15" s="11" customFormat="1" ht="12.75" customHeight="1">
      <c r="A12" s="2"/>
      <c r="B12" s="35" t="s">
        <v>19</v>
      </c>
      <c r="C12" s="33"/>
      <c r="D12" s="66">
        <v>794024</v>
      </c>
      <c r="E12" s="67">
        <v>51601</v>
      </c>
      <c r="F12" s="68">
        <v>845625</v>
      </c>
      <c r="G12" s="67">
        <v>0</v>
      </c>
      <c r="H12" s="69">
        <v>0</v>
      </c>
      <c r="I12" s="68">
        <v>774025</v>
      </c>
      <c r="J12" s="67">
        <v>19260</v>
      </c>
      <c r="K12" s="68">
        <v>793285</v>
      </c>
      <c r="L12" s="67">
        <v>0</v>
      </c>
      <c r="M12" s="10">
        <f t="shared" si="0"/>
        <v>0.9748131038860286</v>
      </c>
      <c r="N12" s="10">
        <f t="shared" si="1"/>
        <v>0.37324858045386716</v>
      </c>
      <c r="O12" s="10">
        <f t="shared" si="1"/>
        <v>0.93810495195861054</v>
      </c>
    </row>
    <row r="13" spans="1:15" s="12" customFormat="1" ht="12.75" customHeight="1">
      <c r="A13" s="4"/>
      <c r="B13" s="36" t="s">
        <v>29</v>
      </c>
      <c r="C13" s="34"/>
      <c r="D13" s="70">
        <v>160135</v>
      </c>
      <c r="E13" s="71">
        <v>9707</v>
      </c>
      <c r="F13" s="72">
        <v>169842</v>
      </c>
      <c r="G13" s="71">
        <v>0</v>
      </c>
      <c r="H13" s="73">
        <v>0</v>
      </c>
      <c r="I13" s="72">
        <v>157320</v>
      </c>
      <c r="J13" s="71">
        <v>3066</v>
      </c>
      <c r="K13" s="72">
        <v>160386</v>
      </c>
      <c r="L13" s="71">
        <v>0</v>
      </c>
      <c r="M13" s="13">
        <f t="shared" si="0"/>
        <v>0.98242108221188373</v>
      </c>
      <c r="N13" s="13">
        <f t="shared" si="1"/>
        <v>0.31585453796229523</v>
      </c>
      <c r="O13" s="13">
        <f t="shared" si="1"/>
        <v>0.94432472533295653</v>
      </c>
    </row>
    <row r="14" spans="1:15" s="12" customFormat="1" ht="12.75" customHeight="1">
      <c r="A14" s="2"/>
      <c r="B14" s="30" t="s">
        <v>30</v>
      </c>
      <c r="C14" s="33"/>
      <c r="D14" s="66">
        <v>368239</v>
      </c>
      <c r="E14" s="67">
        <v>32806</v>
      </c>
      <c r="F14" s="68">
        <v>401045</v>
      </c>
      <c r="G14" s="67">
        <v>0</v>
      </c>
      <c r="H14" s="69">
        <v>0</v>
      </c>
      <c r="I14" s="68">
        <v>357986</v>
      </c>
      <c r="J14" s="67">
        <v>8614</v>
      </c>
      <c r="K14" s="68">
        <v>366600</v>
      </c>
      <c r="L14" s="67">
        <v>0</v>
      </c>
      <c r="M14" s="10">
        <f t="shared" si="0"/>
        <v>0.97215666998878447</v>
      </c>
      <c r="N14" s="10">
        <f t="shared" si="1"/>
        <v>0.26257391940498687</v>
      </c>
      <c r="O14" s="10">
        <f t="shared" si="1"/>
        <v>0.9141118827064294</v>
      </c>
    </row>
    <row r="15" spans="1:15" s="12" customFormat="1" ht="12.75" customHeight="1">
      <c r="A15" s="2"/>
      <c r="B15" s="3" t="s">
        <v>31</v>
      </c>
      <c r="C15" s="33"/>
      <c r="D15" s="66">
        <v>150629</v>
      </c>
      <c r="E15" s="67">
        <v>15866</v>
      </c>
      <c r="F15" s="68">
        <v>166495</v>
      </c>
      <c r="G15" s="67">
        <v>0</v>
      </c>
      <c r="H15" s="69">
        <v>0</v>
      </c>
      <c r="I15" s="68">
        <v>144395</v>
      </c>
      <c r="J15" s="67">
        <v>4726</v>
      </c>
      <c r="K15" s="68">
        <v>149121</v>
      </c>
      <c r="L15" s="67">
        <v>0</v>
      </c>
      <c r="M15" s="10">
        <f t="shared" si="0"/>
        <v>0.95861354719210778</v>
      </c>
      <c r="N15" s="10">
        <f t="shared" si="1"/>
        <v>0.29786965838900792</v>
      </c>
      <c r="O15" s="10">
        <f t="shared" si="1"/>
        <v>0.89564851797351275</v>
      </c>
    </row>
    <row r="16" spans="1:15" s="12" customFormat="1" ht="12.75" customHeight="1">
      <c r="A16" s="2"/>
      <c r="B16" s="3" t="s">
        <v>32</v>
      </c>
      <c r="C16" s="33"/>
      <c r="D16" s="66">
        <v>229305</v>
      </c>
      <c r="E16" s="67">
        <v>13590</v>
      </c>
      <c r="F16" s="68">
        <v>242895</v>
      </c>
      <c r="G16" s="67">
        <v>0</v>
      </c>
      <c r="H16" s="69">
        <v>0</v>
      </c>
      <c r="I16" s="68">
        <v>223625</v>
      </c>
      <c r="J16" s="67">
        <v>3139</v>
      </c>
      <c r="K16" s="68">
        <v>226764</v>
      </c>
      <c r="L16" s="67">
        <v>0</v>
      </c>
      <c r="M16" s="10">
        <f t="shared" si="0"/>
        <v>0.97522949783040058</v>
      </c>
      <c r="N16" s="10">
        <f t="shared" si="1"/>
        <v>0.23097866077998527</v>
      </c>
      <c r="O16" s="10">
        <f t="shared" si="1"/>
        <v>0.93358858766133512</v>
      </c>
    </row>
    <row r="17" spans="1:15" s="12" customFormat="1" ht="12.75" customHeight="1">
      <c r="A17" s="2"/>
      <c r="B17" s="3" t="s">
        <v>33</v>
      </c>
      <c r="C17" s="33"/>
      <c r="D17" s="66">
        <v>248821</v>
      </c>
      <c r="E17" s="67">
        <v>15615</v>
      </c>
      <c r="F17" s="68">
        <v>264436</v>
      </c>
      <c r="G17" s="67">
        <v>0</v>
      </c>
      <c r="H17" s="69">
        <v>0</v>
      </c>
      <c r="I17" s="68">
        <v>243532</v>
      </c>
      <c r="J17" s="67">
        <v>5219</v>
      </c>
      <c r="K17" s="68">
        <v>248751</v>
      </c>
      <c r="L17" s="67">
        <v>0</v>
      </c>
      <c r="M17" s="10">
        <f t="shared" si="0"/>
        <v>0.97874375555117932</v>
      </c>
      <c r="N17" s="10">
        <f t="shared" si="1"/>
        <v>0.33422990714056994</v>
      </c>
      <c r="O17" s="10">
        <f t="shared" si="1"/>
        <v>0.94068508070005596</v>
      </c>
    </row>
    <row r="18" spans="1:15" s="12" customFormat="1" ht="12.75" customHeight="1">
      <c r="A18" s="2"/>
      <c r="B18" s="35" t="s">
        <v>34</v>
      </c>
      <c r="C18" s="33"/>
      <c r="D18" s="66">
        <v>158634</v>
      </c>
      <c r="E18" s="67">
        <v>8541</v>
      </c>
      <c r="F18" s="68">
        <v>167175</v>
      </c>
      <c r="G18" s="67">
        <v>0</v>
      </c>
      <c r="H18" s="69">
        <v>0</v>
      </c>
      <c r="I18" s="68">
        <v>156206</v>
      </c>
      <c r="J18" s="67">
        <v>2567</v>
      </c>
      <c r="K18" s="68">
        <v>158773</v>
      </c>
      <c r="L18" s="67">
        <v>0</v>
      </c>
      <c r="M18" s="10">
        <f t="shared" si="0"/>
        <v>0.98469432782379562</v>
      </c>
      <c r="N18" s="10">
        <f t="shared" si="1"/>
        <v>0.30055028685165669</v>
      </c>
      <c r="O18" s="10">
        <f t="shared" si="1"/>
        <v>0.94974128906834154</v>
      </c>
    </row>
    <row r="19" spans="1:15" s="12" customFormat="1" ht="12.75" customHeight="1">
      <c r="A19" s="1"/>
      <c r="B19" s="56" t="s">
        <v>35</v>
      </c>
      <c r="C19" s="57"/>
      <c r="D19" s="74">
        <v>119691</v>
      </c>
      <c r="E19" s="75">
        <v>8270</v>
      </c>
      <c r="F19" s="76">
        <v>127961</v>
      </c>
      <c r="G19" s="75">
        <v>0</v>
      </c>
      <c r="H19" s="77">
        <v>0</v>
      </c>
      <c r="I19" s="76">
        <v>117321</v>
      </c>
      <c r="J19" s="75">
        <v>1687</v>
      </c>
      <c r="K19" s="76">
        <v>119008</v>
      </c>
      <c r="L19" s="75">
        <v>0</v>
      </c>
      <c r="M19" s="14">
        <f t="shared" si="0"/>
        <v>0.98019901245707697</v>
      </c>
      <c r="N19" s="14">
        <f t="shared" si="1"/>
        <v>0.20399032648125756</v>
      </c>
      <c r="O19" s="14">
        <f t="shared" si="1"/>
        <v>0.93003336954228244</v>
      </c>
    </row>
    <row r="20" spans="1:15" s="12" customFormat="1" ht="12.75" customHeight="1">
      <c r="A20" s="2"/>
      <c r="B20" s="35" t="s">
        <v>36</v>
      </c>
      <c r="C20" s="33"/>
      <c r="D20" s="66">
        <v>211022</v>
      </c>
      <c r="E20" s="67">
        <v>10642</v>
      </c>
      <c r="F20" s="68">
        <v>221664</v>
      </c>
      <c r="G20" s="67">
        <v>0</v>
      </c>
      <c r="H20" s="69">
        <v>0</v>
      </c>
      <c r="I20" s="68">
        <v>206249</v>
      </c>
      <c r="J20" s="67">
        <v>3618</v>
      </c>
      <c r="K20" s="68">
        <v>209867</v>
      </c>
      <c r="L20" s="67">
        <v>0</v>
      </c>
      <c r="M20" s="10">
        <f t="shared" si="0"/>
        <v>0.97738150524589851</v>
      </c>
      <c r="N20" s="10">
        <f t="shared" si="1"/>
        <v>0.33997368915617365</v>
      </c>
      <c r="O20" s="10">
        <f t="shared" si="1"/>
        <v>0.94677981088494301</v>
      </c>
    </row>
    <row r="21" spans="1:15" s="12" customFormat="1" ht="12.75" customHeight="1">
      <c r="A21" s="2"/>
      <c r="B21" s="35" t="s">
        <v>37</v>
      </c>
      <c r="C21" s="33"/>
      <c r="D21" s="66">
        <v>89464</v>
      </c>
      <c r="E21" s="67">
        <v>10609</v>
      </c>
      <c r="F21" s="68">
        <v>100073</v>
      </c>
      <c r="G21" s="67">
        <v>0</v>
      </c>
      <c r="H21" s="69">
        <v>0</v>
      </c>
      <c r="I21" s="68">
        <v>86987</v>
      </c>
      <c r="J21" s="67">
        <v>2072</v>
      </c>
      <c r="K21" s="68">
        <v>89059</v>
      </c>
      <c r="L21" s="67">
        <v>0</v>
      </c>
      <c r="M21" s="10">
        <f t="shared" si="0"/>
        <v>0.97231288562997409</v>
      </c>
      <c r="N21" s="10">
        <f t="shared" si="1"/>
        <v>0.1953058723725139</v>
      </c>
      <c r="O21" s="10">
        <f t="shared" si="1"/>
        <v>0.88994034354920903</v>
      </c>
    </row>
    <row r="22" spans="1:15" s="12" customFormat="1" ht="12.75" customHeight="1">
      <c r="A22" s="2"/>
      <c r="B22" s="35" t="s">
        <v>38</v>
      </c>
      <c r="C22" s="33"/>
      <c r="D22" s="66">
        <v>108872</v>
      </c>
      <c r="E22" s="67">
        <v>8411</v>
      </c>
      <c r="F22" s="68">
        <v>117283</v>
      </c>
      <c r="G22" s="67">
        <v>0</v>
      </c>
      <c r="H22" s="69">
        <v>0</v>
      </c>
      <c r="I22" s="68">
        <v>106616</v>
      </c>
      <c r="J22" s="67">
        <v>2489</v>
      </c>
      <c r="K22" s="68">
        <v>109105</v>
      </c>
      <c r="L22" s="67">
        <v>0</v>
      </c>
      <c r="M22" s="10">
        <f t="shared" si="0"/>
        <v>0.97927841869351162</v>
      </c>
      <c r="N22" s="10">
        <f t="shared" si="1"/>
        <v>0.29592200689573178</v>
      </c>
      <c r="O22" s="10">
        <f t="shared" si="1"/>
        <v>0.93027122430360754</v>
      </c>
    </row>
    <row r="23" spans="1:15" s="12" customFormat="1" ht="12.75" customHeight="1">
      <c r="A23" s="4"/>
      <c r="B23" s="36" t="s">
        <v>39</v>
      </c>
      <c r="C23" s="34"/>
      <c r="D23" s="70">
        <v>138645</v>
      </c>
      <c r="E23" s="71">
        <v>8521</v>
      </c>
      <c r="F23" s="72">
        <v>147166</v>
      </c>
      <c r="G23" s="71">
        <v>0</v>
      </c>
      <c r="H23" s="73">
        <v>0</v>
      </c>
      <c r="I23" s="72">
        <v>135907</v>
      </c>
      <c r="J23" s="71">
        <v>2597</v>
      </c>
      <c r="K23" s="72">
        <v>138504</v>
      </c>
      <c r="L23" s="71">
        <v>0</v>
      </c>
      <c r="M23" s="13">
        <f t="shared" si="0"/>
        <v>0.98025172202387389</v>
      </c>
      <c r="N23" s="13">
        <f t="shared" si="1"/>
        <v>0.30477643469076399</v>
      </c>
      <c r="O23" s="13">
        <f t="shared" si="1"/>
        <v>0.94114129622331244</v>
      </c>
    </row>
    <row r="24" spans="1:15" s="12" customFormat="1" ht="12.75" customHeight="1">
      <c r="A24" s="2"/>
      <c r="B24" s="30" t="s">
        <v>20</v>
      </c>
      <c r="C24" s="33"/>
      <c r="D24" s="66">
        <v>201528</v>
      </c>
      <c r="E24" s="67">
        <v>20652</v>
      </c>
      <c r="F24" s="68">
        <v>222180</v>
      </c>
      <c r="G24" s="67">
        <v>0</v>
      </c>
      <c r="H24" s="69">
        <v>0</v>
      </c>
      <c r="I24" s="68">
        <v>195754</v>
      </c>
      <c r="J24" s="67">
        <v>3448</v>
      </c>
      <c r="K24" s="68">
        <v>199202</v>
      </c>
      <c r="L24" s="67">
        <v>0</v>
      </c>
      <c r="M24" s="10">
        <f t="shared" si="0"/>
        <v>0.97134889444642925</v>
      </c>
      <c r="N24" s="10">
        <f t="shared" si="1"/>
        <v>0.16695719542901413</v>
      </c>
      <c r="O24" s="10">
        <f t="shared" si="1"/>
        <v>0.89657935007651457</v>
      </c>
    </row>
    <row r="25" spans="1:15" s="12" customFormat="1" ht="12.75" customHeight="1">
      <c r="A25" s="2"/>
      <c r="B25" s="3" t="s">
        <v>40</v>
      </c>
      <c r="C25" s="33"/>
      <c r="D25" s="66">
        <v>184875</v>
      </c>
      <c r="E25" s="67">
        <v>6831</v>
      </c>
      <c r="F25" s="68">
        <v>191706</v>
      </c>
      <c r="G25" s="67">
        <v>0</v>
      </c>
      <c r="H25" s="69">
        <v>0</v>
      </c>
      <c r="I25" s="68">
        <v>182806</v>
      </c>
      <c r="J25" s="67">
        <v>2279</v>
      </c>
      <c r="K25" s="68">
        <v>185085</v>
      </c>
      <c r="L25" s="67">
        <v>0</v>
      </c>
      <c r="M25" s="10">
        <f t="shared" si="0"/>
        <v>0.9888086544962813</v>
      </c>
      <c r="N25" s="10">
        <f t="shared" si="1"/>
        <v>0.33362611623481186</v>
      </c>
      <c r="O25" s="10">
        <f t="shared" si="1"/>
        <v>0.96546273982034991</v>
      </c>
    </row>
    <row r="26" spans="1:15" s="12" customFormat="1" ht="12.75" customHeight="1">
      <c r="A26" s="2"/>
      <c r="B26" s="3" t="s">
        <v>21</v>
      </c>
      <c r="C26" s="33"/>
      <c r="D26" s="66">
        <v>178982</v>
      </c>
      <c r="E26" s="67">
        <v>12662</v>
      </c>
      <c r="F26" s="68">
        <v>191644</v>
      </c>
      <c r="G26" s="67">
        <v>0</v>
      </c>
      <c r="H26" s="69">
        <v>0</v>
      </c>
      <c r="I26" s="68">
        <v>174999</v>
      </c>
      <c r="J26" s="67">
        <v>3476</v>
      </c>
      <c r="K26" s="68">
        <v>178475</v>
      </c>
      <c r="L26" s="67">
        <v>0</v>
      </c>
      <c r="M26" s="10">
        <f t="shared" si="0"/>
        <v>0.97774636555631289</v>
      </c>
      <c r="N26" s="10">
        <f t="shared" si="1"/>
        <v>0.27452219238666875</v>
      </c>
      <c r="O26" s="10">
        <f t="shared" si="1"/>
        <v>0.93128404750474836</v>
      </c>
    </row>
    <row r="27" spans="1:15" s="12" customFormat="1" ht="12.75" customHeight="1">
      <c r="A27" s="2"/>
      <c r="B27" s="3" t="s">
        <v>41</v>
      </c>
      <c r="C27" s="33"/>
      <c r="D27" s="66">
        <v>226147</v>
      </c>
      <c r="E27" s="67">
        <v>8289</v>
      </c>
      <c r="F27" s="68">
        <v>234436</v>
      </c>
      <c r="G27" s="67">
        <v>0</v>
      </c>
      <c r="H27" s="69">
        <v>0</v>
      </c>
      <c r="I27" s="68">
        <v>222749</v>
      </c>
      <c r="J27" s="67">
        <v>3476</v>
      </c>
      <c r="K27" s="68">
        <v>226225</v>
      </c>
      <c r="L27" s="67">
        <v>0</v>
      </c>
      <c r="M27" s="10">
        <f t="shared" si="0"/>
        <v>0.9849743750746196</v>
      </c>
      <c r="N27" s="10">
        <f t="shared" si="1"/>
        <v>0.41935094703824344</v>
      </c>
      <c r="O27" s="10">
        <f t="shared" si="1"/>
        <v>0.964975515705779</v>
      </c>
    </row>
    <row r="28" spans="1:15" s="12" customFormat="1" ht="12.75" customHeight="1">
      <c r="A28" s="2"/>
      <c r="B28" s="35" t="s">
        <v>22</v>
      </c>
      <c r="C28" s="33"/>
      <c r="D28" s="66">
        <v>133906</v>
      </c>
      <c r="E28" s="67">
        <v>7547</v>
      </c>
      <c r="F28" s="68">
        <v>141453</v>
      </c>
      <c r="G28" s="67">
        <v>0</v>
      </c>
      <c r="H28" s="69">
        <v>0</v>
      </c>
      <c r="I28" s="68">
        <v>130742</v>
      </c>
      <c r="J28" s="67">
        <v>2414</v>
      </c>
      <c r="K28" s="68">
        <v>133156</v>
      </c>
      <c r="L28" s="67">
        <v>0</v>
      </c>
      <c r="M28" s="10">
        <f t="shared" si="0"/>
        <v>0.97637148447418343</v>
      </c>
      <c r="N28" s="10">
        <f t="shared" si="1"/>
        <v>0.31986219689943024</v>
      </c>
      <c r="O28" s="10">
        <f t="shared" si="1"/>
        <v>0.94134447484323414</v>
      </c>
    </row>
    <row r="29" spans="1:15" s="12" customFormat="1" ht="12.75" customHeight="1">
      <c r="A29" s="1"/>
      <c r="B29" s="56" t="s">
        <v>42</v>
      </c>
      <c r="C29" s="57"/>
      <c r="D29" s="74">
        <v>137821</v>
      </c>
      <c r="E29" s="75">
        <v>8745</v>
      </c>
      <c r="F29" s="76">
        <v>146566</v>
      </c>
      <c r="G29" s="75">
        <v>0</v>
      </c>
      <c r="H29" s="77">
        <v>0</v>
      </c>
      <c r="I29" s="76">
        <v>134936</v>
      </c>
      <c r="J29" s="75">
        <v>2408</v>
      </c>
      <c r="K29" s="76">
        <v>137344</v>
      </c>
      <c r="L29" s="75">
        <v>0</v>
      </c>
      <c r="M29" s="14">
        <f t="shared" si="0"/>
        <v>0.97906705073972766</v>
      </c>
      <c r="N29" s="14">
        <f t="shared" si="1"/>
        <v>0.27535734705546028</v>
      </c>
      <c r="O29" s="14">
        <f t="shared" si="1"/>
        <v>0.93707954095765733</v>
      </c>
    </row>
    <row r="30" spans="1:15" s="12" customFormat="1" ht="12.75" customHeight="1">
      <c r="A30" s="2"/>
      <c r="B30" s="35" t="s">
        <v>43</v>
      </c>
      <c r="C30" s="33"/>
      <c r="D30" s="66">
        <v>141943</v>
      </c>
      <c r="E30" s="67">
        <v>6048</v>
      </c>
      <c r="F30" s="68">
        <v>147991</v>
      </c>
      <c r="G30" s="67">
        <v>0</v>
      </c>
      <c r="H30" s="69">
        <v>0</v>
      </c>
      <c r="I30" s="68">
        <v>139050</v>
      </c>
      <c r="J30" s="67">
        <v>2139</v>
      </c>
      <c r="K30" s="68">
        <v>141189</v>
      </c>
      <c r="L30" s="67">
        <v>0</v>
      </c>
      <c r="M30" s="10">
        <f t="shared" si="0"/>
        <v>0.97961857928886953</v>
      </c>
      <c r="N30" s="10">
        <f t="shared" si="1"/>
        <v>0.35367063492063494</v>
      </c>
      <c r="O30" s="10">
        <f t="shared" si="1"/>
        <v>0.95403774553858001</v>
      </c>
    </row>
    <row r="31" spans="1:15" s="12" customFormat="1" ht="12.75" customHeight="1">
      <c r="A31" s="2"/>
      <c r="B31" s="35" t="s">
        <v>25</v>
      </c>
      <c r="C31" s="33"/>
      <c r="D31" s="66">
        <v>116340</v>
      </c>
      <c r="E31" s="67">
        <v>6084</v>
      </c>
      <c r="F31" s="68">
        <v>122424</v>
      </c>
      <c r="G31" s="67">
        <v>0</v>
      </c>
      <c r="H31" s="69">
        <v>0</v>
      </c>
      <c r="I31" s="68">
        <v>113801</v>
      </c>
      <c r="J31" s="67">
        <v>2246</v>
      </c>
      <c r="K31" s="68">
        <v>116047</v>
      </c>
      <c r="L31" s="67">
        <v>0</v>
      </c>
      <c r="M31" s="10">
        <f t="shared" si="0"/>
        <v>0.9781760357572632</v>
      </c>
      <c r="N31" s="10">
        <f t="shared" si="1"/>
        <v>0.36916502301117687</v>
      </c>
      <c r="O31" s="10">
        <f t="shared" si="1"/>
        <v>0.9479105404169117</v>
      </c>
    </row>
    <row r="32" spans="1:15" s="12" customFormat="1" ht="12.75" customHeight="1">
      <c r="A32" s="2"/>
      <c r="B32" s="35" t="s">
        <v>44</v>
      </c>
      <c r="C32" s="33"/>
      <c r="D32" s="66">
        <v>95995</v>
      </c>
      <c r="E32" s="67">
        <v>11952</v>
      </c>
      <c r="F32" s="68">
        <v>107947</v>
      </c>
      <c r="G32" s="67">
        <v>0</v>
      </c>
      <c r="H32" s="69">
        <v>0</v>
      </c>
      <c r="I32" s="68">
        <v>92982</v>
      </c>
      <c r="J32" s="67">
        <v>3060</v>
      </c>
      <c r="K32" s="68">
        <v>96042</v>
      </c>
      <c r="L32" s="67">
        <v>0</v>
      </c>
      <c r="M32" s="10">
        <f t="shared" si="0"/>
        <v>0.9686129485910725</v>
      </c>
      <c r="N32" s="10">
        <f t="shared" si="1"/>
        <v>0.25602409638554219</v>
      </c>
      <c r="O32" s="10">
        <f t="shared" si="1"/>
        <v>0.88971439687995035</v>
      </c>
    </row>
    <row r="33" spans="1:15" s="12" customFormat="1" ht="12.75" customHeight="1">
      <c r="A33" s="4"/>
      <c r="B33" s="36" t="s">
        <v>45</v>
      </c>
      <c r="C33" s="34"/>
      <c r="D33" s="70">
        <v>127212</v>
      </c>
      <c r="E33" s="71">
        <v>17992</v>
      </c>
      <c r="F33" s="72">
        <v>145204</v>
      </c>
      <c r="G33" s="71">
        <v>0</v>
      </c>
      <c r="H33" s="73">
        <v>0</v>
      </c>
      <c r="I33" s="72">
        <v>120312</v>
      </c>
      <c r="J33" s="71">
        <v>5733</v>
      </c>
      <c r="K33" s="72">
        <v>126045</v>
      </c>
      <c r="L33" s="71">
        <v>0</v>
      </c>
      <c r="M33" s="13">
        <f t="shared" si="0"/>
        <v>0.94575983397792662</v>
      </c>
      <c r="N33" s="13">
        <f t="shared" si="1"/>
        <v>0.31864161849710981</v>
      </c>
      <c r="O33" s="13">
        <f t="shared" si="1"/>
        <v>0.86805459904685822</v>
      </c>
    </row>
    <row r="34" spans="1:15" s="12" customFormat="1" ht="12.75" customHeight="1">
      <c r="A34" s="2"/>
      <c r="B34" s="3" t="s">
        <v>46</v>
      </c>
      <c r="C34" s="33"/>
      <c r="D34" s="66">
        <v>201228</v>
      </c>
      <c r="E34" s="67">
        <v>19210</v>
      </c>
      <c r="F34" s="68">
        <v>220438</v>
      </c>
      <c r="G34" s="67">
        <v>0</v>
      </c>
      <c r="H34" s="69">
        <v>0</v>
      </c>
      <c r="I34" s="68">
        <v>197356</v>
      </c>
      <c r="J34" s="67">
        <v>3935</v>
      </c>
      <c r="K34" s="68">
        <v>201291</v>
      </c>
      <c r="L34" s="67">
        <v>0</v>
      </c>
      <c r="M34" s="10">
        <f t="shared" si="0"/>
        <v>0.98075814498976288</v>
      </c>
      <c r="N34" s="10">
        <f t="shared" si="1"/>
        <v>0.20484122852680894</v>
      </c>
      <c r="O34" s="10">
        <f t="shared" si="1"/>
        <v>0.91314110997196496</v>
      </c>
    </row>
    <row r="35" spans="1:15" s="12" customFormat="1" ht="12.75" customHeight="1">
      <c r="A35" s="2"/>
      <c r="B35" s="3" t="s">
        <v>47</v>
      </c>
      <c r="C35" s="33"/>
      <c r="D35" s="66">
        <v>142126</v>
      </c>
      <c r="E35" s="67">
        <v>6379</v>
      </c>
      <c r="F35" s="68">
        <v>148505</v>
      </c>
      <c r="G35" s="67">
        <v>0</v>
      </c>
      <c r="H35" s="69">
        <v>0</v>
      </c>
      <c r="I35" s="68">
        <v>139656</v>
      </c>
      <c r="J35" s="67">
        <v>1750</v>
      </c>
      <c r="K35" s="68">
        <v>141406</v>
      </c>
      <c r="L35" s="67">
        <v>0</v>
      </c>
      <c r="M35" s="10">
        <f t="shared" si="0"/>
        <v>0.98262105455722382</v>
      </c>
      <c r="N35" s="10">
        <f t="shared" si="1"/>
        <v>0.27433767048126667</v>
      </c>
      <c r="O35" s="10">
        <f t="shared" si="1"/>
        <v>0.95219689572741661</v>
      </c>
    </row>
    <row r="36" spans="1:15" s="12" customFormat="1" ht="12.75" customHeight="1">
      <c r="A36" s="2"/>
      <c r="B36" s="3" t="s">
        <v>86</v>
      </c>
      <c r="C36" s="33"/>
      <c r="D36" s="66">
        <v>269155</v>
      </c>
      <c r="E36" s="67">
        <v>5254</v>
      </c>
      <c r="F36" s="68">
        <v>274409</v>
      </c>
      <c r="G36" s="67">
        <v>0</v>
      </c>
      <c r="H36" s="69">
        <v>0</v>
      </c>
      <c r="I36" s="68">
        <v>267783</v>
      </c>
      <c r="J36" s="67">
        <v>1560</v>
      </c>
      <c r="K36" s="68">
        <v>269343</v>
      </c>
      <c r="L36" s="67">
        <v>0</v>
      </c>
      <c r="M36" s="10">
        <f t="shared" si="0"/>
        <v>0.99490256543627276</v>
      </c>
      <c r="N36" s="10">
        <f t="shared" si="1"/>
        <v>0.29691663494480397</v>
      </c>
      <c r="O36" s="10">
        <f t="shared" si="1"/>
        <v>0.98153850639009654</v>
      </c>
    </row>
    <row r="37" spans="1:15" s="12" customFormat="1" ht="12.75" customHeight="1">
      <c r="A37" s="2"/>
      <c r="B37" s="3" t="s">
        <v>93</v>
      </c>
      <c r="C37" s="33"/>
      <c r="D37" s="66">
        <v>109024</v>
      </c>
      <c r="E37" s="67">
        <v>5044</v>
      </c>
      <c r="F37" s="68">
        <v>114068</v>
      </c>
      <c r="G37" s="67">
        <v>0</v>
      </c>
      <c r="H37" s="69">
        <v>0</v>
      </c>
      <c r="I37" s="68">
        <v>107357</v>
      </c>
      <c r="J37" s="67">
        <v>1630</v>
      </c>
      <c r="K37" s="68">
        <v>108987</v>
      </c>
      <c r="L37" s="67">
        <v>0</v>
      </c>
      <c r="M37" s="10">
        <f t="shared" si="0"/>
        <v>0.9847097886703845</v>
      </c>
      <c r="N37" s="10">
        <f t="shared" si="1"/>
        <v>0.32315622521808091</v>
      </c>
      <c r="O37" s="10">
        <f t="shared" si="1"/>
        <v>0.95545639443139185</v>
      </c>
    </row>
    <row r="38" spans="1:15" s="12" customFormat="1" ht="12.75" customHeight="1">
      <c r="A38" s="2"/>
      <c r="B38" s="35" t="s">
        <v>48</v>
      </c>
      <c r="C38" s="33"/>
      <c r="D38" s="66">
        <v>99416</v>
      </c>
      <c r="E38" s="67">
        <v>5982</v>
      </c>
      <c r="F38" s="68">
        <v>105398</v>
      </c>
      <c r="G38" s="67">
        <v>0</v>
      </c>
      <c r="H38" s="69">
        <v>0</v>
      </c>
      <c r="I38" s="68">
        <v>97070</v>
      </c>
      <c r="J38" s="67">
        <v>1840</v>
      </c>
      <c r="K38" s="68">
        <v>98910</v>
      </c>
      <c r="L38" s="67">
        <v>0</v>
      </c>
      <c r="M38" s="10">
        <f t="shared" si="0"/>
        <v>0.97640218878248974</v>
      </c>
      <c r="N38" s="10">
        <f t="shared" si="1"/>
        <v>0.30758943497158142</v>
      </c>
      <c r="O38" s="10">
        <f t="shared" si="1"/>
        <v>0.93844285470312527</v>
      </c>
    </row>
    <row r="39" spans="1:15" s="12" customFormat="1" ht="12.75" customHeight="1">
      <c r="A39" s="1"/>
      <c r="B39" s="56" t="s">
        <v>49</v>
      </c>
      <c r="C39" s="57"/>
      <c r="D39" s="74">
        <v>73699</v>
      </c>
      <c r="E39" s="75">
        <v>4322</v>
      </c>
      <c r="F39" s="76">
        <v>78021</v>
      </c>
      <c r="G39" s="75">
        <v>0</v>
      </c>
      <c r="H39" s="77">
        <v>0</v>
      </c>
      <c r="I39" s="76">
        <v>72194</v>
      </c>
      <c r="J39" s="75">
        <v>896</v>
      </c>
      <c r="K39" s="76">
        <v>73090</v>
      </c>
      <c r="L39" s="75">
        <v>0</v>
      </c>
      <c r="M39" s="14">
        <f t="shared" si="0"/>
        <v>0.97957909876660465</v>
      </c>
      <c r="N39" s="14">
        <f t="shared" si="1"/>
        <v>0.20731142989356779</v>
      </c>
      <c r="O39" s="14">
        <f t="shared" si="1"/>
        <v>0.93679906691788106</v>
      </c>
    </row>
    <row r="40" spans="1:15" s="12" customFormat="1" ht="12.75" customHeight="1">
      <c r="A40" s="2"/>
      <c r="B40" s="35" t="s">
        <v>50</v>
      </c>
      <c r="C40" s="33"/>
      <c r="D40" s="66">
        <v>94121</v>
      </c>
      <c r="E40" s="67">
        <v>6744</v>
      </c>
      <c r="F40" s="68">
        <v>100865</v>
      </c>
      <c r="G40" s="67">
        <v>0</v>
      </c>
      <c r="H40" s="69">
        <v>0</v>
      </c>
      <c r="I40" s="68">
        <v>91169</v>
      </c>
      <c r="J40" s="67">
        <v>1634</v>
      </c>
      <c r="K40" s="68">
        <v>92803</v>
      </c>
      <c r="L40" s="67">
        <v>0</v>
      </c>
      <c r="M40" s="10">
        <f t="shared" si="0"/>
        <v>0.96863611733831978</v>
      </c>
      <c r="N40" s="10">
        <f t="shared" si="1"/>
        <v>0.24228944246737841</v>
      </c>
      <c r="O40" s="10">
        <f t="shared" si="1"/>
        <v>0.92007138254102017</v>
      </c>
    </row>
    <row r="41" spans="1:15" s="12" customFormat="1" ht="12.75" customHeight="1">
      <c r="A41" s="2"/>
      <c r="B41" s="35" t="s">
        <v>51</v>
      </c>
      <c r="C41" s="33"/>
      <c r="D41" s="66">
        <v>78790</v>
      </c>
      <c r="E41" s="67">
        <v>3270</v>
      </c>
      <c r="F41" s="68">
        <v>82060</v>
      </c>
      <c r="G41" s="67">
        <v>0</v>
      </c>
      <c r="H41" s="69">
        <v>0</v>
      </c>
      <c r="I41" s="68">
        <v>77319</v>
      </c>
      <c r="J41" s="67">
        <v>896</v>
      </c>
      <c r="K41" s="68">
        <v>78215</v>
      </c>
      <c r="L41" s="67">
        <v>0</v>
      </c>
      <c r="M41" s="10">
        <f t="shared" ref="M41:M72" si="2">IF(I41=0,"",(I41/D41))</f>
        <v>0.98133011803528369</v>
      </c>
      <c r="N41" s="10">
        <f t="shared" si="1"/>
        <v>0.27400611620795107</v>
      </c>
      <c r="O41" s="10">
        <f t="shared" si="1"/>
        <v>0.95314404094564953</v>
      </c>
    </row>
    <row r="42" spans="1:15" s="12" customFormat="1" ht="12.75" customHeight="1">
      <c r="A42" s="2"/>
      <c r="B42" s="35" t="s">
        <v>52</v>
      </c>
      <c r="C42" s="33"/>
      <c r="D42" s="66">
        <v>64355</v>
      </c>
      <c r="E42" s="67">
        <v>2663</v>
      </c>
      <c r="F42" s="68">
        <v>67018</v>
      </c>
      <c r="G42" s="67">
        <v>0</v>
      </c>
      <c r="H42" s="69">
        <v>0</v>
      </c>
      <c r="I42" s="68">
        <v>63248</v>
      </c>
      <c r="J42" s="67">
        <v>530</v>
      </c>
      <c r="K42" s="68">
        <v>63778</v>
      </c>
      <c r="L42" s="67">
        <v>0</v>
      </c>
      <c r="M42" s="10">
        <f t="shared" si="2"/>
        <v>0.98279853935203165</v>
      </c>
      <c r="N42" s="10">
        <f t="shared" si="1"/>
        <v>0.1990236575291025</v>
      </c>
      <c r="O42" s="10">
        <f t="shared" si="1"/>
        <v>0.95165477931302034</v>
      </c>
    </row>
    <row r="43" spans="1:15" s="12" customFormat="1" ht="12.75" customHeight="1">
      <c r="A43" s="4"/>
      <c r="B43" s="36" t="s">
        <v>53</v>
      </c>
      <c r="C43" s="34"/>
      <c r="D43" s="70">
        <v>26710</v>
      </c>
      <c r="E43" s="71">
        <v>475</v>
      </c>
      <c r="F43" s="72">
        <v>27185</v>
      </c>
      <c r="G43" s="71">
        <v>0</v>
      </c>
      <c r="H43" s="73">
        <v>0</v>
      </c>
      <c r="I43" s="72">
        <v>26563</v>
      </c>
      <c r="J43" s="71">
        <v>292</v>
      </c>
      <c r="K43" s="72">
        <v>26855</v>
      </c>
      <c r="L43" s="71">
        <v>0</v>
      </c>
      <c r="M43" s="13">
        <f t="shared" si="2"/>
        <v>0.99449644327967057</v>
      </c>
      <c r="N43" s="13">
        <f t="shared" si="1"/>
        <v>0.61473684210526314</v>
      </c>
      <c r="O43" s="13">
        <f t="shared" si="1"/>
        <v>0.9878609527312856</v>
      </c>
    </row>
    <row r="44" spans="1:15" s="12" customFormat="1" ht="12.75" customHeight="1">
      <c r="A44" s="2"/>
      <c r="B44" s="30" t="s">
        <v>54</v>
      </c>
      <c r="C44" s="33"/>
      <c r="D44" s="66">
        <v>109142</v>
      </c>
      <c r="E44" s="67">
        <v>3829</v>
      </c>
      <c r="F44" s="68">
        <v>112971</v>
      </c>
      <c r="G44" s="67">
        <v>0</v>
      </c>
      <c r="H44" s="69">
        <v>0</v>
      </c>
      <c r="I44" s="68">
        <v>108274</v>
      </c>
      <c r="J44" s="67">
        <v>1163</v>
      </c>
      <c r="K44" s="68">
        <v>109437</v>
      </c>
      <c r="L44" s="67">
        <v>0</v>
      </c>
      <c r="M44" s="10">
        <f t="shared" si="2"/>
        <v>0.99204705796118819</v>
      </c>
      <c r="N44" s="10">
        <f t="shared" si="1"/>
        <v>0.30373465656829457</v>
      </c>
      <c r="O44" s="10">
        <f t="shared" si="1"/>
        <v>0.96871763549937595</v>
      </c>
    </row>
    <row r="45" spans="1:15" s="12" customFormat="1" ht="12.75" customHeight="1">
      <c r="A45" s="2"/>
      <c r="B45" s="3" t="s">
        <v>55</v>
      </c>
      <c r="C45" s="33"/>
      <c r="D45" s="66">
        <v>40245</v>
      </c>
      <c r="E45" s="67">
        <v>2482</v>
      </c>
      <c r="F45" s="68">
        <v>42727</v>
      </c>
      <c r="G45" s="67">
        <v>0</v>
      </c>
      <c r="H45" s="69">
        <v>0</v>
      </c>
      <c r="I45" s="68">
        <v>39222</v>
      </c>
      <c r="J45" s="67">
        <v>680</v>
      </c>
      <c r="K45" s="68">
        <v>39902</v>
      </c>
      <c r="L45" s="67">
        <v>0</v>
      </c>
      <c r="M45" s="10">
        <f t="shared" si="2"/>
        <v>0.97458069325382035</v>
      </c>
      <c r="N45" s="10">
        <f t="shared" si="1"/>
        <v>0.27397260273972601</v>
      </c>
      <c r="O45" s="10">
        <f t="shared" si="1"/>
        <v>0.93388255669717046</v>
      </c>
    </row>
    <row r="46" spans="1:15" s="12" customFormat="1" ht="12.75" customHeight="1">
      <c r="A46" s="2"/>
      <c r="B46" s="3" t="s">
        <v>56</v>
      </c>
      <c r="C46" s="33"/>
      <c r="D46" s="66">
        <v>77999</v>
      </c>
      <c r="E46" s="67">
        <v>5993</v>
      </c>
      <c r="F46" s="68">
        <v>83992</v>
      </c>
      <c r="G46" s="67">
        <v>0</v>
      </c>
      <c r="H46" s="69">
        <v>0</v>
      </c>
      <c r="I46" s="68">
        <v>75144</v>
      </c>
      <c r="J46" s="67">
        <v>2080</v>
      </c>
      <c r="K46" s="68">
        <v>77224</v>
      </c>
      <c r="L46" s="67">
        <v>0</v>
      </c>
      <c r="M46" s="10">
        <f t="shared" si="2"/>
        <v>0.9633969666277773</v>
      </c>
      <c r="N46" s="10">
        <f t="shared" si="1"/>
        <v>0.34707158351409978</v>
      </c>
      <c r="O46" s="10">
        <f t="shared" si="1"/>
        <v>0.91942089722830744</v>
      </c>
    </row>
    <row r="47" spans="1:15" s="12" customFormat="1" ht="12.75" customHeight="1">
      <c r="A47" s="2"/>
      <c r="B47" s="3" t="s">
        <v>57</v>
      </c>
      <c r="C47" s="33"/>
      <c r="D47" s="66">
        <v>81584</v>
      </c>
      <c r="E47" s="67">
        <v>6657</v>
      </c>
      <c r="F47" s="68">
        <v>88241</v>
      </c>
      <c r="G47" s="67">
        <v>0</v>
      </c>
      <c r="H47" s="69">
        <v>0</v>
      </c>
      <c r="I47" s="68">
        <v>79088</v>
      </c>
      <c r="J47" s="67">
        <v>1314</v>
      </c>
      <c r="K47" s="68">
        <v>80402</v>
      </c>
      <c r="L47" s="67">
        <v>0</v>
      </c>
      <c r="M47" s="10">
        <f t="shared" si="2"/>
        <v>0.96940576583643856</v>
      </c>
      <c r="N47" s="10">
        <f t="shared" si="1"/>
        <v>0.19738621000450654</v>
      </c>
      <c r="O47" s="10">
        <f t="shared" si="1"/>
        <v>0.91116374474450657</v>
      </c>
    </row>
    <row r="48" spans="1:15" s="12" customFormat="1" ht="12.75" customHeight="1">
      <c r="A48" s="2"/>
      <c r="B48" s="35" t="s">
        <v>58</v>
      </c>
      <c r="C48" s="33"/>
      <c r="D48" s="66">
        <v>56830</v>
      </c>
      <c r="E48" s="67">
        <v>2028</v>
      </c>
      <c r="F48" s="68">
        <v>58858</v>
      </c>
      <c r="G48" s="67">
        <v>0</v>
      </c>
      <c r="H48" s="69">
        <v>0</v>
      </c>
      <c r="I48" s="68">
        <v>55859</v>
      </c>
      <c r="J48" s="67">
        <v>681</v>
      </c>
      <c r="K48" s="68">
        <v>56540</v>
      </c>
      <c r="L48" s="67">
        <v>0</v>
      </c>
      <c r="M48" s="10">
        <f t="shared" si="2"/>
        <v>0.98291395389758929</v>
      </c>
      <c r="N48" s="10">
        <f t="shared" si="1"/>
        <v>0.33579881656804733</v>
      </c>
      <c r="O48" s="10">
        <f t="shared" si="1"/>
        <v>0.96061707839206223</v>
      </c>
    </row>
    <row r="49" spans="1:15" s="12" customFormat="1" ht="12.75" customHeight="1">
      <c r="A49" s="1"/>
      <c r="B49" s="56" t="s">
        <v>59</v>
      </c>
      <c r="C49" s="57"/>
      <c r="D49" s="74">
        <v>24635</v>
      </c>
      <c r="E49" s="75">
        <v>4616</v>
      </c>
      <c r="F49" s="76">
        <v>29251</v>
      </c>
      <c r="G49" s="75">
        <v>0</v>
      </c>
      <c r="H49" s="77">
        <v>0</v>
      </c>
      <c r="I49" s="76">
        <v>23008</v>
      </c>
      <c r="J49" s="75">
        <v>786</v>
      </c>
      <c r="K49" s="76">
        <v>23794</v>
      </c>
      <c r="L49" s="75">
        <v>0</v>
      </c>
      <c r="M49" s="14">
        <f t="shared" si="2"/>
        <v>0.93395575400852449</v>
      </c>
      <c r="N49" s="14">
        <f t="shared" si="1"/>
        <v>0.17027729636048528</v>
      </c>
      <c r="O49" s="14">
        <f t="shared" si="1"/>
        <v>0.81344227547776149</v>
      </c>
    </row>
    <row r="50" spans="1:15" s="12" customFormat="1" ht="12.75" customHeight="1">
      <c r="A50" s="2"/>
      <c r="B50" s="35" t="s">
        <v>60</v>
      </c>
      <c r="C50" s="33"/>
      <c r="D50" s="66">
        <v>50286</v>
      </c>
      <c r="E50" s="67">
        <v>5207</v>
      </c>
      <c r="F50" s="68">
        <v>55493</v>
      </c>
      <c r="G50" s="67">
        <v>0</v>
      </c>
      <c r="H50" s="69">
        <v>0</v>
      </c>
      <c r="I50" s="68">
        <v>48671</v>
      </c>
      <c r="J50" s="67">
        <v>1658</v>
      </c>
      <c r="K50" s="68">
        <v>50329</v>
      </c>
      <c r="L50" s="67">
        <v>0</v>
      </c>
      <c r="M50" s="10">
        <f t="shared" si="2"/>
        <v>0.96788370520622047</v>
      </c>
      <c r="N50" s="10">
        <f t="shared" si="1"/>
        <v>0.31841751488381026</v>
      </c>
      <c r="O50" s="10">
        <f t="shared" si="1"/>
        <v>0.9069432180635395</v>
      </c>
    </row>
    <row r="51" spans="1:15" s="12" customFormat="1" ht="12.75" customHeight="1">
      <c r="A51" s="2"/>
      <c r="B51" s="35" t="s">
        <v>61</v>
      </c>
      <c r="C51" s="33"/>
      <c r="D51" s="66">
        <v>41461</v>
      </c>
      <c r="E51" s="67">
        <v>2853</v>
      </c>
      <c r="F51" s="68">
        <v>44314</v>
      </c>
      <c r="G51" s="67">
        <v>0</v>
      </c>
      <c r="H51" s="69">
        <v>0</v>
      </c>
      <c r="I51" s="68">
        <v>40568</v>
      </c>
      <c r="J51" s="67">
        <v>953</v>
      </c>
      <c r="K51" s="68">
        <v>41521</v>
      </c>
      <c r="L51" s="67">
        <v>0</v>
      </c>
      <c r="M51" s="10">
        <f t="shared" si="2"/>
        <v>0.97846168688647162</v>
      </c>
      <c r="N51" s="10">
        <f t="shared" si="1"/>
        <v>0.33403434980722047</v>
      </c>
      <c r="O51" s="10">
        <f t="shared" si="1"/>
        <v>0.9369725143295573</v>
      </c>
    </row>
    <row r="52" spans="1:15" s="12" customFormat="1" ht="12.75" customHeight="1">
      <c r="A52" s="2"/>
      <c r="B52" s="35" t="s">
        <v>62</v>
      </c>
      <c r="C52" s="33"/>
      <c r="D52" s="66">
        <v>95055</v>
      </c>
      <c r="E52" s="67">
        <v>5022</v>
      </c>
      <c r="F52" s="68">
        <v>100077</v>
      </c>
      <c r="G52" s="67">
        <v>0</v>
      </c>
      <c r="H52" s="69">
        <v>0</v>
      </c>
      <c r="I52" s="68">
        <v>93487</v>
      </c>
      <c r="J52" s="67">
        <v>1219</v>
      </c>
      <c r="K52" s="68">
        <v>94706</v>
      </c>
      <c r="L52" s="67">
        <v>0</v>
      </c>
      <c r="M52" s="10">
        <f t="shared" si="2"/>
        <v>0.98350428699174164</v>
      </c>
      <c r="N52" s="10">
        <f t="shared" si="1"/>
        <v>0.24273197929111909</v>
      </c>
      <c r="O52" s="10">
        <f t="shared" si="1"/>
        <v>0.94633132487984251</v>
      </c>
    </row>
    <row r="53" spans="1:15" s="12" customFormat="1" ht="12.75" customHeight="1">
      <c r="A53" s="4"/>
      <c r="B53" s="36" t="s">
        <v>63</v>
      </c>
      <c r="C53" s="34"/>
      <c r="D53" s="70">
        <v>8191</v>
      </c>
      <c r="E53" s="71">
        <v>371</v>
      </c>
      <c r="F53" s="72">
        <v>8562</v>
      </c>
      <c r="G53" s="71">
        <v>0</v>
      </c>
      <c r="H53" s="73">
        <v>0</v>
      </c>
      <c r="I53" s="72">
        <v>8036</v>
      </c>
      <c r="J53" s="71">
        <v>110</v>
      </c>
      <c r="K53" s="72">
        <v>8146</v>
      </c>
      <c r="L53" s="71">
        <v>0</v>
      </c>
      <c r="M53" s="13">
        <f t="shared" si="2"/>
        <v>0.98107679160053718</v>
      </c>
      <c r="N53" s="13">
        <f t="shared" si="1"/>
        <v>0.29649595687331537</v>
      </c>
      <c r="O53" s="13">
        <f t="shared" si="1"/>
        <v>0.95141322120999772</v>
      </c>
    </row>
    <row r="54" spans="1:15" s="12" customFormat="1" ht="12.75" customHeight="1">
      <c r="A54" s="2"/>
      <c r="B54" s="3" t="s">
        <v>23</v>
      </c>
      <c r="C54" s="33"/>
      <c r="D54" s="66">
        <v>54453</v>
      </c>
      <c r="E54" s="67">
        <v>3850</v>
      </c>
      <c r="F54" s="68">
        <v>58303</v>
      </c>
      <c r="G54" s="67">
        <v>0</v>
      </c>
      <c r="H54" s="69">
        <v>0</v>
      </c>
      <c r="I54" s="68">
        <v>52799</v>
      </c>
      <c r="J54" s="67">
        <v>768</v>
      </c>
      <c r="K54" s="68">
        <v>53567</v>
      </c>
      <c r="L54" s="67">
        <v>0</v>
      </c>
      <c r="M54" s="10">
        <f t="shared" si="2"/>
        <v>0.96962518134905329</v>
      </c>
      <c r="N54" s="10">
        <f t="shared" si="1"/>
        <v>0.19948051948051948</v>
      </c>
      <c r="O54" s="10">
        <f t="shared" si="1"/>
        <v>0.91876918854947431</v>
      </c>
    </row>
    <row r="55" spans="1:15" s="12" customFormat="1" ht="12.75" customHeight="1">
      <c r="A55" s="2"/>
      <c r="B55" s="3" t="s">
        <v>64</v>
      </c>
      <c r="C55" s="33"/>
      <c r="D55" s="66">
        <v>47912</v>
      </c>
      <c r="E55" s="67">
        <v>2114</v>
      </c>
      <c r="F55" s="68">
        <v>50026</v>
      </c>
      <c r="G55" s="67">
        <v>0</v>
      </c>
      <c r="H55" s="69">
        <v>0</v>
      </c>
      <c r="I55" s="68">
        <v>46882</v>
      </c>
      <c r="J55" s="67">
        <v>454</v>
      </c>
      <c r="K55" s="68">
        <v>47336</v>
      </c>
      <c r="L55" s="67">
        <v>0</v>
      </c>
      <c r="M55" s="10">
        <f t="shared" si="2"/>
        <v>0.97850225413257641</v>
      </c>
      <c r="N55" s="10">
        <f t="shared" si="1"/>
        <v>0.21475875118259224</v>
      </c>
      <c r="O55" s="10">
        <f t="shared" si="1"/>
        <v>0.94622796146004073</v>
      </c>
    </row>
    <row r="56" spans="1:15" s="12" customFormat="1" ht="12.75" customHeight="1">
      <c r="A56" s="2"/>
      <c r="B56" s="3" t="s">
        <v>65</v>
      </c>
      <c r="C56" s="33"/>
      <c r="D56" s="66">
        <v>69909</v>
      </c>
      <c r="E56" s="67">
        <v>3634</v>
      </c>
      <c r="F56" s="68">
        <v>73543</v>
      </c>
      <c r="G56" s="67">
        <v>0</v>
      </c>
      <c r="H56" s="69">
        <v>0</v>
      </c>
      <c r="I56" s="68">
        <v>68570</v>
      </c>
      <c r="J56" s="67">
        <v>1128</v>
      </c>
      <c r="K56" s="68">
        <v>69698</v>
      </c>
      <c r="L56" s="67">
        <v>0</v>
      </c>
      <c r="M56" s="10">
        <f t="shared" si="2"/>
        <v>0.98084652905920555</v>
      </c>
      <c r="N56" s="10">
        <f t="shared" si="1"/>
        <v>0.3104017611447441</v>
      </c>
      <c r="O56" s="10">
        <f t="shared" si="1"/>
        <v>0.94771766177610373</v>
      </c>
    </row>
    <row r="57" spans="1:15" s="12" customFormat="1" ht="12.75" customHeight="1">
      <c r="A57" s="2"/>
      <c r="B57" s="3" t="s">
        <v>66</v>
      </c>
      <c r="C57" s="33"/>
      <c r="D57" s="66">
        <v>36826</v>
      </c>
      <c r="E57" s="67">
        <v>2107</v>
      </c>
      <c r="F57" s="68">
        <v>38933</v>
      </c>
      <c r="G57" s="67">
        <v>0</v>
      </c>
      <c r="H57" s="69">
        <v>0</v>
      </c>
      <c r="I57" s="68">
        <v>35803</v>
      </c>
      <c r="J57" s="67">
        <v>1030</v>
      </c>
      <c r="K57" s="68">
        <v>36833</v>
      </c>
      <c r="L57" s="67">
        <v>0</v>
      </c>
      <c r="M57" s="10">
        <f t="shared" si="2"/>
        <v>0.97222071362624229</v>
      </c>
      <c r="N57" s="10">
        <f t="shared" si="1"/>
        <v>0.48884670147128617</v>
      </c>
      <c r="O57" s="10">
        <f t="shared" si="1"/>
        <v>0.94606118203066802</v>
      </c>
    </row>
    <row r="58" spans="1:15" s="12" customFormat="1" ht="12.75" customHeight="1">
      <c r="A58" s="2"/>
      <c r="B58" s="35" t="s">
        <v>67</v>
      </c>
      <c r="C58" s="33"/>
      <c r="D58" s="66">
        <v>35075</v>
      </c>
      <c r="E58" s="67">
        <v>6559</v>
      </c>
      <c r="F58" s="68">
        <v>41634</v>
      </c>
      <c r="G58" s="67">
        <v>0</v>
      </c>
      <c r="H58" s="69">
        <v>0</v>
      </c>
      <c r="I58" s="68">
        <v>32652</v>
      </c>
      <c r="J58" s="67">
        <v>1359</v>
      </c>
      <c r="K58" s="68">
        <v>34011</v>
      </c>
      <c r="L58" s="67">
        <v>0</v>
      </c>
      <c r="M58" s="10">
        <f t="shared" si="2"/>
        <v>0.93091945830363509</v>
      </c>
      <c r="N58" s="10">
        <f t="shared" si="1"/>
        <v>0.20719621893581339</v>
      </c>
      <c r="O58" s="10">
        <f t="shared" si="1"/>
        <v>0.8169044530912235</v>
      </c>
    </row>
    <row r="59" spans="1:15" s="12" customFormat="1" ht="12.75" customHeight="1">
      <c r="A59" s="1"/>
      <c r="B59" s="56" t="s">
        <v>68</v>
      </c>
      <c r="C59" s="57"/>
      <c r="D59" s="74">
        <v>29428</v>
      </c>
      <c r="E59" s="75">
        <v>4641</v>
      </c>
      <c r="F59" s="76">
        <v>34069</v>
      </c>
      <c r="G59" s="75">
        <v>0</v>
      </c>
      <c r="H59" s="77">
        <v>0</v>
      </c>
      <c r="I59" s="76">
        <v>28268</v>
      </c>
      <c r="J59" s="75">
        <v>2145</v>
      </c>
      <c r="K59" s="76">
        <v>30413</v>
      </c>
      <c r="L59" s="75">
        <v>0</v>
      </c>
      <c r="M59" s="14">
        <f t="shared" si="2"/>
        <v>0.96058175886910424</v>
      </c>
      <c r="N59" s="14">
        <f t="shared" si="1"/>
        <v>0.46218487394957986</v>
      </c>
      <c r="O59" s="14">
        <f t="shared" si="1"/>
        <v>0.89268836772432414</v>
      </c>
    </row>
    <row r="60" spans="1:15" s="12" customFormat="1" ht="12.75" customHeight="1">
      <c r="A60" s="2"/>
      <c r="B60" s="35" t="s">
        <v>69</v>
      </c>
      <c r="C60" s="33"/>
      <c r="D60" s="66">
        <v>60061</v>
      </c>
      <c r="E60" s="67">
        <v>11129</v>
      </c>
      <c r="F60" s="68">
        <v>71190</v>
      </c>
      <c r="G60" s="67">
        <v>0</v>
      </c>
      <c r="H60" s="69">
        <v>0</v>
      </c>
      <c r="I60" s="68">
        <v>55802</v>
      </c>
      <c r="J60" s="67">
        <v>2543</v>
      </c>
      <c r="K60" s="68">
        <v>58345</v>
      </c>
      <c r="L60" s="67">
        <v>0</v>
      </c>
      <c r="M60" s="10">
        <f t="shared" si="2"/>
        <v>0.92908875976090977</v>
      </c>
      <c r="N60" s="10">
        <f t="shared" si="1"/>
        <v>0.22850211160032347</v>
      </c>
      <c r="O60" s="10">
        <f t="shared" si="1"/>
        <v>0.81956735496558508</v>
      </c>
    </row>
    <row r="61" spans="1:15" s="12" customFormat="1" ht="12.75" customHeight="1">
      <c r="A61" s="2"/>
      <c r="B61" s="35" t="s">
        <v>70</v>
      </c>
      <c r="C61" s="33"/>
      <c r="D61" s="66">
        <v>19359</v>
      </c>
      <c r="E61" s="67">
        <v>1614</v>
      </c>
      <c r="F61" s="68">
        <v>20973</v>
      </c>
      <c r="G61" s="67">
        <v>0</v>
      </c>
      <c r="H61" s="69">
        <v>0</v>
      </c>
      <c r="I61" s="68">
        <v>18458</v>
      </c>
      <c r="J61" s="67">
        <v>665</v>
      </c>
      <c r="K61" s="68">
        <v>19123</v>
      </c>
      <c r="L61" s="67">
        <v>0</v>
      </c>
      <c r="M61" s="10">
        <f t="shared" si="2"/>
        <v>0.95345833979027839</v>
      </c>
      <c r="N61" s="10">
        <f t="shared" si="1"/>
        <v>0.41201982651796776</v>
      </c>
      <c r="O61" s="10">
        <f t="shared" si="1"/>
        <v>0.91179135078434181</v>
      </c>
    </row>
    <row r="62" spans="1:15" s="12" customFormat="1" ht="12.75" customHeight="1">
      <c r="A62" s="2"/>
      <c r="B62" s="35" t="s">
        <v>71</v>
      </c>
      <c r="C62" s="33"/>
      <c r="D62" s="66">
        <v>12589</v>
      </c>
      <c r="E62" s="67">
        <v>1187</v>
      </c>
      <c r="F62" s="68">
        <v>13776</v>
      </c>
      <c r="G62" s="67">
        <v>0</v>
      </c>
      <c r="H62" s="69">
        <v>0</v>
      </c>
      <c r="I62" s="68">
        <v>12011</v>
      </c>
      <c r="J62" s="67">
        <v>560</v>
      </c>
      <c r="K62" s="68">
        <v>12571</v>
      </c>
      <c r="L62" s="67">
        <v>0</v>
      </c>
      <c r="M62" s="10">
        <f t="shared" si="2"/>
        <v>0.95408690126300744</v>
      </c>
      <c r="N62" s="10">
        <f t="shared" si="1"/>
        <v>0.47177759056444818</v>
      </c>
      <c r="O62" s="10">
        <f t="shared" si="1"/>
        <v>0.91252903600464574</v>
      </c>
    </row>
    <row r="63" spans="1:15" s="12" customFormat="1" ht="12.75" customHeight="1">
      <c r="A63" s="4"/>
      <c r="B63" s="36" t="s">
        <v>72</v>
      </c>
      <c r="C63" s="34"/>
      <c r="D63" s="70">
        <v>77766</v>
      </c>
      <c r="E63" s="71">
        <v>17528</v>
      </c>
      <c r="F63" s="72">
        <v>95294</v>
      </c>
      <c r="G63" s="71">
        <v>0</v>
      </c>
      <c r="H63" s="73">
        <v>0</v>
      </c>
      <c r="I63" s="72">
        <v>72982</v>
      </c>
      <c r="J63" s="71">
        <v>4573</v>
      </c>
      <c r="K63" s="72">
        <v>77555</v>
      </c>
      <c r="L63" s="71">
        <v>0</v>
      </c>
      <c r="M63" s="13">
        <f t="shared" si="2"/>
        <v>0.93848211300568374</v>
      </c>
      <c r="N63" s="13">
        <f t="shared" si="1"/>
        <v>0.26089685075308078</v>
      </c>
      <c r="O63" s="13">
        <f t="shared" si="1"/>
        <v>0.81384977018490146</v>
      </c>
    </row>
    <row r="64" spans="1:15" s="12" customFormat="1" ht="12.75" customHeight="1">
      <c r="A64" s="2"/>
      <c r="B64" s="3" t="s">
        <v>73</v>
      </c>
      <c r="C64" s="33"/>
      <c r="D64" s="66">
        <v>103181</v>
      </c>
      <c r="E64" s="67">
        <v>14523</v>
      </c>
      <c r="F64" s="68">
        <v>117704</v>
      </c>
      <c r="G64" s="67">
        <v>0</v>
      </c>
      <c r="H64" s="69">
        <v>0</v>
      </c>
      <c r="I64" s="68">
        <v>98327</v>
      </c>
      <c r="J64" s="67">
        <v>3751</v>
      </c>
      <c r="K64" s="68">
        <v>102078</v>
      </c>
      <c r="L64" s="67">
        <v>0</v>
      </c>
      <c r="M64" s="10">
        <f t="shared" si="2"/>
        <v>0.95295645516131844</v>
      </c>
      <c r="N64" s="10">
        <f t="shared" si="1"/>
        <v>0.25827996970322936</v>
      </c>
      <c r="O64" s="10">
        <f t="shared" si="1"/>
        <v>0.86724325426493576</v>
      </c>
    </row>
    <row r="65" spans="1:15" s="12" customFormat="1" ht="12.75" customHeight="1">
      <c r="A65" s="2"/>
      <c r="B65" s="3" t="s">
        <v>26</v>
      </c>
      <c r="C65" s="33"/>
      <c r="D65" s="66">
        <v>73677</v>
      </c>
      <c r="E65" s="67">
        <v>6720</v>
      </c>
      <c r="F65" s="68">
        <v>80397</v>
      </c>
      <c r="G65" s="67">
        <v>0</v>
      </c>
      <c r="H65" s="69">
        <v>0</v>
      </c>
      <c r="I65" s="68">
        <v>71500</v>
      </c>
      <c r="J65" s="67">
        <v>1919</v>
      </c>
      <c r="K65" s="68">
        <v>73419</v>
      </c>
      <c r="L65" s="67">
        <v>0</v>
      </c>
      <c r="M65" s="10">
        <f t="shared" si="2"/>
        <v>0.97045210852776309</v>
      </c>
      <c r="N65" s="10">
        <f t="shared" si="1"/>
        <v>0.28556547619047618</v>
      </c>
      <c r="O65" s="10">
        <f t="shared" si="1"/>
        <v>0.91320571663121763</v>
      </c>
    </row>
    <row r="66" spans="1:15" s="12" customFormat="1" ht="12.75" customHeight="1">
      <c r="A66" s="2"/>
      <c r="B66" s="3" t="s">
        <v>74</v>
      </c>
      <c r="C66" s="33"/>
      <c r="D66" s="66">
        <v>21324</v>
      </c>
      <c r="E66" s="67">
        <v>1241</v>
      </c>
      <c r="F66" s="68">
        <v>22565</v>
      </c>
      <c r="G66" s="67">
        <v>0</v>
      </c>
      <c r="H66" s="69">
        <v>0</v>
      </c>
      <c r="I66" s="68">
        <v>20989</v>
      </c>
      <c r="J66" s="67">
        <v>461</v>
      </c>
      <c r="K66" s="68">
        <v>21450</v>
      </c>
      <c r="L66" s="67">
        <v>0</v>
      </c>
      <c r="M66" s="10">
        <f t="shared" si="2"/>
        <v>0.98429000187582072</v>
      </c>
      <c r="N66" s="10">
        <f t="shared" si="1"/>
        <v>0.37147461724415792</v>
      </c>
      <c r="O66" s="10">
        <f t="shared" si="1"/>
        <v>0.95058719255484159</v>
      </c>
    </row>
    <row r="67" spans="1:15" s="12" customFormat="1" ht="12.75" customHeight="1">
      <c r="A67" s="2"/>
      <c r="B67" s="3" t="s">
        <v>75</v>
      </c>
      <c r="C67" s="33"/>
      <c r="D67" s="66">
        <v>29625</v>
      </c>
      <c r="E67" s="67">
        <v>1854</v>
      </c>
      <c r="F67" s="68">
        <v>31479</v>
      </c>
      <c r="G67" s="67">
        <v>0</v>
      </c>
      <c r="H67" s="69">
        <v>0</v>
      </c>
      <c r="I67" s="68">
        <v>29010</v>
      </c>
      <c r="J67" s="67">
        <v>451</v>
      </c>
      <c r="K67" s="68">
        <v>29461</v>
      </c>
      <c r="L67" s="67">
        <v>0</v>
      </c>
      <c r="M67" s="10">
        <f t="shared" si="2"/>
        <v>0.97924050632911397</v>
      </c>
      <c r="N67" s="10">
        <f t="shared" si="1"/>
        <v>0.24325782092772383</v>
      </c>
      <c r="O67" s="10">
        <f t="shared" si="1"/>
        <v>0.93589377045014133</v>
      </c>
    </row>
    <row r="68" spans="1:15" s="11" customFormat="1" ht="12.75" customHeight="1">
      <c r="A68" s="4"/>
      <c r="B68" s="5" t="s">
        <v>76</v>
      </c>
      <c r="C68" s="34"/>
      <c r="D68" s="70">
        <v>63043</v>
      </c>
      <c r="E68" s="71">
        <v>8473</v>
      </c>
      <c r="F68" s="72">
        <v>71516</v>
      </c>
      <c r="G68" s="71">
        <v>0</v>
      </c>
      <c r="H68" s="73">
        <v>0</v>
      </c>
      <c r="I68" s="72">
        <v>60569</v>
      </c>
      <c r="J68" s="71">
        <v>1689</v>
      </c>
      <c r="K68" s="72">
        <v>62258</v>
      </c>
      <c r="L68" s="71">
        <v>0</v>
      </c>
      <c r="M68" s="13">
        <f t="shared" si="2"/>
        <v>0.96075694367336584</v>
      </c>
      <c r="N68" s="13">
        <f t="shared" si="1"/>
        <v>0.1993390770683347</v>
      </c>
      <c r="O68" s="13">
        <f t="shared" si="1"/>
        <v>0.87054645114380003</v>
      </c>
    </row>
    <row r="69" spans="1:15" s="9" customFormat="1" ht="12.75" customHeight="1">
      <c r="A69" s="2"/>
      <c r="B69" s="3" t="s">
        <v>24</v>
      </c>
      <c r="C69" s="33"/>
      <c r="D69" s="44">
        <f t="shared" ref="D69:L69" si="3">SUM(D9:D10)</f>
        <v>3726236</v>
      </c>
      <c r="E69" s="31">
        <f t="shared" si="3"/>
        <v>177982</v>
      </c>
      <c r="F69" s="51">
        <f t="shared" si="3"/>
        <v>3904218</v>
      </c>
      <c r="G69" s="31">
        <f t="shared" si="3"/>
        <v>0</v>
      </c>
      <c r="H69" s="39">
        <f t="shared" si="3"/>
        <v>0</v>
      </c>
      <c r="I69" s="51">
        <f t="shared" si="3"/>
        <v>3650949</v>
      </c>
      <c r="J69" s="31">
        <f t="shared" si="3"/>
        <v>68888</v>
      </c>
      <c r="K69" s="51">
        <f t="shared" si="3"/>
        <v>3719837</v>
      </c>
      <c r="L69" s="31">
        <f t="shared" si="3"/>
        <v>0</v>
      </c>
      <c r="M69" s="14">
        <f t="shared" si="2"/>
        <v>0.97979542895297023</v>
      </c>
      <c r="N69" s="14">
        <f t="shared" si="1"/>
        <v>0.38705037588070706</v>
      </c>
      <c r="O69" s="14">
        <f t="shared" si="1"/>
        <v>0.95277389735921514</v>
      </c>
    </row>
    <row r="70" spans="1:15" s="9" customFormat="1" ht="12.75" customHeight="1">
      <c r="A70" s="2"/>
      <c r="B70" s="3" t="s">
        <v>87</v>
      </c>
      <c r="C70" s="33"/>
      <c r="D70" s="45">
        <f>SUM(D11:D37)</f>
        <v>5362014</v>
      </c>
      <c r="E70" s="45">
        <f t="shared" ref="E70:L70" si="4">SUM(E11:E37)</f>
        <v>359563</v>
      </c>
      <c r="F70" s="45">
        <f t="shared" si="4"/>
        <v>5721577</v>
      </c>
      <c r="G70" s="45">
        <f t="shared" si="4"/>
        <v>0</v>
      </c>
      <c r="H70" s="45">
        <f t="shared" si="4"/>
        <v>0</v>
      </c>
      <c r="I70" s="45">
        <f t="shared" si="4"/>
        <v>5240835</v>
      </c>
      <c r="J70" s="45">
        <f t="shared" si="4"/>
        <v>103046</v>
      </c>
      <c r="K70" s="45">
        <f t="shared" si="4"/>
        <v>5343881</v>
      </c>
      <c r="L70" s="45">
        <f t="shared" si="4"/>
        <v>0</v>
      </c>
      <c r="M70" s="10">
        <f t="shared" si="2"/>
        <v>0.97740046930127378</v>
      </c>
      <c r="N70" s="10">
        <f t="shared" si="1"/>
        <v>0.28658677338880806</v>
      </c>
      <c r="O70" s="10">
        <f t="shared" si="1"/>
        <v>0.93398743038851006</v>
      </c>
    </row>
    <row r="71" spans="1:15" s="9" customFormat="1" ht="12.75" customHeight="1">
      <c r="A71" s="2"/>
      <c r="B71" s="3" t="s">
        <v>88</v>
      </c>
      <c r="C71" s="33"/>
      <c r="D71" s="45">
        <f>SUM(D38:D68)</f>
        <v>1756747</v>
      </c>
      <c r="E71" s="45">
        <f t="shared" ref="E71:L71" si="5">SUM(E38:E68)</f>
        <v>149688</v>
      </c>
      <c r="F71" s="45">
        <f t="shared" si="5"/>
        <v>1906435</v>
      </c>
      <c r="G71" s="45">
        <f t="shared" si="5"/>
        <v>0</v>
      </c>
      <c r="H71" s="45">
        <f t="shared" si="5"/>
        <v>0</v>
      </c>
      <c r="I71" s="45">
        <f t="shared" si="5"/>
        <v>1703542</v>
      </c>
      <c r="J71" s="45">
        <f t="shared" si="5"/>
        <v>40228</v>
      </c>
      <c r="K71" s="45">
        <f t="shared" si="5"/>
        <v>1743770</v>
      </c>
      <c r="L71" s="45">
        <f t="shared" si="5"/>
        <v>0</v>
      </c>
      <c r="M71" s="10">
        <f t="shared" si="2"/>
        <v>0.96971390871878538</v>
      </c>
      <c r="N71" s="10">
        <f t="shared" si="1"/>
        <v>0.2687456576345465</v>
      </c>
      <c r="O71" s="10">
        <f t="shared" si="1"/>
        <v>0.91467582162518002</v>
      </c>
    </row>
    <row r="72" spans="1:15" s="9" customFormat="1" ht="12.75" customHeight="1">
      <c r="A72" s="4"/>
      <c r="B72" s="5" t="s">
        <v>89</v>
      </c>
      <c r="C72" s="34"/>
      <c r="D72" s="46">
        <f t="shared" ref="D72:L72" si="6">SUM(D9:D68)</f>
        <v>10844997</v>
      </c>
      <c r="E72" s="32">
        <f t="shared" si="6"/>
        <v>687233</v>
      </c>
      <c r="F72" s="52">
        <f t="shared" si="6"/>
        <v>11532230</v>
      </c>
      <c r="G72" s="32">
        <f t="shared" si="6"/>
        <v>0</v>
      </c>
      <c r="H72" s="40">
        <f t="shared" si="6"/>
        <v>0</v>
      </c>
      <c r="I72" s="52">
        <f t="shared" si="6"/>
        <v>10595326</v>
      </c>
      <c r="J72" s="32">
        <f t="shared" si="6"/>
        <v>212162</v>
      </c>
      <c r="K72" s="52">
        <f t="shared" si="6"/>
        <v>10807488</v>
      </c>
      <c r="L72" s="32">
        <f t="shared" si="6"/>
        <v>0</v>
      </c>
      <c r="M72" s="13">
        <f t="shared" si="2"/>
        <v>0.9769782324513322</v>
      </c>
      <c r="N72" s="13">
        <f t="shared" si="1"/>
        <v>0.30871916802598243</v>
      </c>
      <c r="O72" s="13">
        <f t="shared" si="1"/>
        <v>0.93715508622356647</v>
      </c>
    </row>
    <row r="73" spans="1:15" s="11" customFormat="1" ht="12.75" customHeight="1">
      <c r="M73" s="15"/>
      <c r="N73" s="15"/>
      <c r="O73" s="15"/>
    </row>
    <row r="74" spans="1:15" s="11" customFormat="1" ht="12.75" customHeight="1">
      <c r="M74" s="15"/>
      <c r="N74" s="15"/>
      <c r="O74" s="15"/>
    </row>
    <row r="75" spans="1:15" s="11" customFormat="1" ht="12.75" customHeight="1">
      <c r="M75" s="15"/>
      <c r="N75" s="15"/>
      <c r="O75" s="15"/>
    </row>
    <row r="76" spans="1:15" s="11" customFormat="1" ht="12.75" customHeight="1">
      <c r="M76" s="15"/>
      <c r="N76" s="15"/>
      <c r="O76" s="15"/>
    </row>
    <row r="77" spans="1:15" s="11" customFormat="1" ht="12.75" customHeight="1">
      <c r="M77" s="15"/>
      <c r="N77" s="15"/>
      <c r="O77" s="15"/>
    </row>
    <row r="78" spans="1:15" s="11" customFormat="1" ht="12.75" customHeight="1">
      <c r="M78" s="15"/>
      <c r="N78" s="15"/>
      <c r="O78" s="15"/>
    </row>
    <row r="79" spans="1:15" s="11" customFormat="1" ht="12.75" customHeight="1">
      <c r="M79" s="15"/>
      <c r="N79" s="15"/>
      <c r="O79" s="15"/>
    </row>
    <row r="80" spans="1:15" s="11" customFormat="1" ht="12.75" customHeight="1">
      <c r="M80" s="15"/>
      <c r="N80" s="15"/>
      <c r="O80" s="15"/>
    </row>
    <row r="81" spans="13:15" s="11" customFormat="1" ht="12.75" customHeight="1">
      <c r="M81" s="15"/>
      <c r="N81" s="15"/>
      <c r="O81" s="15"/>
    </row>
    <row r="82" spans="13:15" s="11" customFormat="1" ht="12.75" customHeight="1">
      <c r="M82" s="15"/>
      <c r="N82" s="15"/>
      <c r="O82" s="15"/>
    </row>
    <row r="83" spans="13:15" s="11" customFormat="1" ht="12.75" customHeight="1">
      <c r="M83" s="15"/>
      <c r="N83" s="15"/>
      <c r="O83" s="15"/>
    </row>
    <row r="84" spans="13:15" s="11" customFormat="1" ht="12.75" customHeight="1">
      <c r="M84" s="15"/>
      <c r="N84" s="15"/>
      <c r="O84" s="15"/>
    </row>
    <row r="85" spans="13:15" s="11" customFormat="1" ht="12.75" customHeight="1">
      <c r="M85" s="15"/>
      <c r="N85" s="15"/>
      <c r="O85" s="15"/>
    </row>
    <row r="86" spans="13:15" s="11" customFormat="1" ht="12.75" customHeight="1">
      <c r="M86" s="15"/>
      <c r="N86" s="15"/>
      <c r="O86" s="15"/>
    </row>
    <row r="87" spans="13:15" s="11" customFormat="1" ht="12.75" customHeight="1">
      <c r="M87" s="15"/>
      <c r="N87" s="15"/>
      <c r="O87" s="15"/>
    </row>
    <row r="88" spans="13:15" s="11" customFormat="1" ht="12.75" customHeight="1">
      <c r="M88" s="15"/>
      <c r="N88" s="15"/>
      <c r="O88" s="15"/>
    </row>
    <row r="89" spans="13:15" s="11" customFormat="1" ht="12.75" customHeight="1">
      <c r="M89" s="15"/>
      <c r="N89" s="15"/>
      <c r="O89" s="15"/>
    </row>
    <row r="90" spans="13:15" s="11" customFormat="1" ht="12.75" customHeight="1">
      <c r="M90" s="15"/>
      <c r="N90" s="15"/>
      <c r="O90" s="15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51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軽自動車税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2019-10-16T01:23:26Z</cp:lastPrinted>
  <dcterms:created xsi:type="dcterms:W3CDTF">2006-10-16T01:47:31Z</dcterms:created>
  <dcterms:modified xsi:type="dcterms:W3CDTF">2019-10-16T01:23:28Z</dcterms:modified>
</cp:coreProperties>
</file>