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<sst xmlns="http://schemas.openxmlformats.org/spreadsheetml/2006/main" count="196" uniqueCount="108">
  <si>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</si>
  <si>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</si>
  <si>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</si>
  <si>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</si>
  <si>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</si>
  <si>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</si>
  <si>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</si>
  <si>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</si>
  <si>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</si>
  <si>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</si>
  <si>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</si>
  <si>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</si>
  <si>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</si>
  <si>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</si>
  <si>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</si>
  <si>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</si>
  <si>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</si>
  <si>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</si>
  <si>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</si>
  <si>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</si>
  <si>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</si>
  <si>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</si>
  <si>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</si>
  <si>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</si>
  <si>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</si>
  <si>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</si>
  <si>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</si>
  <si>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</si>
  <si>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</si>
  <si>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</si>
  <si>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</si>
  <si>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</si>
  <si>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</si>
  <si>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</si>
  <si>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</si>
  <si>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</si>
  <si>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</si>
  <si>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</si>
  <si>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</si>
  <si>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</si>
  <si>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</si>
  <si>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</si>
  <si>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</si>
  <si>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</si>
  <si>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</si>
  <si>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</si>
  <si>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</si>
  <si>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</si>
  <si>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</si>
  <si>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</si>
  <si>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</si>
  <si>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</si>
  <si>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</si>
  <si>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</si>
  <si>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</si>
  <si>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</si>
  <si>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</si>
  <si>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</si>
  <si>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</si>
  <si>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</si>
  <si>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</si>
  <si>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</si>
  <si>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</si>
  <si>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</si>
  <si>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</si>
  <si>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</si>
  <si>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</si>
  <si>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</si>
  <si>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</si>
  <si>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</si>
  <si>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</si>
  <si>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大野城市</t>
  </si>
  <si>
    <t>水道事業会計</t>
  </si>
  <si>
    <t>下水道事業会計</t>
  </si>
  <si>
    <t>法適用企業</t>
  </si>
  <si>
    <t>国民健康保険特別会計</t>
  </si>
  <si>
    <t>介護保険特別会計（保険事業勘定）</t>
  </si>
  <si>
    <t>介護保険特別会計（介護サービス事業勘定）</t>
  </si>
  <si>
    <t>後期高齢者医療特別会計</t>
  </si>
  <si>
    <t>老人保健特別会計</t>
  </si>
  <si>
    <t>－</t>
  </si>
  <si>
    <t>－</t>
  </si>
  <si>
    <t>－</t>
  </si>
  <si>
    <t>大野城大宰府環境施設組合</t>
  </si>
  <si>
    <t>春日大野城衛生施設組合</t>
  </si>
  <si>
    <t>福岡都市圏南部環境事業組合</t>
  </si>
  <si>
    <t>春日・大野城・那珂川消防組合</t>
  </si>
  <si>
    <t>福岡県自治振興組合</t>
  </si>
  <si>
    <t>福岡県市町村消防団員等公務災害補償組合</t>
  </si>
  <si>
    <t>筑紫自治振興組合
（一般会計）</t>
  </si>
  <si>
    <t>福岡県市町村職員退職手当組合
（一般会計）</t>
  </si>
  <si>
    <t>福岡県市町村職員退職手当組合
（基金特別会計）</t>
  </si>
  <si>
    <t>福岡地区水道企業団</t>
  </si>
  <si>
    <t>福岡県市町村災害共済基金組合
（一般会計）</t>
  </si>
  <si>
    <t>福岡県市町村災害共済基金組合
（福岡県公営競技収益金
均てん化基金特別会計）</t>
  </si>
  <si>
    <t>福岡都市圏広域行政事業組合
（一般会計）</t>
  </si>
  <si>
    <t>福岡都市圏広域行政事業組合
（流域連携事業特別会計）</t>
  </si>
  <si>
    <t>福岡都市圏広域行政事業組合
（競艇事業特別会計）</t>
  </si>
  <si>
    <t>福岡県後期高齢者医療広域連合
（一般会計）</t>
  </si>
  <si>
    <t>福岡県後期高齢者医療広域連合
（後期高齢者医療特別会計）</t>
  </si>
  <si>
    <t>筑紫自治振興組合
（筑紫公平委員会特別会計）</t>
  </si>
  <si>
    <t>筑慈苑施設組合</t>
  </si>
  <si>
    <t>大野城市土地開発公社</t>
  </si>
  <si>
    <t>大野城市都市施設管理公社</t>
  </si>
  <si>
    <t>大野城市体育協会</t>
  </si>
  <si>
    <t>おおのじょう緑のトラスト協会</t>
  </si>
  <si>
    <t>水道事業会計</t>
  </si>
  <si>
    <t>下水道事業会計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</si>
</sst>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quot;△ &quot;0.00%"/>
    <numFmt numFmtId="184" formatCode="0.000%"/>
    <numFmt numFmtId="185" formatCode="0.00;&quot;△ &quot;0.0%"/>
    <numFmt numFmtId="186" formatCode="0.00%;&quot;△ &quot;0.00%"/>
    <numFmt numFmtId="187" formatCode="0.0%;&quot;△ &quot;0.0%"/>
    <numFmt numFmtId="188" formatCode="0.0%;&quot;△ &quot;0.00%"/>
    <numFmt numFmtId="189" formatCode="0.00_ "/>
    <numFmt numFmtId="190"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0" fontId="2" fillId="24" borderId="39" xfId="0" applyFont="1" applyFill="1" applyBorder="1" applyAlignment="1">
      <alignment horizontal="distributed" vertical="center" inden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0" fontId="1" fillId="24" borderId="40" xfId="0" applyFont="1" applyFill="1" applyBorder="1" applyAlignment="1">
      <alignment horizontal="center" vertical="center"/>
    </xf>
    <xf numFmtId="0" fontId="1" fillId="0" borderId="37"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38" xfId="0" applyFont="1" applyFill="1" applyBorder="1" applyAlignment="1">
      <alignment horizontal="center" vertical="center" wrapText="1" shrinkToFit="1"/>
    </xf>
    <xf numFmtId="0" fontId="1" fillId="0" borderId="45" xfId="0" applyFont="1" applyFill="1" applyBorder="1" applyAlignment="1">
      <alignment horizontal="center" vertical="center" wrapText="1" shrinkToFit="1"/>
    </xf>
    <xf numFmtId="0" fontId="1" fillId="0" borderId="39" xfId="0" applyFont="1" applyFill="1" applyBorder="1" applyAlignment="1">
      <alignment horizontal="center" vertical="center" wrapText="1" shrinkToFit="1"/>
    </xf>
    <xf numFmtId="0" fontId="1" fillId="24" borderId="37" xfId="0" applyFont="1" applyFill="1" applyBorder="1" applyAlignment="1">
      <alignment horizontal="center" vertical="center" shrinkToFit="1"/>
    </xf>
    <xf numFmtId="0" fontId="1" fillId="24" borderId="38" xfId="0" applyFont="1" applyFill="1" applyBorder="1" applyAlignment="1">
      <alignment horizontal="center" vertical="center" shrinkToFit="1"/>
    </xf>
    <xf numFmtId="0" fontId="1" fillId="24" borderId="39" xfId="0" applyFont="1" applyFill="1" applyBorder="1" applyAlignment="1">
      <alignment horizontal="center" vertical="center" shrinkToFit="1"/>
    </xf>
    <xf numFmtId="0" fontId="1" fillId="24" borderId="40" xfId="0"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80" fontId="2" fillId="24" borderId="23" xfId="42" applyNumberFormat="1" applyFont="1" applyFill="1" applyBorder="1" applyAlignment="1">
      <alignment horizontal="center" vertical="center" shrinkToFit="1"/>
    </xf>
    <xf numFmtId="180" fontId="2" fillId="24" borderId="23" xfId="42" applyNumberFormat="1" applyFont="1" applyFill="1" applyBorder="1" applyAlignment="1">
      <alignment horizontal="center" vertical="center"/>
    </xf>
    <xf numFmtId="180" fontId="2" fillId="24" borderId="24" xfId="42" applyNumberFormat="1" applyFont="1" applyFill="1" applyBorder="1" applyAlignment="1">
      <alignment horizontal="center" vertical="center"/>
    </xf>
    <xf numFmtId="180" fontId="2" fillId="24" borderId="46" xfId="42" applyNumberFormat="1" applyFont="1" applyFill="1" applyBorder="1" applyAlignment="1">
      <alignment horizontal="center" vertical="center" shrinkToFit="1"/>
    </xf>
    <xf numFmtId="180" fontId="2" fillId="24" borderId="47" xfId="42" applyNumberFormat="1" applyFont="1" applyFill="1" applyBorder="1" applyAlignment="1">
      <alignment horizontal="center" vertical="center" shrinkToFit="1"/>
    </xf>
    <xf numFmtId="180" fontId="2" fillId="24" borderId="29" xfId="42" applyNumberFormat="1" applyFont="1" applyFill="1" applyBorder="1" applyAlignment="1">
      <alignment horizontal="center" vertical="center" shrinkToFit="1"/>
    </xf>
    <xf numFmtId="10" fontId="2" fillId="24" borderId="48"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22" xfId="42" applyNumberFormat="1" applyFont="1" applyFill="1" applyBorder="1" applyAlignment="1">
      <alignment horizontal="center" vertical="center" shrinkToFit="1"/>
    </xf>
    <xf numFmtId="10" fontId="2" fillId="24" borderId="23" xfId="42" applyNumberFormat="1" applyFont="1" applyFill="1" applyBorder="1" applyAlignment="1">
      <alignment horizontal="center" vertical="center" shrinkToFit="1"/>
    </xf>
    <xf numFmtId="10" fontId="2" fillId="24" borderId="49" xfId="42" applyNumberFormat="1" applyFont="1" applyFill="1" applyBorder="1" applyAlignment="1">
      <alignment horizontal="center" vertical="center"/>
    </xf>
    <xf numFmtId="10" fontId="2" fillId="24" borderId="50" xfId="42" applyNumberFormat="1" applyFont="1" applyFill="1" applyBorder="1" applyAlignment="1">
      <alignment vertical="center"/>
    </xf>
    <xf numFmtId="10" fontId="2" fillId="24" borderId="49" xfId="42" applyNumberFormat="1" applyFont="1" applyFill="1" applyBorder="1" applyAlignment="1">
      <alignment vertical="center"/>
    </xf>
    <xf numFmtId="10" fontId="2" fillId="24" borderId="51" xfId="42" applyNumberFormat="1" applyFont="1" applyFill="1" applyBorder="1" applyAlignment="1">
      <alignment vertical="center"/>
    </xf>
    <xf numFmtId="10" fontId="2" fillId="24" borderId="52" xfId="42" applyNumberFormat="1" applyFont="1" applyFill="1" applyBorder="1" applyAlignment="1">
      <alignment vertical="center"/>
    </xf>
    <xf numFmtId="178" fontId="2" fillId="24" borderId="23" xfId="42" applyNumberFormat="1" applyFont="1" applyFill="1" applyBorder="1" applyAlignment="1">
      <alignment horizontal="center" vertical="center" shrinkToFit="1"/>
    </xf>
    <xf numFmtId="183" fontId="2" fillId="24" borderId="18" xfId="42" applyNumberFormat="1" applyFont="1" applyFill="1" applyBorder="1" applyAlignment="1">
      <alignment horizontal="center" vertical="center" shrinkToFit="1"/>
    </xf>
    <xf numFmtId="185" fontId="2" fillId="24" borderId="23" xfId="42" applyNumberFormat="1" applyFont="1" applyFill="1" applyBorder="1" applyAlignment="1">
      <alignment horizontal="center" vertical="center" shrinkToFit="1"/>
    </xf>
    <xf numFmtId="178" fontId="2" fillId="24" borderId="53" xfId="0" applyNumberFormat="1" applyFont="1" applyFill="1" applyBorder="1" applyAlignment="1">
      <alignment horizontal="center" vertical="center" shrinkToFit="1"/>
    </xf>
    <xf numFmtId="179" fontId="2" fillId="24" borderId="54" xfId="0" applyNumberFormat="1" applyFont="1" applyFill="1" applyBorder="1" applyAlignment="1">
      <alignment horizontal="center" vertical="center" shrinkToFit="1"/>
    </xf>
    <xf numFmtId="178" fontId="2" fillId="24" borderId="55" xfId="0" applyNumberFormat="1" applyFont="1" applyFill="1" applyBorder="1" applyAlignment="1">
      <alignment horizontal="center" vertical="center" shrinkToFit="1"/>
    </xf>
    <xf numFmtId="178" fontId="2" fillId="24" borderId="56" xfId="0" applyNumberFormat="1" applyFont="1" applyFill="1" applyBorder="1" applyAlignment="1">
      <alignment horizontal="center" vertical="center" shrinkToFit="1"/>
    </xf>
    <xf numFmtId="179" fontId="2" fillId="24" borderId="57" xfId="0" applyNumberFormat="1" applyFont="1" applyFill="1" applyBorder="1" applyAlignment="1">
      <alignment horizontal="center" vertical="center" shrinkToFit="1"/>
    </xf>
    <xf numFmtId="178" fontId="2" fillId="24" borderId="58" xfId="0" applyNumberFormat="1" applyFont="1" applyFill="1" applyBorder="1" applyAlignment="1">
      <alignment horizontal="center" vertical="center" shrinkToFit="1"/>
    </xf>
    <xf numFmtId="189" fontId="2" fillId="24" borderId="46" xfId="42" applyNumberFormat="1" applyFont="1" applyFill="1" applyBorder="1" applyAlignment="1">
      <alignment horizontal="center" vertical="center" shrinkToFit="1"/>
    </xf>
    <xf numFmtId="189" fontId="2" fillId="24" borderId="23" xfId="42"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83" fontId="2" fillId="0" borderId="18" xfId="42"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F19" sqref="F19"/>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6" t="s">
        <v>51</v>
      </c>
      <c r="H4" s="37" t="s">
        <v>52</v>
      </c>
      <c r="I4" s="8" t="s">
        <v>53</v>
      </c>
      <c r="J4" s="11" t="s">
        <v>54</v>
      </c>
    </row>
    <row r="5" spans="7:10" ht="13.5" customHeight="1" thickTop="1">
      <c r="G5" s="12">
        <v>13194</v>
      </c>
      <c r="H5" s="13">
        <v>2421</v>
      </c>
      <c r="I5" s="14">
        <v>1164</v>
      </c>
      <c r="J5" s="15">
        <v>16779</v>
      </c>
    </row>
    <row r="6" ht="14.25">
      <c r="A6" s="6" t="s">
        <v>2</v>
      </c>
    </row>
    <row r="7" spans="8:9" ht="10.5">
      <c r="H7" s="3" t="s">
        <v>12</v>
      </c>
      <c r="I7" s="3"/>
    </row>
    <row r="8" spans="1:8" ht="13.5" customHeight="1">
      <c r="A8" s="112" t="s">
        <v>0</v>
      </c>
      <c r="B8" s="127" t="s">
        <v>3</v>
      </c>
      <c r="C8" s="125" t="s">
        <v>4</v>
      </c>
      <c r="D8" s="125" t="s">
        <v>5</v>
      </c>
      <c r="E8" s="125" t="s">
        <v>6</v>
      </c>
      <c r="F8" s="116" t="s">
        <v>55</v>
      </c>
      <c r="G8" s="125" t="s">
        <v>7</v>
      </c>
      <c r="H8" s="122" t="s">
        <v>8</v>
      </c>
    </row>
    <row r="9" spans="1:8" ht="13.5" customHeight="1" thickBot="1">
      <c r="A9" s="113"/>
      <c r="B9" s="115"/>
      <c r="C9" s="117"/>
      <c r="D9" s="117"/>
      <c r="E9" s="117"/>
      <c r="F9" s="126"/>
      <c r="G9" s="117"/>
      <c r="H9" s="123"/>
    </row>
    <row r="10" spans="1:8" ht="13.5" customHeight="1" thickTop="1">
      <c r="A10" s="76" t="s">
        <v>9</v>
      </c>
      <c r="B10" s="16">
        <v>30806</v>
      </c>
      <c r="C10" s="17">
        <v>30127</v>
      </c>
      <c r="D10" s="17">
        <v>679</v>
      </c>
      <c r="E10" s="17">
        <v>447</v>
      </c>
      <c r="F10" s="17">
        <v>985</v>
      </c>
      <c r="G10" s="17">
        <v>27845</v>
      </c>
      <c r="H10" s="18"/>
    </row>
    <row r="11" spans="1:8" ht="13.5" customHeight="1">
      <c r="A11" s="69" t="s">
        <v>1</v>
      </c>
      <c r="B11" s="26">
        <f>B10</f>
        <v>30806</v>
      </c>
      <c r="C11" s="27">
        <f>C10</f>
        <v>30127</v>
      </c>
      <c r="D11" s="27">
        <f>D10</f>
        <v>679</v>
      </c>
      <c r="E11" s="27">
        <f>E10</f>
        <v>447</v>
      </c>
      <c r="F11" s="55"/>
      <c r="G11" s="27">
        <f>G10</f>
        <v>27845</v>
      </c>
      <c r="H11" s="34"/>
    </row>
    <row r="12" spans="1:8" ht="13.5" customHeight="1">
      <c r="A12" s="58" t="s">
        <v>65</v>
      </c>
      <c r="B12" s="56"/>
      <c r="C12" s="56"/>
      <c r="D12" s="56"/>
      <c r="E12" s="56"/>
      <c r="F12" s="56"/>
      <c r="G12" s="56"/>
      <c r="H12" s="57"/>
    </row>
    <row r="13" ht="9.75" customHeight="1"/>
    <row r="14" ht="14.25">
      <c r="A14" s="6" t="s">
        <v>10</v>
      </c>
    </row>
    <row r="15" spans="9:12" ht="10.5">
      <c r="I15" s="3" t="s">
        <v>12</v>
      </c>
      <c r="K15" s="3"/>
      <c r="L15" s="3"/>
    </row>
    <row r="16" spans="1:9" ht="13.5" customHeight="1">
      <c r="A16" s="112" t="s">
        <v>0</v>
      </c>
      <c r="B16" s="114" t="s">
        <v>43</v>
      </c>
      <c r="C16" s="116" t="s">
        <v>44</v>
      </c>
      <c r="D16" s="116" t="s">
        <v>45</v>
      </c>
      <c r="E16" s="120" t="s">
        <v>46</v>
      </c>
      <c r="F16" s="116" t="s">
        <v>55</v>
      </c>
      <c r="G16" s="116" t="s">
        <v>11</v>
      </c>
      <c r="H16" s="120" t="s">
        <v>41</v>
      </c>
      <c r="I16" s="122" t="s">
        <v>8</v>
      </c>
    </row>
    <row r="17" spans="1:9" ht="13.5" customHeight="1" thickBot="1">
      <c r="A17" s="113"/>
      <c r="B17" s="115"/>
      <c r="C17" s="117"/>
      <c r="D17" s="117"/>
      <c r="E17" s="121"/>
      <c r="F17" s="126"/>
      <c r="G17" s="126"/>
      <c r="H17" s="124"/>
      <c r="I17" s="123"/>
    </row>
    <row r="18" spans="1:9" ht="13.5" customHeight="1" thickTop="1">
      <c r="A18" s="76" t="s">
        <v>72</v>
      </c>
      <c r="B18" s="19">
        <v>1901</v>
      </c>
      <c r="C18" s="20">
        <v>1863</v>
      </c>
      <c r="D18" s="20">
        <v>38</v>
      </c>
      <c r="E18" s="20">
        <v>2327</v>
      </c>
      <c r="F18" s="20">
        <v>66</v>
      </c>
      <c r="G18" s="20">
        <v>10565</v>
      </c>
      <c r="H18" s="20">
        <v>232</v>
      </c>
      <c r="I18" s="21" t="s">
        <v>74</v>
      </c>
    </row>
    <row r="19" spans="1:9" ht="13.5" customHeight="1">
      <c r="A19" s="77" t="s">
        <v>73</v>
      </c>
      <c r="B19" s="22">
        <v>2083</v>
      </c>
      <c r="C19" s="23">
        <v>1880</v>
      </c>
      <c r="D19" s="23">
        <v>203</v>
      </c>
      <c r="E19" s="23">
        <v>601</v>
      </c>
      <c r="F19" s="23">
        <v>1060</v>
      </c>
      <c r="G19" s="23">
        <v>20169</v>
      </c>
      <c r="H19" s="23">
        <v>9681</v>
      </c>
      <c r="I19" s="24" t="s">
        <v>74</v>
      </c>
    </row>
    <row r="20" spans="1:9" ht="13.5" customHeight="1">
      <c r="A20" s="77" t="s">
        <v>75</v>
      </c>
      <c r="B20" s="22">
        <v>7884</v>
      </c>
      <c r="C20" s="23">
        <v>7852</v>
      </c>
      <c r="D20" s="110">
        <v>33</v>
      </c>
      <c r="E20" s="110">
        <v>33</v>
      </c>
      <c r="F20" s="23">
        <v>717</v>
      </c>
      <c r="G20" s="64" t="s">
        <v>81</v>
      </c>
      <c r="H20" s="64" t="s">
        <v>82</v>
      </c>
      <c r="I20" s="24"/>
    </row>
    <row r="21" spans="1:9" ht="13.5" customHeight="1">
      <c r="A21" s="77" t="s">
        <v>76</v>
      </c>
      <c r="B21" s="22">
        <v>3837</v>
      </c>
      <c r="C21" s="23">
        <v>3769</v>
      </c>
      <c r="D21" s="110">
        <v>68</v>
      </c>
      <c r="E21" s="110">
        <v>68</v>
      </c>
      <c r="F21" s="23">
        <v>618</v>
      </c>
      <c r="G21" s="64" t="s">
        <v>80</v>
      </c>
      <c r="H21" s="64" t="s">
        <v>80</v>
      </c>
      <c r="I21" s="24"/>
    </row>
    <row r="22" spans="1:9" ht="13.5" customHeight="1">
      <c r="A22" s="77" t="s">
        <v>77</v>
      </c>
      <c r="B22" s="22">
        <v>61</v>
      </c>
      <c r="C22" s="23">
        <v>40</v>
      </c>
      <c r="D22" s="110">
        <v>21</v>
      </c>
      <c r="E22" s="110">
        <v>21</v>
      </c>
      <c r="F22" s="64" t="s">
        <v>81</v>
      </c>
      <c r="G22" s="64" t="s">
        <v>80</v>
      </c>
      <c r="H22" s="64" t="s">
        <v>80</v>
      </c>
      <c r="I22" s="24"/>
    </row>
    <row r="23" spans="1:9" ht="13.5" customHeight="1">
      <c r="A23" s="77" t="s">
        <v>78</v>
      </c>
      <c r="B23" s="22">
        <v>809</v>
      </c>
      <c r="C23" s="23">
        <v>802</v>
      </c>
      <c r="D23" s="110">
        <v>7</v>
      </c>
      <c r="E23" s="110">
        <v>7</v>
      </c>
      <c r="F23" s="23">
        <v>128</v>
      </c>
      <c r="G23" s="64" t="s">
        <v>80</v>
      </c>
      <c r="H23" s="64" t="s">
        <v>80</v>
      </c>
      <c r="I23" s="24"/>
    </row>
    <row r="24" spans="1:9" ht="13.5" customHeight="1">
      <c r="A24" s="78" t="s">
        <v>79</v>
      </c>
      <c r="B24" s="28">
        <v>9</v>
      </c>
      <c r="C24" s="29">
        <v>9</v>
      </c>
      <c r="D24" s="111">
        <v>0</v>
      </c>
      <c r="E24" s="111">
        <v>0</v>
      </c>
      <c r="F24" s="29">
        <v>4</v>
      </c>
      <c r="G24" s="65" t="s">
        <v>80</v>
      </c>
      <c r="H24" s="65" t="s">
        <v>80</v>
      </c>
      <c r="I24" s="30"/>
    </row>
    <row r="25" spans="1:9" ht="13.5" customHeight="1">
      <c r="A25" s="69" t="s">
        <v>15</v>
      </c>
      <c r="B25" s="38"/>
      <c r="C25" s="39"/>
      <c r="D25" s="141"/>
      <c r="E25" s="142">
        <f>SUM(E18:E24)</f>
        <v>3057</v>
      </c>
      <c r="F25" s="33"/>
      <c r="G25" s="31">
        <f>G18+G19</f>
        <v>30734</v>
      </c>
      <c r="H25" s="31">
        <f>H18+H19</f>
        <v>9913</v>
      </c>
      <c r="I25" s="35"/>
    </row>
    <row r="26" ht="10.5">
      <c r="A26" s="1" t="s">
        <v>60</v>
      </c>
    </row>
    <row r="27" ht="10.5">
      <c r="A27" s="1" t="s">
        <v>70</v>
      </c>
    </row>
    <row r="28" ht="10.5">
      <c r="A28" s="1" t="s">
        <v>49</v>
      </c>
    </row>
    <row r="29" ht="10.5">
      <c r="A29" s="1" t="s">
        <v>48</v>
      </c>
    </row>
    <row r="30" ht="9.75" customHeight="1"/>
    <row r="31" ht="14.25">
      <c r="A31" s="6" t="s">
        <v>13</v>
      </c>
    </row>
    <row r="32" spans="9:10" ht="10.5">
      <c r="I32" s="3" t="s">
        <v>12</v>
      </c>
      <c r="J32" s="3"/>
    </row>
    <row r="33" spans="1:9" ht="13.5" customHeight="1">
      <c r="A33" s="112" t="s">
        <v>14</v>
      </c>
      <c r="B33" s="114" t="s">
        <v>43</v>
      </c>
      <c r="C33" s="116" t="s">
        <v>44</v>
      </c>
      <c r="D33" s="116" t="s">
        <v>45</v>
      </c>
      <c r="E33" s="120" t="s">
        <v>46</v>
      </c>
      <c r="F33" s="116" t="s">
        <v>55</v>
      </c>
      <c r="G33" s="116" t="s">
        <v>11</v>
      </c>
      <c r="H33" s="120" t="s">
        <v>42</v>
      </c>
      <c r="I33" s="122" t="s">
        <v>8</v>
      </c>
    </row>
    <row r="34" spans="1:9" ht="13.5" customHeight="1" thickBot="1">
      <c r="A34" s="113"/>
      <c r="B34" s="115"/>
      <c r="C34" s="117"/>
      <c r="D34" s="117"/>
      <c r="E34" s="121"/>
      <c r="F34" s="126"/>
      <c r="G34" s="126"/>
      <c r="H34" s="124"/>
      <c r="I34" s="123"/>
    </row>
    <row r="35" spans="1:9" ht="13.5" customHeight="1" thickTop="1">
      <c r="A35" s="70" t="s">
        <v>83</v>
      </c>
      <c r="B35" s="19">
        <v>1101</v>
      </c>
      <c r="C35" s="20">
        <v>997</v>
      </c>
      <c r="D35" s="20">
        <v>104</v>
      </c>
      <c r="E35" s="20">
        <v>104</v>
      </c>
      <c r="F35" s="108">
        <v>0</v>
      </c>
      <c r="G35" s="20">
        <v>647</v>
      </c>
      <c r="H35" s="20">
        <v>366</v>
      </c>
      <c r="I35" s="25"/>
    </row>
    <row r="36" spans="1:9" ht="13.5" customHeight="1">
      <c r="A36" s="71" t="s">
        <v>84</v>
      </c>
      <c r="B36" s="66">
        <v>897</v>
      </c>
      <c r="C36" s="67">
        <v>836</v>
      </c>
      <c r="D36" s="67">
        <v>62</v>
      </c>
      <c r="E36" s="67">
        <v>62</v>
      </c>
      <c r="F36" s="109">
        <v>0</v>
      </c>
      <c r="G36" s="67">
        <v>116</v>
      </c>
      <c r="H36" s="67">
        <v>56</v>
      </c>
      <c r="I36" s="68"/>
    </row>
    <row r="37" spans="1:9" ht="13.5" customHeight="1">
      <c r="A37" s="72" t="s">
        <v>86</v>
      </c>
      <c r="B37" s="22">
        <v>2169</v>
      </c>
      <c r="C37" s="23">
        <v>2143</v>
      </c>
      <c r="D37" s="23">
        <v>26</v>
      </c>
      <c r="E37" s="23">
        <v>26</v>
      </c>
      <c r="F37" s="110">
        <v>15</v>
      </c>
      <c r="G37" s="23">
        <v>1322</v>
      </c>
      <c r="H37" s="23">
        <v>441</v>
      </c>
      <c r="I37" s="24"/>
    </row>
    <row r="38" spans="1:9" ht="13.5" customHeight="1">
      <c r="A38" s="72" t="s">
        <v>87</v>
      </c>
      <c r="B38" s="22">
        <v>226</v>
      </c>
      <c r="C38" s="23">
        <v>217</v>
      </c>
      <c r="D38" s="23">
        <v>9</v>
      </c>
      <c r="E38" s="23">
        <v>9</v>
      </c>
      <c r="F38" s="110">
        <v>0</v>
      </c>
      <c r="G38" s="64" t="s">
        <v>82</v>
      </c>
      <c r="H38" s="64" t="s">
        <v>82</v>
      </c>
      <c r="I38" s="24"/>
    </row>
    <row r="39" spans="1:9" ht="18">
      <c r="A39" s="73" t="s">
        <v>89</v>
      </c>
      <c r="B39" s="22">
        <v>48</v>
      </c>
      <c r="C39" s="23">
        <v>42</v>
      </c>
      <c r="D39" s="23">
        <v>6</v>
      </c>
      <c r="E39" s="23">
        <v>6</v>
      </c>
      <c r="F39" s="23">
        <v>0</v>
      </c>
      <c r="G39" s="23">
        <v>78</v>
      </c>
      <c r="H39" s="23">
        <v>16</v>
      </c>
      <c r="I39" s="24"/>
    </row>
    <row r="40" spans="1:9" ht="18">
      <c r="A40" s="73" t="s">
        <v>100</v>
      </c>
      <c r="B40" s="22">
        <v>1</v>
      </c>
      <c r="C40" s="23">
        <v>1</v>
      </c>
      <c r="D40" s="23">
        <v>0</v>
      </c>
      <c r="E40" s="23">
        <v>0</v>
      </c>
      <c r="F40" s="23">
        <v>0</v>
      </c>
      <c r="G40" s="64" t="s">
        <v>82</v>
      </c>
      <c r="H40" s="64" t="s">
        <v>82</v>
      </c>
      <c r="I40" s="24"/>
    </row>
    <row r="41" spans="1:9" ht="13.5" customHeight="1">
      <c r="A41" s="72" t="s">
        <v>85</v>
      </c>
      <c r="B41" s="22">
        <v>413</v>
      </c>
      <c r="C41" s="23">
        <v>308</v>
      </c>
      <c r="D41" s="23">
        <v>105</v>
      </c>
      <c r="E41" s="23">
        <v>67</v>
      </c>
      <c r="F41" s="110">
        <v>61</v>
      </c>
      <c r="G41" s="64" t="s">
        <v>82</v>
      </c>
      <c r="H41" s="64" t="s">
        <v>82</v>
      </c>
      <c r="I41" s="24"/>
    </row>
    <row r="42" spans="1:9" ht="13.5" customHeight="1">
      <c r="A42" s="72" t="s">
        <v>92</v>
      </c>
      <c r="B42" s="22">
        <v>11374</v>
      </c>
      <c r="C42" s="23">
        <v>11085</v>
      </c>
      <c r="D42" s="23">
        <v>289</v>
      </c>
      <c r="E42" s="23">
        <v>2879</v>
      </c>
      <c r="F42" s="64" t="s">
        <v>82</v>
      </c>
      <c r="G42" s="23">
        <v>24051</v>
      </c>
      <c r="H42" s="23">
        <v>50</v>
      </c>
      <c r="I42" s="24"/>
    </row>
    <row r="43" spans="1:9" ht="13.5" customHeight="1">
      <c r="A43" s="72" t="s">
        <v>101</v>
      </c>
      <c r="B43" s="22">
        <v>621</v>
      </c>
      <c r="C43" s="23">
        <v>603</v>
      </c>
      <c r="D43" s="23">
        <v>18</v>
      </c>
      <c r="E43" s="23">
        <v>18</v>
      </c>
      <c r="F43" s="110">
        <v>0</v>
      </c>
      <c r="G43" s="64" t="s">
        <v>82</v>
      </c>
      <c r="H43" s="64" t="s">
        <v>82</v>
      </c>
      <c r="I43" s="24"/>
    </row>
    <row r="44" spans="1:9" ht="13.5" customHeight="1">
      <c r="A44" s="72" t="s">
        <v>88</v>
      </c>
      <c r="B44" s="22">
        <v>99</v>
      </c>
      <c r="C44" s="23">
        <v>99</v>
      </c>
      <c r="D44" s="23">
        <v>0</v>
      </c>
      <c r="E44" s="23">
        <v>0</v>
      </c>
      <c r="F44" s="110">
        <v>2</v>
      </c>
      <c r="G44" s="64" t="s">
        <v>82</v>
      </c>
      <c r="H44" s="64" t="s">
        <v>82</v>
      </c>
      <c r="I44" s="24"/>
    </row>
    <row r="45" spans="1:9" ht="18">
      <c r="A45" s="73" t="s">
        <v>90</v>
      </c>
      <c r="B45" s="22">
        <v>16911</v>
      </c>
      <c r="C45" s="23">
        <v>16669</v>
      </c>
      <c r="D45" s="23">
        <v>242</v>
      </c>
      <c r="E45" s="23">
        <v>242</v>
      </c>
      <c r="F45" s="110">
        <v>5100</v>
      </c>
      <c r="G45" s="64" t="s">
        <v>82</v>
      </c>
      <c r="H45" s="64" t="s">
        <v>82</v>
      </c>
      <c r="I45" s="24"/>
    </row>
    <row r="46" spans="1:9" ht="18">
      <c r="A46" s="73" t="s">
        <v>91</v>
      </c>
      <c r="B46" s="22">
        <v>364</v>
      </c>
      <c r="C46" s="23">
        <v>364</v>
      </c>
      <c r="D46" s="23">
        <v>0</v>
      </c>
      <c r="E46" s="23">
        <v>0</v>
      </c>
      <c r="F46" s="110">
        <v>0</v>
      </c>
      <c r="G46" s="64" t="s">
        <v>82</v>
      </c>
      <c r="H46" s="64" t="s">
        <v>82</v>
      </c>
      <c r="I46" s="24"/>
    </row>
    <row r="47" spans="1:9" ht="18">
      <c r="A47" s="73" t="s">
        <v>93</v>
      </c>
      <c r="B47" s="22">
        <v>1653</v>
      </c>
      <c r="C47" s="23">
        <v>1653</v>
      </c>
      <c r="D47" s="23">
        <v>0</v>
      </c>
      <c r="E47" s="23">
        <v>0</v>
      </c>
      <c r="F47" s="23">
        <v>306</v>
      </c>
      <c r="G47" s="64" t="s">
        <v>82</v>
      </c>
      <c r="H47" s="64" t="s">
        <v>82</v>
      </c>
      <c r="I47" s="24"/>
    </row>
    <row r="48" spans="1:9" ht="27">
      <c r="A48" s="73" t="s">
        <v>94</v>
      </c>
      <c r="B48" s="22">
        <v>4</v>
      </c>
      <c r="C48" s="23">
        <v>2</v>
      </c>
      <c r="D48" s="23">
        <v>2</v>
      </c>
      <c r="E48" s="23">
        <v>2</v>
      </c>
      <c r="F48" s="23">
        <v>2</v>
      </c>
      <c r="G48" s="64" t="s">
        <v>82</v>
      </c>
      <c r="H48" s="64" t="s">
        <v>82</v>
      </c>
      <c r="I48" s="24"/>
    </row>
    <row r="49" spans="1:9" ht="18">
      <c r="A49" s="73" t="s">
        <v>95</v>
      </c>
      <c r="B49" s="22">
        <v>120</v>
      </c>
      <c r="C49" s="23">
        <v>109</v>
      </c>
      <c r="D49" s="23">
        <v>11</v>
      </c>
      <c r="E49" s="23">
        <v>11</v>
      </c>
      <c r="F49" s="110">
        <v>0</v>
      </c>
      <c r="G49" s="64" t="s">
        <v>82</v>
      </c>
      <c r="H49" s="64" t="s">
        <v>82</v>
      </c>
      <c r="I49" s="24"/>
    </row>
    <row r="50" spans="1:9" ht="18">
      <c r="A50" s="73" t="s">
        <v>96</v>
      </c>
      <c r="B50" s="22">
        <v>61</v>
      </c>
      <c r="C50" s="23">
        <v>61</v>
      </c>
      <c r="D50" s="23">
        <v>0</v>
      </c>
      <c r="E50" s="23">
        <v>0</v>
      </c>
      <c r="F50" s="110">
        <v>0</v>
      </c>
      <c r="G50" s="64" t="s">
        <v>82</v>
      </c>
      <c r="H50" s="64" t="s">
        <v>82</v>
      </c>
      <c r="I50" s="24"/>
    </row>
    <row r="51" spans="1:9" ht="18">
      <c r="A51" s="73" t="s">
        <v>97</v>
      </c>
      <c r="B51" s="22">
        <v>2734</v>
      </c>
      <c r="C51" s="23">
        <v>2734</v>
      </c>
      <c r="D51" s="23">
        <v>0</v>
      </c>
      <c r="E51" s="23">
        <v>0</v>
      </c>
      <c r="F51" s="110">
        <v>0</v>
      </c>
      <c r="G51" s="64" t="s">
        <v>82</v>
      </c>
      <c r="H51" s="64" t="s">
        <v>82</v>
      </c>
      <c r="I51" s="24"/>
    </row>
    <row r="52" spans="1:9" ht="18">
      <c r="A52" s="74" t="s">
        <v>98</v>
      </c>
      <c r="B52" s="66">
        <v>5945</v>
      </c>
      <c r="C52" s="67">
        <v>5816</v>
      </c>
      <c r="D52" s="67">
        <v>129</v>
      </c>
      <c r="E52" s="67">
        <v>129</v>
      </c>
      <c r="F52" s="109">
        <v>1048</v>
      </c>
      <c r="G52" s="64" t="s">
        <v>82</v>
      </c>
      <c r="H52" s="64" t="s">
        <v>82</v>
      </c>
      <c r="I52" s="68"/>
    </row>
    <row r="53" spans="1:9" ht="18">
      <c r="A53" s="75" t="s">
        <v>99</v>
      </c>
      <c r="B53" s="28">
        <v>566723</v>
      </c>
      <c r="C53" s="29">
        <v>553986</v>
      </c>
      <c r="D53" s="29">
        <v>12737</v>
      </c>
      <c r="E53" s="29">
        <v>12737</v>
      </c>
      <c r="F53" s="111">
        <v>3442</v>
      </c>
      <c r="G53" s="65" t="s">
        <v>80</v>
      </c>
      <c r="H53" s="65" t="s">
        <v>80</v>
      </c>
      <c r="I53" s="30"/>
    </row>
    <row r="54" spans="1:9" ht="13.5" customHeight="1">
      <c r="A54" s="69" t="s">
        <v>16</v>
      </c>
      <c r="B54" s="38"/>
      <c r="C54" s="39"/>
      <c r="D54" s="39"/>
      <c r="E54" s="31">
        <f>SUM(E35:E53)</f>
        <v>16292</v>
      </c>
      <c r="F54" s="33"/>
      <c r="G54" s="31">
        <f>SUM(G35:G53)</f>
        <v>26214</v>
      </c>
      <c r="H54" s="31">
        <f>SUM(H35:H53)</f>
        <v>929</v>
      </c>
      <c r="I54" s="40"/>
    </row>
    <row r="55" ht="9.75" customHeight="1">
      <c r="A55" s="2"/>
    </row>
    <row r="56" ht="14.25">
      <c r="A56" s="6" t="s">
        <v>56</v>
      </c>
    </row>
    <row r="57" ht="10.5">
      <c r="J57" s="3" t="s">
        <v>12</v>
      </c>
    </row>
    <row r="58" spans="1:10" ht="13.5" customHeight="1">
      <c r="A58" s="118" t="s">
        <v>17</v>
      </c>
      <c r="B58" s="114" t="s">
        <v>19</v>
      </c>
      <c r="C58" s="116" t="s">
        <v>47</v>
      </c>
      <c r="D58" s="116" t="s">
        <v>20</v>
      </c>
      <c r="E58" s="116" t="s">
        <v>21</v>
      </c>
      <c r="F58" s="116" t="s">
        <v>22</v>
      </c>
      <c r="G58" s="120" t="s">
        <v>23</v>
      </c>
      <c r="H58" s="120" t="s">
        <v>24</v>
      </c>
      <c r="I58" s="120" t="s">
        <v>59</v>
      </c>
      <c r="J58" s="122" t="s">
        <v>8</v>
      </c>
    </row>
    <row r="59" spans="1:10" ht="13.5" customHeight="1" thickBot="1">
      <c r="A59" s="119"/>
      <c r="B59" s="115"/>
      <c r="C59" s="117"/>
      <c r="D59" s="117"/>
      <c r="E59" s="117"/>
      <c r="F59" s="117"/>
      <c r="G59" s="121"/>
      <c r="H59" s="121"/>
      <c r="I59" s="124"/>
      <c r="J59" s="123"/>
    </row>
    <row r="60" spans="1:10" ht="13.5" customHeight="1" thickTop="1">
      <c r="A60" s="76" t="s">
        <v>102</v>
      </c>
      <c r="B60" s="19">
        <v>-5</v>
      </c>
      <c r="C60" s="20">
        <v>78</v>
      </c>
      <c r="D60" s="20">
        <v>5</v>
      </c>
      <c r="E60" s="80" t="s">
        <v>82</v>
      </c>
      <c r="F60" s="80" t="s">
        <v>82</v>
      </c>
      <c r="G60" s="20">
        <v>807</v>
      </c>
      <c r="H60" s="80" t="s">
        <v>82</v>
      </c>
      <c r="I60" s="80" t="s">
        <v>82</v>
      </c>
      <c r="J60" s="21"/>
    </row>
    <row r="61" spans="1:10" ht="13.5" customHeight="1">
      <c r="A61" s="77" t="s">
        <v>103</v>
      </c>
      <c r="B61" s="22">
        <v>3</v>
      </c>
      <c r="C61" s="23">
        <v>121</v>
      </c>
      <c r="D61" s="23">
        <v>3</v>
      </c>
      <c r="E61" s="23">
        <v>359</v>
      </c>
      <c r="F61" s="64" t="s">
        <v>82</v>
      </c>
      <c r="G61" s="64" t="s">
        <v>82</v>
      </c>
      <c r="H61" s="64" t="s">
        <v>82</v>
      </c>
      <c r="I61" s="64" t="s">
        <v>82</v>
      </c>
      <c r="J61" s="24"/>
    </row>
    <row r="62" spans="1:10" ht="13.5" customHeight="1">
      <c r="A62" s="77" t="s">
        <v>104</v>
      </c>
      <c r="B62" s="22">
        <v>2</v>
      </c>
      <c r="C62" s="23">
        <v>148</v>
      </c>
      <c r="D62" s="23">
        <v>100</v>
      </c>
      <c r="E62" s="23">
        <v>27</v>
      </c>
      <c r="F62" s="64" t="s">
        <v>82</v>
      </c>
      <c r="G62" s="64" t="s">
        <v>82</v>
      </c>
      <c r="H62" s="64" t="s">
        <v>82</v>
      </c>
      <c r="I62" s="64" t="s">
        <v>82</v>
      </c>
      <c r="J62" s="24"/>
    </row>
    <row r="63" spans="1:10" ht="13.5" customHeight="1">
      <c r="A63" s="78" t="s">
        <v>105</v>
      </c>
      <c r="B63" s="28">
        <v>-1</v>
      </c>
      <c r="C63" s="29">
        <v>205</v>
      </c>
      <c r="D63" s="29">
        <v>200</v>
      </c>
      <c r="E63" s="29">
        <v>9</v>
      </c>
      <c r="F63" s="65" t="s">
        <v>82</v>
      </c>
      <c r="G63" s="65" t="s">
        <v>82</v>
      </c>
      <c r="H63" s="65" t="s">
        <v>82</v>
      </c>
      <c r="I63" s="65" t="s">
        <v>82</v>
      </c>
      <c r="J63" s="30"/>
    </row>
    <row r="64" spans="1:10" ht="13.5" customHeight="1">
      <c r="A64" s="79" t="s">
        <v>18</v>
      </c>
      <c r="B64" s="32"/>
      <c r="C64" s="33"/>
      <c r="D64" s="81">
        <f>SUM(D60:D63)</f>
        <v>308</v>
      </c>
      <c r="E64" s="81">
        <f>SUM(E60:E63)</f>
        <v>395</v>
      </c>
      <c r="F64" s="81" t="s">
        <v>82</v>
      </c>
      <c r="G64" s="81">
        <f>SUM(G60:G63)</f>
        <v>807</v>
      </c>
      <c r="H64" s="81" t="s">
        <v>82</v>
      </c>
      <c r="I64" s="81" t="s">
        <v>82</v>
      </c>
      <c r="J64" s="35"/>
    </row>
    <row r="65" ht="10.5">
      <c r="A65" s="1" t="s">
        <v>61</v>
      </c>
    </row>
    <row r="66" ht="9.75" customHeight="1"/>
    <row r="67" ht="14.25">
      <c r="A67" s="6" t="s">
        <v>39</v>
      </c>
    </row>
    <row r="68" ht="10.5">
      <c r="D68" s="3" t="s">
        <v>12</v>
      </c>
    </row>
    <row r="69" spans="1:4" ht="21.75" thickBot="1">
      <c r="A69" s="41" t="s">
        <v>34</v>
      </c>
      <c r="B69" s="42" t="s">
        <v>68</v>
      </c>
      <c r="C69" s="43" t="s">
        <v>69</v>
      </c>
      <c r="D69" s="44" t="s">
        <v>50</v>
      </c>
    </row>
    <row r="70" spans="1:4" ht="13.5" customHeight="1" thickTop="1">
      <c r="A70" s="45" t="s">
        <v>35</v>
      </c>
      <c r="B70" s="19">
        <v>3977</v>
      </c>
      <c r="C70" s="20">
        <v>3945</v>
      </c>
      <c r="D70" s="25">
        <f>C70-B70</f>
        <v>-32</v>
      </c>
    </row>
    <row r="71" spans="1:4" ht="13.5" customHeight="1">
      <c r="A71" s="46" t="s">
        <v>36</v>
      </c>
      <c r="B71" s="22">
        <v>4634</v>
      </c>
      <c r="C71" s="23">
        <v>4674</v>
      </c>
      <c r="D71" s="24">
        <f>C71-B71</f>
        <v>40</v>
      </c>
    </row>
    <row r="72" spans="1:4" ht="13.5" customHeight="1">
      <c r="A72" s="47" t="s">
        <v>37</v>
      </c>
      <c r="B72" s="138">
        <v>7282</v>
      </c>
      <c r="C72" s="111">
        <v>6862</v>
      </c>
      <c r="D72" s="139">
        <f>C72-B72</f>
        <v>-420</v>
      </c>
    </row>
    <row r="73" spans="1:4" ht="13.5" customHeight="1">
      <c r="A73" s="48" t="s">
        <v>38</v>
      </c>
      <c r="B73" s="59">
        <v>15893</v>
      </c>
      <c r="C73" s="31">
        <v>15481</v>
      </c>
      <c r="D73" s="35">
        <f>C73-B73</f>
        <v>-412</v>
      </c>
    </row>
    <row r="74" spans="1:4" ht="10.5">
      <c r="A74" s="1" t="s">
        <v>58</v>
      </c>
      <c r="B74" s="49"/>
      <c r="C74" s="49"/>
      <c r="D74" s="49"/>
    </row>
    <row r="75" spans="1:4" ht="9.75" customHeight="1">
      <c r="A75" s="50"/>
      <c r="B75" s="49"/>
      <c r="C75" s="49"/>
      <c r="D75" s="49"/>
    </row>
    <row r="76" ht="14.25">
      <c r="A76" s="6" t="s">
        <v>57</v>
      </c>
    </row>
    <row r="77" ht="10.5" customHeight="1">
      <c r="A77" s="6"/>
    </row>
    <row r="78" spans="1:11" ht="21.75" thickBot="1">
      <c r="A78" s="41" t="s">
        <v>33</v>
      </c>
      <c r="B78" s="42" t="s">
        <v>68</v>
      </c>
      <c r="C78" s="43" t="s">
        <v>69</v>
      </c>
      <c r="D78" s="43" t="s">
        <v>50</v>
      </c>
      <c r="E78" s="51" t="s">
        <v>31</v>
      </c>
      <c r="F78" s="44" t="s">
        <v>32</v>
      </c>
      <c r="G78" s="128" t="s">
        <v>40</v>
      </c>
      <c r="H78" s="129"/>
      <c r="I78" s="42" t="s">
        <v>68</v>
      </c>
      <c r="J78" s="43" t="s">
        <v>69</v>
      </c>
      <c r="K78" s="44" t="s">
        <v>50</v>
      </c>
    </row>
    <row r="79" spans="1:11" ht="13.5" customHeight="1" thickTop="1">
      <c r="A79" s="45" t="s">
        <v>25</v>
      </c>
      <c r="B79" s="88">
        <v>0.0271</v>
      </c>
      <c r="C79" s="89">
        <v>0.026600000000000002</v>
      </c>
      <c r="D79" s="98">
        <v>-0.0005</v>
      </c>
      <c r="E79" s="140">
        <v>-0.1266</v>
      </c>
      <c r="F79" s="140">
        <v>-0.2</v>
      </c>
      <c r="G79" s="136" t="s">
        <v>106</v>
      </c>
      <c r="H79" s="137"/>
      <c r="I79" s="61" t="s">
        <v>82</v>
      </c>
      <c r="J79" s="52" t="s">
        <v>82</v>
      </c>
      <c r="K79" s="62" t="s">
        <v>82</v>
      </c>
    </row>
    <row r="80" spans="1:11" ht="13.5" customHeight="1">
      <c r="A80" s="46" t="s">
        <v>26</v>
      </c>
      <c r="B80" s="90">
        <v>0.19219999999999998</v>
      </c>
      <c r="C80" s="91">
        <v>0.20879999999999999</v>
      </c>
      <c r="D80" s="91">
        <v>0.016600000000000004</v>
      </c>
      <c r="E80" s="140">
        <v>-0.1766</v>
      </c>
      <c r="F80" s="140">
        <v>-0.4</v>
      </c>
      <c r="G80" s="134" t="s">
        <v>107</v>
      </c>
      <c r="H80" s="135"/>
      <c r="I80" s="60" t="s">
        <v>80</v>
      </c>
      <c r="J80" s="53" t="s">
        <v>80</v>
      </c>
      <c r="K80" s="63" t="s">
        <v>80</v>
      </c>
    </row>
    <row r="81" spans="1:11" ht="13.5" customHeight="1">
      <c r="A81" s="46" t="s">
        <v>27</v>
      </c>
      <c r="B81" s="85">
        <v>0.109</v>
      </c>
      <c r="C81" s="82">
        <v>0.107</v>
      </c>
      <c r="D81" s="99">
        <v>-0.0020000000000000018</v>
      </c>
      <c r="E81" s="83">
        <v>0.25</v>
      </c>
      <c r="F81" s="84">
        <v>0.35</v>
      </c>
      <c r="G81" s="132"/>
      <c r="H81" s="133"/>
      <c r="I81" s="100"/>
      <c r="J81" s="101"/>
      <c r="K81" s="102"/>
    </row>
    <row r="82" spans="1:11" ht="13.5" customHeight="1">
      <c r="A82" s="46" t="s">
        <v>28</v>
      </c>
      <c r="B82" s="90" t="s">
        <v>82</v>
      </c>
      <c r="C82" s="91" t="s">
        <v>82</v>
      </c>
      <c r="D82" s="97" t="s">
        <v>82</v>
      </c>
      <c r="E82" s="83">
        <v>3.5</v>
      </c>
      <c r="F82" s="92"/>
      <c r="G82" s="132"/>
      <c r="H82" s="133"/>
      <c r="I82" s="100"/>
      <c r="J82" s="101"/>
      <c r="K82" s="102"/>
    </row>
    <row r="83" spans="1:11" ht="13.5" customHeight="1">
      <c r="A83" s="46" t="s">
        <v>29</v>
      </c>
      <c r="B83" s="106">
        <v>0.8</v>
      </c>
      <c r="C83" s="107">
        <v>0.81</v>
      </c>
      <c r="D83" s="97">
        <v>0.01</v>
      </c>
      <c r="E83" s="93"/>
      <c r="F83" s="94"/>
      <c r="G83" s="132"/>
      <c r="H83" s="133"/>
      <c r="I83" s="100"/>
      <c r="J83" s="101"/>
      <c r="K83" s="102"/>
    </row>
    <row r="84" spans="1:11" ht="13.5" customHeight="1">
      <c r="A84" s="54" t="s">
        <v>30</v>
      </c>
      <c r="B84" s="86">
        <v>0.935</v>
      </c>
      <c r="C84" s="87">
        <v>0.9359999999999999</v>
      </c>
      <c r="D84" s="87">
        <v>0.001</v>
      </c>
      <c r="E84" s="95"/>
      <c r="F84" s="96"/>
      <c r="G84" s="130"/>
      <c r="H84" s="131"/>
      <c r="I84" s="103"/>
      <c r="J84" s="104"/>
      <c r="K84" s="105"/>
    </row>
    <row r="85" ht="10.5">
      <c r="A85" s="1" t="s">
        <v>63</v>
      </c>
    </row>
    <row r="86" ht="10.5">
      <c r="A86" s="1" t="s">
        <v>64</v>
      </c>
    </row>
    <row r="87" ht="10.5">
      <c r="A87" s="1" t="s">
        <v>62</v>
      </c>
    </row>
    <row r="88" ht="10.5" customHeight="1">
      <c r="A88" s="1" t="s">
        <v>67</v>
      </c>
    </row>
  </sheetData>
  <sheetProtection/>
  <mergeCells count="43">
    <mergeCell ref="G78:H78"/>
    <mergeCell ref="G84:H84"/>
    <mergeCell ref="G83:H83"/>
    <mergeCell ref="G82:H82"/>
    <mergeCell ref="G81:H81"/>
    <mergeCell ref="G80:H80"/>
    <mergeCell ref="G79:H79"/>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3:H34"/>
    <mergeCell ref="I33:I34"/>
    <mergeCell ref="G33:G34"/>
    <mergeCell ref="F33:F34"/>
    <mergeCell ref="D33:D34"/>
    <mergeCell ref="E33:E34"/>
    <mergeCell ref="D58:D59"/>
    <mergeCell ref="E58:E59"/>
    <mergeCell ref="H58:H59"/>
    <mergeCell ref="J58:J59"/>
    <mergeCell ref="F58:F59"/>
    <mergeCell ref="G58:G59"/>
    <mergeCell ref="I58:I59"/>
    <mergeCell ref="A33:A34"/>
    <mergeCell ref="B33:B34"/>
    <mergeCell ref="C33:C34"/>
    <mergeCell ref="A58:A59"/>
    <mergeCell ref="B58:B59"/>
    <mergeCell ref="C58:C59"/>
  </mergeCells>
  <printOptions/>
  <pageMargins left="0.51" right="0.33" top="0.71" bottom="0.3" header="0.45" footer="0.2"/>
  <pageSetup horizontalDpi="300" verticalDpi="300" orientation="portrait" paperSize="9" scale="88"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2011-03-14T05:58:31Z</cp:lastPrinted>
  <dcterms:created xsi:type="dcterms:W3CDTF">1997-01-08T22:48:59Z</dcterms:created>
  <dcterms:modified xsi:type="dcterms:W3CDTF">2011-03-18T04:28:07Z</dcterms:modified>
  <cp:category/>
  <cp:version/>
  <cp:contentType/>
  <cp:contentStatus/>
</cp:coreProperties>
</file>