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'様式'!$A$1:$K$86</definedName>
  </definedNames>
  <calcPr fullCalcOnLoad="1"/>
</workbook>
</file>

<file path=xl/sharedStrings.xml><?xml version="1.0" encoding="utf-8"?>
<sst xmlns="http://schemas.openxmlformats.org/spreadsheetml/2006/main" count="185" uniqueCount="106">
  <si>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</si>
  <si>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</si>
  <si>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</si>
  <si>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</si>
  <si>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</si>
  <si>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</si>
  <si>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</si>
  <si>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</si>
  <si>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</si>
  <si>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</si>
  <si>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</si>
  <si>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</si>
  <si>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</si>
  <si>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</si>
  <si>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</si>
  <si>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</si>
  <si>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</si>
  <si>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</si>
  <si>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</si>
  <si>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</si>
  <si>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</si>
  <si>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</si>
  <si>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</si>
  <si>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</si>
  <si>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</si>
  <si>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</si>
  <si>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</si>
  <si>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</si>
  <si>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</si>
  <si>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</si>
  <si>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</si>
  <si>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</si>
  <si>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</si>
  <si>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</si>
  <si>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</si>
  <si>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</si>
  <si>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</si>
  <si>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</si>
  <si>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</si>
  <si>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</si>
  <si>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</si>
  <si>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</si>
  <si>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</si>
  <si>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</si>
  <si>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</si>
  <si>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</si>
  <si>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</si>
  <si>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</si>
  <si>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</si>
  <si>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</si>
  <si>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</si>
  <si>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</si>
  <si>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</si>
  <si>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</si>
  <si>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</si>
  <si>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</si>
  <si>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</si>
  <si>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</si>
  <si>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</si>
  <si>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</si>
  <si>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</si>
  <si>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</si>
  <si>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</si>
  <si>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</si>
  <si>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</si>
  <si>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</si>
  <si>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</si>
  <si>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</si>
  <si>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</si>
  <si>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</si>
  <si>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</si>
  <si>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団体名　　中間市</t>
  </si>
  <si>
    <t>公共用地先行取得特別会計</t>
  </si>
  <si>
    <t>住宅新築資金等特別会計</t>
  </si>
  <si>
    <t>地域下水道事業特会計</t>
  </si>
  <si>
    <t>-</t>
  </si>
  <si>
    <t>水道事業会計</t>
  </si>
  <si>
    <t>病院事業会計</t>
  </si>
  <si>
    <t>公共下水道事業特別会計</t>
  </si>
  <si>
    <t>特別会計国民健康保険事業</t>
  </si>
  <si>
    <t>介護保険事業特別会計</t>
  </si>
  <si>
    <t>老人保健特別会計</t>
  </si>
  <si>
    <t>後期高齢者医療事業特別会計</t>
  </si>
  <si>
    <t>福岡県中間市外二ヶ町山田川水利組合</t>
  </si>
  <si>
    <t>堀川水利組合</t>
  </si>
  <si>
    <t>福岡県市町村消防団員等公務災害補償組合</t>
  </si>
  <si>
    <t>福岡県市町村職員退職手当組合（一般会計）</t>
  </si>
  <si>
    <t>福岡県市町村職員退職手当組合（基金特別会計）</t>
  </si>
  <si>
    <t>中間市行橋市競艇組合（一般会計）</t>
  </si>
  <si>
    <t>中間市行橋市競艇組合（特別会計）</t>
  </si>
  <si>
    <t>福岡県市町村災害共済基金組合（一般会計）</t>
  </si>
  <si>
    <t>遠賀・中間地域広域行政事務組合（農業共済特別会計）</t>
  </si>
  <si>
    <t>福岡県自治振興組合</t>
  </si>
  <si>
    <t>中間市土地開発公社</t>
  </si>
  <si>
    <t>中間市文化振興財団</t>
  </si>
  <si>
    <t>水道事業会計</t>
  </si>
  <si>
    <t>病院事業会計</t>
  </si>
  <si>
    <t>公共下水道事業特別会計</t>
  </si>
  <si>
    <t>法適用企業</t>
  </si>
  <si>
    <t>遠賀・中間地域広域行政事務組合（一般会計）</t>
  </si>
  <si>
    <t>福岡県後期高齢者医療広域連合（一般会計）</t>
  </si>
  <si>
    <t>-</t>
  </si>
  <si>
    <t>（福岡県公営競技収益金均てん化基金特別会計）</t>
  </si>
  <si>
    <t>福岡県市町村災害共済基金組合</t>
  </si>
  <si>
    <t>(後期高齢者医療特別会計）</t>
  </si>
  <si>
    <t>福岡県後期高齢者医療広域連合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</si>
</sst>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 numFmtId="184" formatCode="#,##0.0000;&quot;△ &quot;#,##0.0000"/>
    <numFmt numFmtId="185" formatCode="0_);[Red]\(0\)"/>
    <numFmt numFmtId="186" formatCode="0.0_);[Red]\(0.0\)"/>
    <numFmt numFmtId="187" formatCode="0.00_);[Red]\(0.00\)"/>
    <numFmt numFmtId="188" formatCode="&quot;△&quot;0.00%"/>
    <numFmt numFmtId="189" formatCode="&quot;△&quot;0.0%"/>
    <numFmt numFmtId="190"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thin"/>
      <top style="hair"/>
      <bottom>
        <color indexed="63"/>
      </bottom>
    </border>
    <border>
      <left style="hair"/>
      <right style="thin"/>
      <top style="double"/>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color indexed="63"/>
      </top>
      <bottom style="thin"/>
    </border>
    <border>
      <left style="thin"/>
      <right style="hair"/>
      <top>
        <color indexed="63"/>
      </top>
      <bottom style="thin"/>
    </border>
    <border>
      <left style="hair"/>
      <right>
        <color indexed="63"/>
      </right>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6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1" xfId="0" applyNumberFormat="1" applyFont="1" applyFill="1" applyBorder="1" applyAlignment="1">
      <alignment horizontal="center" vertical="center" shrinkToFi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18" xfId="48" applyNumberFormat="1" applyFont="1" applyFill="1" applyBorder="1" applyAlignment="1">
      <alignment horizontal="right" vertical="center" shrinkToFit="1"/>
    </xf>
    <xf numFmtId="176" fontId="2" fillId="24" borderId="21" xfId="48" applyNumberFormat="1" applyFont="1" applyFill="1" applyBorder="1" applyAlignment="1">
      <alignment horizontal="right" vertical="center" shrinkToFit="1"/>
    </xf>
    <xf numFmtId="176" fontId="2" fillId="24" borderId="27" xfId="48" applyNumberFormat="1" applyFont="1" applyFill="1" applyBorder="1" applyAlignment="1">
      <alignment horizontal="righ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1" fillId="24" borderId="35" xfId="0" applyFont="1" applyFill="1" applyBorder="1" applyAlignment="1">
      <alignment horizontal="center" vertical="center" shrinkToFit="1"/>
    </xf>
    <xf numFmtId="176" fontId="2" fillId="24" borderId="47"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50"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54" xfId="0" applyNumberFormat="1" applyFont="1" applyFill="1" applyBorder="1" applyAlignment="1">
      <alignment vertical="center" shrinkToFit="1"/>
    </xf>
    <xf numFmtId="176" fontId="2" fillId="24" borderId="30" xfId="0" applyNumberFormat="1" applyFont="1" applyFill="1" applyBorder="1" applyAlignment="1">
      <alignment horizontal="right" vertical="center" shrinkToFit="1"/>
    </xf>
    <xf numFmtId="10" fontId="2" fillId="24" borderId="55" xfId="0" applyNumberFormat="1" applyFont="1" applyFill="1" applyBorder="1" applyAlignment="1">
      <alignment horizontal="right" vertical="center" shrinkToFit="1"/>
    </xf>
    <xf numFmtId="10" fontId="2" fillId="24" borderId="18" xfId="42" applyNumberFormat="1" applyFont="1" applyFill="1" applyBorder="1" applyAlignment="1">
      <alignment horizontal="right" vertical="center" shrinkToFit="1"/>
    </xf>
    <xf numFmtId="188" fontId="2" fillId="24" borderId="18" xfId="42" applyNumberFormat="1" applyFont="1" applyFill="1" applyBorder="1" applyAlignment="1">
      <alignment horizontal="right" vertical="center" shrinkToFit="1"/>
    </xf>
    <xf numFmtId="10" fontId="2" fillId="24" borderId="20" xfId="42" applyNumberFormat="1" applyFont="1" applyFill="1" applyBorder="1" applyAlignment="1">
      <alignment horizontal="right" vertical="center" shrinkToFit="1"/>
    </xf>
    <xf numFmtId="10" fontId="2" fillId="24" borderId="21" xfId="42" applyNumberFormat="1" applyFont="1" applyFill="1" applyBorder="1" applyAlignment="1">
      <alignment horizontal="right" vertical="center" shrinkToFit="1"/>
    </xf>
    <xf numFmtId="187" fontId="2" fillId="24" borderId="56" xfId="42" applyNumberFormat="1" applyFont="1" applyFill="1" applyBorder="1" applyAlignment="1">
      <alignment horizontal="right" vertical="center" shrinkToFit="1"/>
    </xf>
    <xf numFmtId="187" fontId="2" fillId="24" borderId="21" xfId="42" applyNumberFormat="1" applyFont="1" applyFill="1" applyBorder="1" applyAlignment="1">
      <alignment horizontal="right" vertical="center" shrinkToFit="1"/>
    </xf>
    <xf numFmtId="185" fontId="2" fillId="24" borderId="21" xfId="42" applyNumberFormat="1" applyFont="1" applyFill="1" applyBorder="1" applyAlignment="1">
      <alignment horizontal="right" vertical="center" shrinkToFit="1"/>
    </xf>
    <xf numFmtId="180" fontId="2" fillId="24" borderId="56" xfId="42" applyNumberFormat="1" applyFont="1" applyFill="1" applyBorder="1" applyAlignment="1">
      <alignment horizontal="right" vertical="center" shrinkToFit="1"/>
    </xf>
    <xf numFmtId="180" fontId="2" fillId="24" borderId="21" xfId="42" applyNumberFormat="1" applyFont="1" applyFill="1" applyBorder="1" applyAlignment="1">
      <alignment horizontal="right" vertical="center" shrinkToFit="1"/>
    </xf>
    <xf numFmtId="180" fontId="2" fillId="24" borderId="20" xfId="42" applyNumberFormat="1" applyFont="1" applyFill="1" applyBorder="1" applyAlignment="1">
      <alignment horizontal="right" vertical="center" shrinkToFit="1"/>
    </xf>
    <xf numFmtId="180" fontId="2" fillId="24" borderId="57" xfId="42" applyNumberFormat="1" applyFont="1" applyFill="1" applyBorder="1" applyAlignment="1">
      <alignment horizontal="right" vertical="center" shrinkToFit="1"/>
    </xf>
    <xf numFmtId="180" fontId="2" fillId="24" borderId="27" xfId="42" applyNumberFormat="1" applyFont="1" applyFill="1" applyBorder="1" applyAlignment="1">
      <alignment horizontal="right" vertical="center" shrinkToFit="1"/>
    </xf>
    <xf numFmtId="189" fontId="2" fillId="24" borderId="27" xfId="42" applyNumberFormat="1" applyFont="1" applyFill="1" applyBorder="1" applyAlignment="1">
      <alignment horizontal="right" vertical="center" shrinkToFit="1"/>
    </xf>
    <xf numFmtId="178" fontId="2" fillId="24" borderId="23" xfId="0" applyNumberFormat="1" applyFont="1" applyFill="1" applyBorder="1" applyAlignment="1">
      <alignment horizontal="right" vertical="center" shrinkToFit="1"/>
    </xf>
    <xf numFmtId="179" fontId="2" fillId="24" borderId="24" xfId="0" applyNumberFormat="1" applyFont="1" applyFill="1" applyBorder="1" applyAlignment="1">
      <alignment horizontal="right" vertical="center" shrinkToFit="1"/>
    </xf>
    <xf numFmtId="178" fontId="2" fillId="24" borderId="20"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78" fontId="2" fillId="24" borderId="25" xfId="0" applyNumberFormat="1" applyFont="1" applyFill="1" applyBorder="1" applyAlignment="1">
      <alignment horizontal="right" vertical="center" shrinkToFit="1"/>
    </xf>
    <xf numFmtId="178" fontId="2" fillId="24" borderId="22" xfId="0" applyNumberFormat="1" applyFont="1" applyFill="1" applyBorder="1" applyAlignment="1">
      <alignment horizontal="right" vertical="center" shrinkToFit="1"/>
    </xf>
    <xf numFmtId="0" fontId="7" fillId="24" borderId="34" xfId="0" applyFont="1" applyFill="1" applyBorder="1" applyAlignment="1">
      <alignment horizontal="center" vertical="center" wrapText="1" shrinkToFit="1"/>
    </xf>
    <xf numFmtId="0" fontId="1" fillId="24" borderId="53" xfId="0" applyFont="1" applyFill="1" applyBorder="1" applyAlignment="1">
      <alignment horizontal="center" vertical="center" shrinkToFit="1"/>
    </xf>
    <xf numFmtId="180" fontId="2" fillId="24" borderId="21" xfId="42" applyNumberFormat="1" applyFont="1" applyFill="1" applyBorder="1" applyAlignment="1">
      <alignment horizontal="right" vertical="center"/>
    </xf>
    <xf numFmtId="180" fontId="2" fillId="24" borderId="22" xfId="0" applyNumberFormat="1" applyFont="1" applyFill="1" applyBorder="1" applyAlignment="1">
      <alignment horizontal="right" vertical="center"/>
    </xf>
    <xf numFmtId="176" fontId="2" fillId="24" borderId="58" xfId="0" applyNumberFormat="1" applyFont="1" applyFill="1" applyBorder="1" applyAlignment="1">
      <alignment vertical="center" shrinkToFit="1"/>
    </xf>
    <xf numFmtId="0" fontId="1" fillId="24" borderId="59" xfId="0" applyFont="1" applyFill="1" applyBorder="1" applyAlignment="1">
      <alignment horizontal="center" vertical="center" shrinkToFi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176" fontId="2" fillId="24" borderId="50"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0" xfId="0" applyFont="1" applyFill="1" applyBorder="1" applyAlignment="1">
      <alignment horizontal="center" vertical="center" shrinkToFit="1"/>
    </xf>
    <xf numFmtId="0" fontId="2" fillId="25" borderId="61" xfId="0" applyFont="1" applyFill="1" applyBorder="1" applyAlignment="1">
      <alignment horizontal="center" vertical="center" shrinkToFit="1"/>
    </xf>
    <xf numFmtId="176" fontId="2" fillId="24" borderId="49" xfId="0" applyNumberFormat="1" applyFont="1" applyFill="1" applyBorder="1" applyAlignment="1">
      <alignment horizontal="right" vertical="center" shrinkToFit="1"/>
    </xf>
    <xf numFmtId="176" fontId="2" fillId="24" borderId="17" xfId="0" applyNumberFormat="1" applyFont="1" applyFill="1" applyBorder="1" applyAlignment="1">
      <alignment horizontal="right" vertical="center" shrinkToFit="1"/>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1" fillId="25" borderId="65" xfId="0" applyFont="1" applyFill="1" applyBorder="1" applyAlignment="1">
      <alignment horizontal="center" vertical="center" wrapText="1"/>
    </xf>
    <xf numFmtId="0" fontId="2" fillId="25" borderId="65"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xf numFmtId="176" fontId="2" fillId="24" borderId="76" xfId="0" applyNumberFormat="1" applyFont="1" applyFill="1" applyBorder="1" applyAlignment="1">
      <alignment horizontal="right" vertical="center" shrinkToFit="1"/>
    </xf>
    <xf numFmtId="176" fontId="2" fillId="24" borderId="49" xfId="0" applyNumberFormat="1" applyFont="1" applyFill="1" applyBorder="1" applyAlignment="1">
      <alignment vertical="center" shrinkToFit="1"/>
    </xf>
    <xf numFmtId="176" fontId="2" fillId="24" borderId="77"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76" xfId="0" applyNumberFormat="1" applyFont="1" applyFill="1" applyBorder="1" applyAlignment="1">
      <alignment vertical="center" shrinkToFit="1"/>
    </xf>
    <xf numFmtId="190" fontId="2" fillId="0" borderId="24" xfId="0" applyNumberFormat="1" applyFont="1" applyFill="1" applyBorder="1" applyAlignment="1">
      <alignment/>
    </xf>
    <xf numFmtId="190" fontId="2" fillId="0" borderId="78" xfId="0" applyNumberFormat="1" applyFont="1" applyFill="1" applyBorder="1" applyAlignment="1">
      <alignment/>
    </xf>
    <xf numFmtId="190" fontId="2" fillId="0" borderId="21" xfId="0" applyNumberFormat="1" applyFon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tabSelected="1" view="pageBreakPreview" zoomScaleSheetLayoutView="100" zoomScalePageLayoutView="0" workbookViewId="0" topLeftCell="A1">
      <selection activeCell="F71" sqref="F71"/>
    </sheetView>
  </sheetViews>
  <sheetFormatPr defaultColWidth="9.00390625" defaultRowHeight="13.5" customHeight="1"/>
  <cols>
    <col min="1" max="1" width="20.00390625" style="1" customWidth="1"/>
    <col min="2" max="10" width="9.00390625" style="1" customWidth="1"/>
    <col min="11" max="11" width="11.125" style="1" customWidth="1"/>
    <col min="1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4645</v>
      </c>
      <c r="H5" s="13">
        <v>4044</v>
      </c>
      <c r="I5" s="14">
        <v>600</v>
      </c>
      <c r="J5" s="15">
        <v>9289</v>
      </c>
    </row>
    <row r="6" ht="14.25">
      <c r="A6" s="6" t="s">
        <v>2</v>
      </c>
    </row>
    <row r="7" spans="8:9" ht="10.5">
      <c r="H7" s="3" t="s">
        <v>12</v>
      </c>
      <c r="I7" s="3"/>
    </row>
    <row r="8" spans="1:8" ht="13.5" customHeight="1">
      <c r="A8" s="126" t="s">
        <v>0</v>
      </c>
      <c r="B8" s="145" t="s">
        <v>3</v>
      </c>
      <c r="C8" s="144" t="s">
        <v>4</v>
      </c>
      <c r="D8" s="144" t="s">
        <v>5</v>
      </c>
      <c r="E8" s="144" t="s">
        <v>6</v>
      </c>
      <c r="F8" s="132" t="s">
        <v>55</v>
      </c>
      <c r="G8" s="144" t="s">
        <v>7</v>
      </c>
      <c r="H8" s="140" t="s">
        <v>8</v>
      </c>
    </row>
    <row r="9" spans="1:8" ht="13.5" customHeight="1" thickBot="1">
      <c r="A9" s="127"/>
      <c r="B9" s="131"/>
      <c r="C9" s="133"/>
      <c r="D9" s="133"/>
      <c r="E9" s="133"/>
      <c r="F9" s="143"/>
      <c r="G9" s="133"/>
      <c r="H9" s="141"/>
    </row>
    <row r="10" spans="1:8" ht="13.5" customHeight="1" thickTop="1">
      <c r="A10" s="42" t="s">
        <v>9</v>
      </c>
      <c r="B10" s="16">
        <v>17240</v>
      </c>
      <c r="C10" s="17">
        <v>16594</v>
      </c>
      <c r="D10" s="17">
        <v>646</v>
      </c>
      <c r="E10" s="17">
        <v>637</v>
      </c>
      <c r="F10" s="80">
        <v>112</v>
      </c>
      <c r="G10" s="17">
        <v>18095</v>
      </c>
      <c r="H10" s="18"/>
    </row>
    <row r="11" spans="1:8" ht="13.5" customHeight="1">
      <c r="A11" s="43" t="s">
        <v>72</v>
      </c>
      <c r="B11" s="19">
        <v>7</v>
      </c>
      <c r="C11" s="20">
        <v>7</v>
      </c>
      <c r="D11" s="20">
        <v>0</v>
      </c>
      <c r="E11" s="20">
        <v>0</v>
      </c>
      <c r="F11" s="20">
        <v>7</v>
      </c>
      <c r="G11" s="20">
        <v>38</v>
      </c>
      <c r="H11" s="21"/>
    </row>
    <row r="12" spans="1:8" ht="13.5" customHeight="1">
      <c r="A12" s="43" t="s">
        <v>73</v>
      </c>
      <c r="B12" s="19">
        <v>5</v>
      </c>
      <c r="C12" s="20">
        <v>617</v>
      </c>
      <c r="D12" s="20">
        <v>-613</v>
      </c>
      <c r="E12" s="20">
        <v>-613</v>
      </c>
      <c r="F12" s="81" t="s">
        <v>75</v>
      </c>
      <c r="G12" s="20">
        <v>2</v>
      </c>
      <c r="H12" s="21"/>
    </row>
    <row r="13" spans="1:8" ht="13.5" customHeight="1">
      <c r="A13" s="44" t="s">
        <v>74</v>
      </c>
      <c r="B13" s="29">
        <v>92</v>
      </c>
      <c r="C13" s="30">
        <v>88</v>
      </c>
      <c r="D13" s="30">
        <v>4</v>
      </c>
      <c r="E13" s="30">
        <v>4</v>
      </c>
      <c r="F13" s="82" t="s">
        <v>75</v>
      </c>
      <c r="G13" s="82" t="s">
        <v>75</v>
      </c>
      <c r="H13" s="31"/>
    </row>
    <row r="14" spans="1:8" ht="13.5" customHeight="1">
      <c r="A14" s="47" t="s">
        <v>1</v>
      </c>
      <c r="B14" s="32">
        <v>16721</v>
      </c>
      <c r="C14" s="33">
        <v>16684</v>
      </c>
      <c r="D14" s="33">
        <v>37</v>
      </c>
      <c r="E14" s="33">
        <v>28</v>
      </c>
      <c r="F14" s="71"/>
      <c r="G14" s="33">
        <v>18136</v>
      </c>
      <c r="H14" s="40"/>
    </row>
    <row r="15" spans="1:8" ht="13.5" customHeight="1">
      <c r="A15" s="74" t="s">
        <v>65</v>
      </c>
      <c r="B15" s="72"/>
      <c r="C15" s="72"/>
      <c r="D15" s="72"/>
      <c r="E15" s="72"/>
      <c r="F15" s="72"/>
      <c r="G15" s="72"/>
      <c r="H15" s="73"/>
    </row>
    <row r="16" ht="9.75" customHeight="1"/>
    <row r="17" ht="14.25">
      <c r="A17" s="6" t="s">
        <v>10</v>
      </c>
    </row>
    <row r="18" spans="9:12" ht="10.5">
      <c r="I18" s="3" t="s">
        <v>12</v>
      </c>
      <c r="K18" s="3"/>
      <c r="L18" s="3"/>
    </row>
    <row r="19" spans="1:9" ht="13.5" customHeight="1">
      <c r="A19" s="126" t="s">
        <v>0</v>
      </c>
      <c r="B19" s="130" t="s">
        <v>43</v>
      </c>
      <c r="C19" s="132" t="s">
        <v>44</v>
      </c>
      <c r="D19" s="132" t="s">
        <v>45</v>
      </c>
      <c r="E19" s="138" t="s">
        <v>46</v>
      </c>
      <c r="F19" s="132" t="s">
        <v>55</v>
      </c>
      <c r="G19" s="132" t="s">
        <v>11</v>
      </c>
      <c r="H19" s="138" t="s">
        <v>41</v>
      </c>
      <c r="I19" s="140" t="s">
        <v>8</v>
      </c>
    </row>
    <row r="20" spans="1:9" ht="13.5" customHeight="1" thickBot="1">
      <c r="A20" s="127"/>
      <c r="B20" s="131"/>
      <c r="C20" s="133"/>
      <c r="D20" s="133"/>
      <c r="E20" s="139"/>
      <c r="F20" s="143"/>
      <c r="G20" s="143"/>
      <c r="H20" s="142"/>
      <c r="I20" s="141"/>
    </row>
    <row r="21" spans="1:9" ht="13.5" customHeight="1" thickTop="1">
      <c r="A21" s="42" t="s">
        <v>76</v>
      </c>
      <c r="B21" s="22">
        <v>1039</v>
      </c>
      <c r="C21" s="23">
        <v>994</v>
      </c>
      <c r="D21" s="23">
        <v>45</v>
      </c>
      <c r="E21" s="23">
        <v>1358</v>
      </c>
      <c r="F21" s="23">
        <v>2</v>
      </c>
      <c r="G21" s="23">
        <v>4650</v>
      </c>
      <c r="H21" s="97" t="s">
        <v>75</v>
      </c>
      <c r="I21" s="24" t="s">
        <v>98</v>
      </c>
    </row>
    <row r="22" spans="1:9" ht="13.5" customHeight="1">
      <c r="A22" s="43" t="s">
        <v>77</v>
      </c>
      <c r="B22" s="83">
        <v>1772</v>
      </c>
      <c r="C22" s="84">
        <v>1795</v>
      </c>
      <c r="D22" s="84">
        <v>-23</v>
      </c>
      <c r="E22" s="84">
        <v>37</v>
      </c>
      <c r="F22" s="84">
        <v>129</v>
      </c>
      <c r="G22" s="84">
        <v>861</v>
      </c>
      <c r="H22" s="84">
        <v>559</v>
      </c>
      <c r="I22" s="24" t="s">
        <v>98</v>
      </c>
    </row>
    <row r="23" spans="1:9" ht="13.5" customHeight="1">
      <c r="A23" s="42" t="s">
        <v>78</v>
      </c>
      <c r="B23" s="83">
        <v>2037</v>
      </c>
      <c r="C23" s="84">
        <v>2035</v>
      </c>
      <c r="D23" s="84">
        <v>2</v>
      </c>
      <c r="E23" s="84">
        <v>2</v>
      </c>
      <c r="F23" s="84">
        <v>425</v>
      </c>
      <c r="G23" s="84">
        <v>11503</v>
      </c>
      <c r="H23" s="84">
        <v>9800</v>
      </c>
      <c r="I23" s="24"/>
    </row>
    <row r="24" spans="1:9" ht="13.5" customHeight="1">
      <c r="A24" s="92" t="s">
        <v>79</v>
      </c>
      <c r="B24" s="85">
        <v>5445</v>
      </c>
      <c r="C24" s="86">
        <v>6178</v>
      </c>
      <c r="D24" s="86">
        <v>-733</v>
      </c>
      <c r="E24" s="86">
        <v>-733</v>
      </c>
      <c r="F24" s="86">
        <v>365</v>
      </c>
      <c r="G24" s="94" t="s">
        <v>75</v>
      </c>
      <c r="H24" s="94" t="s">
        <v>75</v>
      </c>
      <c r="I24" s="87"/>
    </row>
    <row r="25" spans="1:9" ht="13.5" customHeight="1">
      <c r="A25" s="92" t="s">
        <v>80</v>
      </c>
      <c r="B25" s="25">
        <v>3505</v>
      </c>
      <c r="C25" s="26">
        <v>3456</v>
      </c>
      <c r="D25" s="26">
        <v>49</v>
      </c>
      <c r="E25" s="26">
        <v>49</v>
      </c>
      <c r="F25" s="26">
        <v>535</v>
      </c>
      <c r="G25" s="95" t="s">
        <v>75</v>
      </c>
      <c r="H25" s="95" t="s">
        <v>75</v>
      </c>
      <c r="I25" s="27"/>
    </row>
    <row r="26" spans="1:9" ht="13.5" customHeight="1">
      <c r="A26" s="92" t="s">
        <v>82</v>
      </c>
      <c r="B26" s="85">
        <v>622</v>
      </c>
      <c r="C26" s="86">
        <v>611</v>
      </c>
      <c r="D26" s="86">
        <v>11</v>
      </c>
      <c r="E26" s="86">
        <v>0</v>
      </c>
      <c r="F26" s="86">
        <v>126</v>
      </c>
      <c r="G26" s="94" t="s">
        <v>75</v>
      </c>
      <c r="H26" s="94" t="s">
        <v>75</v>
      </c>
      <c r="I26" s="87"/>
    </row>
    <row r="27" spans="1:9" ht="13.5" customHeight="1">
      <c r="A27" s="92" t="s">
        <v>81</v>
      </c>
      <c r="B27" s="88">
        <v>15</v>
      </c>
      <c r="C27" s="89">
        <v>15</v>
      </c>
      <c r="D27" s="89">
        <v>0</v>
      </c>
      <c r="E27" s="89">
        <v>0</v>
      </c>
      <c r="F27" s="89">
        <v>0</v>
      </c>
      <c r="G27" s="96" t="s">
        <v>75</v>
      </c>
      <c r="H27" s="96" t="s">
        <v>75</v>
      </c>
      <c r="I27" s="90"/>
    </row>
    <row r="28" spans="1:9" ht="13.5" customHeight="1">
      <c r="A28" s="47" t="s">
        <v>15</v>
      </c>
      <c r="B28" s="48"/>
      <c r="C28" s="49"/>
      <c r="D28" s="49"/>
      <c r="E28" s="37">
        <f>SUM(E21:E27)</f>
        <v>713</v>
      </c>
      <c r="F28" s="39"/>
      <c r="G28" s="37">
        <f>SUM(G21:G27)</f>
        <v>17014</v>
      </c>
      <c r="H28" s="37">
        <f>SUM(H22:H23)</f>
        <v>10359</v>
      </c>
      <c r="I28" s="41"/>
    </row>
    <row r="29" ht="10.5">
      <c r="A29" s="1" t="s">
        <v>60</v>
      </c>
    </row>
    <row r="30" ht="10.5">
      <c r="A30" s="1" t="s">
        <v>70</v>
      </c>
    </row>
    <row r="31" ht="10.5">
      <c r="A31" s="1" t="s">
        <v>49</v>
      </c>
    </row>
    <row r="32" ht="10.5">
      <c r="A32" s="1" t="s">
        <v>48</v>
      </c>
    </row>
    <row r="33" ht="9.75" customHeight="1"/>
    <row r="34" ht="14.25">
      <c r="A34" s="6" t="s">
        <v>13</v>
      </c>
    </row>
    <row r="35" spans="9:10" ht="10.5">
      <c r="I35" s="3" t="s">
        <v>12</v>
      </c>
      <c r="J35" s="3"/>
    </row>
    <row r="36" spans="1:9" ht="13.5" customHeight="1">
      <c r="A36" s="126" t="s">
        <v>14</v>
      </c>
      <c r="B36" s="130" t="s">
        <v>43</v>
      </c>
      <c r="C36" s="132" t="s">
        <v>44</v>
      </c>
      <c r="D36" s="132" t="s">
        <v>45</v>
      </c>
      <c r="E36" s="138" t="s">
        <v>46</v>
      </c>
      <c r="F36" s="132" t="s">
        <v>55</v>
      </c>
      <c r="G36" s="132" t="s">
        <v>11</v>
      </c>
      <c r="H36" s="138" t="s">
        <v>42</v>
      </c>
      <c r="I36" s="140" t="s">
        <v>8</v>
      </c>
    </row>
    <row r="37" spans="1:9" ht="13.5" customHeight="1" thickBot="1">
      <c r="A37" s="127"/>
      <c r="B37" s="131"/>
      <c r="C37" s="133"/>
      <c r="D37" s="133"/>
      <c r="E37" s="139"/>
      <c r="F37" s="143"/>
      <c r="G37" s="143"/>
      <c r="H37" s="142"/>
      <c r="I37" s="141"/>
    </row>
    <row r="38" spans="1:9" ht="13.5" customHeight="1" thickTop="1">
      <c r="A38" s="42" t="s">
        <v>83</v>
      </c>
      <c r="B38" s="22">
        <v>72</v>
      </c>
      <c r="C38" s="23">
        <v>51</v>
      </c>
      <c r="D38" s="23">
        <v>21</v>
      </c>
      <c r="E38" s="23">
        <v>21</v>
      </c>
      <c r="F38" s="23">
        <v>16</v>
      </c>
      <c r="G38" s="97" t="s">
        <v>75</v>
      </c>
      <c r="H38" s="97" t="s">
        <v>75</v>
      </c>
      <c r="I38" s="28"/>
    </row>
    <row r="39" spans="1:9" ht="13.5" customHeight="1">
      <c r="A39" s="91" t="s">
        <v>84</v>
      </c>
      <c r="B39" s="85">
        <v>1</v>
      </c>
      <c r="C39" s="86">
        <v>1</v>
      </c>
      <c r="D39" s="86">
        <v>1</v>
      </c>
      <c r="E39" s="86">
        <v>1</v>
      </c>
      <c r="F39" s="86">
        <v>0</v>
      </c>
      <c r="G39" s="94" t="s">
        <v>75</v>
      </c>
      <c r="H39" s="94" t="s">
        <v>75</v>
      </c>
      <c r="I39" s="87"/>
    </row>
    <row r="40" spans="1:9" ht="13.5" customHeight="1">
      <c r="A40" s="43" t="s">
        <v>85</v>
      </c>
      <c r="B40" s="25">
        <v>99</v>
      </c>
      <c r="C40" s="26">
        <v>99</v>
      </c>
      <c r="D40" s="26">
        <v>0</v>
      </c>
      <c r="E40" s="26">
        <v>0</v>
      </c>
      <c r="F40" s="26">
        <v>2</v>
      </c>
      <c r="G40" s="95" t="s">
        <v>75</v>
      </c>
      <c r="H40" s="95" t="s">
        <v>75</v>
      </c>
      <c r="I40" s="27"/>
    </row>
    <row r="41" spans="1:9" ht="13.5" customHeight="1">
      <c r="A41" s="43" t="s">
        <v>86</v>
      </c>
      <c r="B41" s="25">
        <v>16911</v>
      </c>
      <c r="C41" s="26">
        <v>16669</v>
      </c>
      <c r="D41" s="26">
        <v>242</v>
      </c>
      <c r="E41" s="26">
        <v>242</v>
      </c>
      <c r="F41" s="26">
        <v>5100</v>
      </c>
      <c r="G41" s="95" t="s">
        <v>75</v>
      </c>
      <c r="H41" s="95" t="s">
        <v>75</v>
      </c>
      <c r="I41" s="27"/>
    </row>
    <row r="42" spans="1:9" ht="13.5" customHeight="1">
      <c r="A42" s="91" t="s">
        <v>87</v>
      </c>
      <c r="B42" s="85">
        <v>364</v>
      </c>
      <c r="C42" s="86">
        <v>364</v>
      </c>
      <c r="D42" s="86">
        <v>0</v>
      </c>
      <c r="E42" s="86">
        <v>0</v>
      </c>
      <c r="F42" s="86">
        <v>0</v>
      </c>
      <c r="G42" s="94" t="s">
        <v>75</v>
      </c>
      <c r="H42" s="94" t="s">
        <v>75</v>
      </c>
      <c r="I42" s="87"/>
    </row>
    <row r="43" spans="1:9" ht="13.5" customHeight="1">
      <c r="A43" s="43" t="s">
        <v>88</v>
      </c>
      <c r="B43" s="25">
        <v>151</v>
      </c>
      <c r="C43" s="26">
        <v>124</v>
      </c>
      <c r="D43" s="26">
        <v>27</v>
      </c>
      <c r="E43" s="26">
        <v>27</v>
      </c>
      <c r="F43" s="26">
        <v>20</v>
      </c>
      <c r="G43" s="95" t="s">
        <v>75</v>
      </c>
      <c r="H43" s="95" t="s">
        <v>75</v>
      </c>
      <c r="I43" s="27"/>
    </row>
    <row r="44" spans="1:9" ht="13.5" customHeight="1">
      <c r="A44" s="43" t="s">
        <v>89</v>
      </c>
      <c r="B44" s="25">
        <v>5159</v>
      </c>
      <c r="C44" s="26">
        <v>5159</v>
      </c>
      <c r="D44" s="26">
        <v>0</v>
      </c>
      <c r="E44" s="26">
        <v>0</v>
      </c>
      <c r="F44" s="26">
        <v>0</v>
      </c>
      <c r="G44" s="95" t="s">
        <v>75</v>
      </c>
      <c r="H44" s="95" t="s">
        <v>75</v>
      </c>
      <c r="I44" s="27"/>
    </row>
    <row r="45" spans="1:9" ht="13.5" customHeight="1">
      <c r="A45" s="91" t="s">
        <v>90</v>
      </c>
      <c r="B45" s="85">
        <v>1653</v>
      </c>
      <c r="C45" s="86">
        <v>1653</v>
      </c>
      <c r="D45" s="86">
        <v>0</v>
      </c>
      <c r="E45" s="86">
        <v>0</v>
      </c>
      <c r="F45" s="86">
        <v>306</v>
      </c>
      <c r="G45" s="94" t="s">
        <v>75</v>
      </c>
      <c r="H45" s="94" t="s">
        <v>75</v>
      </c>
      <c r="I45" s="87"/>
    </row>
    <row r="46" spans="1:9" ht="6.75" customHeight="1">
      <c r="A46" s="121" t="s">
        <v>103</v>
      </c>
      <c r="B46" s="136">
        <v>4</v>
      </c>
      <c r="C46" s="128">
        <v>2</v>
      </c>
      <c r="D46" s="128">
        <v>2</v>
      </c>
      <c r="E46" s="128">
        <v>2</v>
      </c>
      <c r="F46" s="128">
        <v>2</v>
      </c>
      <c r="G46" s="128" t="s">
        <v>75</v>
      </c>
      <c r="H46" s="128" t="s">
        <v>75</v>
      </c>
      <c r="I46" s="90"/>
    </row>
    <row r="47" spans="1:9" ht="6.75" customHeight="1">
      <c r="A47" s="120" t="s">
        <v>102</v>
      </c>
      <c r="B47" s="137"/>
      <c r="C47" s="129"/>
      <c r="D47" s="129"/>
      <c r="E47" s="129"/>
      <c r="F47" s="129"/>
      <c r="G47" s="129"/>
      <c r="H47" s="129"/>
      <c r="I47" s="24"/>
    </row>
    <row r="48" spans="1:9" ht="13.5" customHeight="1">
      <c r="A48" s="43" t="s">
        <v>99</v>
      </c>
      <c r="B48" s="85">
        <v>4727</v>
      </c>
      <c r="C48" s="86">
        <v>4662</v>
      </c>
      <c r="D48" s="86">
        <v>66</v>
      </c>
      <c r="E48" s="86">
        <v>66</v>
      </c>
      <c r="F48" s="86">
        <v>22</v>
      </c>
      <c r="G48" s="86">
        <v>3520</v>
      </c>
      <c r="H48" s="86">
        <v>999</v>
      </c>
      <c r="I48" s="87"/>
    </row>
    <row r="49" spans="1:9" ht="13.5" customHeight="1">
      <c r="A49" s="93" t="s">
        <v>91</v>
      </c>
      <c r="B49" s="25">
        <v>63</v>
      </c>
      <c r="C49" s="26">
        <v>58</v>
      </c>
      <c r="D49" s="26">
        <v>5</v>
      </c>
      <c r="E49" s="26">
        <v>5</v>
      </c>
      <c r="F49" s="26">
        <v>6</v>
      </c>
      <c r="G49" s="95" t="s">
        <v>75</v>
      </c>
      <c r="H49" s="95" t="s">
        <v>75</v>
      </c>
      <c r="I49" s="27"/>
    </row>
    <row r="50" spans="1:9" ht="13.5" customHeight="1">
      <c r="A50" s="43" t="s">
        <v>92</v>
      </c>
      <c r="B50" s="25">
        <v>226</v>
      </c>
      <c r="C50" s="26">
        <v>217</v>
      </c>
      <c r="D50" s="26">
        <v>9</v>
      </c>
      <c r="E50" s="26">
        <v>9</v>
      </c>
      <c r="F50" s="26">
        <v>0</v>
      </c>
      <c r="G50" s="95" t="s">
        <v>75</v>
      </c>
      <c r="H50" s="95" t="s">
        <v>75</v>
      </c>
      <c r="I50" s="27"/>
    </row>
    <row r="51" spans="1:9" ht="13.5" customHeight="1">
      <c r="A51" s="92" t="s">
        <v>100</v>
      </c>
      <c r="B51" s="88">
        <v>5945</v>
      </c>
      <c r="C51" s="89">
        <v>5816</v>
      </c>
      <c r="D51" s="89">
        <v>129</v>
      </c>
      <c r="E51" s="89">
        <v>129</v>
      </c>
      <c r="F51" s="89">
        <v>1048</v>
      </c>
      <c r="G51" s="96" t="s">
        <v>75</v>
      </c>
      <c r="H51" s="96" t="s">
        <v>75</v>
      </c>
      <c r="I51" s="90"/>
    </row>
    <row r="52" spans="1:9" ht="7.5" customHeight="1">
      <c r="A52" s="121" t="s">
        <v>105</v>
      </c>
      <c r="B52" s="155">
        <v>566723</v>
      </c>
      <c r="C52" s="157">
        <v>553986</v>
      </c>
      <c r="D52" s="157">
        <v>12737</v>
      </c>
      <c r="E52" s="157">
        <v>12737</v>
      </c>
      <c r="F52" s="157">
        <v>3442</v>
      </c>
      <c r="G52" s="128" t="s">
        <v>75</v>
      </c>
      <c r="H52" s="128" t="s">
        <v>75</v>
      </c>
      <c r="I52" s="90"/>
    </row>
    <row r="53" spans="1:9" ht="7.5" customHeight="1">
      <c r="A53" s="125" t="s">
        <v>104</v>
      </c>
      <c r="B53" s="156"/>
      <c r="C53" s="158"/>
      <c r="D53" s="158"/>
      <c r="E53" s="158"/>
      <c r="F53" s="158"/>
      <c r="G53" s="154"/>
      <c r="H53" s="154"/>
      <c r="I53" s="124"/>
    </row>
    <row r="54" spans="1:9" ht="13.5" customHeight="1">
      <c r="A54" s="47" t="s">
        <v>16</v>
      </c>
      <c r="B54" s="48"/>
      <c r="C54" s="49"/>
      <c r="D54" s="49"/>
      <c r="E54" s="37">
        <f>SUM(E38:E52)</f>
        <v>13239</v>
      </c>
      <c r="F54" s="39"/>
      <c r="G54" s="37">
        <f>SUM(G48)</f>
        <v>3520</v>
      </c>
      <c r="H54" s="37">
        <f>SUM(H48)</f>
        <v>999</v>
      </c>
      <c r="I54" s="50"/>
    </row>
    <row r="55" ht="9.75" customHeight="1">
      <c r="A55" s="2"/>
    </row>
    <row r="56" ht="14.25">
      <c r="A56" s="6" t="s">
        <v>56</v>
      </c>
    </row>
    <row r="57" ht="10.5">
      <c r="J57" s="3" t="s">
        <v>12</v>
      </c>
    </row>
    <row r="58" spans="1:10" ht="13.5" customHeight="1">
      <c r="A58" s="134" t="s">
        <v>17</v>
      </c>
      <c r="B58" s="130" t="s">
        <v>19</v>
      </c>
      <c r="C58" s="132" t="s">
        <v>47</v>
      </c>
      <c r="D58" s="132" t="s">
        <v>20</v>
      </c>
      <c r="E58" s="132" t="s">
        <v>21</v>
      </c>
      <c r="F58" s="132" t="s">
        <v>22</v>
      </c>
      <c r="G58" s="138" t="s">
        <v>23</v>
      </c>
      <c r="H58" s="138" t="s">
        <v>24</v>
      </c>
      <c r="I58" s="138" t="s">
        <v>59</v>
      </c>
      <c r="J58" s="140" t="s">
        <v>8</v>
      </c>
    </row>
    <row r="59" spans="1:10" ht="13.5" customHeight="1" thickBot="1">
      <c r="A59" s="135"/>
      <c r="B59" s="131"/>
      <c r="C59" s="133"/>
      <c r="D59" s="133"/>
      <c r="E59" s="133"/>
      <c r="F59" s="133"/>
      <c r="G59" s="139"/>
      <c r="H59" s="139"/>
      <c r="I59" s="142"/>
      <c r="J59" s="141"/>
    </row>
    <row r="60" spans="1:10" ht="13.5" customHeight="1" thickTop="1">
      <c r="A60" s="42" t="s">
        <v>93</v>
      </c>
      <c r="B60" s="22">
        <v>2</v>
      </c>
      <c r="C60" s="23">
        <v>42</v>
      </c>
      <c r="D60" s="23">
        <v>5</v>
      </c>
      <c r="E60" s="97" t="s">
        <v>75</v>
      </c>
      <c r="F60" s="97" t="s">
        <v>75</v>
      </c>
      <c r="G60" s="23">
        <v>611</v>
      </c>
      <c r="H60" s="97" t="s">
        <v>75</v>
      </c>
      <c r="I60" s="23">
        <v>605</v>
      </c>
      <c r="J60" s="24"/>
    </row>
    <row r="61" spans="1:10" ht="13.5" customHeight="1">
      <c r="A61" s="43" t="s">
        <v>94</v>
      </c>
      <c r="B61" s="25">
        <v>6</v>
      </c>
      <c r="C61" s="26">
        <v>120</v>
      </c>
      <c r="D61" s="26">
        <v>100</v>
      </c>
      <c r="E61" s="95" t="s">
        <v>101</v>
      </c>
      <c r="F61" s="95" t="s">
        <v>75</v>
      </c>
      <c r="G61" s="95" t="s">
        <v>75</v>
      </c>
      <c r="H61" s="95" t="s">
        <v>75</v>
      </c>
      <c r="I61" s="95" t="s">
        <v>75</v>
      </c>
      <c r="J61" s="27"/>
    </row>
    <row r="62" spans="1:10" ht="13.5" customHeight="1">
      <c r="A62" s="51" t="s">
        <v>18</v>
      </c>
      <c r="B62" s="38"/>
      <c r="C62" s="39"/>
      <c r="D62" s="37">
        <f>SUM(D60:D61)</f>
        <v>105</v>
      </c>
      <c r="E62" s="99" t="s">
        <v>75</v>
      </c>
      <c r="F62" s="99" t="s">
        <v>75</v>
      </c>
      <c r="G62" s="37">
        <f>SUM(G60)</f>
        <v>611</v>
      </c>
      <c r="H62" s="99" t="s">
        <v>75</v>
      </c>
      <c r="I62" s="37">
        <f>SUM(I60)</f>
        <v>605</v>
      </c>
      <c r="J62" s="41"/>
    </row>
    <row r="63" ht="10.5">
      <c r="A63" s="1" t="s">
        <v>61</v>
      </c>
    </row>
    <row r="64" ht="9.75" customHeight="1"/>
    <row r="65" ht="14.25">
      <c r="A65" s="6" t="s">
        <v>39</v>
      </c>
    </row>
    <row r="66" ht="10.5">
      <c r="D66" s="3" t="s">
        <v>12</v>
      </c>
    </row>
    <row r="67" spans="1:4" ht="21.75" thickBot="1">
      <c r="A67" s="52" t="s">
        <v>34</v>
      </c>
      <c r="B67" s="53" t="s">
        <v>68</v>
      </c>
      <c r="C67" s="54" t="s">
        <v>69</v>
      </c>
      <c r="D67" s="55" t="s">
        <v>50</v>
      </c>
    </row>
    <row r="68" spans="1:4" ht="13.5" customHeight="1" thickTop="1">
      <c r="A68" s="56" t="s">
        <v>35</v>
      </c>
      <c r="B68" s="22">
        <v>1109</v>
      </c>
      <c r="C68" s="23">
        <v>1185</v>
      </c>
      <c r="D68" s="98">
        <f>C68-B68</f>
        <v>76</v>
      </c>
    </row>
    <row r="69" spans="1:4" ht="13.5" customHeight="1">
      <c r="A69" s="57" t="s">
        <v>36</v>
      </c>
      <c r="B69" s="25">
        <v>206</v>
      </c>
      <c r="C69" s="26">
        <v>207</v>
      </c>
      <c r="D69" s="27">
        <f>C69-B69</f>
        <v>1</v>
      </c>
    </row>
    <row r="70" spans="1:4" ht="13.5" customHeight="1">
      <c r="A70" s="58" t="s">
        <v>37</v>
      </c>
      <c r="B70" s="34">
        <v>2046</v>
      </c>
      <c r="C70" s="35">
        <v>1972</v>
      </c>
      <c r="D70" s="36">
        <f>C70-B70</f>
        <v>-74</v>
      </c>
    </row>
    <row r="71" spans="1:4" ht="13.5" customHeight="1">
      <c r="A71" s="59" t="s">
        <v>38</v>
      </c>
      <c r="B71" s="75">
        <f>SUM(B68:B70)</f>
        <v>3361</v>
      </c>
      <c r="C71" s="37">
        <f>SUM(C68:C70)</f>
        <v>3364</v>
      </c>
      <c r="D71" s="41">
        <f>SUM(D68:D70)</f>
        <v>3</v>
      </c>
    </row>
    <row r="72" spans="1:4" ht="10.5">
      <c r="A72" s="1" t="s">
        <v>58</v>
      </c>
      <c r="B72" s="60"/>
      <c r="C72" s="60"/>
      <c r="D72" s="60"/>
    </row>
    <row r="73" spans="1:4" ht="9.75" customHeight="1">
      <c r="A73" s="61"/>
      <c r="B73" s="60"/>
      <c r="C73" s="60"/>
      <c r="D73" s="60"/>
    </row>
    <row r="74" ht="14.25">
      <c r="A74" s="6" t="s">
        <v>57</v>
      </c>
    </row>
    <row r="75" ht="10.5" customHeight="1">
      <c r="A75" s="6"/>
    </row>
    <row r="76" spans="1:11" ht="21.75" thickBot="1">
      <c r="A76" s="52" t="s">
        <v>33</v>
      </c>
      <c r="B76" s="53" t="s">
        <v>68</v>
      </c>
      <c r="C76" s="54" t="s">
        <v>69</v>
      </c>
      <c r="D76" s="54" t="s">
        <v>50</v>
      </c>
      <c r="E76" s="62" t="s">
        <v>31</v>
      </c>
      <c r="F76" s="55" t="s">
        <v>32</v>
      </c>
      <c r="G76" s="146" t="s">
        <v>40</v>
      </c>
      <c r="H76" s="147"/>
      <c r="I76" s="53" t="s">
        <v>68</v>
      </c>
      <c r="J76" s="54" t="s">
        <v>69</v>
      </c>
      <c r="K76" s="55" t="s">
        <v>50</v>
      </c>
    </row>
    <row r="77" spans="1:11" ht="13.5" customHeight="1" thickTop="1">
      <c r="A77" s="56" t="s">
        <v>25</v>
      </c>
      <c r="B77" s="100">
        <v>0.0042</v>
      </c>
      <c r="C77" s="101">
        <v>0.003</v>
      </c>
      <c r="D77" s="102">
        <v>0.0012</v>
      </c>
      <c r="E77" s="159">
        <v>-0.1346</v>
      </c>
      <c r="F77" s="160">
        <v>-0.2</v>
      </c>
      <c r="G77" s="152" t="s">
        <v>95</v>
      </c>
      <c r="H77" s="153"/>
      <c r="I77" s="114" t="s">
        <v>75</v>
      </c>
      <c r="J77" s="115" t="s">
        <v>75</v>
      </c>
      <c r="K77" s="118" t="s">
        <v>75</v>
      </c>
    </row>
    <row r="78" spans="1:11" ht="13.5" customHeight="1">
      <c r="A78" s="57" t="s">
        <v>26</v>
      </c>
      <c r="B78" s="103">
        <v>0.0765</v>
      </c>
      <c r="C78" s="104">
        <v>0.0798</v>
      </c>
      <c r="D78" s="104">
        <f>C78-B78</f>
        <v>0.0032999999999999974</v>
      </c>
      <c r="E78" s="161">
        <v>-0.18460000000000001</v>
      </c>
      <c r="F78" s="161">
        <v>-0.4</v>
      </c>
      <c r="G78" s="150" t="s">
        <v>96</v>
      </c>
      <c r="H78" s="151"/>
      <c r="I78" s="116" t="s">
        <v>75</v>
      </c>
      <c r="J78" s="117" t="s">
        <v>75</v>
      </c>
      <c r="K78" s="119" t="s">
        <v>75</v>
      </c>
    </row>
    <row r="79" spans="1:11" ht="13.5" customHeight="1">
      <c r="A79" s="57" t="s">
        <v>27</v>
      </c>
      <c r="B79" s="108">
        <v>0.143</v>
      </c>
      <c r="C79" s="109">
        <v>0.158</v>
      </c>
      <c r="D79" s="109">
        <f>C79-B79</f>
        <v>0.015000000000000013</v>
      </c>
      <c r="E79" s="122">
        <v>0.25</v>
      </c>
      <c r="F79" s="123">
        <v>0.35</v>
      </c>
      <c r="G79" s="150" t="s">
        <v>97</v>
      </c>
      <c r="H79" s="151"/>
      <c r="I79" s="116" t="s">
        <v>75</v>
      </c>
      <c r="J79" s="117" t="s">
        <v>75</v>
      </c>
      <c r="K79" s="119" t="s">
        <v>75</v>
      </c>
    </row>
    <row r="80" spans="1:11" ht="13.5" customHeight="1">
      <c r="A80" s="57" t="s">
        <v>28</v>
      </c>
      <c r="B80" s="110">
        <v>1.357</v>
      </c>
      <c r="C80" s="109">
        <v>1.439</v>
      </c>
      <c r="D80" s="109">
        <f>C80-B80</f>
        <v>0.08200000000000007</v>
      </c>
      <c r="E80" s="122">
        <v>3.5</v>
      </c>
      <c r="F80" s="64"/>
      <c r="G80" s="150"/>
      <c r="H80" s="151"/>
      <c r="I80" s="76"/>
      <c r="J80" s="63"/>
      <c r="K80" s="78"/>
    </row>
    <row r="81" spans="1:11" ht="13.5" customHeight="1">
      <c r="A81" s="57" t="s">
        <v>29</v>
      </c>
      <c r="B81" s="105">
        <v>0.48</v>
      </c>
      <c r="C81" s="106">
        <v>0.48</v>
      </c>
      <c r="D81" s="107">
        <v>0</v>
      </c>
      <c r="E81" s="65"/>
      <c r="F81" s="66"/>
      <c r="G81" s="150"/>
      <c r="H81" s="151"/>
      <c r="I81" s="76"/>
      <c r="J81" s="63"/>
      <c r="K81" s="78"/>
    </row>
    <row r="82" spans="1:11" ht="13.5" customHeight="1">
      <c r="A82" s="67" t="s">
        <v>30</v>
      </c>
      <c r="B82" s="111">
        <v>0.979</v>
      </c>
      <c r="C82" s="112">
        <v>0.971</v>
      </c>
      <c r="D82" s="113">
        <v>0.008</v>
      </c>
      <c r="E82" s="69"/>
      <c r="F82" s="70"/>
      <c r="G82" s="148"/>
      <c r="H82" s="149"/>
      <c r="I82" s="77"/>
      <c r="J82" s="68"/>
      <c r="K82" s="79"/>
    </row>
    <row r="83" ht="10.5">
      <c r="A83" s="1" t="s">
        <v>63</v>
      </c>
    </row>
    <row r="84" ht="10.5">
      <c r="A84" s="1" t="s">
        <v>64</v>
      </c>
    </row>
    <row r="85" ht="10.5">
      <c r="A85" s="1" t="s">
        <v>62</v>
      </c>
    </row>
    <row r="86" ht="10.5" customHeight="1">
      <c r="A86" s="1" t="s">
        <v>67</v>
      </c>
    </row>
  </sheetData>
  <sheetProtection/>
  <mergeCells count="57">
    <mergeCell ref="H52:H53"/>
    <mergeCell ref="B52:B53"/>
    <mergeCell ref="C52:C53"/>
    <mergeCell ref="D52:D53"/>
    <mergeCell ref="E52:E53"/>
    <mergeCell ref="F52:F53"/>
    <mergeCell ref="G52:G53"/>
    <mergeCell ref="G76:H76"/>
    <mergeCell ref="G82:H82"/>
    <mergeCell ref="G81:H81"/>
    <mergeCell ref="G80:H80"/>
    <mergeCell ref="G79:H79"/>
    <mergeCell ref="G78:H78"/>
    <mergeCell ref="G77:H77"/>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36:H37"/>
    <mergeCell ref="I36:I37"/>
    <mergeCell ref="G36:G37"/>
    <mergeCell ref="F36:F37"/>
    <mergeCell ref="H46:H47"/>
    <mergeCell ref="D36:D37"/>
    <mergeCell ref="E36:E37"/>
    <mergeCell ref="D58:D59"/>
    <mergeCell ref="E58:E59"/>
    <mergeCell ref="H58:H59"/>
    <mergeCell ref="J58:J59"/>
    <mergeCell ref="F58:F59"/>
    <mergeCell ref="G58:G59"/>
    <mergeCell ref="I58:I59"/>
    <mergeCell ref="A36:A37"/>
    <mergeCell ref="B36:B37"/>
    <mergeCell ref="C36:C37"/>
    <mergeCell ref="A58:A59"/>
    <mergeCell ref="B58:B59"/>
    <mergeCell ref="C58:C59"/>
    <mergeCell ref="B46:B47"/>
    <mergeCell ref="C46:C47"/>
    <mergeCell ref="D46:D47"/>
    <mergeCell ref="E46:E47"/>
    <mergeCell ref="F46:F47"/>
    <mergeCell ref="G46:G47"/>
  </mergeCells>
  <printOptions/>
  <pageMargins left="0.4330708661417323" right="0.33" top="0.71" bottom="0.3" header="0.45" footer="0.2"/>
  <pageSetup horizontalDpi="300" verticalDpi="300" orientation="portrait" paperSize="9" scale="7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2011-03-07T08:59:38Z</cp:lastPrinted>
  <dcterms:created xsi:type="dcterms:W3CDTF">1997-01-08T22:48:59Z</dcterms:created>
  <dcterms:modified xsi:type="dcterms:W3CDTF">2011-03-18T04:25:03Z</dcterms:modified>
  <cp:category/>
  <cp:version/>
  <cp:contentType/>
  <cp:contentStatus/>
</cp:coreProperties>
</file>