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<sst xmlns="http://schemas.openxmlformats.org/spreadsheetml/2006/main" count="176" uniqueCount="108">
  <si>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</si>
  <si>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</si>
  <si>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</si>
  <si>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</si>
  <si>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</si>
  <si>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</si>
  <si>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</si>
  <si>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</si>
  <si>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</si>
  <si>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</si>
  <si>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</si>
  <si>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</si>
  <si>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</si>
  <si>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</si>
  <si>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</si>
  <si>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</si>
  <si>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</si>
  <si>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</si>
  <si>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</si>
  <si>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</si>
  <si>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</si>
  <si>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</si>
  <si>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</si>
  <si>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</si>
  <si>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</si>
  <si>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</si>
  <si>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</si>
  <si>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</si>
  <si>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</si>
  <si>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</si>
  <si>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</si>
  <si>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</si>
  <si>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</si>
  <si>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</si>
  <si>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</si>
  <si>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</si>
  <si>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</si>
  <si>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</si>
  <si>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</si>
  <si>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</si>
  <si>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</si>
  <si>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</si>
  <si>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</si>
  <si>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</si>
  <si>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</si>
  <si>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</si>
  <si>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</si>
  <si>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</si>
  <si>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</si>
  <si>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</si>
  <si>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</si>
  <si>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</si>
  <si>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</si>
  <si>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</si>
  <si>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</si>
  <si>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</si>
  <si>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</si>
  <si>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</si>
  <si>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</si>
  <si>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</si>
  <si>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</si>
  <si>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</si>
  <si>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</si>
  <si>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</si>
  <si>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</si>
  <si>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</si>
  <si>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</si>
  <si>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</si>
  <si>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</si>
  <si>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</si>
  <si>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</si>
  <si>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△40.00%</t>
  </si>
  <si>
    <t>団体名　　福智町</t>
  </si>
  <si>
    <t>－</t>
  </si>
  <si>
    <t>法適用企業</t>
  </si>
  <si>
    <t>福智町健康交流体験協会</t>
  </si>
  <si>
    <t>方城振興開発</t>
  </si>
  <si>
    <t>－</t>
  </si>
  <si>
    <t>福岡県市町村消防団員等公務災害補償組合</t>
  </si>
  <si>
    <t>福岡県市町村職員退職手当組合（一般会計）</t>
  </si>
  <si>
    <t>福岡県市町村職員退職手当組合（基金特別会計）</t>
  </si>
  <si>
    <t>福岡県自治会館管理組合</t>
  </si>
  <si>
    <t>福岡県田川地区消防組合</t>
  </si>
  <si>
    <t>福岡県市町村災害共済基金組合（一般会計）</t>
  </si>
  <si>
    <t>田川地区斎場組合</t>
  </si>
  <si>
    <t>福岡県自治振興組合</t>
  </si>
  <si>
    <t>田川地区清掃施設組合（一般会計）</t>
  </si>
  <si>
    <t>福岡県介護保険連合（一般会計）</t>
  </si>
  <si>
    <t>田川地区水道企業団</t>
  </si>
  <si>
    <t>－</t>
  </si>
  <si>
    <t>△20.00%</t>
  </si>
  <si>
    <t>△13.93%</t>
  </si>
  <si>
    <t>△18.93%</t>
  </si>
  <si>
    <t>△4.0%</t>
  </si>
  <si>
    <r>
      <t xml:space="preserve">福岡県市町村災害共済基金組合
</t>
    </r>
    <r>
      <rPr>
        <sz val="7"/>
        <rFont val="ＭＳ Ｐゴシック"/>
        <family val="3"/>
      </rPr>
      <t>（福岡県公営競技収益金均てん化基金特別会計）</t>
    </r>
  </si>
  <si>
    <r>
      <t xml:space="preserve">田川地区清掃施設組合
</t>
    </r>
    <r>
      <rPr>
        <sz val="7"/>
        <rFont val="ＭＳ Ｐゴシック"/>
        <family val="3"/>
      </rPr>
      <t>（下田川一般廃棄物処理施設管理運営特別会計）</t>
    </r>
  </si>
  <si>
    <r>
      <t xml:space="preserve">田川地区清掃施設組合
</t>
    </r>
    <r>
      <rPr>
        <sz val="6"/>
        <rFont val="ＭＳ Ｐゴシック"/>
        <family val="3"/>
      </rPr>
      <t>（田川市川崎町一般廃棄物処理施設管理運営特別会計）</t>
    </r>
  </si>
  <si>
    <t>福岡県介護保険連合（介護保険事業会計）</t>
  </si>
  <si>
    <t>福岡県後期高齢者医療広域連合（一般会計）</t>
  </si>
  <si>
    <t>福岡県後期高齢者医療広域連合（特別会計）</t>
  </si>
  <si>
    <t>水道事業会計</t>
  </si>
  <si>
    <t>△0.37%</t>
  </si>
  <si>
    <t>△3.88%</t>
  </si>
  <si>
    <t>国民健康保険特別会計</t>
  </si>
  <si>
    <t>老人保健特別会計</t>
  </si>
  <si>
    <t>後期高齢者医療特別会計</t>
  </si>
  <si>
    <t>国民健康保険福智町立診療所特別会計</t>
  </si>
  <si>
    <t>住宅新築資金貸付事業特別会計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</si>
</sst>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style="thin"/>
      <right style="thin"/>
      <top>
        <color indexed="63"/>
      </top>
      <bottom>
        <color indexed="63"/>
      </bottom>
    </border>
    <border>
      <left style="thin"/>
      <right style="thin"/>
      <top style="hair"/>
      <bottom>
        <color indexed="63"/>
      </bottom>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2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7"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176" fontId="2" fillId="24" borderId="18" xfId="48"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49" xfId="48" applyNumberFormat="1" applyFont="1" applyFill="1" applyBorder="1" applyAlignment="1">
      <alignment horizontal="center" vertical="center" shrinkToFit="1"/>
    </xf>
    <xf numFmtId="176" fontId="2" fillId="24" borderId="27" xfId="48"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10" fontId="2" fillId="24" borderId="54" xfId="0" applyNumberFormat="1" applyFont="1" applyFill="1" applyBorder="1" applyAlignment="1">
      <alignment horizontal="center" vertical="center" shrinkToFit="1"/>
    </xf>
    <xf numFmtId="10" fontId="2" fillId="24" borderId="46" xfId="0" applyNumberFormat="1" applyFont="1" applyFill="1" applyBorder="1" applyAlignment="1">
      <alignment horizontal="center" vertical="center" shrinkToFit="1"/>
    </xf>
    <xf numFmtId="0" fontId="2" fillId="0" borderId="35" xfId="0" applyFont="1" applyFill="1" applyBorder="1" applyAlignment="1">
      <alignment vertical="center" wrapText="1" shrinkToFit="1"/>
    </xf>
    <xf numFmtId="0" fontId="2" fillId="24" borderId="34" xfId="0" applyFont="1" applyFill="1" applyBorder="1" applyAlignment="1">
      <alignment vertical="center" shrinkToFit="1"/>
    </xf>
    <xf numFmtId="0" fontId="2" fillId="0" borderId="55" xfId="0" applyFont="1" applyFill="1" applyBorder="1" applyAlignment="1">
      <alignment vertical="center" shrinkToFit="1"/>
    </xf>
    <xf numFmtId="0" fontId="2" fillId="0" borderId="35" xfId="0" applyFont="1" applyFill="1" applyBorder="1" applyAlignment="1">
      <alignment vertical="center" shrinkToFit="1"/>
    </xf>
    <xf numFmtId="0" fontId="2" fillId="24" borderId="35" xfId="0"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1" xfId="48" applyNumberFormat="1"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10" fontId="2" fillId="0" borderId="57" xfId="0" applyNumberFormat="1" applyFont="1" applyFill="1" applyBorder="1" applyAlignment="1">
      <alignment horizontal="center" vertical="center" shrinkToFit="1"/>
    </xf>
    <xf numFmtId="10" fontId="2" fillId="0" borderId="54"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10" fontId="2" fillId="0" borderId="46" xfId="0" applyNumberFormat="1"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4" borderId="0" xfId="0" applyFont="1" applyFill="1" applyAlignment="1">
      <alignment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29.00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10"/>
      <c r="G4" s="45" t="s">
        <v>51</v>
      </c>
      <c r="H4" s="46" t="s">
        <v>52</v>
      </c>
      <c r="I4" s="8" t="s">
        <v>53</v>
      </c>
      <c r="J4" s="11" t="s">
        <v>54</v>
      </c>
    </row>
    <row r="5" spans="7:10" ht="13.5" customHeight="1" thickTop="1">
      <c r="G5" s="12">
        <v>2042</v>
      </c>
      <c r="H5" s="13">
        <v>4929</v>
      </c>
      <c r="I5" s="14">
        <v>395</v>
      </c>
      <c r="J5" s="15">
        <f>SUM(G5:I5)</f>
        <v>7366</v>
      </c>
    </row>
    <row r="6" ht="14.25">
      <c r="A6" s="6" t="s">
        <v>2</v>
      </c>
    </row>
    <row r="7" spans="8:9" ht="10.5">
      <c r="H7" s="3" t="s">
        <v>12</v>
      </c>
      <c r="I7" s="3"/>
    </row>
    <row r="8" spans="1:8" ht="13.5" customHeight="1">
      <c r="A8" s="142" t="s">
        <v>0</v>
      </c>
      <c r="B8" s="144" t="s">
        <v>3</v>
      </c>
      <c r="C8" s="139" t="s">
        <v>4</v>
      </c>
      <c r="D8" s="139" t="s">
        <v>5</v>
      </c>
      <c r="E8" s="139" t="s">
        <v>6</v>
      </c>
      <c r="F8" s="132" t="s">
        <v>55</v>
      </c>
      <c r="G8" s="139" t="s">
        <v>7</v>
      </c>
      <c r="H8" s="136" t="s">
        <v>8</v>
      </c>
    </row>
    <row r="9" spans="1:8" ht="13.5" customHeight="1" thickBot="1">
      <c r="A9" s="143"/>
      <c r="B9" s="131"/>
      <c r="C9" s="133"/>
      <c r="D9" s="133"/>
      <c r="E9" s="133"/>
      <c r="F9" s="140"/>
      <c r="G9" s="133"/>
      <c r="H9" s="137"/>
    </row>
    <row r="10" spans="1:8" ht="15.75" customHeight="1" thickTop="1">
      <c r="A10" s="42" t="s">
        <v>9</v>
      </c>
      <c r="B10" s="16">
        <v>13645</v>
      </c>
      <c r="C10" s="17">
        <v>12888</v>
      </c>
      <c r="D10" s="17">
        <f>B10-C10</f>
        <v>757</v>
      </c>
      <c r="E10" s="17">
        <v>662</v>
      </c>
      <c r="F10" s="96" t="s">
        <v>73</v>
      </c>
      <c r="G10" s="17">
        <v>22403</v>
      </c>
      <c r="H10" s="18"/>
    </row>
    <row r="11" spans="1:8" ht="15.75" customHeight="1">
      <c r="A11" s="118" t="s">
        <v>107</v>
      </c>
      <c r="B11" s="119">
        <v>299</v>
      </c>
      <c r="C11" s="120">
        <v>265</v>
      </c>
      <c r="D11" s="120">
        <f>B11-C11</f>
        <v>34</v>
      </c>
      <c r="E11" s="120">
        <v>34</v>
      </c>
      <c r="F11" s="121" t="s">
        <v>73</v>
      </c>
      <c r="G11" s="120">
        <v>838</v>
      </c>
      <c r="H11" s="21"/>
    </row>
    <row r="12" spans="1:8" ht="15.75" customHeight="1">
      <c r="A12" s="43"/>
      <c r="B12" s="19"/>
      <c r="C12" s="20"/>
      <c r="D12" s="20"/>
      <c r="E12" s="20"/>
      <c r="F12" s="20"/>
      <c r="G12" s="20"/>
      <c r="H12" s="21"/>
    </row>
    <row r="13" spans="1:8" ht="15.75" customHeight="1">
      <c r="A13" s="44"/>
      <c r="B13" s="29"/>
      <c r="C13" s="30"/>
      <c r="D13" s="30"/>
      <c r="E13" s="30"/>
      <c r="F13" s="30"/>
      <c r="G13" s="30"/>
      <c r="H13" s="31"/>
    </row>
    <row r="14" spans="1:8" ht="15.75" customHeight="1">
      <c r="A14" s="47" t="s">
        <v>1</v>
      </c>
      <c r="B14" s="32">
        <f>SUM(B10:B13)</f>
        <v>13944</v>
      </c>
      <c r="C14" s="33">
        <f>SUM(C10:C13)</f>
        <v>13153</v>
      </c>
      <c r="D14" s="33">
        <f>SUM(D10:D13)</f>
        <v>791</v>
      </c>
      <c r="E14" s="33">
        <f>SUM(E10:E13)</f>
        <v>696</v>
      </c>
      <c r="F14" s="69"/>
      <c r="G14" s="33">
        <v>23240</v>
      </c>
      <c r="H14" s="40"/>
    </row>
    <row r="15" spans="1:8" ht="13.5" customHeight="1">
      <c r="A15" s="72" t="s">
        <v>69</v>
      </c>
      <c r="B15" s="70"/>
      <c r="C15" s="70"/>
      <c r="D15" s="70"/>
      <c r="E15" s="70"/>
      <c r="F15" s="70"/>
      <c r="G15" s="70"/>
      <c r="H15" s="71"/>
    </row>
    <row r="16" ht="9.75" customHeight="1"/>
    <row r="17" ht="14.25">
      <c r="A17" s="6" t="s">
        <v>10</v>
      </c>
    </row>
    <row r="18" spans="9:12" ht="10.5">
      <c r="I18" s="3" t="s">
        <v>12</v>
      </c>
      <c r="K18" s="3"/>
      <c r="L18" s="3"/>
    </row>
    <row r="19" spans="1:9" ht="13.5" customHeight="1">
      <c r="A19" s="142" t="s">
        <v>0</v>
      </c>
      <c r="B19" s="130" t="s">
        <v>43</v>
      </c>
      <c r="C19" s="132" t="s">
        <v>44</v>
      </c>
      <c r="D19" s="132" t="s">
        <v>45</v>
      </c>
      <c r="E19" s="134" t="s">
        <v>46</v>
      </c>
      <c r="F19" s="132" t="s">
        <v>55</v>
      </c>
      <c r="G19" s="132" t="s">
        <v>11</v>
      </c>
      <c r="H19" s="134" t="s">
        <v>41</v>
      </c>
      <c r="I19" s="136" t="s">
        <v>8</v>
      </c>
    </row>
    <row r="20" spans="1:9" ht="13.5" customHeight="1" thickBot="1">
      <c r="A20" s="143"/>
      <c r="B20" s="131"/>
      <c r="C20" s="133"/>
      <c r="D20" s="133"/>
      <c r="E20" s="135"/>
      <c r="F20" s="140"/>
      <c r="G20" s="140"/>
      <c r="H20" s="138"/>
      <c r="I20" s="137"/>
    </row>
    <row r="21" spans="1:9" ht="15.75" customHeight="1" thickTop="1">
      <c r="A21" s="122" t="s">
        <v>100</v>
      </c>
      <c r="B21" s="22">
        <v>550</v>
      </c>
      <c r="C21" s="23">
        <v>541</v>
      </c>
      <c r="D21" s="23">
        <v>10</v>
      </c>
      <c r="E21" s="23">
        <v>405</v>
      </c>
      <c r="F21" s="103">
        <v>89</v>
      </c>
      <c r="G21" s="23">
        <v>1604</v>
      </c>
      <c r="H21" s="103">
        <v>95</v>
      </c>
      <c r="I21" s="24" t="s">
        <v>74</v>
      </c>
    </row>
    <row r="22" spans="1:9" ht="15.75" customHeight="1">
      <c r="A22" s="118" t="s">
        <v>103</v>
      </c>
      <c r="B22" s="25">
        <v>2479</v>
      </c>
      <c r="C22" s="26">
        <v>3054</v>
      </c>
      <c r="D22" s="26">
        <f>B22-C22</f>
        <v>-575</v>
      </c>
      <c r="E22" s="26">
        <f>D22</f>
        <v>-575</v>
      </c>
      <c r="F22" s="26">
        <v>228</v>
      </c>
      <c r="G22" s="97" t="s">
        <v>73</v>
      </c>
      <c r="H22" s="97" t="s">
        <v>73</v>
      </c>
      <c r="I22" s="27"/>
    </row>
    <row r="23" spans="1:9" ht="15.75" customHeight="1">
      <c r="A23" s="118" t="s">
        <v>104</v>
      </c>
      <c r="B23" s="25">
        <v>279</v>
      </c>
      <c r="C23" s="26">
        <v>272</v>
      </c>
      <c r="D23" s="109">
        <v>8</v>
      </c>
      <c r="E23" s="26">
        <v>8</v>
      </c>
      <c r="F23" s="97" t="s">
        <v>73</v>
      </c>
      <c r="G23" s="97" t="s">
        <v>73</v>
      </c>
      <c r="H23" s="97" t="s">
        <v>73</v>
      </c>
      <c r="I23" s="27"/>
    </row>
    <row r="24" spans="1:9" ht="15.75" customHeight="1">
      <c r="A24" s="123" t="s">
        <v>105</v>
      </c>
      <c r="B24" s="98">
        <v>231</v>
      </c>
      <c r="C24" s="99">
        <v>228</v>
      </c>
      <c r="D24" s="99">
        <f>B24-C24</f>
        <v>3</v>
      </c>
      <c r="E24" s="99">
        <f>D24</f>
        <v>3</v>
      </c>
      <c r="F24" s="99">
        <v>76</v>
      </c>
      <c r="G24" s="101" t="s">
        <v>73</v>
      </c>
      <c r="H24" s="101" t="s">
        <v>73</v>
      </c>
      <c r="I24" s="100"/>
    </row>
    <row r="25" spans="1:9" ht="15.75" customHeight="1">
      <c r="A25" s="123" t="s">
        <v>106</v>
      </c>
      <c r="B25" s="34">
        <v>808</v>
      </c>
      <c r="C25" s="35">
        <v>1010</v>
      </c>
      <c r="D25" s="35">
        <f>B25-C25</f>
        <v>-202</v>
      </c>
      <c r="E25" s="35">
        <f>D25</f>
        <v>-202</v>
      </c>
      <c r="F25" s="35">
        <v>55</v>
      </c>
      <c r="G25" s="102" t="s">
        <v>73</v>
      </c>
      <c r="H25" s="102" t="s">
        <v>73</v>
      </c>
      <c r="I25" s="36"/>
    </row>
    <row r="26" spans="1:9" ht="15.75" customHeight="1">
      <c r="A26" s="47" t="s">
        <v>15</v>
      </c>
      <c r="B26" s="48"/>
      <c r="C26" s="49"/>
      <c r="D26" s="49"/>
      <c r="E26" s="37">
        <f>SUM(E21:E25)</f>
        <v>-361</v>
      </c>
      <c r="F26" s="39"/>
      <c r="G26" s="37">
        <f>G21</f>
        <v>1604</v>
      </c>
      <c r="H26" s="37">
        <f>H21</f>
        <v>95</v>
      </c>
      <c r="I26" s="41"/>
    </row>
    <row r="27" ht="10.5">
      <c r="A27" s="1" t="s">
        <v>61</v>
      </c>
    </row>
    <row r="28" spans="1:10" ht="24.75" customHeight="1">
      <c r="A28" s="141" t="s">
        <v>70</v>
      </c>
      <c r="B28" s="141"/>
      <c r="C28" s="141"/>
      <c r="D28" s="141"/>
      <c r="E28" s="141"/>
      <c r="F28" s="141"/>
      <c r="G28" s="141"/>
      <c r="H28" s="141"/>
      <c r="I28" s="141"/>
      <c r="J28" s="141"/>
    </row>
    <row r="29" ht="10.5">
      <c r="A29" s="1" t="s">
        <v>49</v>
      </c>
    </row>
    <row r="30" ht="10.5">
      <c r="A30" s="1" t="s">
        <v>48</v>
      </c>
    </row>
    <row r="31" ht="9.75" customHeight="1"/>
    <row r="32" ht="14.25">
      <c r="A32" s="6" t="s">
        <v>13</v>
      </c>
    </row>
    <row r="33" spans="9:10" ht="10.5">
      <c r="I33" s="3" t="s">
        <v>12</v>
      </c>
      <c r="J33" s="3"/>
    </row>
    <row r="34" spans="1:9" ht="13.5" customHeight="1">
      <c r="A34" s="142" t="s">
        <v>14</v>
      </c>
      <c r="B34" s="130" t="s">
        <v>43</v>
      </c>
      <c r="C34" s="132" t="s">
        <v>44</v>
      </c>
      <c r="D34" s="132" t="s">
        <v>45</v>
      </c>
      <c r="E34" s="134" t="s">
        <v>46</v>
      </c>
      <c r="F34" s="132" t="s">
        <v>55</v>
      </c>
      <c r="G34" s="132" t="s">
        <v>11</v>
      </c>
      <c r="H34" s="134" t="s">
        <v>42</v>
      </c>
      <c r="I34" s="136" t="s">
        <v>8</v>
      </c>
    </row>
    <row r="35" spans="1:9" ht="13.5" customHeight="1" thickBot="1">
      <c r="A35" s="143"/>
      <c r="B35" s="131"/>
      <c r="C35" s="133"/>
      <c r="D35" s="133"/>
      <c r="E35" s="135"/>
      <c r="F35" s="140"/>
      <c r="G35" s="140"/>
      <c r="H35" s="138"/>
      <c r="I35" s="137"/>
    </row>
    <row r="36" spans="1:9" ht="19.5" customHeight="1" thickTop="1">
      <c r="A36" s="114" t="s">
        <v>78</v>
      </c>
      <c r="B36" s="22">
        <v>97</v>
      </c>
      <c r="C36" s="23">
        <v>96</v>
      </c>
      <c r="D36" s="23">
        <v>1</v>
      </c>
      <c r="E36" s="23">
        <v>1</v>
      </c>
      <c r="F36" s="23">
        <v>3</v>
      </c>
      <c r="G36" s="104" t="s">
        <v>73</v>
      </c>
      <c r="H36" s="104" t="s">
        <v>73</v>
      </c>
      <c r="I36" s="28"/>
    </row>
    <row r="37" spans="1:9" ht="19.5" customHeight="1">
      <c r="A37" s="115" t="s">
        <v>79</v>
      </c>
      <c r="B37" s="106">
        <v>16013</v>
      </c>
      <c r="C37" s="107">
        <v>15251</v>
      </c>
      <c r="D37" s="107">
        <v>762</v>
      </c>
      <c r="E37" s="107">
        <v>762</v>
      </c>
      <c r="F37" s="107">
        <v>3800</v>
      </c>
      <c r="G37" s="110" t="s">
        <v>73</v>
      </c>
      <c r="H37" s="110" t="s">
        <v>73</v>
      </c>
      <c r="I37" s="108"/>
    </row>
    <row r="38" spans="1:9" ht="19.5" customHeight="1">
      <c r="A38" s="116" t="s">
        <v>80</v>
      </c>
      <c r="B38" s="25">
        <v>299</v>
      </c>
      <c r="C38" s="26">
        <v>299</v>
      </c>
      <c r="D38" s="26">
        <v>0</v>
      </c>
      <c r="E38" s="26">
        <v>0</v>
      </c>
      <c r="F38" s="26">
        <v>0</v>
      </c>
      <c r="G38" s="105" t="s">
        <v>73</v>
      </c>
      <c r="H38" s="105" t="s">
        <v>73</v>
      </c>
      <c r="I38" s="27"/>
    </row>
    <row r="39" spans="1:9" ht="19.5" customHeight="1">
      <c r="A39" s="116" t="s">
        <v>81</v>
      </c>
      <c r="B39" s="25">
        <v>217</v>
      </c>
      <c r="C39" s="26">
        <v>170</v>
      </c>
      <c r="D39" s="109">
        <v>47</v>
      </c>
      <c r="E39" s="109">
        <v>47</v>
      </c>
      <c r="F39" s="109">
        <v>54</v>
      </c>
      <c r="G39" s="105" t="s">
        <v>73</v>
      </c>
      <c r="H39" s="105" t="s">
        <v>73</v>
      </c>
      <c r="I39" s="27"/>
    </row>
    <row r="40" spans="1:9" ht="19.5" customHeight="1">
      <c r="A40" s="116" t="s">
        <v>82</v>
      </c>
      <c r="B40" s="25">
        <v>1419</v>
      </c>
      <c r="C40" s="26">
        <v>1403</v>
      </c>
      <c r="D40" s="109">
        <v>17</v>
      </c>
      <c r="E40" s="109">
        <v>17</v>
      </c>
      <c r="F40" s="109">
        <v>7</v>
      </c>
      <c r="G40" s="26">
        <v>195</v>
      </c>
      <c r="H40" s="26">
        <v>35</v>
      </c>
      <c r="I40" s="27"/>
    </row>
    <row r="41" spans="1:9" ht="19.5" customHeight="1">
      <c r="A41" s="116" t="s">
        <v>83</v>
      </c>
      <c r="B41" s="25">
        <v>1472</v>
      </c>
      <c r="C41" s="26">
        <v>1470</v>
      </c>
      <c r="D41" s="109">
        <v>2</v>
      </c>
      <c r="E41" s="109">
        <v>2</v>
      </c>
      <c r="F41" s="109">
        <v>50</v>
      </c>
      <c r="G41" s="105" t="s">
        <v>73</v>
      </c>
      <c r="H41" s="105" t="s">
        <v>73</v>
      </c>
      <c r="I41" s="27"/>
    </row>
    <row r="42" spans="1:9" ht="19.5" customHeight="1">
      <c r="A42" s="113" t="s">
        <v>94</v>
      </c>
      <c r="B42" s="25">
        <v>5</v>
      </c>
      <c r="C42" s="26">
        <v>3</v>
      </c>
      <c r="D42" s="109">
        <v>2</v>
      </c>
      <c r="E42" s="109">
        <v>2</v>
      </c>
      <c r="F42" s="109">
        <v>3</v>
      </c>
      <c r="G42" s="105" t="s">
        <v>73</v>
      </c>
      <c r="H42" s="105" t="s">
        <v>73</v>
      </c>
      <c r="I42" s="27"/>
    </row>
    <row r="43" spans="1:9" ht="19.5" customHeight="1">
      <c r="A43" s="117" t="s">
        <v>84</v>
      </c>
      <c r="B43" s="25">
        <v>157</v>
      </c>
      <c r="C43" s="26">
        <v>152</v>
      </c>
      <c r="D43" s="109">
        <v>5</v>
      </c>
      <c r="E43" s="109">
        <v>5</v>
      </c>
      <c r="F43" s="109">
        <v>16</v>
      </c>
      <c r="G43" s="26">
        <v>201</v>
      </c>
      <c r="H43" s="26">
        <v>36</v>
      </c>
      <c r="I43" s="27"/>
    </row>
    <row r="44" spans="1:9" ht="19.5" customHeight="1">
      <c r="A44" s="117" t="s">
        <v>85</v>
      </c>
      <c r="B44" s="25">
        <v>185</v>
      </c>
      <c r="C44" s="26">
        <v>184</v>
      </c>
      <c r="D44" s="109">
        <v>1</v>
      </c>
      <c r="E44" s="109">
        <v>1</v>
      </c>
      <c r="F44" s="109">
        <v>1</v>
      </c>
      <c r="G44" s="105" t="s">
        <v>73</v>
      </c>
      <c r="H44" s="105" t="s">
        <v>73</v>
      </c>
      <c r="I44" s="27"/>
    </row>
    <row r="45" spans="1:9" ht="19.5" customHeight="1">
      <c r="A45" s="116" t="s">
        <v>86</v>
      </c>
      <c r="B45" s="25">
        <v>37</v>
      </c>
      <c r="C45" s="26">
        <v>36</v>
      </c>
      <c r="D45" s="109">
        <v>1</v>
      </c>
      <c r="E45" s="109">
        <v>1</v>
      </c>
      <c r="F45" s="109">
        <v>0</v>
      </c>
      <c r="G45" s="105" t="s">
        <v>73</v>
      </c>
      <c r="H45" s="105" t="s">
        <v>73</v>
      </c>
      <c r="I45" s="27"/>
    </row>
    <row r="46" spans="1:9" ht="19.5" customHeight="1">
      <c r="A46" s="113" t="s">
        <v>95</v>
      </c>
      <c r="B46" s="25">
        <v>716</v>
      </c>
      <c r="C46" s="26">
        <v>676</v>
      </c>
      <c r="D46" s="109">
        <v>40</v>
      </c>
      <c r="E46" s="109">
        <v>14</v>
      </c>
      <c r="F46" s="109">
        <v>50</v>
      </c>
      <c r="G46" s="26">
        <v>994</v>
      </c>
      <c r="H46" s="26">
        <v>721</v>
      </c>
      <c r="I46" s="27"/>
    </row>
    <row r="47" spans="1:9" ht="19.5" customHeight="1">
      <c r="A47" s="113" t="s">
        <v>96</v>
      </c>
      <c r="B47" s="25">
        <v>938</v>
      </c>
      <c r="C47" s="26">
        <v>899</v>
      </c>
      <c r="D47" s="109">
        <v>40</v>
      </c>
      <c r="E47" s="109">
        <v>29</v>
      </c>
      <c r="F47" s="109">
        <v>0</v>
      </c>
      <c r="G47" s="26">
        <v>827</v>
      </c>
      <c r="H47" s="26">
        <v>0</v>
      </c>
      <c r="I47" s="27"/>
    </row>
    <row r="48" spans="1:9" ht="19.5" customHeight="1">
      <c r="A48" s="117" t="s">
        <v>87</v>
      </c>
      <c r="B48" s="25">
        <v>1059</v>
      </c>
      <c r="C48" s="26">
        <v>1018</v>
      </c>
      <c r="D48" s="109">
        <v>41</v>
      </c>
      <c r="E48" s="109">
        <v>41</v>
      </c>
      <c r="F48" s="109">
        <v>0</v>
      </c>
      <c r="G48" s="105" t="s">
        <v>73</v>
      </c>
      <c r="H48" s="105" t="s">
        <v>73</v>
      </c>
      <c r="I48" s="27"/>
    </row>
    <row r="49" spans="1:9" ht="19.5" customHeight="1">
      <c r="A49" s="117" t="s">
        <v>97</v>
      </c>
      <c r="B49" s="25">
        <v>62233</v>
      </c>
      <c r="C49" s="26">
        <v>58590</v>
      </c>
      <c r="D49" s="109">
        <v>3643</v>
      </c>
      <c r="E49" s="109">
        <v>3643</v>
      </c>
      <c r="F49" s="109">
        <v>0</v>
      </c>
      <c r="G49" s="26">
        <v>503</v>
      </c>
      <c r="H49" s="26">
        <v>0</v>
      </c>
      <c r="I49" s="27"/>
    </row>
    <row r="50" spans="1:9" ht="19.5" customHeight="1">
      <c r="A50" s="117" t="s">
        <v>98</v>
      </c>
      <c r="B50" s="25">
        <v>3632</v>
      </c>
      <c r="C50" s="26">
        <v>3525</v>
      </c>
      <c r="D50" s="26">
        <v>107</v>
      </c>
      <c r="E50" s="26">
        <v>107</v>
      </c>
      <c r="F50" s="26">
        <v>7</v>
      </c>
      <c r="G50" s="105" t="s">
        <v>73</v>
      </c>
      <c r="H50" s="105" t="s">
        <v>73</v>
      </c>
      <c r="I50" s="27"/>
    </row>
    <row r="51" spans="1:9" ht="19.5" customHeight="1">
      <c r="A51" s="117" t="s">
        <v>99</v>
      </c>
      <c r="B51" s="25">
        <v>484260</v>
      </c>
      <c r="C51" s="26">
        <v>474600</v>
      </c>
      <c r="D51" s="26">
        <v>9660</v>
      </c>
      <c r="E51" s="26">
        <v>9660</v>
      </c>
      <c r="F51" s="26">
        <v>2078</v>
      </c>
      <c r="G51" s="105" t="s">
        <v>73</v>
      </c>
      <c r="H51" s="105" t="s">
        <v>73</v>
      </c>
      <c r="I51" s="27"/>
    </row>
    <row r="52" spans="1:9" ht="19.5" customHeight="1">
      <c r="A52" s="117" t="s">
        <v>88</v>
      </c>
      <c r="B52" s="25">
        <v>703</v>
      </c>
      <c r="C52" s="26">
        <v>796</v>
      </c>
      <c r="D52" s="26">
        <v>-94</v>
      </c>
      <c r="E52" s="26">
        <v>887</v>
      </c>
      <c r="F52" s="26">
        <v>0</v>
      </c>
      <c r="G52" s="26">
        <v>1647</v>
      </c>
      <c r="H52" s="26">
        <v>0</v>
      </c>
      <c r="I52" s="27" t="s">
        <v>74</v>
      </c>
    </row>
    <row r="53" spans="1:9" ht="19.5" customHeight="1">
      <c r="A53" s="47" t="s">
        <v>16</v>
      </c>
      <c r="B53" s="48"/>
      <c r="C53" s="49"/>
      <c r="D53" s="49"/>
      <c r="E53" s="37">
        <f>SUM(E36:E52)</f>
        <v>15219</v>
      </c>
      <c r="F53" s="39"/>
      <c r="G53" s="37">
        <f>SUM(G36:G52)</f>
        <v>4367</v>
      </c>
      <c r="H53" s="37">
        <f>SUM(H36:H52)</f>
        <v>792</v>
      </c>
      <c r="I53" s="50"/>
    </row>
    <row r="54" ht="9.75" customHeight="1">
      <c r="A54" s="2"/>
    </row>
    <row r="55" ht="14.25">
      <c r="A55" s="6" t="s">
        <v>56</v>
      </c>
    </row>
    <row r="56" ht="10.5">
      <c r="J56" s="3" t="s">
        <v>12</v>
      </c>
    </row>
    <row r="57" spans="1:10" ht="13.5" customHeight="1">
      <c r="A57" s="128" t="s">
        <v>17</v>
      </c>
      <c r="B57" s="130" t="s">
        <v>19</v>
      </c>
      <c r="C57" s="132" t="s">
        <v>47</v>
      </c>
      <c r="D57" s="132" t="s">
        <v>20</v>
      </c>
      <c r="E57" s="132" t="s">
        <v>21</v>
      </c>
      <c r="F57" s="132" t="s">
        <v>22</v>
      </c>
      <c r="G57" s="134" t="s">
        <v>23</v>
      </c>
      <c r="H57" s="134" t="s">
        <v>24</v>
      </c>
      <c r="I57" s="134" t="s">
        <v>59</v>
      </c>
      <c r="J57" s="136" t="s">
        <v>8</v>
      </c>
    </row>
    <row r="58" spans="1:10" ht="13.5" customHeight="1" thickBot="1">
      <c r="A58" s="129"/>
      <c r="B58" s="131"/>
      <c r="C58" s="133"/>
      <c r="D58" s="133"/>
      <c r="E58" s="133"/>
      <c r="F58" s="133"/>
      <c r="G58" s="135"/>
      <c r="H58" s="135"/>
      <c r="I58" s="138"/>
      <c r="J58" s="137"/>
    </row>
    <row r="59" spans="1:10" ht="15.75" customHeight="1" thickTop="1">
      <c r="A59" s="42" t="s">
        <v>75</v>
      </c>
      <c r="B59" s="22">
        <v>-12</v>
      </c>
      <c r="C59" s="103">
        <v>186</v>
      </c>
      <c r="D59" s="103">
        <v>180</v>
      </c>
      <c r="E59" s="23">
        <v>8</v>
      </c>
      <c r="F59" s="104" t="s">
        <v>77</v>
      </c>
      <c r="G59" s="104" t="s">
        <v>77</v>
      </c>
      <c r="H59" s="104" t="s">
        <v>77</v>
      </c>
      <c r="I59" s="104" t="s">
        <v>77</v>
      </c>
      <c r="J59" s="24"/>
    </row>
    <row r="60" spans="1:10" ht="15.75" customHeight="1">
      <c r="A60" s="43" t="s">
        <v>76</v>
      </c>
      <c r="B60" s="25">
        <v>-1</v>
      </c>
      <c r="C60" s="109">
        <v>83</v>
      </c>
      <c r="D60" s="109">
        <v>56</v>
      </c>
      <c r="E60" s="26">
        <v>0</v>
      </c>
      <c r="F60" s="105" t="s">
        <v>77</v>
      </c>
      <c r="G60" s="105" t="s">
        <v>77</v>
      </c>
      <c r="H60" s="105" t="s">
        <v>77</v>
      </c>
      <c r="I60" s="105" t="s">
        <v>77</v>
      </c>
      <c r="J60" s="27"/>
    </row>
    <row r="61" spans="1:10" ht="15.75" customHeight="1">
      <c r="A61" s="43"/>
      <c r="B61" s="25"/>
      <c r="C61" s="26"/>
      <c r="D61" s="26"/>
      <c r="E61" s="26"/>
      <c r="F61" s="26"/>
      <c r="G61" s="26"/>
      <c r="H61" s="26"/>
      <c r="I61" s="26"/>
      <c r="J61" s="27"/>
    </row>
    <row r="62" spans="1:10" ht="15.75" customHeight="1">
      <c r="A62" s="44"/>
      <c r="B62" s="34"/>
      <c r="C62" s="35"/>
      <c r="D62" s="35"/>
      <c r="E62" s="35"/>
      <c r="F62" s="35"/>
      <c r="G62" s="35"/>
      <c r="H62" s="35"/>
      <c r="I62" s="35"/>
      <c r="J62" s="36"/>
    </row>
    <row r="63" spans="1:10" ht="15.75" customHeight="1">
      <c r="A63" s="51" t="s">
        <v>18</v>
      </c>
      <c r="B63" s="38"/>
      <c r="C63" s="39"/>
      <c r="D63" s="37">
        <f>D59+D60</f>
        <v>236</v>
      </c>
      <c r="E63" s="37">
        <f>E59+E60</f>
        <v>8</v>
      </c>
      <c r="F63" s="37"/>
      <c r="G63" s="37"/>
      <c r="H63" s="37"/>
      <c r="I63" s="37"/>
      <c r="J63" s="41"/>
    </row>
    <row r="64" ht="10.5">
      <c r="A64" s="1" t="s">
        <v>62</v>
      </c>
    </row>
    <row r="65" ht="7.5" customHeight="1"/>
    <row r="66" ht="14.25">
      <c r="A66" s="6" t="s">
        <v>39</v>
      </c>
    </row>
    <row r="67" ht="10.5">
      <c r="D67" s="3" t="s">
        <v>12</v>
      </c>
    </row>
    <row r="68" spans="1:4" ht="21.75" thickBot="1">
      <c r="A68" s="52" t="s">
        <v>34</v>
      </c>
      <c r="B68" s="53" t="s">
        <v>63</v>
      </c>
      <c r="C68" s="54" t="s">
        <v>64</v>
      </c>
      <c r="D68" s="55" t="s">
        <v>50</v>
      </c>
    </row>
    <row r="69" spans="1:4" ht="15.75" customHeight="1" thickTop="1">
      <c r="A69" s="56" t="s">
        <v>35</v>
      </c>
      <c r="B69" s="22">
        <v>562</v>
      </c>
      <c r="C69" s="23">
        <v>564</v>
      </c>
      <c r="D69" s="28">
        <f>C69-B69</f>
        <v>2</v>
      </c>
    </row>
    <row r="70" spans="1:4" ht="15.75" customHeight="1">
      <c r="A70" s="57" t="s">
        <v>36</v>
      </c>
      <c r="B70" s="25">
        <v>2512</v>
      </c>
      <c r="C70" s="26">
        <v>3135</v>
      </c>
      <c r="D70" s="27">
        <f>C70-B70</f>
        <v>623</v>
      </c>
    </row>
    <row r="71" spans="1:4" ht="15.75" customHeight="1">
      <c r="A71" s="58" t="s">
        <v>37</v>
      </c>
      <c r="B71" s="34">
        <v>7774</v>
      </c>
      <c r="C71" s="35">
        <v>7984</v>
      </c>
      <c r="D71" s="36">
        <f>C71-B71</f>
        <v>210</v>
      </c>
    </row>
    <row r="72" spans="1:4" ht="15.75" customHeight="1">
      <c r="A72" s="59" t="s">
        <v>38</v>
      </c>
      <c r="B72" s="73">
        <f>SUM(B69:B71)</f>
        <v>10848</v>
      </c>
      <c r="C72" s="37">
        <f>SUM(C69:C71)</f>
        <v>11683</v>
      </c>
      <c r="D72" s="41">
        <f>C72-B72</f>
        <v>835</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63</v>
      </c>
      <c r="C77" s="54" t="s">
        <v>64</v>
      </c>
      <c r="D77" s="54" t="s">
        <v>50</v>
      </c>
      <c r="E77" s="62" t="s">
        <v>31</v>
      </c>
      <c r="F77" s="55" t="s">
        <v>32</v>
      </c>
      <c r="G77" s="145" t="s">
        <v>40</v>
      </c>
      <c r="H77" s="146"/>
      <c r="I77" s="53" t="s">
        <v>63</v>
      </c>
      <c r="J77" s="54" t="s">
        <v>64</v>
      </c>
      <c r="K77" s="55" t="s">
        <v>50</v>
      </c>
    </row>
    <row r="78" spans="1:11" ht="15.75" customHeight="1" thickTop="1">
      <c r="A78" s="56" t="s">
        <v>25</v>
      </c>
      <c r="B78" s="124">
        <v>0.0982</v>
      </c>
      <c r="C78" s="124">
        <v>0.0945</v>
      </c>
      <c r="D78" s="124" t="s">
        <v>101</v>
      </c>
      <c r="E78" s="80" t="s">
        <v>91</v>
      </c>
      <c r="F78" s="76" t="s">
        <v>90</v>
      </c>
      <c r="G78" s="151" t="s">
        <v>100</v>
      </c>
      <c r="H78" s="152"/>
      <c r="I78" s="87" t="s">
        <v>89</v>
      </c>
      <c r="J78" s="88" t="s">
        <v>89</v>
      </c>
      <c r="K78" s="89" t="s">
        <v>89</v>
      </c>
    </row>
    <row r="79" spans="1:11" ht="15.75" customHeight="1">
      <c r="A79" s="57" t="s">
        <v>26</v>
      </c>
      <c r="B79" s="125">
        <v>0.0843</v>
      </c>
      <c r="C79" s="126">
        <v>0.0455</v>
      </c>
      <c r="D79" s="127" t="s">
        <v>102</v>
      </c>
      <c r="E79" s="82" t="s">
        <v>92</v>
      </c>
      <c r="F79" s="77" t="s">
        <v>71</v>
      </c>
      <c r="G79" s="149"/>
      <c r="H79" s="150"/>
      <c r="I79" s="90"/>
      <c r="J79" s="91"/>
      <c r="K79" s="92"/>
    </row>
    <row r="80" spans="1:11" ht="15.75" customHeight="1">
      <c r="A80" s="57" t="s">
        <v>27</v>
      </c>
      <c r="B80" s="79">
        <v>0.128</v>
      </c>
      <c r="C80" s="78">
        <v>0.144</v>
      </c>
      <c r="D80" s="78">
        <v>0.016</v>
      </c>
      <c r="E80" s="74">
        <v>0.25</v>
      </c>
      <c r="F80" s="75">
        <v>0.35</v>
      </c>
      <c r="G80" s="149"/>
      <c r="H80" s="150"/>
      <c r="I80" s="90"/>
      <c r="J80" s="91"/>
      <c r="K80" s="92"/>
    </row>
    <row r="81" spans="1:11" ht="15.75" customHeight="1">
      <c r="A81" s="57" t="s">
        <v>28</v>
      </c>
      <c r="B81" s="111" t="s">
        <v>89</v>
      </c>
      <c r="C81" s="81" t="s">
        <v>89</v>
      </c>
      <c r="D81" s="112" t="s">
        <v>89</v>
      </c>
      <c r="E81" s="74">
        <v>3.5</v>
      </c>
      <c r="F81" s="63"/>
      <c r="G81" s="149"/>
      <c r="H81" s="150"/>
      <c r="I81" s="90"/>
      <c r="J81" s="91"/>
      <c r="K81" s="92"/>
    </row>
    <row r="82" spans="1:11" ht="15.75" customHeight="1">
      <c r="A82" s="57" t="s">
        <v>29</v>
      </c>
      <c r="B82" s="83">
        <v>0.28</v>
      </c>
      <c r="C82" s="84">
        <v>0.29</v>
      </c>
      <c r="D82" s="84">
        <v>0.01</v>
      </c>
      <c r="E82" s="64"/>
      <c r="F82" s="65"/>
      <c r="G82" s="149"/>
      <c r="H82" s="150"/>
      <c r="I82" s="90"/>
      <c r="J82" s="91"/>
      <c r="K82" s="92"/>
    </row>
    <row r="83" spans="1:11" ht="15.75" customHeight="1">
      <c r="A83" s="66" t="s">
        <v>30</v>
      </c>
      <c r="B83" s="85">
        <v>1.04</v>
      </c>
      <c r="C83" s="86">
        <v>1</v>
      </c>
      <c r="D83" s="86" t="s">
        <v>93</v>
      </c>
      <c r="E83" s="67"/>
      <c r="F83" s="68"/>
      <c r="G83" s="147"/>
      <c r="H83" s="148"/>
      <c r="I83" s="93"/>
      <c r="J83" s="94"/>
      <c r="K83" s="95"/>
    </row>
    <row r="84" ht="10.5">
      <c r="A84" s="1" t="s">
        <v>67</v>
      </c>
    </row>
    <row r="85" ht="10.5">
      <c r="A85" s="1" t="s">
        <v>68</v>
      </c>
    </row>
    <row r="86" ht="10.5">
      <c r="A86" s="1" t="s">
        <v>65</v>
      </c>
    </row>
    <row r="87" ht="10.5" customHeight="1">
      <c r="A87" s="1" t="s">
        <v>66</v>
      </c>
    </row>
  </sheetData>
  <sheetProtection/>
  <mergeCells count="44">
    <mergeCell ref="G77:H77"/>
    <mergeCell ref="G83:H83"/>
    <mergeCell ref="G82:H82"/>
    <mergeCell ref="G81:H81"/>
    <mergeCell ref="G80:H80"/>
    <mergeCell ref="G79:H79"/>
    <mergeCell ref="G78:H78"/>
    <mergeCell ref="G19:G20"/>
    <mergeCell ref="H19:H20"/>
    <mergeCell ref="G8:G9"/>
    <mergeCell ref="F8:F9"/>
    <mergeCell ref="A19:A20"/>
    <mergeCell ref="B19:B20"/>
    <mergeCell ref="C19:C20"/>
    <mergeCell ref="B8:B9"/>
    <mergeCell ref="H34:H35"/>
    <mergeCell ref="I34:I35"/>
    <mergeCell ref="A34:A35"/>
    <mergeCell ref="B34:B35"/>
    <mergeCell ref="G34:G35"/>
    <mergeCell ref="F34:F35"/>
    <mergeCell ref="D34:D35"/>
    <mergeCell ref="E34:E35"/>
    <mergeCell ref="C34:C35"/>
    <mergeCell ref="I19:I20"/>
    <mergeCell ref="D8:D9"/>
    <mergeCell ref="F19:F20"/>
    <mergeCell ref="A28:J28"/>
    <mergeCell ref="C8:C9"/>
    <mergeCell ref="D19:D20"/>
    <mergeCell ref="E19:E20"/>
    <mergeCell ref="E8:E9"/>
    <mergeCell ref="A8:A9"/>
    <mergeCell ref="H8:H9"/>
    <mergeCell ref="E57:E58"/>
    <mergeCell ref="H57:H58"/>
    <mergeCell ref="J57:J58"/>
    <mergeCell ref="F57:F58"/>
    <mergeCell ref="G57:G58"/>
    <mergeCell ref="I57:I58"/>
    <mergeCell ref="A57:A58"/>
    <mergeCell ref="B57:B58"/>
    <mergeCell ref="C57:C58"/>
    <mergeCell ref="D57:D58"/>
  </mergeCells>
  <printOptions/>
  <pageMargins left="0.74" right="0.2" top="0.75" bottom="0.67" header="0.45" footer="0.2"/>
  <pageSetup fitToHeight="2" fitToWidth="1"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2010-03-18T10:29:14Z</cp:lastPrinted>
  <dcterms:created xsi:type="dcterms:W3CDTF">1997-01-08T22:48:59Z</dcterms:created>
  <dcterms:modified xsi:type="dcterms:W3CDTF">2010-03-18T10:29:42Z</dcterms:modified>
  <cp:category/>
  <cp:version/>
  <cp:contentType/>
  <cp:contentStatus/>
</cp:coreProperties>
</file>