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'様式'!$A$1:$K$85</definedName>
  </definedNames>
  <calcPr fullCalcOnLoad="1"/>
</workbook>
</file>

<file path=xl/sharedStrings.xml><?xml version="1.0" encoding="utf-8"?>
<sst xmlns="http://schemas.openxmlformats.org/spreadsheetml/2006/main" count="168" uniqueCount="107">
  <si>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</si>
  <si>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</si>
  <si>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</si>
  <si>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</si>
  <si>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</si>
  <si>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</si>
  <si>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</si>
  <si>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</si>
  <si>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</si>
  <si>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</si>
  <si>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</si>
  <si>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</si>
  <si>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</si>
  <si>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</si>
  <si>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</si>
  <si>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</si>
  <si>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</si>
  <si>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</si>
  <si>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</si>
  <si>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</si>
  <si>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</si>
  <si>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</si>
  <si>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</si>
  <si>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</si>
  <si>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</si>
  <si>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</si>
  <si>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</si>
  <si>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</si>
  <si>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</si>
  <si>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</si>
  <si>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</si>
  <si>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</si>
  <si>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</si>
  <si>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</si>
  <si>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</si>
  <si>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</si>
  <si>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</si>
  <si>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</si>
  <si>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</si>
  <si>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</si>
  <si>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</si>
  <si>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</si>
  <si>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</si>
  <si>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</si>
  <si>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</si>
  <si>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</si>
  <si>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</si>
  <si>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</si>
  <si>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</si>
  <si>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</si>
  <si>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</si>
  <si>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</si>
  <si>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</si>
  <si>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</si>
  <si>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</si>
  <si>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</si>
  <si>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</si>
  <si>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</si>
  <si>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</si>
  <si>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</si>
  <si>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</si>
  <si>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</si>
  <si>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</si>
  <si>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</si>
  <si>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</si>
  <si>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</si>
  <si>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</si>
  <si>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</si>
  <si>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</si>
  <si>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</si>
  <si>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　　　　　２．法適用企業会計以外の特別会計については「総収益」「総費用」「純損益」「資金剰余額／不足額」の欄に、それぞれ「歳入」「歳出」「形式収支」
　　　　　　「実質収支」を表示している。</t>
  </si>
  <si>
    <t>△20.00%</t>
  </si>
  <si>
    <t>△40.00%</t>
  </si>
  <si>
    <t>水道事業会計</t>
  </si>
  <si>
    <t>老人保健医療事業会計</t>
  </si>
  <si>
    <t>福岡県市町村消防団員等公務災害補償組合</t>
  </si>
  <si>
    <t>福岡県市町村職員退職手当組合(一般会計)</t>
  </si>
  <si>
    <t>福岡県市町村職員退職手当組合(基金特別会計)</t>
  </si>
  <si>
    <t>福岡県自治会館管理組合</t>
  </si>
  <si>
    <t>糟屋郡自治会館組合</t>
  </si>
  <si>
    <t>糟屋郡篠栗町外一市五町財産組合</t>
  </si>
  <si>
    <t>粕屋南部消防組合(一般会計)</t>
  </si>
  <si>
    <t>粕屋南部消防組合(粕屋南部休日診療所事業特別会計)</t>
  </si>
  <si>
    <t>福岡県市町村災害共済基金組合(一般会計)</t>
  </si>
  <si>
    <t>福岡県自治振興組合</t>
  </si>
  <si>
    <t>福岡都市圏競艇等事業組合(事業会計)</t>
  </si>
  <si>
    <t>福岡都市圏競艇等事業組合(普通会計)</t>
  </si>
  <si>
    <t>福岡都市圏広域行政事業組合(流域連携事業特別会計)</t>
  </si>
  <si>
    <t>福岡県介護保険広域連合(一般会計)</t>
  </si>
  <si>
    <t>福岡地区水道企業団</t>
  </si>
  <si>
    <t>久山町土地開発公社</t>
  </si>
  <si>
    <t>北筑昇華苑施設組合</t>
  </si>
  <si>
    <t>法適用企業</t>
  </si>
  <si>
    <t>後期高齢者医療特別会計</t>
  </si>
  <si>
    <t>福岡県介護保険広域連合(介護保険事業特別会計)</t>
  </si>
  <si>
    <t>福岡都市圏広域行政事業組合(一般会計)</t>
  </si>
  <si>
    <t>福岡県後期高齢者医療広域連合(一般会計)</t>
  </si>
  <si>
    <t>福岡県後期高齢者医療広域連合(特別会計)</t>
  </si>
  <si>
    <t>法適用企業(未供給)</t>
  </si>
  <si>
    <t>福岡県市町村災害共済基金組合(福岡県公営競技収益金均てん化基金特別会計)</t>
  </si>
  <si>
    <t>国民健康保険特別会計</t>
  </si>
  <si>
    <t>-</t>
  </si>
  <si>
    <t>団体名　　久山町</t>
  </si>
  <si>
    <t>-</t>
  </si>
  <si>
    <t>-</t>
  </si>
  <si>
    <t>下水道事業特別会計</t>
  </si>
  <si>
    <t>△15.00%</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</si>
</sst>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_);[Red]\(0.00\)"/>
    <numFmt numFmtId="184" formatCode="0.0_ "/>
    <numFmt numFmtId="185" formatCode="0.00%;&quot;△ &quot;0.00%"/>
    <numFmt numFmtId="186" formatCode="0.0%;&quot;△ &quot;0.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4.3"/>
      <color indexed="12"/>
      <name val="ＭＳ Ｐゴシック"/>
      <family val="3"/>
    </font>
    <font>
      <u val="single"/>
      <sz val="14.3"/>
      <color indexed="36"/>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style="hair"/>
      <bottom style="hair"/>
    </border>
    <border>
      <left>
        <color indexed="63"/>
      </left>
      <right style="hair"/>
      <top>
        <color indexed="63"/>
      </top>
      <bottom style="hair"/>
    </border>
    <border>
      <left>
        <color indexed="63"/>
      </left>
      <right style="hair"/>
      <top style="hair"/>
      <bottom style="thin"/>
    </border>
    <border>
      <left style="thin"/>
      <right style="thin"/>
      <top style="double"/>
      <bottom style="hair"/>
    </border>
    <border>
      <left style="thin"/>
      <right>
        <color indexed="63"/>
      </right>
      <top style="thin"/>
      <bottom style="double"/>
    </border>
    <border>
      <left>
        <color indexed="63"/>
      </left>
      <right style="thin"/>
      <top style="thin"/>
      <bottom style="double"/>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hair"/>
      <bottom style="thin"/>
    </border>
    <border>
      <left>
        <color indexed="63"/>
      </left>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5" fillId="0" borderId="0" applyNumberFormat="0" applyFill="0" applyBorder="0" applyAlignment="0" applyProtection="0"/>
    <xf numFmtId="0" fontId="23" fillId="4" borderId="0" applyNumberFormat="0" applyBorder="0" applyAlignment="0" applyProtection="0"/>
  </cellStyleXfs>
  <cellXfs count="13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9" applyNumberFormat="1" applyFont="1" applyFill="1" applyBorder="1" applyAlignment="1">
      <alignment vertical="center" shrinkToFit="1"/>
    </xf>
    <xf numFmtId="176" fontId="2" fillId="24" borderId="14" xfId="49" applyNumberFormat="1" applyFont="1" applyFill="1" applyBorder="1" applyAlignment="1">
      <alignment vertical="center" shrinkToFit="1"/>
    </xf>
    <xf numFmtId="176" fontId="2" fillId="24" borderId="15" xfId="49" applyNumberFormat="1" applyFont="1" applyFill="1" applyBorder="1" applyAlignment="1">
      <alignment vertical="center" shrinkToFit="1"/>
    </xf>
    <xf numFmtId="176" fontId="2" fillId="24" borderId="16" xfId="49" applyNumberFormat="1" applyFont="1" applyFill="1" applyBorder="1" applyAlignment="1">
      <alignment vertical="center" shrinkToFit="1"/>
    </xf>
    <xf numFmtId="176" fontId="2" fillId="24" borderId="17" xfId="49" applyNumberFormat="1" applyFont="1" applyFill="1" applyBorder="1" applyAlignment="1">
      <alignment vertical="center" shrinkToFit="1"/>
    </xf>
    <xf numFmtId="176" fontId="2" fillId="24" borderId="18" xfId="49"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9" applyNumberFormat="1" applyFont="1" applyFill="1" applyBorder="1" applyAlignment="1">
      <alignment vertical="center" shrinkToFit="1"/>
    </xf>
    <xf numFmtId="176" fontId="2" fillId="24" borderId="27" xfId="49"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0" fontId="2" fillId="24" borderId="36" xfId="0" applyFont="1" applyFill="1" applyBorder="1" applyAlignment="1">
      <alignment horizontal="distributed" vertical="center" indent="1"/>
    </xf>
    <xf numFmtId="176" fontId="2" fillId="24" borderId="32" xfId="49" applyNumberFormat="1" applyFont="1" applyFill="1" applyBorder="1" applyAlignment="1">
      <alignment vertical="center" shrinkToFit="1"/>
    </xf>
    <xf numFmtId="176" fontId="2" fillId="24" borderId="0" xfId="49"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80" fontId="2" fillId="24" borderId="22" xfId="0" applyNumberFormat="1" applyFont="1" applyFill="1" applyBorder="1" applyAlignment="1">
      <alignment horizontal="center" vertical="center" shrinkToFit="1"/>
    </xf>
    <xf numFmtId="180" fontId="2" fillId="24" borderId="23" xfId="0" applyNumberFormat="1" applyFont="1" applyFill="1" applyBorder="1" applyAlignment="1">
      <alignment horizontal="center" vertical="center" shrinkToFit="1"/>
    </xf>
    <xf numFmtId="180" fontId="2" fillId="24" borderId="42" xfId="0" applyNumberFormat="1" applyFont="1" applyFill="1" applyBorder="1" applyAlignment="1">
      <alignment horizontal="center" vertical="center" shrinkToFit="1"/>
    </xf>
    <xf numFmtId="10" fontId="2" fillId="24" borderId="43" xfId="0" applyNumberFormat="1" applyFont="1" applyFill="1" applyBorder="1" applyAlignment="1">
      <alignment horizontal="center" vertical="center" shrinkToFit="1"/>
    </xf>
    <xf numFmtId="10" fontId="2" fillId="24" borderId="18" xfId="0" applyNumberFormat="1" applyFont="1" applyFill="1" applyBorder="1" applyAlignment="1">
      <alignment horizontal="center" vertical="center" shrinkToFit="1"/>
    </xf>
    <xf numFmtId="10" fontId="2" fillId="24" borderId="22" xfId="0" applyNumberFormat="1" applyFont="1" applyFill="1" applyBorder="1" applyAlignment="1">
      <alignment horizontal="center" vertical="center" shrinkToFit="1"/>
    </xf>
    <xf numFmtId="10" fontId="2" fillId="24" borderId="23" xfId="0" applyNumberFormat="1" applyFont="1" applyFill="1" applyBorder="1" applyAlignment="1">
      <alignment horizontal="center" vertical="center" shrinkToFit="1"/>
    </xf>
    <xf numFmtId="183" fontId="2" fillId="24" borderId="42" xfId="0" applyNumberFormat="1" applyFont="1" applyFill="1" applyBorder="1" applyAlignment="1">
      <alignment horizontal="center" vertical="center" shrinkToFit="1"/>
    </xf>
    <xf numFmtId="183" fontId="2" fillId="24" borderId="23" xfId="0" applyNumberFormat="1" applyFont="1" applyFill="1" applyBorder="1" applyAlignment="1">
      <alignment horizontal="center" vertical="center" shrinkToFit="1"/>
    </xf>
    <xf numFmtId="180" fontId="2" fillId="24" borderId="44" xfId="0" applyNumberFormat="1" applyFont="1" applyFill="1" applyBorder="1" applyAlignment="1">
      <alignment horizontal="center" vertical="center" shrinkToFit="1"/>
    </xf>
    <xf numFmtId="180" fontId="2" fillId="24" borderId="29" xfId="0" applyNumberFormat="1" applyFont="1" applyFill="1" applyBorder="1" applyAlignment="1">
      <alignment horizontal="center" vertical="center" shrinkToFit="1"/>
    </xf>
    <xf numFmtId="0" fontId="2" fillId="24" borderId="45" xfId="0" applyFont="1" applyFill="1" applyBorder="1" applyAlignment="1">
      <alignment horizontal="center" vertical="center" shrinkToFit="1"/>
    </xf>
    <xf numFmtId="0" fontId="2" fillId="25" borderId="46" xfId="0" applyFont="1" applyFill="1" applyBorder="1" applyAlignment="1">
      <alignment horizontal="center" vertical="center" wrapText="1"/>
    </xf>
    <xf numFmtId="0" fontId="2" fillId="25" borderId="47" xfId="0" applyFont="1" applyFill="1" applyBorder="1" applyAlignment="1">
      <alignment horizontal="center" vertical="center"/>
    </xf>
    <xf numFmtId="0" fontId="2" fillId="25" borderId="48" xfId="0" applyFont="1" applyFill="1" applyBorder="1" applyAlignment="1">
      <alignment horizontal="center" vertical="center" wrapText="1"/>
    </xf>
    <xf numFmtId="0" fontId="2" fillId="25" borderId="49" xfId="0" applyFont="1" applyFill="1" applyBorder="1" applyAlignment="1">
      <alignment horizontal="center" vertical="center" wrapText="1"/>
    </xf>
    <xf numFmtId="0" fontId="1" fillId="25" borderId="48" xfId="0" applyFont="1" applyFill="1" applyBorder="1" applyAlignment="1">
      <alignment horizontal="center" vertical="center" wrapText="1"/>
    </xf>
    <xf numFmtId="0" fontId="1" fillId="25" borderId="49" xfId="0" applyFont="1" applyFill="1" applyBorder="1" applyAlignment="1">
      <alignment horizontal="center" vertical="center" wrapText="1"/>
    </xf>
    <xf numFmtId="0" fontId="2" fillId="25" borderId="48" xfId="0" applyFont="1" applyFill="1" applyBorder="1" applyAlignment="1">
      <alignment horizontal="center" vertical="center"/>
    </xf>
    <xf numFmtId="0" fontId="2" fillId="25" borderId="49" xfId="0" applyFont="1" applyFill="1" applyBorder="1" applyAlignment="1">
      <alignment horizontal="center" vertical="center"/>
    </xf>
    <xf numFmtId="0" fontId="2" fillId="25" borderId="50" xfId="0" applyFont="1" applyFill="1" applyBorder="1" applyAlignment="1">
      <alignment horizontal="center" vertical="center"/>
    </xf>
    <xf numFmtId="0" fontId="2" fillId="25" borderId="51" xfId="0" applyFont="1" applyFill="1" applyBorder="1" applyAlignment="1">
      <alignment horizontal="center" vertical="center"/>
    </xf>
    <xf numFmtId="0" fontId="2" fillId="25" borderId="52" xfId="0" applyFont="1" applyFill="1" applyBorder="1" applyAlignment="1">
      <alignment horizontal="center" vertical="center" wrapText="1"/>
    </xf>
    <xf numFmtId="0" fontId="2" fillId="25" borderId="53" xfId="0" applyFont="1" applyFill="1" applyBorder="1" applyAlignment="1">
      <alignment horizontal="center" vertical="center"/>
    </xf>
    <xf numFmtId="0" fontId="2" fillId="25" borderId="52" xfId="0" applyFont="1" applyFill="1" applyBorder="1" applyAlignment="1">
      <alignment horizontal="center" vertical="center"/>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xf>
    <xf numFmtId="0" fontId="1" fillId="25" borderId="49" xfId="0" applyFont="1" applyFill="1" applyBorder="1" applyAlignment="1">
      <alignment horizontal="center" vertical="center"/>
    </xf>
    <xf numFmtId="0" fontId="2" fillId="24" borderId="0" xfId="0" applyFont="1" applyFill="1" applyAlignment="1">
      <alignment vertical="center" wrapText="1"/>
    </xf>
    <xf numFmtId="0" fontId="2" fillId="25" borderId="50" xfId="0" applyFont="1" applyFill="1" applyBorder="1" applyAlignment="1">
      <alignment horizontal="center" vertical="center" shrinkToFit="1"/>
    </xf>
    <xf numFmtId="0" fontId="2" fillId="25" borderId="51" xfId="0" applyFont="1" applyFill="1" applyBorder="1" applyAlignment="1">
      <alignment horizontal="center" vertical="center" shrinkToFit="1"/>
    </xf>
    <xf numFmtId="185" fontId="2" fillId="0" borderId="18" xfId="0" applyNumberFormat="1" applyFont="1" applyFill="1" applyBorder="1" applyAlignment="1">
      <alignment horizontal="center" vertical="center" shrinkToFit="1"/>
    </xf>
    <xf numFmtId="10" fontId="2" fillId="0" borderId="18"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0" fontId="2" fillId="0" borderId="56"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184" fontId="2" fillId="0" borderId="20" xfId="0" applyNumberFormat="1" applyFont="1" applyFill="1" applyBorder="1" applyAlignment="1">
      <alignment horizontal="center" vertical="center" shrinkToFit="1"/>
    </xf>
    <xf numFmtId="184" fontId="2" fillId="0" borderId="21" xfId="0" applyNumberFormat="1" applyFont="1" applyFill="1" applyBorder="1" applyAlignment="1">
      <alignment horizontal="center" vertical="center" shrinkToFit="1"/>
    </xf>
    <xf numFmtId="184" fontId="2" fillId="0" borderId="25" xfId="0" applyNumberFormat="1" applyFont="1" applyFill="1" applyBorder="1" applyAlignment="1">
      <alignment horizontal="center" vertical="center" shrinkToFit="1"/>
    </xf>
    <xf numFmtId="185" fontId="2" fillId="0" borderId="23" xfId="0" applyNumberFormat="1" applyFont="1" applyFill="1" applyBorder="1" applyAlignment="1">
      <alignment horizontal="center" vertical="center" shrinkToFit="1"/>
    </xf>
    <xf numFmtId="10" fontId="2" fillId="0" borderId="23" xfId="0" applyNumberFormat="1" applyFont="1" applyFill="1" applyBorder="1" applyAlignment="1">
      <alignment horizontal="center" vertical="center"/>
    </xf>
    <xf numFmtId="49" fontId="2" fillId="0" borderId="24" xfId="0" applyNumberFormat="1" applyFont="1" applyFill="1" applyBorder="1" applyAlignment="1">
      <alignment horizontal="center" vertical="center"/>
    </xf>
    <xf numFmtId="0" fontId="2" fillId="0" borderId="58"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184" fontId="2" fillId="0" borderId="22" xfId="0" applyNumberFormat="1" applyFont="1" applyFill="1" applyBorder="1" applyAlignment="1">
      <alignment horizontal="center" vertical="center" shrinkToFit="1"/>
    </xf>
    <xf numFmtId="184" fontId="2" fillId="0" borderId="23" xfId="0" applyNumberFormat="1" applyFont="1" applyFill="1" applyBorder="1" applyAlignment="1">
      <alignment horizontal="center" vertical="center" shrinkToFit="1"/>
    </xf>
    <xf numFmtId="184" fontId="2" fillId="0" borderId="24" xfId="0" applyNumberFormat="1" applyFont="1" applyFill="1" applyBorder="1" applyAlignment="1">
      <alignment horizontal="center" vertical="center" shrinkToFit="1"/>
    </xf>
    <xf numFmtId="180" fontId="2" fillId="0" borderId="23" xfId="0" applyNumberFormat="1" applyFont="1" applyFill="1" applyBorder="1" applyAlignment="1">
      <alignment horizontal="center" vertical="center" shrinkToFit="1"/>
    </xf>
    <xf numFmtId="180" fontId="2" fillId="0" borderId="23" xfId="0" applyNumberFormat="1" applyFont="1" applyFill="1" applyBorder="1" applyAlignment="1">
      <alignment horizontal="center" vertical="center"/>
    </xf>
    <xf numFmtId="180" fontId="2" fillId="0" borderId="24" xfId="0" applyNumberFormat="1" applyFont="1" applyFill="1" applyBorder="1" applyAlignment="1">
      <alignment horizontal="center" vertical="center"/>
    </xf>
    <xf numFmtId="186" fontId="2" fillId="0" borderId="23" xfId="0" applyNumberFormat="1" applyFont="1" applyFill="1" applyBorder="1" applyAlignment="1">
      <alignment horizontal="center" vertical="center" shrinkToFit="1"/>
    </xf>
    <xf numFmtId="181" fontId="2" fillId="0" borderId="60" xfId="0" applyNumberFormat="1" applyFont="1" applyFill="1" applyBorder="1" applyAlignment="1">
      <alignment horizontal="center" vertical="center"/>
    </xf>
    <xf numFmtId="183" fontId="2" fillId="0" borderId="23" xfId="0" applyNumberFormat="1" applyFont="1" applyFill="1" applyBorder="1" applyAlignment="1">
      <alignment horizontal="center" vertical="center" shrinkToFit="1"/>
    </xf>
    <xf numFmtId="181" fontId="2" fillId="0" borderId="61" xfId="0" applyNumberFormat="1" applyFont="1" applyFill="1" applyBorder="1" applyAlignment="1">
      <alignment vertical="center"/>
    </xf>
    <xf numFmtId="181" fontId="2" fillId="0" borderId="60" xfId="0" applyNumberFormat="1" applyFont="1" applyFill="1" applyBorder="1" applyAlignment="1">
      <alignment vertical="center"/>
    </xf>
    <xf numFmtId="186" fontId="2" fillId="0" borderId="29" xfId="0" applyNumberFormat="1" applyFont="1" applyFill="1" applyBorder="1" applyAlignment="1">
      <alignment horizontal="center" vertical="center" shrinkToFit="1"/>
    </xf>
    <xf numFmtId="181" fontId="2" fillId="0" borderId="62" xfId="0" applyNumberFormat="1" applyFont="1" applyFill="1" applyBorder="1" applyAlignment="1">
      <alignment vertical="center"/>
    </xf>
    <xf numFmtId="181" fontId="2" fillId="0" borderId="63" xfId="0" applyNumberFormat="1" applyFont="1" applyFill="1" applyBorder="1" applyAlignment="1">
      <alignment vertical="center"/>
    </xf>
    <xf numFmtId="0" fontId="2" fillId="0" borderId="64" xfId="0" applyFont="1" applyFill="1" applyBorder="1" applyAlignment="1">
      <alignment horizontal="center" vertical="center" shrinkToFit="1"/>
    </xf>
    <xf numFmtId="0" fontId="2" fillId="0" borderId="65" xfId="0" applyFont="1" applyFill="1" applyBorder="1" applyAlignment="1">
      <alignment horizontal="center" vertical="center" shrinkToFit="1"/>
    </xf>
    <xf numFmtId="184" fontId="2" fillId="0" borderId="28" xfId="0" applyNumberFormat="1" applyFont="1" applyFill="1" applyBorder="1" applyAlignment="1">
      <alignment horizontal="center" vertical="center" shrinkToFit="1"/>
    </xf>
    <xf numFmtId="184" fontId="2" fillId="0" borderId="29" xfId="0" applyNumberFormat="1" applyFont="1" applyFill="1" applyBorder="1" applyAlignment="1">
      <alignment horizontal="center" vertical="center" shrinkToFit="1"/>
    </xf>
    <xf numFmtId="184" fontId="2" fillId="0" borderId="30" xfId="0" applyNumberFormat="1" applyFont="1" applyFill="1" applyBorder="1" applyAlignment="1">
      <alignment horizontal="center" vertical="center" shrinkToFit="1"/>
    </xf>
    <xf numFmtId="176" fontId="2" fillId="0" borderId="23"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0" fontId="2" fillId="0" borderId="36" xfId="0" applyFont="1" applyFill="1" applyBorder="1" applyAlignment="1">
      <alignment horizontal="center" vertical="center" shrinkToFit="1"/>
    </xf>
    <xf numFmtId="176" fontId="2" fillId="0" borderId="28" xfId="0" applyNumberFormat="1" applyFont="1" applyFill="1" applyBorder="1" applyAlignment="1">
      <alignment vertical="center" shrinkToFit="1"/>
    </xf>
    <xf numFmtId="0" fontId="2" fillId="0" borderId="39" xfId="0" applyFont="1" applyFill="1" applyBorder="1" applyAlignment="1">
      <alignment horizontal="center" vertical="center"/>
    </xf>
    <xf numFmtId="176" fontId="2" fillId="0" borderId="31" xfId="0" applyNumberFormat="1" applyFont="1" applyFill="1" applyBorder="1" applyAlignment="1">
      <alignment horizontal="center" vertical="center" shrinkToFit="1"/>
    </xf>
    <xf numFmtId="176" fontId="2" fillId="0" borderId="32" xfId="0" applyNumberFormat="1"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5"/>
  <sheetViews>
    <sheetView tabSelected="1" view="pageBreakPreview" zoomScaleSheetLayoutView="100" zoomScalePageLayoutView="0" workbookViewId="0" topLeftCell="A1">
      <selection activeCell="D4" sqref="D4"/>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102</v>
      </c>
      <c r="B4" s="10"/>
      <c r="G4" s="39" t="s">
        <v>51</v>
      </c>
      <c r="H4" s="40" t="s">
        <v>52</v>
      </c>
      <c r="I4" s="8" t="s">
        <v>53</v>
      </c>
      <c r="J4" s="11" t="s">
        <v>54</v>
      </c>
    </row>
    <row r="5" spans="7:10" ht="13.5" customHeight="1" thickTop="1">
      <c r="G5" s="12">
        <v>2044</v>
      </c>
      <c r="H5" s="13">
        <v>376</v>
      </c>
      <c r="I5" s="14">
        <v>132</v>
      </c>
      <c r="J5" s="15">
        <v>2552</v>
      </c>
    </row>
    <row r="6" ht="14.25">
      <c r="A6" s="6" t="s">
        <v>2</v>
      </c>
    </row>
    <row r="7" spans="8:9" ht="10.5">
      <c r="H7" s="3" t="s">
        <v>12</v>
      </c>
      <c r="I7" s="3"/>
    </row>
    <row r="8" spans="1:8" ht="13.5" customHeight="1">
      <c r="A8" s="83" t="s">
        <v>0</v>
      </c>
      <c r="B8" s="87" t="s">
        <v>3</v>
      </c>
      <c r="C8" s="81" t="s">
        <v>4</v>
      </c>
      <c r="D8" s="81" t="s">
        <v>5</v>
      </c>
      <c r="E8" s="81" t="s">
        <v>6</v>
      </c>
      <c r="F8" s="77" t="s">
        <v>55</v>
      </c>
      <c r="G8" s="81" t="s">
        <v>7</v>
      </c>
      <c r="H8" s="88" t="s">
        <v>8</v>
      </c>
    </row>
    <row r="9" spans="1:8" ht="13.5" customHeight="1" thickBot="1">
      <c r="A9" s="84"/>
      <c r="B9" s="86"/>
      <c r="C9" s="82"/>
      <c r="D9" s="82"/>
      <c r="E9" s="82"/>
      <c r="F9" s="78"/>
      <c r="G9" s="82"/>
      <c r="H9" s="89"/>
    </row>
    <row r="10" spans="1:8" ht="13.5" customHeight="1" thickTop="1">
      <c r="A10" s="36" t="s">
        <v>9</v>
      </c>
      <c r="B10" s="16">
        <v>4031</v>
      </c>
      <c r="C10" s="17">
        <v>3873</v>
      </c>
      <c r="D10" s="17">
        <v>158</v>
      </c>
      <c r="E10" s="17">
        <v>122</v>
      </c>
      <c r="F10" s="17">
        <v>212</v>
      </c>
      <c r="G10" s="17">
        <v>2936</v>
      </c>
      <c r="H10" s="18"/>
    </row>
    <row r="11" spans="1:8" ht="13.5" customHeight="1">
      <c r="A11" s="41" t="s">
        <v>1</v>
      </c>
      <c r="B11" s="26">
        <f>SUM(B10)</f>
        <v>4031</v>
      </c>
      <c r="C11" s="27">
        <f>SUM(C10)</f>
        <v>3873</v>
      </c>
      <c r="D11" s="27">
        <f>SUM(D10)</f>
        <v>158</v>
      </c>
      <c r="E11" s="27">
        <f>SUM(E10)</f>
        <v>122</v>
      </c>
      <c r="F11" s="58"/>
      <c r="G11" s="27">
        <f>SUM(G10)</f>
        <v>2936</v>
      </c>
      <c r="H11" s="34"/>
    </row>
    <row r="12" spans="1:8" ht="13.5" customHeight="1">
      <c r="A12" s="61" t="s">
        <v>69</v>
      </c>
      <c r="B12" s="59"/>
      <c r="C12" s="59"/>
      <c r="D12" s="59"/>
      <c r="E12" s="59"/>
      <c r="F12" s="59"/>
      <c r="G12" s="59"/>
      <c r="H12" s="60"/>
    </row>
    <row r="13" ht="9.75" customHeight="1"/>
    <row r="14" ht="14.25">
      <c r="A14" s="6" t="s">
        <v>10</v>
      </c>
    </row>
    <row r="15" spans="9:12" ht="10.5">
      <c r="I15" s="3" t="s">
        <v>12</v>
      </c>
      <c r="K15" s="3"/>
      <c r="L15" s="3"/>
    </row>
    <row r="16" spans="1:9" ht="13.5" customHeight="1">
      <c r="A16" s="83" t="s">
        <v>0</v>
      </c>
      <c r="B16" s="85" t="s">
        <v>43</v>
      </c>
      <c r="C16" s="77" t="s">
        <v>44</v>
      </c>
      <c r="D16" s="77" t="s">
        <v>45</v>
      </c>
      <c r="E16" s="79" t="s">
        <v>46</v>
      </c>
      <c r="F16" s="77" t="s">
        <v>55</v>
      </c>
      <c r="G16" s="77" t="s">
        <v>11</v>
      </c>
      <c r="H16" s="79" t="s">
        <v>41</v>
      </c>
      <c r="I16" s="88" t="s">
        <v>8</v>
      </c>
    </row>
    <row r="17" spans="1:9" ht="13.5" customHeight="1" thickBot="1">
      <c r="A17" s="84"/>
      <c r="B17" s="86"/>
      <c r="C17" s="82"/>
      <c r="D17" s="82"/>
      <c r="E17" s="90"/>
      <c r="F17" s="78"/>
      <c r="G17" s="78"/>
      <c r="H17" s="80"/>
      <c r="I17" s="89"/>
    </row>
    <row r="18" spans="1:9" ht="13.5" customHeight="1" thickTop="1">
      <c r="A18" s="36" t="s">
        <v>73</v>
      </c>
      <c r="B18" s="19">
        <v>211</v>
      </c>
      <c r="C18" s="20">
        <v>202</v>
      </c>
      <c r="D18" s="20">
        <v>10</v>
      </c>
      <c r="E18" s="20">
        <v>261</v>
      </c>
      <c r="F18" s="20">
        <v>65</v>
      </c>
      <c r="G18" s="20">
        <v>2027</v>
      </c>
      <c r="H18" s="20">
        <v>1044</v>
      </c>
      <c r="I18" s="21" t="s">
        <v>92</v>
      </c>
    </row>
    <row r="19" spans="1:9" ht="13.5" customHeight="1">
      <c r="A19" s="37" t="s">
        <v>100</v>
      </c>
      <c r="B19" s="22">
        <v>899</v>
      </c>
      <c r="C19" s="23">
        <v>899</v>
      </c>
      <c r="D19" s="23">
        <v>0</v>
      </c>
      <c r="E19" s="23">
        <v>0</v>
      </c>
      <c r="F19" s="23">
        <v>38</v>
      </c>
      <c r="G19" s="23">
        <v>0</v>
      </c>
      <c r="H19" s="23">
        <v>0</v>
      </c>
      <c r="I19" s="24"/>
    </row>
    <row r="20" spans="1:9" ht="13.5" customHeight="1">
      <c r="A20" s="37" t="s">
        <v>93</v>
      </c>
      <c r="B20" s="22">
        <v>105</v>
      </c>
      <c r="C20" s="23">
        <v>101</v>
      </c>
      <c r="D20" s="23">
        <v>4</v>
      </c>
      <c r="E20" s="23">
        <v>4</v>
      </c>
      <c r="F20" s="23">
        <v>27</v>
      </c>
      <c r="G20" s="23">
        <v>0</v>
      </c>
      <c r="H20" s="23">
        <v>0</v>
      </c>
      <c r="I20" s="24"/>
    </row>
    <row r="21" spans="1:9" ht="13.5" customHeight="1">
      <c r="A21" s="37" t="s">
        <v>74</v>
      </c>
      <c r="B21" s="22">
        <v>100</v>
      </c>
      <c r="C21" s="23">
        <v>90</v>
      </c>
      <c r="D21" s="23">
        <v>11</v>
      </c>
      <c r="E21" s="23">
        <v>11</v>
      </c>
      <c r="F21" s="23">
        <v>7</v>
      </c>
      <c r="G21" s="23">
        <v>0</v>
      </c>
      <c r="H21" s="23">
        <v>0</v>
      </c>
      <c r="I21" s="24"/>
    </row>
    <row r="22" spans="1:9" ht="13.5" customHeight="1">
      <c r="A22" s="130" t="s">
        <v>105</v>
      </c>
      <c r="B22" s="131">
        <v>589</v>
      </c>
      <c r="C22" s="127">
        <v>565</v>
      </c>
      <c r="D22" s="127">
        <v>24</v>
      </c>
      <c r="E22" s="127">
        <v>24</v>
      </c>
      <c r="F22" s="127">
        <f>178+2</f>
        <v>180</v>
      </c>
      <c r="G22" s="127">
        <f>3462+95</f>
        <v>3557</v>
      </c>
      <c r="H22" s="127">
        <v>3009</v>
      </c>
      <c r="I22" s="30"/>
    </row>
    <row r="23" spans="1:9" ht="13.5" customHeight="1">
      <c r="A23" s="132" t="s">
        <v>15</v>
      </c>
      <c r="B23" s="133"/>
      <c r="C23" s="134"/>
      <c r="D23" s="134"/>
      <c r="E23" s="128">
        <v>300</v>
      </c>
      <c r="F23" s="129"/>
      <c r="G23" s="128">
        <f>SUM(G18:G22)</f>
        <v>5584</v>
      </c>
      <c r="H23" s="128">
        <f>SUM(H18:H22)</f>
        <v>4053</v>
      </c>
      <c r="I23" s="35"/>
    </row>
    <row r="24" ht="10.5">
      <c r="A24" s="1" t="s">
        <v>61</v>
      </c>
    </row>
    <row r="25" spans="1:10" ht="24.75" customHeight="1">
      <c r="A25" s="91" t="s">
        <v>70</v>
      </c>
      <c r="B25" s="91"/>
      <c r="C25" s="91"/>
      <c r="D25" s="91"/>
      <c r="E25" s="91"/>
      <c r="F25" s="91"/>
      <c r="G25" s="91"/>
      <c r="H25" s="91"/>
      <c r="I25" s="91"/>
      <c r="J25" s="91"/>
    </row>
    <row r="26" ht="10.5">
      <c r="A26" s="1" t="s">
        <v>49</v>
      </c>
    </row>
    <row r="27" ht="10.5">
      <c r="A27" s="1" t="s">
        <v>48</v>
      </c>
    </row>
    <row r="28" ht="9.75" customHeight="1"/>
    <row r="29" ht="14.25">
      <c r="A29" s="6" t="s">
        <v>13</v>
      </c>
    </row>
    <row r="30" spans="9:10" ht="10.5">
      <c r="I30" s="3" t="s">
        <v>12</v>
      </c>
      <c r="J30" s="3"/>
    </row>
    <row r="31" spans="1:9" ht="13.5" customHeight="1">
      <c r="A31" s="83" t="s">
        <v>14</v>
      </c>
      <c r="B31" s="85" t="s">
        <v>43</v>
      </c>
      <c r="C31" s="77" t="s">
        <v>44</v>
      </c>
      <c r="D31" s="77" t="s">
        <v>45</v>
      </c>
      <c r="E31" s="79" t="s">
        <v>46</v>
      </c>
      <c r="F31" s="77" t="s">
        <v>55</v>
      </c>
      <c r="G31" s="77" t="s">
        <v>11</v>
      </c>
      <c r="H31" s="79" t="s">
        <v>42</v>
      </c>
      <c r="I31" s="88" t="s">
        <v>8</v>
      </c>
    </row>
    <row r="32" spans="1:9" ht="13.5" customHeight="1" thickBot="1">
      <c r="A32" s="84"/>
      <c r="B32" s="86"/>
      <c r="C32" s="82"/>
      <c r="D32" s="82"/>
      <c r="E32" s="90"/>
      <c r="F32" s="78"/>
      <c r="G32" s="78"/>
      <c r="H32" s="80"/>
      <c r="I32" s="89"/>
    </row>
    <row r="33" spans="1:9" ht="13.5" customHeight="1" thickTop="1">
      <c r="A33" s="74" t="s">
        <v>75</v>
      </c>
      <c r="B33" s="19">
        <v>97</v>
      </c>
      <c r="C33" s="20">
        <v>96</v>
      </c>
      <c r="D33" s="20">
        <v>1</v>
      </c>
      <c r="E33" s="20">
        <v>1</v>
      </c>
      <c r="F33" s="20">
        <v>3</v>
      </c>
      <c r="G33" s="20" t="s">
        <v>103</v>
      </c>
      <c r="H33" s="20" t="s">
        <v>103</v>
      </c>
      <c r="I33" s="25"/>
    </row>
    <row r="34" spans="1:9" ht="13.5" customHeight="1">
      <c r="A34" s="37" t="s">
        <v>76</v>
      </c>
      <c r="B34" s="22">
        <v>16013</v>
      </c>
      <c r="C34" s="23">
        <v>15251</v>
      </c>
      <c r="D34" s="23">
        <v>762</v>
      </c>
      <c r="E34" s="23">
        <v>762</v>
      </c>
      <c r="F34" s="23">
        <v>3800</v>
      </c>
      <c r="G34" s="23" t="s">
        <v>101</v>
      </c>
      <c r="H34" s="23" t="s">
        <v>101</v>
      </c>
      <c r="I34" s="24"/>
    </row>
    <row r="35" spans="1:9" ht="13.5" customHeight="1">
      <c r="A35" s="37" t="s">
        <v>77</v>
      </c>
      <c r="B35" s="22">
        <v>299</v>
      </c>
      <c r="C35" s="23">
        <v>299</v>
      </c>
      <c r="D35" s="23">
        <v>0</v>
      </c>
      <c r="E35" s="23">
        <v>0</v>
      </c>
      <c r="F35" s="23">
        <v>0</v>
      </c>
      <c r="G35" s="23" t="s">
        <v>101</v>
      </c>
      <c r="H35" s="23" t="s">
        <v>101</v>
      </c>
      <c r="I35" s="24"/>
    </row>
    <row r="36" spans="1:9" ht="13.5" customHeight="1">
      <c r="A36" s="37" t="s">
        <v>78</v>
      </c>
      <c r="B36" s="22">
        <v>217</v>
      </c>
      <c r="C36" s="23">
        <v>170</v>
      </c>
      <c r="D36" s="23">
        <v>47</v>
      </c>
      <c r="E36" s="126">
        <v>47</v>
      </c>
      <c r="F36" s="126">
        <v>54</v>
      </c>
      <c r="G36" s="126" t="s">
        <v>103</v>
      </c>
      <c r="H36" s="23" t="s">
        <v>103</v>
      </c>
      <c r="I36" s="24"/>
    </row>
    <row r="37" spans="1:9" ht="13.5" customHeight="1">
      <c r="A37" s="37" t="s">
        <v>79</v>
      </c>
      <c r="B37" s="22">
        <v>20</v>
      </c>
      <c r="C37" s="23">
        <v>17</v>
      </c>
      <c r="D37" s="23">
        <v>2</v>
      </c>
      <c r="E37" s="126">
        <v>2</v>
      </c>
      <c r="F37" s="126">
        <v>0</v>
      </c>
      <c r="G37" s="126" t="s">
        <v>103</v>
      </c>
      <c r="H37" s="23" t="s">
        <v>103</v>
      </c>
      <c r="I37" s="24"/>
    </row>
    <row r="38" spans="1:9" ht="13.5" customHeight="1">
      <c r="A38" s="37" t="s">
        <v>80</v>
      </c>
      <c r="B38" s="22">
        <v>59</v>
      </c>
      <c r="C38" s="23">
        <v>51</v>
      </c>
      <c r="D38" s="23">
        <v>8</v>
      </c>
      <c r="E38" s="126">
        <v>8</v>
      </c>
      <c r="F38" s="126">
        <v>1</v>
      </c>
      <c r="G38" s="126" t="s">
        <v>103</v>
      </c>
      <c r="H38" s="23" t="s">
        <v>103</v>
      </c>
      <c r="I38" s="24"/>
    </row>
    <row r="39" spans="1:9" ht="13.5" customHeight="1">
      <c r="A39" s="37" t="s">
        <v>91</v>
      </c>
      <c r="B39" s="22">
        <v>215</v>
      </c>
      <c r="C39" s="23">
        <v>205</v>
      </c>
      <c r="D39" s="23">
        <v>10</v>
      </c>
      <c r="E39" s="126">
        <v>10</v>
      </c>
      <c r="F39" s="126">
        <v>14</v>
      </c>
      <c r="G39" s="126">
        <v>143</v>
      </c>
      <c r="H39" s="23">
        <v>6</v>
      </c>
      <c r="I39" s="24"/>
    </row>
    <row r="40" spans="1:9" ht="13.5" customHeight="1">
      <c r="A40" s="37" t="s">
        <v>81</v>
      </c>
      <c r="B40" s="22">
        <v>1650</v>
      </c>
      <c r="C40" s="23">
        <v>1627</v>
      </c>
      <c r="D40" s="23">
        <v>23</v>
      </c>
      <c r="E40" s="126">
        <v>23</v>
      </c>
      <c r="F40" s="126">
        <v>37</v>
      </c>
      <c r="G40" s="126">
        <v>1931</v>
      </c>
      <c r="H40" s="23">
        <v>168</v>
      </c>
      <c r="I40" s="24"/>
    </row>
    <row r="41" spans="1:9" ht="13.5" customHeight="1">
      <c r="A41" s="37" t="s">
        <v>82</v>
      </c>
      <c r="B41" s="22">
        <v>47</v>
      </c>
      <c r="C41" s="23">
        <v>31</v>
      </c>
      <c r="D41" s="23">
        <v>16</v>
      </c>
      <c r="E41" s="126">
        <v>16</v>
      </c>
      <c r="F41" s="126">
        <v>0</v>
      </c>
      <c r="G41" s="126" t="s">
        <v>103</v>
      </c>
      <c r="H41" s="23" t="s">
        <v>103</v>
      </c>
      <c r="I41" s="24"/>
    </row>
    <row r="42" spans="1:9" ht="13.5" customHeight="1">
      <c r="A42" s="37" t="s">
        <v>83</v>
      </c>
      <c r="B42" s="22">
        <v>1472</v>
      </c>
      <c r="C42" s="23">
        <v>1470</v>
      </c>
      <c r="D42" s="23">
        <v>2</v>
      </c>
      <c r="E42" s="126">
        <v>2</v>
      </c>
      <c r="F42" s="126">
        <v>50</v>
      </c>
      <c r="G42" s="126" t="s">
        <v>101</v>
      </c>
      <c r="H42" s="23" t="s">
        <v>101</v>
      </c>
      <c r="I42" s="24"/>
    </row>
    <row r="43" spans="1:9" ht="13.5" customHeight="1">
      <c r="A43" s="37" t="s">
        <v>99</v>
      </c>
      <c r="B43" s="22">
        <v>5</v>
      </c>
      <c r="C43" s="23">
        <v>3</v>
      </c>
      <c r="D43" s="23">
        <v>2</v>
      </c>
      <c r="E43" s="126">
        <v>2</v>
      </c>
      <c r="F43" s="126">
        <v>3</v>
      </c>
      <c r="G43" s="126" t="s">
        <v>101</v>
      </c>
      <c r="H43" s="23" t="s">
        <v>101</v>
      </c>
      <c r="I43" s="24"/>
    </row>
    <row r="44" spans="1:9" ht="13.5" customHeight="1">
      <c r="A44" s="37" t="s">
        <v>84</v>
      </c>
      <c r="B44" s="22">
        <v>185</v>
      </c>
      <c r="C44" s="23">
        <v>184</v>
      </c>
      <c r="D44" s="23">
        <v>1</v>
      </c>
      <c r="E44" s="126">
        <v>1</v>
      </c>
      <c r="F44" s="126">
        <v>1</v>
      </c>
      <c r="G44" s="126" t="s">
        <v>103</v>
      </c>
      <c r="H44" s="23" t="s">
        <v>103</v>
      </c>
      <c r="I44" s="24"/>
    </row>
    <row r="45" spans="1:9" ht="13.5" customHeight="1">
      <c r="A45" s="37" t="s">
        <v>85</v>
      </c>
      <c r="B45" s="22">
        <f>0+3050</f>
        <v>3050</v>
      </c>
      <c r="C45" s="23">
        <f>0+3050</f>
        <v>3050</v>
      </c>
      <c r="D45" s="23">
        <f>0+0</f>
        <v>0</v>
      </c>
      <c r="E45" s="126">
        <v>0</v>
      </c>
      <c r="F45" s="126">
        <f>0+0</f>
        <v>0</v>
      </c>
      <c r="G45" s="126" t="s">
        <v>103</v>
      </c>
      <c r="H45" s="23" t="s">
        <v>104</v>
      </c>
      <c r="I45" s="24"/>
    </row>
    <row r="46" spans="1:9" ht="13.5" customHeight="1">
      <c r="A46" s="37" t="s">
        <v>86</v>
      </c>
      <c r="B46" s="22">
        <v>122</v>
      </c>
      <c r="C46" s="23">
        <v>108</v>
      </c>
      <c r="D46" s="23">
        <v>14</v>
      </c>
      <c r="E46" s="126">
        <v>14</v>
      </c>
      <c r="F46" s="126">
        <v>0</v>
      </c>
      <c r="G46" s="126" t="s">
        <v>103</v>
      </c>
      <c r="H46" s="23" t="s">
        <v>103</v>
      </c>
      <c r="I46" s="24"/>
    </row>
    <row r="47" spans="1:9" ht="13.5" customHeight="1">
      <c r="A47" s="37" t="s">
        <v>95</v>
      </c>
      <c r="B47" s="22">
        <v>44</v>
      </c>
      <c r="C47" s="23">
        <v>42</v>
      </c>
      <c r="D47" s="23">
        <v>2</v>
      </c>
      <c r="E47" s="126">
        <v>2</v>
      </c>
      <c r="F47" s="126">
        <v>0</v>
      </c>
      <c r="G47" s="126" t="s">
        <v>103</v>
      </c>
      <c r="H47" s="23" t="s">
        <v>103</v>
      </c>
      <c r="I47" s="24"/>
    </row>
    <row r="48" spans="1:9" ht="13.5" customHeight="1">
      <c r="A48" s="37" t="s">
        <v>87</v>
      </c>
      <c r="B48" s="22">
        <v>61</v>
      </c>
      <c r="C48" s="23">
        <v>61</v>
      </c>
      <c r="D48" s="23">
        <v>0</v>
      </c>
      <c r="E48" s="126">
        <v>0</v>
      </c>
      <c r="F48" s="126">
        <v>0</v>
      </c>
      <c r="G48" s="126" t="s">
        <v>103</v>
      </c>
      <c r="H48" s="23" t="s">
        <v>103</v>
      </c>
      <c r="I48" s="24"/>
    </row>
    <row r="49" spans="1:9" ht="13.5" customHeight="1">
      <c r="A49" s="37" t="s">
        <v>88</v>
      </c>
      <c r="B49" s="22">
        <v>1059</v>
      </c>
      <c r="C49" s="23">
        <v>1018</v>
      </c>
      <c r="D49" s="23">
        <v>41</v>
      </c>
      <c r="E49" s="126">
        <v>41</v>
      </c>
      <c r="F49" s="126">
        <v>0</v>
      </c>
      <c r="G49" s="126" t="s">
        <v>103</v>
      </c>
      <c r="H49" s="23" t="s">
        <v>103</v>
      </c>
      <c r="I49" s="24"/>
    </row>
    <row r="50" spans="1:9" ht="13.5" customHeight="1">
      <c r="A50" s="37" t="s">
        <v>94</v>
      </c>
      <c r="B50" s="22">
        <v>62233</v>
      </c>
      <c r="C50" s="23">
        <v>58590</v>
      </c>
      <c r="D50" s="23">
        <v>3643</v>
      </c>
      <c r="E50" s="126">
        <v>3643</v>
      </c>
      <c r="F50" s="126">
        <v>0</v>
      </c>
      <c r="G50" s="126">
        <v>503</v>
      </c>
      <c r="H50" s="23">
        <v>0</v>
      </c>
      <c r="I50" s="24"/>
    </row>
    <row r="51" spans="1:9" ht="13.5" customHeight="1">
      <c r="A51" s="37" t="s">
        <v>96</v>
      </c>
      <c r="B51" s="22">
        <v>3632</v>
      </c>
      <c r="C51" s="23">
        <v>3525</v>
      </c>
      <c r="D51" s="23">
        <v>107</v>
      </c>
      <c r="E51" s="126">
        <v>107</v>
      </c>
      <c r="F51" s="126">
        <v>7</v>
      </c>
      <c r="G51" s="126" t="s">
        <v>103</v>
      </c>
      <c r="H51" s="23" t="s">
        <v>103</v>
      </c>
      <c r="I51" s="24"/>
    </row>
    <row r="52" spans="1:9" ht="13.5" customHeight="1">
      <c r="A52" s="37" t="s">
        <v>97</v>
      </c>
      <c r="B52" s="22">
        <v>484260</v>
      </c>
      <c r="C52" s="23">
        <v>474600</v>
      </c>
      <c r="D52" s="23">
        <v>9660</v>
      </c>
      <c r="E52" s="126">
        <v>9660</v>
      </c>
      <c r="F52" s="126">
        <v>2078</v>
      </c>
      <c r="G52" s="126" t="s">
        <v>103</v>
      </c>
      <c r="H52" s="23" t="s">
        <v>103</v>
      </c>
      <c r="I52" s="24"/>
    </row>
    <row r="53" spans="1:9" ht="13.5" customHeight="1">
      <c r="A53" s="38" t="s">
        <v>89</v>
      </c>
      <c r="B53" s="28">
        <v>11415</v>
      </c>
      <c r="C53" s="29">
        <v>11450</v>
      </c>
      <c r="D53" s="29">
        <v>-35</v>
      </c>
      <c r="E53" s="127">
        <v>3852</v>
      </c>
      <c r="F53" s="127">
        <v>0</v>
      </c>
      <c r="G53" s="127">
        <v>27166</v>
      </c>
      <c r="H53" s="29" t="s">
        <v>104</v>
      </c>
      <c r="I53" s="30" t="s">
        <v>98</v>
      </c>
    </row>
    <row r="54" spans="1:9" ht="13.5" customHeight="1">
      <c r="A54" s="41" t="s">
        <v>16</v>
      </c>
      <c r="B54" s="42"/>
      <c r="C54" s="43"/>
      <c r="D54" s="43"/>
      <c r="E54" s="128">
        <f>SUM(E33:E53)</f>
        <v>18193</v>
      </c>
      <c r="F54" s="129"/>
      <c r="G54" s="128">
        <f>SUM(G33:G53)</f>
        <v>29743</v>
      </c>
      <c r="H54" s="31">
        <v>175</v>
      </c>
      <c r="I54" s="44"/>
    </row>
    <row r="55" ht="9.75" customHeight="1">
      <c r="A55" s="2"/>
    </row>
    <row r="56" ht="14.25">
      <c r="A56" s="6" t="s">
        <v>56</v>
      </c>
    </row>
    <row r="57" ht="10.5">
      <c r="J57" s="3" t="s">
        <v>12</v>
      </c>
    </row>
    <row r="58" spans="1:10" ht="13.5" customHeight="1">
      <c r="A58" s="92" t="s">
        <v>17</v>
      </c>
      <c r="B58" s="85" t="s">
        <v>19</v>
      </c>
      <c r="C58" s="77" t="s">
        <v>47</v>
      </c>
      <c r="D58" s="77" t="s">
        <v>20</v>
      </c>
      <c r="E58" s="77" t="s">
        <v>21</v>
      </c>
      <c r="F58" s="77" t="s">
        <v>22</v>
      </c>
      <c r="G58" s="79" t="s">
        <v>23</v>
      </c>
      <c r="H58" s="79" t="s">
        <v>24</v>
      </c>
      <c r="I58" s="79" t="s">
        <v>59</v>
      </c>
      <c r="J58" s="88" t="s">
        <v>8</v>
      </c>
    </row>
    <row r="59" spans="1:10" ht="13.5" customHeight="1" thickBot="1">
      <c r="A59" s="93"/>
      <c r="B59" s="86"/>
      <c r="C59" s="82"/>
      <c r="D59" s="82"/>
      <c r="E59" s="82"/>
      <c r="F59" s="82"/>
      <c r="G59" s="90"/>
      <c r="H59" s="90"/>
      <c r="I59" s="80"/>
      <c r="J59" s="89"/>
    </row>
    <row r="60" spans="1:10" ht="13.5" customHeight="1" thickTop="1">
      <c r="A60" s="36" t="s">
        <v>90</v>
      </c>
      <c r="B60" s="19">
        <v>-7</v>
      </c>
      <c r="C60" s="20">
        <v>133</v>
      </c>
      <c r="D60" s="20">
        <v>5</v>
      </c>
      <c r="E60" s="20">
        <v>0</v>
      </c>
      <c r="F60" s="20">
        <v>0</v>
      </c>
      <c r="G60" s="20">
        <v>2790</v>
      </c>
      <c r="H60" s="20">
        <v>0</v>
      </c>
      <c r="I60" s="20">
        <v>2312</v>
      </c>
      <c r="J60" s="21"/>
    </row>
    <row r="61" spans="1:10" ht="13.5" customHeight="1">
      <c r="A61" s="45" t="s">
        <v>18</v>
      </c>
      <c r="B61" s="32"/>
      <c r="C61" s="33"/>
      <c r="D61" s="31">
        <f>SUM(D60:D60)</f>
        <v>5</v>
      </c>
      <c r="E61" s="31">
        <f>SUM(E60:E60)</f>
        <v>0</v>
      </c>
      <c r="F61" s="31">
        <f>SUM(F60:F60)</f>
        <v>0</v>
      </c>
      <c r="G61" s="31">
        <f>SUM(G60:G60)</f>
        <v>2790</v>
      </c>
      <c r="H61" s="31">
        <f>SUM(H60:H60)</f>
        <v>0</v>
      </c>
      <c r="I61" s="31">
        <v>2312</v>
      </c>
      <c r="J61" s="35"/>
    </row>
    <row r="62" ht="10.5">
      <c r="A62" s="1" t="s">
        <v>62</v>
      </c>
    </row>
    <row r="63" ht="9.75" customHeight="1"/>
    <row r="64" ht="14.25">
      <c r="A64" s="6" t="s">
        <v>39</v>
      </c>
    </row>
    <row r="65" ht="10.5">
      <c r="D65" s="3" t="s">
        <v>12</v>
      </c>
    </row>
    <row r="66" spans="1:4" ht="21.75" thickBot="1">
      <c r="A66" s="46" t="s">
        <v>34</v>
      </c>
      <c r="B66" s="47" t="s">
        <v>63</v>
      </c>
      <c r="C66" s="48" t="s">
        <v>64</v>
      </c>
      <c r="D66" s="49" t="s">
        <v>50</v>
      </c>
    </row>
    <row r="67" spans="1:4" ht="13.5" customHeight="1" thickTop="1">
      <c r="A67" s="50" t="s">
        <v>35</v>
      </c>
      <c r="B67" s="19">
        <v>830</v>
      </c>
      <c r="C67" s="20">
        <v>708</v>
      </c>
      <c r="D67" s="25">
        <v>-122</v>
      </c>
    </row>
    <row r="68" spans="1:4" ht="13.5" customHeight="1">
      <c r="A68" s="51" t="s">
        <v>36</v>
      </c>
      <c r="B68" s="22">
        <v>214</v>
      </c>
      <c r="C68" s="23">
        <v>216</v>
      </c>
      <c r="D68" s="24">
        <v>2</v>
      </c>
    </row>
    <row r="69" spans="1:4" ht="13.5" customHeight="1">
      <c r="A69" s="52" t="s">
        <v>37</v>
      </c>
      <c r="B69" s="28">
        <v>250</v>
      </c>
      <c r="C69" s="29">
        <v>207</v>
      </c>
      <c r="D69" s="30">
        <v>-43</v>
      </c>
    </row>
    <row r="70" spans="1:4" ht="13.5" customHeight="1">
      <c r="A70" s="53" t="s">
        <v>38</v>
      </c>
      <c r="B70" s="62">
        <v>1295</v>
      </c>
      <c r="C70" s="31">
        <v>1131</v>
      </c>
      <c r="D70" s="35">
        <v>-164</v>
      </c>
    </row>
    <row r="71" spans="1:4" ht="10.5">
      <c r="A71" s="1" t="s">
        <v>58</v>
      </c>
      <c r="B71" s="54"/>
      <c r="C71" s="54"/>
      <c r="D71" s="54"/>
    </row>
    <row r="72" spans="1:4" ht="9.75" customHeight="1">
      <c r="A72" s="55"/>
      <c r="B72" s="54"/>
      <c r="C72" s="54"/>
      <c r="D72" s="54"/>
    </row>
    <row r="73" ht="14.25">
      <c r="A73" s="6" t="s">
        <v>57</v>
      </c>
    </row>
    <row r="74" ht="10.5" customHeight="1">
      <c r="A74" s="6"/>
    </row>
    <row r="75" spans="1:11" ht="21.75" thickBot="1">
      <c r="A75" s="46" t="s">
        <v>33</v>
      </c>
      <c r="B75" s="47" t="s">
        <v>63</v>
      </c>
      <c r="C75" s="48" t="s">
        <v>64</v>
      </c>
      <c r="D75" s="48" t="s">
        <v>50</v>
      </c>
      <c r="E75" s="56" t="s">
        <v>31</v>
      </c>
      <c r="F75" s="49" t="s">
        <v>32</v>
      </c>
      <c r="G75" s="75" t="s">
        <v>40</v>
      </c>
      <c r="H75" s="76"/>
      <c r="I75" s="47" t="s">
        <v>63</v>
      </c>
      <c r="J75" s="48" t="s">
        <v>64</v>
      </c>
      <c r="K75" s="49" t="s">
        <v>50</v>
      </c>
    </row>
    <row r="76" spans="1:11" ht="13.5" customHeight="1" thickTop="1">
      <c r="A76" s="50" t="s">
        <v>25</v>
      </c>
      <c r="B76" s="66">
        <v>0.0651</v>
      </c>
      <c r="C76" s="67">
        <v>0.0478</v>
      </c>
      <c r="D76" s="94">
        <v>-0.0173</v>
      </c>
      <c r="E76" s="95" t="s">
        <v>106</v>
      </c>
      <c r="F76" s="96" t="s">
        <v>71</v>
      </c>
      <c r="G76" s="97" t="s">
        <v>73</v>
      </c>
      <c r="H76" s="98"/>
      <c r="I76" s="99" t="s">
        <v>101</v>
      </c>
      <c r="J76" s="100" t="s">
        <v>101</v>
      </c>
      <c r="K76" s="101"/>
    </row>
    <row r="77" spans="1:11" ht="13.5" customHeight="1">
      <c r="A77" s="51" t="s">
        <v>26</v>
      </c>
      <c r="B77" s="68">
        <v>0.1888</v>
      </c>
      <c r="C77" s="69">
        <v>0.1652</v>
      </c>
      <c r="D77" s="102">
        <v>-0.0236</v>
      </c>
      <c r="E77" s="103" t="s">
        <v>71</v>
      </c>
      <c r="F77" s="104" t="s">
        <v>72</v>
      </c>
      <c r="G77" s="105" t="s">
        <v>105</v>
      </c>
      <c r="H77" s="106"/>
      <c r="I77" s="107" t="s">
        <v>101</v>
      </c>
      <c r="J77" s="108" t="s">
        <v>101</v>
      </c>
      <c r="K77" s="109"/>
    </row>
    <row r="78" spans="1:11" ht="13.5" customHeight="1">
      <c r="A78" s="51" t="s">
        <v>27</v>
      </c>
      <c r="B78" s="65">
        <v>0.164</v>
      </c>
      <c r="C78" s="64">
        <v>0.217</v>
      </c>
      <c r="D78" s="110">
        <v>0.053</v>
      </c>
      <c r="E78" s="111">
        <v>0.25</v>
      </c>
      <c r="F78" s="112">
        <v>0.35</v>
      </c>
      <c r="G78" s="105"/>
      <c r="H78" s="106"/>
      <c r="I78" s="107"/>
      <c r="J78" s="108"/>
      <c r="K78" s="109"/>
    </row>
    <row r="79" spans="1:11" ht="13.5" customHeight="1">
      <c r="A79" s="51" t="s">
        <v>28</v>
      </c>
      <c r="B79" s="63">
        <v>2.117</v>
      </c>
      <c r="C79" s="64">
        <v>1.985</v>
      </c>
      <c r="D79" s="113">
        <v>-0.132</v>
      </c>
      <c r="E79" s="111">
        <v>3.5</v>
      </c>
      <c r="F79" s="114"/>
      <c r="G79" s="105"/>
      <c r="H79" s="106"/>
      <c r="I79" s="107"/>
      <c r="J79" s="108"/>
      <c r="K79" s="109"/>
    </row>
    <row r="80" spans="1:11" ht="13.5" customHeight="1">
      <c r="A80" s="51" t="s">
        <v>29</v>
      </c>
      <c r="B80" s="70">
        <v>0.78</v>
      </c>
      <c r="C80" s="71">
        <v>0.8</v>
      </c>
      <c r="D80" s="115">
        <v>0.02</v>
      </c>
      <c r="E80" s="116"/>
      <c r="F80" s="117"/>
      <c r="G80" s="105"/>
      <c r="H80" s="106"/>
      <c r="I80" s="107"/>
      <c r="J80" s="108"/>
      <c r="K80" s="109"/>
    </row>
    <row r="81" spans="1:11" ht="13.5" customHeight="1">
      <c r="A81" s="57" t="s">
        <v>30</v>
      </c>
      <c r="B81" s="72">
        <v>0.938</v>
      </c>
      <c r="C81" s="73">
        <v>0.901</v>
      </c>
      <c r="D81" s="118">
        <v>-0.037</v>
      </c>
      <c r="E81" s="119"/>
      <c r="F81" s="120"/>
      <c r="G81" s="121"/>
      <c r="H81" s="122"/>
      <c r="I81" s="123"/>
      <c r="J81" s="124"/>
      <c r="K81" s="125"/>
    </row>
    <row r="82" ht="10.5">
      <c r="A82" s="1" t="s">
        <v>67</v>
      </c>
    </row>
    <row r="83" ht="10.5">
      <c r="A83" s="1" t="s">
        <v>68</v>
      </c>
    </row>
    <row r="84" ht="10.5">
      <c r="A84" s="1" t="s">
        <v>65</v>
      </c>
    </row>
    <row r="85" ht="10.5" customHeight="1">
      <c r="A85" s="1" t="s">
        <v>66</v>
      </c>
    </row>
  </sheetData>
  <sheetProtection/>
  <mergeCells count="44">
    <mergeCell ref="A58:A59"/>
    <mergeCell ref="B58:B59"/>
    <mergeCell ref="C58:C59"/>
    <mergeCell ref="D58:D59"/>
    <mergeCell ref="E58:E59"/>
    <mergeCell ref="H58:H59"/>
    <mergeCell ref="J58:J59"/>
    <mergeCell ref="F58:F59"/>
    <mergeCell ref="G58:G59"/>
    <mergeCell ref="I58:I59"/>
    <mergeCell ref="I16:I17"/>
    <mergeCell ref="D8:D9"/>
    <mergeCell ref="F16:F17"/>
    <mergeCell ref="A25:J25"/>
    <mergeCell ref="C8:C9"/>
    <mergeCell ref="D16:D17"/>
    <mergeCell ref="E16:E17"/>
    <mergeCell ref="E8:E9"/>
    <mergeCell ref="A8:A9"/>
    <mergeCell ref="H8:H9"/>
    <mergeCell ref="H31:H32"/>
    <mergeCell ref="I31:I32"/>
    <mergeCell ref="A31:A32"/>
    <mergeCell ref="B31:B32"/>
    <mergeCell ref="G31:G32"/>
    <mergeCell ref="F31:F32"/>
    <mergeCell ref="D31:D32"/>
    <mergeCell ref="E31:E32"/>
    <mergeCell ref="C31:C32"/>
    <mergeCell ref="A16:A17"/>
    <mergeCell ref="B16:B17"/>
    <mergeCell ref="C16:C17"/>
    <mergeCell ref="B8:B9"/>
    <mergeCell ref="G16:G17"/>
    <mergeCell ref="H16:H17"/>
    <mergeCell ref="G8:G9"/>
    <mergeCell ref="F8:F9"/>
    <mergeCell ref="G75:H75"/>
    <mergeCell ref="G81:H81"/>
    <mergeCell ref="G80:H80"/>
    <mergeCell ref="G79:H79"/>
    <mergeCell ref="G78:H78"/>
    <mergeCell ref="G77:H77"/>
    <mergeCell ref="G76:H76"/>
  </mergeCells>
  <printOptions/>
  <pageMargins left="0.4330708661417323" right="0.3937007874015748" top="0.71" bottom="0.3" header="0.45" footer="0.2"/>
  <pageSetup horizontalDpi="300" verticalDpi="300" orientation="portrait" paperSize="9" scale="88" r:id="rId1"/>
  <rowBreaks count="1" manualBreakCount="1">
    <brk id="63"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2010-03-04T08:03:48Z</cp:lastPrinted>
  <dcterms:created xsi:type="dcterms:W3CDTF">1997-01-08T22:48:59Z</dcterms:created>
  <dcterms:modified xsi:type="dcterms:W3CDTF">2010-03-18T07:14:31Z</dcterms:modified>
  <cp:category/>
  <cp:version/>
  <cp:contentType/>
  <cp:contentStatus/>
</cp:coreProperties>
</file>