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'様式'!$A$1:$K$85</definedName>
  </definedNames>
  <calcPr fullCalcOnLoad="1"/>
</workbook>
</file>

<file path=xl/sharedStrings.xml><?xml version="1.0" encoding="utf-8"?>
<sst xmlns="http://schemas.openxmlformats.org/spreadsheetml/2006/main" count="158" uniqueCount="107">
  <si>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</si>
  <si>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</si>
  <si>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</si>
  <si>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</si>
  <si>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</si>
  <si>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</si>
  <si>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</si>
  <si>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</si>
  <si>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</si>
  <si>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</si>
  <si>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</si>
  <si>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</si>
  <si>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</si>
  <si>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</si>
  <si>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</si>
  <si>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</si>
  <si>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</si>
  <si>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</si>
  <si>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</si>
  <si>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</si>
  <si>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</si>
  <si>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</si>
  <si>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</si>
  <si>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</si>
  <si>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</si>
  <si>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</si>
  <si>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</si>
  <si>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</si>
  <si>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</si>
  <si>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</si>
  <si>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</si>
  <si>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</si>
  <si>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</si>
  <si>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</si>
  <si>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</si>
  <si>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</si>
  <si>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</si>
  <si>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</si>
  <si>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</si>
  <si>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</si>
  <si>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</si>
  <si>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</si>
  <si>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</si>
  <si>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</si>
  <si>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</si>
  <si>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</si>
  <si>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</si>
  <si>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</si>
  <si>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</si>
  <si>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</si>
  <si>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</si>
  <si>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</si>
  <si>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</si>
  <si>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</si>
  <si>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</si>
  <si>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</si>
  <si>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</si>
  <si>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</si>
  <si>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</si>
  <si>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</si>
  <si>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</si>
  <si>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</si>
  <si>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</si>
  <si>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</si>
  <si>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</si>
  <si>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</si>
  <si>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△20.00%</t>
  </si>
  <si>
    <t>△40.00%</t>
  </si>
  <si>
    <t>法適用企業</t>
  </si>
  <si>
    <t>団体名　　太宰府市</t>
  </si>
  <si>
    <t>住宅新築資金等貸付事業特別会計</t>
  </si>
  <si>
    <t>公共用地先行取得事業特別会計</t>
  </si>
  <si>
    <t>水道事業会計</t>
  </si>
  <si>
    <t>下水道事業会計</t>
  </si>
  <si>
    <t>国民健康保険事業特別会計</t>
  </si>
  <si>
    <t>介護保険事業特別会計</t>
  </si>
  <si>
    <t>老人保健特別会計</t>
  </si>
  <si>
    <t>両筑衛生施設組合</t>
  </si>
  <si>
    <t>福岡県市町村消防団員等公務災害補償組合</t>
  </si>
  <si>
    <t>福岡県市町村職員退職手当組合
(一般会計)</t>
  </si>
  <si>
    <t>福岡県市町村職員退職手当組合
(基金特別会計)</t>
  </si>
  <si>
    <t>筑紫野太宰府消防組合</t>
  </si>
  <si>
    <t>山神水道企業団</t>
  </si>
  <si>
    <t>福岡県市町村災害共済基金組合
(一般会計)</t>
  </si>
  <si>
    <t>福岡地区水道企業団</t>
  </si>
  <si>
    <t>大野城太宰府環境施設組合</t>
  </si>
  <si>
    <t>福岡県自治振興組合</t>
  </si>
  <si>
    <t>福岡都市圏競艇等事業組合
(普通会計)</t>
  </si>
  <si>
    <t>福岡都市圏競艇等事業組合
(事業会計)</t>
  </si>
  <si>
    <t>福岡都市圏広域行政事業組合
(一般会計)</t>
  </si>
  <si>
    <t>福岡都市圏広域行政事業組合
(流域連携事業特別会計)</t>
  </si>
  <si>
    <t>福岡都市圏南部環境事業組合</t>
  </si>
  <si>
    <t>福岡県後期高齢者医療広域連合</t>
  </si>
  <si>
    <t>-</t>
  </si>
  <si>
    <t>-</t>
  </si>
  <si>
    <t>筑紫自治振興組合
(筑紫公平委員会特別会計)</t>
  </si>
  <si>
    <t>筑紫自治振興組合
(一般会計)</t>
  </si>
  <si>
    <t>福岡県市町村災害共済基金組合
(福岡県公営競技収益金均てん化基金特別会計)</t>
  </si>
  <si>
    <t>　　　　　２．「資金不足比率」の早期健全化基準に相当する「経営健全化基準」は、公営競技を除き、この表においては一律△20％である（公営競技は0％）。</t>
  </si>
  <si>
    <t>太宰府市文化スポーツ振興財団</t>
  </si>
  <si>
    <t>太宰府市国際交流協会</t>
  </si>
  <si>
    <t>太宰府市土地開発公社</t>
  </si>
  <si>
    <t>△13.09%</t>
  </si>
  <si>
    <t>△18.09%</t>
  </si>
  <si>
    <t>△2.9%</t>
  </si>
  <si>
    <t>△3.1%</t>
  </si>
  <si>
    <t>　　　　　２．法適用企業に係るもの以外のものについては「総収益」「総費用」「純損益」「資金剰余額／不足額」の欄に、それぞれ「歳入」「歳出」
　　　　　「形式収支」「実質収支」を表示している。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</si>
</sst>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0.00_);[Red]\(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hair"/>
      <top style="hair"/>
      <bottom style="hair"/>
      <diagonal style="hair"/>
    </border>
    <border diagonalUp="1">
      <left style="hair"/>
      <right style="hair"/>
      <top style="hair"/>
      <bottom style="thin"/>
      <diagonal style="hair"/>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style="thin"/>
      <top>
        <color indexed="63"/>
      </top>
      <bottom>
        <color indexed="63"/>
      </bottom>
    </border>
    <border>
      <left style="thin"/>
      <right>
        <color indexed="63"/>
      </right>
      <top style="double"/>
      <bottom style="hair"/>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hair"/>
      <right style="hair"/>
      <top style="hair"/>
      <bottom>
        <color indexed="63"/>
      </bottom>
    </border>
    <border>
      <left style="thin"/>
      <right style="hair"/>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6">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0" fontId="2" fillId="24" borderId="31" xfId="0" applyFont="1" applyFill="1" applyBorder="1" applyAlignment="1">
      <alignment vertical="center" shrinkToFit="1"/>
    </xf>
    <xf numFmtId="176" fontId="2" fillId="24" borderId="32" xfId="48"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0" fontId="2" fillId="24" borderId="38" xfId="0" applyFont="1" applyFill="1" applyBorder="1" applyAlignment="1">
      <alignment vertical="center" shrinkToFit="1"/>
    </xf>
    <xf numFmtId="176" fontId="2" fillId="24" borderId="38" xfId="0" applyNumberFormat="1" applyFont="1" applyFill="1" applyBorder="1" applyAlignment="1">
      <alignment vertical="center" shrinkToFit="1"/>
    </xf>
    <xf numFmtId="0" fontId="2" fillId="24" borderId="39" xfId="0" applyFont="1" applyFill="1" applyBorder="1" applyAlignment="1">
      <alignment horizontal="center" vertical="center" shrinkToFit="1"/>
    </xf>
    <xf numFmtId="0" fontId="2" fillId="24" borderId="40" xfId="0" applyFont="1" applyFill="1" applyBorder="1" applyAlignment="1">
      <alignment horizontal="center" vertical="center" shrinkToFit="1"/>
    </xf>
    <xf numFmtId="0" fontId="2" fillId="24" borderId="41" xfId="0" applyFont="1" applyFill="1" applyBorder="1" applyAlignment="1">
      <alignment horizontal="center" vertical="center" shrinkToFit="1"/>
    </xf>
    <xf numFmtId="0" fontId="1" fillId="25" borderId="42" xfId="0" applyFont="1" applyFill="1" applyBorder="1" applyAlignment="1">
      <alignment horizontal="center" vertical="center" wrapText="1"/>
    </xf>
    <xf numFmtId="0" fontId="1" fillId="25" borderId="43" xfId="0" applyFont="1" applyFill="1" applyBorder="1" applyAlignment="1">
      <alignment horizontal="center" vertical="center" wrapText="1"/>
    </xf>
    <xf numFmtId="0" fontId="2" fillId="24" borderId="44" xfId="0" applyFont="1" applyFill="1" applyBorder="1" applyAlignment="1">
      <alignment horizontal="center" vertical="center"/>
    </xf>
    <xf numFmtId="0" fontId="2" fillId="24" borderId="44"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2" xfId="0" applyFont="1" applyFill="1" applyBorder="1" applyAlignment="1">
      <alignment horizontal="center" vertical="center" wrapText="1"/>
    </xf>
    <xf numFmtId="0" fontId="2" fillId="25" borderId="43"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2" fillId="24" borderId="39" xfId="0" applyFont="1" applyFill="1" applyBorder="1" applyAlignment="1">
      <alignment horizontal="distributed" vertical="center" indent="1"/>
    </xf>
    <xf numFmtId="0" fontId="2" fillId="24" borderId="40" xfId="0" applyFont="1" applyFill="1" applyBorder="1" applyAlignment="1">
      <alignment horizontal="distributed" vertical="center" indent="1"/>
    </xf>
    <xf numFmtId="0" fontId="2" fillId="24" borderId="41" xfId="0" applyFont="1" applyFill="1" applyBorder="1" applyAlignment="1">
      <alignment horizontal="center" vertical="center"/>
    </xf>
    <xf numFmtId="0" fontId="2" fillId="24" borderId="44"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6" xfId="0" applyFont="1" applyFill="1" applyBorder="1" applyAlignment="1">
      <alignment horizontal="center" vertical="center" wrapText="1"/>
    </xf>
    <xf numFmtId="178" fontId="2" fillId="24" borderId="25"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47"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79" fontId="2" fillId="24" borderId="47" xfId="0" applyNumberFormat="1" applyFont="1" applyFill="1" applyBorder="1" applyAlignment="1">
      <alignment horizontal="center" vertical="center" shrinkToFit="1"/>
    </xf>
    <xf numFmtId="181" fontId="2" fillId="24" borderId="28" xfId="0" applyNumberFormat="1" applyFont="1" applyFill="1" applyBorder="1" applyAlignment="1">
      <alignment horizontal="center" vertical="center"/>
    </xf>
    <xf numFmtId="181" fontId="2" fillId="24" borderId="47" xfId="0" applyNumberFormat="1" applyFont="1" applyFill="1" applyBorder="1" applyAlignment="1">
      <alignment vertical="center"/>
    </xf>
    <xf numFmtId="181" fontId="2" fillId="24" borderId="28" xfId="0" applyNumberFormat="1" applyFont="1" applyFill="1" applyBorder="1" applyAlignment="1">
      <alignment vertical="center"/>
    </xf>
    <xf numFmtId="0" fontId="2" fillId="24" borderId="41" xfId="0" applyFont="1" applyFill="1" applyBorder="1" applyAlignment="1">
      <alignment horizontal="distributed" vertical="center" indent="1"/>
    </xf>
    <xf numFmtId="179" fontId="2" fillId="24" borderId="30" xfId="0" applyNumberFormat="1" applyFont="1" applyFill="1" applyBorder="1" applyAlignment="1">
      <alignment horizontal="center" vertical="center" shrinkToFit="1"/>
    </xf>
    <xf numFmtId="181" fontId="2" fillId="24" borderId="48" xfId="0" applyNumberFormat="1" applyFont="1" applyFill="1" applyBorder="1" applyAlignment="1">
      <alignment vertical="center"/>
    </xf>
    <xf numFmtId="181" fontId="2" fillId="24" borderId="37" xfId="0" applyNumberFormat="1" applyFont="1" applyFill="1" applyBorder="1" applyAlignment="1">
      <alignment vertical="center"/>
    </xf>
    <xf numFmtId="178" fontId="2" fillId="24" borderId="36" xfId="0" applyNumberFormat="1" applyFont="1" applyFill="1" applyBorder="1" applyAlignment="1">
      <alignment horizontal="center" vertical="center" shrinkToFit="1"/>
    </xf>
    <xf numFmtId="178" fontId="2" fillId="24" borderId="37" xfId="0" applyNumberFormat="1" applyFont="1" applyFill="1" applyBorder="1" applyAlignment="1">
      <alignment horizontal="center" vertical="center" shrinkToFit="1"/>
    </xf>
    <xf numFmtId="176" fontId="2" fillId="24" borderId="35" xfId="48" applyNumberFormat="1" applyFont="1" applyFill="1" applyBorder="1" applyAlignment="1">
      <alignment vertical="center" shrinkToFit="1"/>
    </xf>
    <xf numFmtId="10" fontId="2" fillId="24" borderId="49"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xf>
    <xf numFmtId="10" fontId="2" fillId="24" borderId="18" xfId="0" applyNumberFormat="1" applyFont="1" applyFill="1" applyBorder="1" applyAlignment="1">
      <alignment horizontal="center" vertical="center" shrinkToFit="1"/>
    </xf>
    <xf numFmtId="180" fontId="2" fillId="24" borderId="50"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4" fontId="2" fillId="24" borderId="50" xfId="0" applyNumberFormat="1" applyFont="1" applyFill="1" applyBorder="1" applyAlignment="1">
      <alignment horizontal="center" vertical="center" shrinkToFit="1"/>
    </xf>
    <xf numFmtId="184" fontId="2" fillId="24" borderId="21" xfId="0" applyNumberFormat="1" applyFont="1" applyFill="1" applyBorder="1" applyAlignment="1">
      <alignment horizontal="center" vertical="center" shrinkToFit="1"/>
    </xf>
    <xf numFmtId="180" fontId="2" fillId="24" borderId="51" xfId="0" applyNumberFormat="1" applyFont="1" applyFill="1" applyBorder="1" applyAlignment="1">
      <alignment horizontal="center" vertical="center" shrinkToFit="1"/>
    </xf>
    <xf numFmtId="180" fontId="2" fillId="24" borderId="30"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49" fontId="2" fillId="24" borderId="19" xfId="0" applyNumberFormat="1" applyFont="1" applyFill="1" applyBorder="1" applyAlignment="1">
      <alignment horizontal="center" vertical="center"/>
    </xf>
    <xf numFmtId="49" fontId="2" fillId="24" borderId="22" xfId="0" applyNumberFormat="1" applyFont="1" applyFill="1" applyBorder="1" applyAlignment="1">
      <alignment horizontal="center" vertical="center"/>
    </xf>
    <xf numFmtId="49" fontId="2" fillId="24" borderId="18" xfId="0" applyNumberFormat="1" applyFont="1" applyFill="1" applyBorder="1" applyAlignment="1">
      <alignment horizontal="center" vertical="center"/>
    </xf>
    <xf numFmtId="49" fontId="2" fillId="24" borderId="21" xfId="0" applyNumberFormat="1" applyFont="1" applyFill="1" applyBorder="1" applyAlignment="1">
      <alignment horizontal="center" vertical="center"/>
    </xf>
    <xf numFmtId="176" fontId="2" fillId="24" borderId="50" xfId="0" applyNumberFormat="1" applyFont="1" applyFill="1" applyBorder="1" applyAlignment="1">
      <alignment vertical="center" shrinkToFit="1"/>
    </xf>
    <xf numFmtId="176" fontId="2" fillId="24" borderId="20" xfId="0" applyNumberFormat="1" applyFont="1" applyFill="1" applyBorder="1" applyAlignment="1">
      <alignment vertical="center" wrapText="1" shrinkToFit="1"/>
    </xf>
    <xf numFmtId="176" fontId="2" fillId="24" borderId="50" xfId="0" applyNumberFormat="1" applyFont="1" applyFill="1" applyBorder="1" applyAlignment="1">
      <alignment vertical="center" wrapText="1" shrinkToFit="1"/>
    </xf>
    <xf numFmtId="0" fontId="24" fillId="24" borderId="39" xfId="0" applyFont="1" applyFill="1" applyBorder="1" applyAlignment="1">
      <alignment horizontal="center" vertical="center" wrapText="1" shrinkToFit="1"/>
    </xf>
    <xf numFmtId="0" fontId="2" fillId="24" borderId="52" xfId="0" applyFont="1" applyFill="1" applyBorder="1" applyAlignment="1">
      <alignment horizontal="center" vertical="center" shrinkToFit="1"/>
    </xf>
    <xf numFmtId="176" fontId="2" fillId="24" borderId="53" xfId="0" applyNumberFormat="1" applyFont="1" applyFill="1" applyBorder="1" applyAlignment="1">
      <alignment vertical="center" shrinkToFit="1"/>
    </xf>
    <xf numFmtId="176" fontId="2" fillId="24" borderId="18" xfId="0" applyNumberFormat="1" applyFont="1" applyFill="1" applyBorder="1" applyAlignment="1">
      <alignment horizontal="center" vertical="center" shrinkToFit="1"/>
    </xf>
    <xf numFmtId="0" fontId="24" fillId="0" borderId="39" xfId="0" applyFont="1" applyFill="1" applyBorder="1" applyAlignment="1">
      <alignment horizontal="center" vertical="center" wrapText="1" shrinkToFit="1"/>
    </xf>
    <xf numFmtId="0" fontId="2" fillId="0" borderId="39" xfId="0" applyFont="1" applyFill="1" applyBorder="1" applyAlignment="1">
      <alignment horizontal="center" vertical="center" shrinkToFit="1"/>
    </xf>
    <xf numFmtId="180" fontId="2" fillId="24" borderId="24" xfId="0" applyNumberFormat="1"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60" xfId="0" applyFont="1" applyFill="1" applyBorder="1" applyAlignment="1">
      <alignment horizontal="center" vertical="center" wrapText="1"/>
    </xf>
    <xf numFmtId="0" fontId="1" fillId="25" borderId="62" xfId="0" applyFont="1" applyFill="1" applyBorder="1" applyAlignment="1">
      <alignment horizontal="center" vertical="center" wrapText="1"/>
    </xf>
    <xf numFmtId="0" fontId="1" fillId="25" borderId="63" xfId="0" applyFont="1" applyFill="1" applyBorder="1" applyAlignment="1">
      <alignment horizontal="center" vertical="center"/>
    </xf>
    <xf numFmtId="0" fontId="1" fillId="25" borderId="63" xfId="0" applyFont="1" applyFill="1" applyBorder="1" applyAlignment="1">
      <alignment horizontal="center" vertical="center" wrapText="1"/>
    </xf>
    <xf numFmtId="0" fontId="2" fillId="25" borderId="66" xfId="0" applyFont="1" applyFill="1" applyBorder="1" applyAlignment="1">
      <alignment horizontal="center" vertical="center" shrinkToFit="1"/>
    </xf>
    <xf numFmtId="0" fontId="2" fillId="25" borderId="67" xfId="0" applyFont="1" applyFill="1" applyBorder="1" applyAlignment="1">
      <alignment horizontal="center" vertical="center" shrinkToFit="1"/>
    </xf>
    <xf numFmtId="176" fontId="2" fillId="0" borderId="32"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18" xfId="0" applyNumberFormat="1" applyFont="1" applyFill="1" applyBorder="1" applyAlignment="1">
      <alignment horizontal="center" vertical="center" shrinkToFit="1"/>
    </xf>
    <xf numFmtId="176" fontId="2" fillId="0" borderId="21" xfId="0" applyNumberFormat="1" applyFont="1" applyFill="1" applyBorder="1" applyAlignment="1">
      <alignment vertical="center" shrinkToFit="1"/>
    </xf>
    <xf numFmtId="176" fontId="2" fillId="0" borderId="70"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30" xfId="0" applyNumberFormat="1" applyFont="1" applyFill="1" applyBorder="1" applyAlignment="1">
      <alignment horizontal="center" vertical="center" shrinkToFit="1"/>
    </xf>
    <xf numFmtId="176" fontId="2" fillId="0" borderId="31" xfId="0" applyNumberFormat="1" applyFont="1" applyFill="1" applyBorder="1" applyAlignment="1">
      <alignment vertical="center" shrinkToFit="1"/>
    </xf>
    <xf numFmtId="176" fontId="2" fillId="0" borderId="34" xfId="0" applyNumberFormat="1" applyFont="1" applyFill="1" applyBorder="1" applyAlignment="1">
      <alignment horizontal="center" vertical="center" shrinkToFit="1"/>
    </xf>
    <xf numFmtId="176" fontId="2" fillId="0" borderId="35" xfId="0" applyNumberFormat="1" applyFont="1" applyFill="1" applyBorder="1" applyAlignment="1">
      <alignment horizontal="center" vertical="center" shrinkToFit="1"/>
    </xf>
    <xf numFmtId="176" fontId="2" fillId="0" borderId="35" xfId="0" applyNumberFormat="1" applyFont="1" applyFill="1" applyBorder="1" applyAlignment="1">
      <alignment vertical="center" shrinkToFit="1"/>
    </xf>
    <xf numFmtId="176" fontId="2" fillId="0" borderId="38" xfId="0" applyNumberFormat="1" applyFont="1" applyFill="1" applyBorder="1" applyAlignment="1">
      <alignment horizontal="center" vertical="center" shrinkToFit="1"/>
    </xf>
    <xf numFmtId="0" fontId="2" fillId="0" borderId="44" xfId="0" applyFont="1" applyFill="1" applyBorder="1" applyAlignment="1">
      <alignment horizontal="center" vertical="center"/>
    </xf>
    <xf numFmtId="176" fontId="2" fillId="0" borderId="38" xfId="0" applyNumberFormat="1" applyFont="1" applyFill="1" applyBorder="1" applyAlignment="1">
      <alignment vertical="center" shrinkToFit="1"/>
    </xf>
    <xf numFmtId="0" fontId="2" fillId="0" borderId="0" xfId="0" applyFont="1" applyFill="1" applyAlignment="1">
      <alignment vertical="center"/>
    </xf>
    <xf numFmtId="0" fontId="2" fillId="0" borderId="0" xfId="0" applyFont="1" applyFill="1" applyAlignment="1">
      <alignment vertical="center" wrapText="1"/>
    </xf>
    <xf numFmtId="0" fontId="0" fillId="0" borderId="0" xfId="0" applyFill="1" applyAlignment="1">
      <alignment/>
    </xf>
    <xf numFmtId="176" fontId="2" fillId="0" borderId="71" xfId="48" applyNumberFormat="1" applyFont="1" applyFill="1" applyBorder="1" applyAlignment="1">
      <alignment vertical="center" shrinkToFit="1"/>
    </xf>
    <xf numFmtId="176" fontId="2" fillId="0" borderId="32" xfId="48"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5"/>
  <sheetViews>
    <sheetView tabSelected="1" view="pageBreakPreview" zoomScaleNormal="150" zoomScaleSheetLayoutView="100" zoomScalePageLayoutView="0" workbookViewId="0" topLeftCell="A1">
      <selection activeCell="A2" sqref="A2"/>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69</v>
      </c>
      <c r="B4" s="10"/>
      <c r="G4" s="50" t="s">
        <v>55</v>
      </c>
      <c r="H4" s="51" t="s">
        <v>56</v>
      </c>
      <c r="I4" s="8" t="s">
        <v>57</v>
      </c>
      <c r="J4" s="11" t="s">
        <v>58</v>
      </c>
    </row>
    <row r="5" spans="7:10" ht="13.5" customHeight="1" thickTop="1">
      <c r="G5" s="12">
        <v>8569</v>
      </c>
      <c r="H5" s="13">
        <v>2522</v>
      </c>
      <c r="I5" s="14">
        <v>592</v>
      </c>
      <c r="J5" s="15">
        <v>11682</v>
      </c>
    </row>
    <row r="6" ht="14.25">
      <c r="A6" s="6" t="s">
        <v>2</v>
      </c>
    </row>
    <row r="7" spans="8:9" ht="10.5">
      <c r="H7" s="3" t="s">
        <v>12</v>
      </c>
      <c r="I7" s="3"/>
    </row>
    <row r="8" spans="1:8" ht="13.5" customHeight="1">
      <c r="A8" s="124" t="s">
        <v>0</v>
      </c>
      <c r="B8" s="116" t="s">
        <v>3</v>
      </c>
      <c r="C8" s="118" t="s">
        <v>4</v>
      </c>
      <c r="D8" s="118" t="s">
        <v>5</v>
      </c>
      <c r="E8" s="118" t="s">
        <v>6</v>
      </c>
      <c r="F8" s="120" t="s">
        <v>60</v>
      </c>
      <c r="G8" s="118" t="s">
        <v>7</v>
      </c>
      <c r="H8" s="126" t="s">
        <v>8</v>
      </c>
    </row>
    <row r="9" spans="1:8" ht="13.5" customHeight="1" thickBot="1">
      <c r="A9" s="125"/>
      <c r="B9" s="117"/>
      <c r="C9" s="119"/>
      <c r="D9" s="119"/>
      <c r="E9" s="119"/>
      <c r="F9" s="121"/>
      <c r="G9" s="119"/>
      <c r="H9" s="127"/>
    </row>
    <row r="10" spans="1:8" ht="13.5" customHeight="1" thickTop="1">
      <c r="A10" s="47" t="s">
        <v>9</v>
      </c>
      <c r="B10" s="16">
        <v>20249</v>
      </c>
      <c r="C10" s="17">
        <v>19065</v>
      </c>
      <c r="D10" s="17">
        <v>1184</v>
      </c>
      <c r="E10" s="17">
        <v>1089</v>
      </c>
      <c r="F10" s="17">
        <v>1492</v>
      </c>
      <c r="G10" s="17">
        <v>21866</v>
      </c>
      <c r="H10" s="18"/>
    </row>
    <row r="11" spans="1:8" ht="13.5" customHeight="1">
      <c r="A11" s="48" t="s">
        <v>70</v>
      </c>
      <c r="B11" s="19">
        <v>9</v>
      </c>
      <c r="C11" s="20">
        <v>9</v>
      </c>
      <c r="D11" s="20">
        <v>0</v>
      </c>
      <c r="E11" s="20">
        <v>0</v>
      </c>
      <c r="F11" s="20">
        <v>1</v>
      </c>
      <c r="G11" s="20">
        <v>30</v>
      </c>
      <c r="H11" s="21"/>
    </row>
    <row r="12" spans="1:8" ht="13.5" customHeight="1">
      <c r="A12" s="48" t="s">
        <v>71</v>
      </c>
      <c r="B12" s="19">
        <v>79</v>
      </c>
      <c r="C12" s="20">
        <v>79</v>
      </c>
      <c r="D12" s="20">
        <v>0</v>
      </c>
      <c r="E12" s="20">
        <v>0</v>
      </c>
      <c r="F12" s="20">
        <v>80</v>
      </c>
      <c r="G12" s="20">
        <v>0</v>
      </c>
      <c r="H12" s="21"/>
    </row>
    <row r="13" spans="1:8" ht="13.5" customHeight="1">
      <c r="A13" s="49"/>
      <c r="B13" s="32"/>
      <c r="C13" s="33"/>
      <c r="D13" s="33"/>
      <c r="E13" s="33"/>
      <c r="F13" s="33"/>
      <c r="G13" s="33"/>
      <c r="H13" s="34"/>
    </row>
    <row r="14" spans="1:8" ht="13.5" customHeight="1">
      <c r="A14" s="52" t="s">
        <v>1</v>
      </c>
      <c r="B14" s="154">
        <v>20258</v>
      </c>
      <c r="C14" s="155">
        <v>19073</v>
      </c>
      <c r="D14" s="35">
        <f>SUM(D10:D13)</f>
        <v>1184</v>
      </c>
      <c r="E14" s="35">
        <f>SUM(E10:E13)</f>
        <v>1089</v>
      </c>
      <c r="F14" s="82"/>
      <c r="G14" s="35">
        <v>21895</v>
      </c>
      <c r="H14" s="45"/>
    </row>
    <row r="15" ht="9.75" customHeight="1"/>
    <row r="16" ht="14.25">
      <c r="A16" s="6" t="s">
        <v>10</v>
      </c>
    </row>
    <row r="17" spans="9:12" ht="10.5">
      <c r="I17" s="3" t="s">
        <v>12</v>
      </c>
      <c r="K17" s="3"/>
      <c r="L17" s="3"/>
    </row>
    <row r="18" spans="1:9" ht="13.5" customHeight="1">
      <c r="A18" s="124" t="s">
        <v>0</v>
      </c>
      <c r="B18" s="128" t="s">
        <v>47</v>
      </c>
      <c r="C18" s="120" t="s">
        <v>48</v>
      </c>
      <c r="D18" s="120" t="s">
        <v>49</v>
      </c>
      <c r="E18" s="129" t="s">
        <v>50</v>
      </c>
      <c r="F18" s="120" t="s">
        <v>60</v>
      </c>
      <c r="G18" s="120" t="s">
        <v>11</v>
      </c>
      <c r="H18" s="129" t="s">
        <v>45</v>
      </c>
      <c r="I18" s="126" t="s">
        <v>8</v>
      </c>
    </row>
    <row r="19" spans="1:9" ht="13.5" customHeight="1" thickBot="1">
      <c r="A19" s="125"/>
      <c r="B19" s="117"/>
      <c r="C19" s="119"/>
      <c r="D19" s="119"/>
      <c r="E19" s="130"/>
      <c r="F19" s="121"/>
      <c r="G19" s="121"/>
      <c r="H19" s="131"/>
      <c r="I19" s="127"/>
    </row>
    <row r="20" spans="1:9" ht="13.5" customHeight="1" thickTop="1">
      <c r="A20" s="47" t="s">
        <v>72</v>
      </c>
      <c r="B20" s="22">
        <v>1231</v>
      </c>
      <c r="C20" s="23">
        <v>1120</v>
      </c>
      <c r="D20" s="23">
        <v>111</v>
      </c>
      <c r="E20" s="23">
        <v>1489</v>
      </c>
      <c r="F20" s="23">
        <v>7</v>
      </c>
      <c r="G20" s="23">
        <v>1903</v>
      </c>
      <c r="H20" s="23">
        <v>8</v>
      </c>
      <c r="I20" s="24" t="s">
        <v>68</v>
      </c>
    </row>
    <row r="21" spans="1:9" ht="13.5" customHeight="1">
      <c r="A21" s="48" t="s">
        <v>73</v>
      </c>
      <c r="B21" s="25">
        <v>1574</v>
      </c>
      <c r="C21" s="26">
        <v>1548</v>
      </c>
      <c r="D21" s="26">
        <v>26</v>
      </c>
      <c r="E21" s="26">
        <v>1867</v>
      </c>
      <c r="F21" s="26">
        <v>697</v>
      </c>
      <c r="G21" s="26">
        <v>14724</v>
      </c>
      <c r="H21" s="26">
        <v>7421</v>
      </c>
      <c r="I21" s="27" t="s">
        <v>68</v>
      </c>
    </row>
    <row r="22" spans="1:9" ht="13.5" customHeight="1">
      <c r="A22" s="48" t="s">
        <v>74</v>
      </c>
      <c r="B22" s="25">
        <v>6377</v>
      </c>
      <c r="C22" s="100">
        <v>6521</v>
      </c>
      <c r="D22" s="100">
        <v>-144</v>
      </c>
      <c r="E22" s="100">
        <v>-144</v>
      </c>
      <c r="F22" s="26">
        <v>395</v>
      </c>
      <c r="G22" s="26">
        <v>0</v>
      </c>
      <c r="H22" s="26">
        <v>0</v>
      </c>
      <c r="I22" s="27"/>
    </row>
    <row r="23" spans="1:9" ht="13.5" customHeight="1">
      <c r="A23" s="48" t="s">
        <v>75</v>
      </c>
      <c r="B23" s="101">
        <v>3333</v>
      </c>
      <c r="C23" s="102">
        <v>3243</v>
      </c>
      <c r="D23" s="102">
        <v>90</v>
      </c>
      <c r="E23" s="102">
        <v>90</v>
      </c>
      <c r="F23" s="26">
        <v>504</v>
      </c>
      <c r="G23" s="26">
        <v>81</v>
      </c>
      <c r="H23" s="26">
        <v>0</v>
      </c>
      <c r="I23" s="27"/>
    </row>
    <row r="24" spans="1:9" ht="13.5" customHeight="1">
      <c r="A24" s="49" t="s">
        <v>76</v>
      </c>
      <c r="B24" s="36">
        <v>5886</v>
      </c>
      <c r="C24" s="37">
        <v>5883</v>
      </c>
      <c r="D24" s="37">
        <v>3</v>
      </c>
      <c r="E24" s="37">
        <v>3</v>
      </c>
      <c r="F24" s="37">
        <v>505</v>
      </c>
      <c r="G24" s="37">
        <v>0</v>
      </c>
      <c r="H24" s="37">
        <v>0</v>
      </c>
      <c r="I24" s="38"/>
    </row>
    <row r="25" spans="1:10" ht="13.5" customHeight="1">
      <c r="A25" s="149" t="s">
        <v>15</v>
      </c>
      <c r="B25" s="145"/>
      <c r="C25" s="146"/>
      <c r="D25" s="146"/>
      <c r="E25" s="134">
        <f>SUM(E20:E24)</f>
        <v>3305</v>
      </c>
      <c r="F25" s="147"/>
      <c r="G25" s="134">
        <f>SUM(G20:G24)</f>
        <v>16708</v>
      </c>
      <c r="H25" s="134">
        <v>7428</v>
      </c>
      <c r="I25" s="150"/>
      <c r="J25" s="151"/>
    </row>
    <row r="26" spans="1:10" ht="10.5">
      <c r="A26" s="151" t="s">
        <v>25</v>
      </c>
      <c r="B26" s="151"/>
      <c r="C26" s="151"/>
      <c r="D26" s="151"/>
      <c r="E26" s="151"/>
      <c r="F26" s="151"/>
      <c r="G26" s="151"/>
      <c r="H26" s="151"/>
      <c r="I26" s="151"/>
      <c r="J26" s="151"/>
    </row>
    <row r="27" spans="1:10" ht="21" customHeight="1">
      <c r="A27" s="152" t="s">
        <v>106</v>
      </c>
      <c r="B27" s="153"/>
      <c r="C27" s="153"/>
      <c r="D27" s="153"/>
      <c r="E27" s="153"/>
      <c r="F27" s="153"/>
      <c r="G27" s="153"/>
      <c r="H27" s="153"/>
      <c r="I27" s="153"/>
      <c r="J27" s="153"/>
    </row>
    <row r="28" ht="10.5">
      <c r="A28" s="1" t="s">
        <v>53</v>
      </c>
    </row>
    <row r="29" ht="10.5">
      <c r="A29" s="1" t="s">
        <v>52</v>
      </c>
    </row>
    <row r="30" ht="9.75" customHeight="1"/>
    <row r="31" ht="14.25">
      <c r="A31" s="6" t="s">
        <v>13</v>
      </c>
    </row>
    <row r="32" spans="9:10" ht="10.5">
      <c r="I32" s="3" t="s">
        <v>12</v>
      </c>
      <c r="J32" s="3"/>
    </row>
    <row r="33" spans="1:9" ht="13.5" customHeight="1">
      <c r="A33" s="124" t="s">
        <v>14</v>
      </c>
      <c r="B33" s="128" t="s">
        <v>47</v>
      </c>
      <c r="C33" s="120" t="s">
        <v>48</v>
      </c>
      <c r="D33" s="120" t="s">
        <v>49</v>
      </c>
      <c r="E33" s="129" t="s">
        <v>50</v>
      </c>
      <c r="F33" s="120" t="s">
        <v>60</v>
      </c>
      <c r="G33" s="120" t="s">
        <v>11</v>
      </c>
      <c r="H33" s="129" t="s">
        <v>46</v>
      </c>
      <c r="I33" s="126" t="s">
        <v>8</v>
      </c>
    </row>
    <row r="34" spans="1:9" ht="13.5" customHeight="1" thickBot="1">
      <c r="A34" s="125"/>
      <c r="B34" s="117"/>
      <c r="C34" s="119"/>
      <c r="D34" s="119"/>
      <c r="E34" s="130"/>
      <c r="F34" s="121"/>
      <c r="G34" s="121"/>
      <c r="H34" s="131"/>
      <c r="I34" s="127"/>
    </row>
    <row r="35" spans="1:9" ht="13.5" customHeight="1" thickTop="1">
      <c r="A35" s="108" t="s">
        <v>77</v>
      </c>
      <c r="B35" s="105">
        <v>455</v>
      </c>
      <c r="C35" s="23">
        <v>231</v>
      </c>
      <c r="D35" s="23">
        <v>224</v>
      </c>
      <c r="E35" s="23">
        <v>224</v>
      </c>
      <c r="F35" s="23">
        <v>0</v>
      </c>
      <c r="G35" s="23">
        <v>143</v>
      </c>
      <c r="H35" s="23">
        <v>9</v>
      </c>
      <c r="I35" s="24"/>
    </row>
    <row r="36" spans="1:9" ht="13.5" customHeight="1">
      <c r="A36" s="47" t="s">
        <v>78</v>
      </c>
      <c r="B36" s="94">
        <v>107</v>
      </c>
      <c r="C36" s="95">
        <v>107</v>
      </c>
      <c r="D36" s="95">
        <v>0</v>
      </c>
      <c r="E36" s="95">
        <v>0</v>
      </c>
      <c r="F36" s="95">
        <v>0</v>
      </c>
      <c r="G36" s="106" t="s">
        <v>94</v>
      </c>
      <c r="H36" s="106" t="s">
        <v>94</v>
      </c>
      <c r="I36" s="24"/>
    </row>
    <row r="37" spans="1:9" ht="13.5" customHeight="1">
      <c r="A37" s="107" t="s">
        <v>79</v>
      </c>
      <c r="B37" s="94">
        <v>17293</v>
      </c>
      <c r="C37" s="95">
        <v>17046</v>
      </c>
      <c r="D37" s="95">
        <v>247</v>
      </c>
      <c r="E37" s="95">
        <v>247</v>
      </c>
      <c r="F37" s="95">
        <v>4250</v>
      </c>
      <c r="G37" s="106" t="s">
        <v>94</v>
      </c>
      <c r="H37" s="106" t="s">
        <v>94</v>
      </c>
      <c r="I37" s="24"/>
    </row>
    <row r="38" spans="1:9" ht="13.5" customHeight="1">
      <c r="A38" s="107" t="s">
        <v>80</v>
      </c>
      <c r="B38" s="94">
        <v>341</v>
      </c>
      <c r="C38" s="95">
        <v>341</v>
      </c>
      <c r="D38" s="95">
        <v>0</v>
      </c>
      <c r="E38" s="95">
        <v>0</v>
      </c>
      <c r="F38" s="95">
        <v>0</v>
      </c>
      <c r="G38" s="106" t="s">
        <v>94</v>
      </c>
      <c r="H38" s="106" t="s">
        <v>94</v>
      </c>
      <c r="I38" s="24"/>
    </row>
    <row r="39" spans="1:9" ht="13.5" customHeight="1">
      <c r="A39" s="103" t="s">
        <v>96</v>
      </c>
      <c r="B39" s="94">
        <v>46</v>
      </c>
      <c r="C39" s="95">
        <v>43</v>
      </c>
      <c r="D39" s="95">
        <v>3</v>
      </c>
      <c r="E39" s="95">
        <v>3</v>
      </c>
      <c r="F39" s="95">
        <v>0</v>
      </c>
      <c r="G39" s="95">
        <v>94</v>
      </c>
      <c r="H39" s="95">
        <v>19</v>
      </c>
      <c r="I39" s="24"/>
    </row>
    <row r="40" spans="1:9" ht="13.5" customHeight="1">
      <c r="A40" s="103" t="s">
        <v>95</v>
      </c>
      <c r="B40" s="94">
        <v>1</v>
      </c>
      <c r="C40" s="95">
        <v>1</v>
      </c>
      <c r="D40" s="95">
        <v>0</v>
      </c>
      <c r="E40" s="95">
        <v>0</v>
      </c>
      <c r="F40" s="95">
        <v>0</v>
      </c>
      <c r="G40" s="106" t="s">
        <v>94</v>
      </c>
      <c r="H40" s="106" t="s">
        <v>94</v>
      </c>
      <c r="I40" s="24"/>
    </row>
    <row r="41" spans="1:9" ht="13.5" customHeight="1">
      <c r="A41" s="47" t="s">
        <v>81</v>
      </c>
      <c r="B41" s="135">
        <v>1467</v>
      </c>
      <c r="C41" s="136">
        <v>1453</v>
      </c>
      <c r="D41" s="136">
        <v>14</v>
      </c>
      <c r="E41" s="136">
        <v>14</v>
      </c>
      <c r="F41" s="136">
        <v>0</v>
      </c>
      <c r="G41" s="136">
        <v>292</v>
      </c>
      <c r="H41" s="136">
        <v>124</v>
      </c>
      <c r="I41" s="137"/>
    </row>
    <row r="42" spans="1:9" ht="13.5" customHeight="1">
      <c r="A42" s="108" t="s">
        <v>82</v>
      </c>
      <c r="B42" s="135">
        <v>509</v>
      </c>
      <c r="C42" s="136">
        <v>398</v>
      </c>
      <c r="D42" s="136">
        <v>111</v>
      </c>
      <c r="E42" s="136">
        <v>460</v>
      </c>
      <c r="F42" s="136">
        <v>0</v>
      </c>
      <c r="G42" s="136">
        <v>963</v>
      </c>
      <c r="H42" s="136">
        <v>5</v>
      </c>
      <c r="I42" s="137" t="s">
        <v>68</v>
      </c>
    </row>
    <row r="43" spans="1:9" ht="13.5" customHeight="1">
      <c r="A43" s="107" t="s">
        <v>83</v>
      </c>
      <c r="B43" s="135">
        <v>3093</v>
      </c>
      <c r="C43" s="136">
        <v>3000</v>
      </c>
      <c r="D43" s="136">
        <v>93</v>
      </c>
      <c r="E43" s="136">
        <v>1</v>
      </c>
      <c r="F43" s="136">
        <v>1830</v>
      </c>
      <c r="G43" s="138" t="s">
        <v>94</v>
      </c>
      <c r="H43" s="138" t="s">
        <v>94</v>
      </c>
      <c r="I43" s="137"/>
    </row>
    <row r="44" spans="1:9" ht="13.5" customHeight="1">
      <c r="A44" s="107" t="s">
        <v>97</v>
      </c>
      <c r="B44" s="135">
        <v>19</v>
      </c>
      <c r="C44" s="136">
        <v>18</v>
      </c>
      <c r="D44" s="136">
        <v>1</v>
      </c>
      <c r="E44" s="136">
        <v>1</v>
      </c>
      <c r="F44" s="136">
        <v>14</v>
      </c>
      <c r="G44" s="138" t="s">
        <v>94</v>
      </c>
      <c r="H44" s="138" t="s">
        <v>94</v>
      </c>
      <c r="I44" s="137"/>
    </row>
    <row r="45" spans="1:9" ht="13.5" customHeight="1">
      <c r="A45" s="108" t="s">
        <v>84</v>
      </c>
      <c r="B45" s="135">
        <v>11635</v>
      </c>
      <c r="C45" s="136">
        <v>11320</v>
      </c>
      <c r="D45" s="136">
        <v>315</v>
      </c>
      <c r="E45" s="136">
        <v>3628</v>
      </c>
      <c r="F45" s="136">
        <v>0</v>
      </c>
      <c r="G45" s="136">
        <v>30185</v>
      </c>
      <c r="H45" s="136">
        <v>59</v>
      </c>
      <c r="I45" s="137" t="s">
        <v>68</v>
      </c>
    </row>
    <row r="46" spans="1:9" ht="13.5" customHeight="1">
      <c r="A46" s="47" t="s">
        <v>85</v>
      </c>
      <c r="B46" s="135">
        <v>1638</v>
      </c>
      <c r="C46" s="136">
        <v>1571</v>
      </c>
      <c r="D46" s="136">
        <v>67</v>
      </c>
      <c r="E46" s="136">
        <v>67</v>
      </c>
      <c r="F46" s="136">
        <v>20</v>
      </c>
      <c r="G46" s="136">
        <v>1129</v>
      </c>
      <c r="H46" s="136">
        <v>492</v>
      </c>
      <c r="I46" s="137"/>
    </row>
    <row r="47" spans="1:9" ht="13.5" customHeight="1">
      <c r="A47" s="47" t="s">
        <v>86</v>
      </c>
      <c r="B47" s="135">
        <v>179</v>
      </c>
      <c r="C47" s="136">
        <v>176</v>
      </c>
      <c r="D47" s="136">
        <v>3</v>
      </c>
      <c r="E47" s="136">
        <v>3</v>
      </c>
      <c r="F47" s="136">
        <v>0</v>
      </c>
      <c r="G47" s="138" t="s">
        <v>94</v>
      </c>
      <c r="H47" s="138" t="s">
        <v>94</v>
      </c>
      <c r="I47" s="137"/>
    </row>
    <row r="48" spans="1:9" ht="13.5" customHeight="1">
      <c r="A48" s="103" t="s">
        <v>88</v>
      </c>
      <c r="B48" s="135">
        <v>3505</v>
      </c>
      <c r="C48" s="136">
        <v>3505</v>
      </c>
      <c r="D48" s="136">
        <v>0</v>
      </c>
      <c r="E48" s="136">
        <v>0</v>
      </c>
      <c r="F48" s="136">
        <v>0</v>
      </c>
      <c r="G48" s="138" t="s">
        <v>94</v>
      </c>
      <c r="H48" s="138" t="s">
        <v>94</v>
      </c>
      <c r="I48" s="137"/>
    </row>
    <row r="49" spans="1:9" ht="13.5" customHeight="1">
      <c r="A49" s="103" t="s">
        <v>87</v>
      </c>
      <c r="B49" s="135">
        <v>140</v>
      </c>
      <c r="C49" s="139">
        <v>130</v>
      </c>
      <c r="D49" s="139">
        <v>10</v>
      </c>
      <c r="E49" s="136">
        <v>10</v>
      </c>
      <c r="F49" s="136">
        <v>0</v>
      </c>
      <c r="G49" s="138" t="s">
        <v>94</v>
      </c>
      <c r="H49" s="138" t="s">
        <v>94</v>
      </c>
      <c r="I49" s="137"/>
    </row>
    <row r="50" spans="1:9" ht="13.5" customHeight="1">
      <c r="A50" s="107" t="s">
        <v>89</v>
      </c>
      <c r="B50" s="135">
        <v>44</v>
      </c>
      <c r="C50" s="140">
        <v>41</v>
      </c>
      <c r="D50" s="140">
        <v>3</v>
      </c>
      <c r="E50" s="136">
        <v>3</v>
      </c>
      <c r="F50" s="136">
        <v>0</v>
      </c>
      <c r="G50" s="138" t="s">
        <v>94</v>
      </c>
      <c r="H50" s="138" t="s">
        <v>94</v>
      </c>
      <c r="I50" s="137"/>
    </row>
    <row r="51" spans="1:9" ht="13.5" customHeight="1">
      <c r="A51" s="107" t="s">
        <v>90</v>
      </c>
      <c r="B51" s="135">
        <v>61</v>
      </c>
      <c r="C51" s="140">
        <v>61</v>
      </c>
      <c r="D51" s="140">
        <v>0</v>
      </c>
      <c r="E51" s="136">
        <v>0</v>
      </c>
      <c r="F51" s="136">
        <v>0</v>
      </c>
      <c r="G51" s="138" t="s">
        <v>94</v>
      </c>
      <c r="H51" s="138" t="s">
        <v>94</v>
      </c>
      <c r="I51" s="137"/>
    </row>
    <row r="52" spans="1:9" ht="13.5" customHeight="1">
      <c r="A52" s="104" t="s">
        <v>91</v>
      </c>
      <c r="B52" s="135">
        <v>217</v>
      </c>
      <c r="C52" s="140">
        <v>203</v>
      </c>
      <c r="D52" s="140">
        <v>13</v>
      </c>
      <c r="E52" s="136">
        <v>13</v>
      </c>
      <c r="F52" s="136">
        <v>0</v>
      </c>
      <c r="G52" s="138" t="s">
        <v>94</v>
      </c>
      <c r="H52" s="138" t="s">
        <v>94</v>
      </c>
      <c r="I52" s="137"/>
    </row>
    <row r="53" spans="1:9" ht="13.5" customHeight="1">
      <c r="A53" s="49" t="s">
        <v>92</v>
      </c>
      <c r="B53" s="141">
        <v>2544</v>
      </c>
      <c r="C53" s="142">
        <v>2430</v>
      </c>
      <c r="D53" s="142">
        <v>114</v>
      </c>
      <c r="E53" s="142">
        <v>114</v>
      </c>
      <c r="F53" s="142">
        <v>0</v>
      </c>
      <c r="G53" s="143" t="s">
        <v>93</v>
      </c>
      <c r="H53" s="143" t="s">
        <v>93</v>
      </c>
      <c r="I53" s="144"/>
    </row>
    <row r="54" spans="1:9" ht="13.5" customHeight="1">
      <c r="A54" s="52" t="s">
        <v>16</v>
      </c>
      <c r="B54" s="145"/>
      <c r="C54" s="146"/>
      <c r="D54" s="146"/>
      <c r="E54" s="134">
        <f>SUM(E35:E53)</f>
        <v>4788</v>
      </c>
      <c r="F54" s="147"/>
      <c r="G54" s="134">
        <f>SUM(G35:G53)</f>
        <v>32806</v>
      </c>
      <c r="H54" s="134">
        <v>709</v>
      </c>
      <c r="I54" s="148"/>
    </row>
    <row r="55" ht="9.75" customHeight="1">
      <c r="A55" s="2"/>
    </row>
    <row r="56" ht="14.25">
      <c r="A56" s="6" t="s">
        <v>61</v>
      </c>
    </row>
    <row r="57" ht="10.5">
      <c r="J57" s="3" t="s">
        <v>12</v>
      </c>
    </row>
    <row r="58" spans="1:10" ht="13.5" customHeight="1">
      <c r="A58" s="132" t="s">
        <v>17</v>
      </c>
      <c r="B58" s="128" t="s">
        <v>19</v>
      </c>
      <c r="C58" s="120" t="s">
        <v>51</v>
      </c>
      <c r="D58" s="120" t="s">
        <v>20</v>
      </c>
      <c r="E58" s="120" t="s">
        <v>21</v>
      </c>
      <c r="F58" s="120" t="s">
        <v>22</v>
      </c>
      <c r="G58" s="129" t="s">
        <v>23</v>
      </c>
      <c r="H58" s="129" t="s">
        <v>24</v>
      </c>
      <c r="I58" s="129" t="s">
        <v>65</v>
      </c>
      <c r="J58" s="126" t="s">
        <v>8</v>
      </c>
    </row>
    <row r="59" spans="1:10" ht="13.5" customHeight="1" thickBot="1">
      <c r="A59" s="133"/>
      <c r="B59" s="117"/>
      <c r="C59" s="119"/>
      <c r="D59" s="119"/>
      <c r="E59" s="119"/>
      <c r="F59" s="119"/>
      <c r="G59" s="130"/>
      <c r="H59" s="130"/>
      <c r="I59" s="131"/>
      <c r="J59" s="127"/>
    </row>
    <row r="60" spans="1:10" ht="13.5" customHeight="1" thickTop="1">
      <c r="A60" s="47" t="s">
        <v>99</v>
      </c>
      <c r="B60" s="22">
        <v>11</v>
      </c>
      <c r="C60" s="23">
        <v>135</v>
      </c>
      <c r="D60" s="23">
        <v>100</v>
      </c>
      <c r="E60" s="23">
        <v>22</v>
      </c>
      <c r="F60" s="23">
        <v>0</v>
      </c>
      <c r="G60" s="23">
        <v>0</v>
      </c>
      <c r="H60" s="23">
        <v>0</v>
      </c>
      <c r="I60" s="23">
        <v>0</v>
      </c>
      <c r="J60" s="24"/>
    </row>
    <row r="61" spans="1:10" ht="13.5" customHeight="1">
      <c r="A61" s="48" t="s">
        <v>100</v>
      </c>
      <c r="B61" s="25">
        <v>0</v>
      </c>
      <c r="C61" s="26">
        <v>203</v>
      </c>
      <c r="D61" s="26">
        <v>200</v>
      </c>
      <c r="E61" s="26">
        <v>0</v>
      </c>
      <c r="F61" s="26">
        <v>0</v>
      </c>
      <c r="G61" s="26">
        <v>0</v>
      </c>
      <c r="H61" s="26">
        <v>0</v>
      </c>
      <c r="I61" s="26">
        <v>0</v>
      </c>
      <c r="J61" s="27"/>
    </row>
    <row r="62" spans="1:10" ht="13.5" customHeight="1">
      <c r="A62" s="48" t="s">
        <v>101</v>
      </c>
      <c r="B62" s="25">
        <v>-2</v>
      </c>
      <c r="C62" s="26">
        <v>208</v>
      </c>
      <c r="D62" s="26">
        <v>5</v>
      </c>
      <c r="E62" s="26">
        <v>0</v>
      </c>
      <c r="F62" s="26">
        <v>0</v>
      </c>
      <c r="G62" s="26">
        <v>0</v>
      </c>
      <c r="H62" s="26">
        <v>0</v>
      </c>
      <c r="I62" s="26">
        <v>0</v>
      </c>
      <c r="J62" s="27"/>
    </row>
    <row r="63" spans="1:10" ht="13.5" customHeight="1">
      <c r="A63" s="53" t="s">
        <v>18</v>
      </c>
      <c r="B63" s="41"/>
      <c r="C63" s="42"/>
      <c r="D63" s="39">
        <f aca="true" t="shared" si="0" ref="D63:I63">SUM(D60:D62)</f>
        <v>305</v>
      </c>
      <c r="E63" s="134">
        <f t="shared" si="0"/>
        <v>22</v>
      </c>
      <c r="F63" s="134">
        <f t="shared" si="0"/>
        <v>0</v>
      </c>
      <c r="G63" s="134">
        <f t="shared" si="0"/>
        <v>0</v>
      </c>
      <c r="H63" s="134">
        <f t="shared" si="0"/>
        <v>0</v>
      </c>
      <c r="I63" s="134">
        <f t="shared" si="0"/>
        <v>0</v>
      </c>
      <c r="J63" s="46"/>
    </row>
    <row r="64" ht="10.5">
      <c r="A64" s="1" t="s">
        <v>59</v>
      </c>
    </row>
    <row r="65" ht="9.75" customHeight="1"/>
    <row r="66" ht="14.25">
      <c r="A66" s="6" t="s">
        <v>43</v>
      </c>
    </row>
    <row r="67" ht="10.5">
      <c r="D67" s="3" t="s">
        <v>12</v>
      </c>
    </row>
    <row r="68" spans="1:4" ht="21.75" thickBot="1">
      <c r="A68" s="54" t="s">
        <v>36</v>
      </c>
      <c r="B68" s="55" t="s">
        <v>41</v>
      </c>
      <c r="C68" s="56" t="s">
        <v>42</v>
      </c>
      <c r="D68" s="57" t="s">
        <v>54</v>
      </c>
    </row>
    <row r="69" spans="1:4" ht="13.5" customHeight="1" thickTop="1">
      <c r="A69" s="58" t="s">
        <v>37</v>
      </c>
      <c r="B69" s="28"/>
      <c r="C69" s="23">
        <v>327</v>
      </c>
      <c r="D69" s="29"/>
    </row>
    <row r="70" spans="1:4" ht="13.5" customHeight="1">
      <c r="A70" s="59" t="s">
        <v>38</v>
      </c>
      <c r="B70" s="30"/>
      <c r="C70" s="26">
        <v>0</v>
      </c>
      <c r="D70" s="31"/>
    </row>
    <row r="71" spans="1:4" ht="13.5" customHeight="1">
      <c r="A71" s="60" t="s">
        <v>39</v>
      </c>
      <c r="B71" s="43"/>
      <c r="C71" s="37">
        <v>1105</v>
      </c>
      <c r="D71" s="44"/>
    </row>
    <row r="72" spans="1:4" ht="13.5" customHeight="1">
      <c r="A72" s="61" t="s">
        <v>40</v>
      </c>
      <c r="B72" s="41"/>
      <c r="C72" s="39">
        <v>1432</v>
      </c>
      <c r="D72" s="40"/>
    </row>
    <row r="73" spans="1:4" ht="10.5">
      <c r="A73" s="1" t="s">
        <v>63</v>
      </c>
      <c r="B73" s="62"/>
      <c r="C73" s="62"/>
      <c r="D73" s="62"/>
    </row>
    <row r="74" spans="1:4" ht="9.75" customHeight="1">
      <c r="A74" s="63"/>
      <c r="B74" s="62"/>
      <c r="C74" s="62"/>
      <c r="D74" s="62"/>
    </row>
    <row r="75" ht="14.25">
      <c r="A75" s="6" t="s">
        <v>62</v>
      </c>
    </row>
    <row r="76" ht="10.5" customHeight="1">
      <c r="A76" s="6"/>
    </row>
    <row r="77" spans="1:11" ht="21.75" thickBot="1">
      <c r="A77" s="54" t="s">
        <v>34</v>
      </c>
      <c r="B77" s="55" t="s">
        <v>41</v>
      </c>
      <c r="C77" s="56" t="s">
        <v>42</v>
      </c>
      <c r="D77" s="56" t="s">
        <v>54</v>
      </c>
      <c r="E77" s="64" t="s">
        <v>32</v>
      </c>
      <c r="F77" s="57" t="s">
        <v>33</v>
      </c>
      <c r="G77" s="122" t="s">
        <v>44</v>
      </c>
      <c r="H77" s="123"/>
      <c r="I77" s="55" t="s">
        <v>41</v>
      </c>
      <c r="J77" s="56" t="s">
        <v>42</v>
      </c>
      <c r="K77" s="57" t="s">
        <v>54</v>
      </c>
    </row>
    <row r="78" spans="1:11" ht="13.5" customHeight="1" thickTop="1">
      <c r="A78" s="58" t="s">
        <v>26</v>
      </c>
      <c r="B78" s="83">
        <v>0.0399</v>
      </c>
      <c r="C78" s="86">
        <v>0.0932</v>
      </c>
      <c r="D78" s="86">
        <f>C78-B78</f>
        <v>0.05330000000000001</v>
      </c>
      <c r="E78" s="98" t="s">
        <v>102</v>
      </c>
      <c r="F78" s="96" t="s">
        <v>66</v>
      </c>
      <c r="G78" s="112" t="s">
        <v>72</v>
      </c>
      <c r="H78" s="113"/>
      <c r="I78" s="65"/>
      <c r="J78" s="109">
        <v>1.397</v>
      </c>
      <c r="K78" s="66"/>
    </row>
    <row r="79" spans="1:11" ht="13.5" customHeight="1">
      <c r="A79" s="59" t="s">
        <v>27</v>
      </c>
      <c r="B79" s="67"/>
      <c r="C79" s="93">
        <v>0.3761</v>
      </c>
      <c r="D79" s="68"/>
      <c r="E79" s="99" t="s">
        <v>103</v>
      </c>
      <c r="F79" s="97" t="s">
        <v>67</v>
      </c>
      <c r="G79" s="110" t="s">
        <v>73</v>
      </c>
      <c r="H79" s="111"/>
      <c r="I79" s="67"/>
      <c r="J79" s="88">
        <v>1.572</v>
      </c>
      <c r="K79" s="70"/>
    </row>
    <row r="80" spans="1:11" ht="13.5" customHeight="1">
      <c r="A80" s="59" t="s">
        <v>28</v>
      </c>
      <c r="B80" s="87">
        <v>0.157</v>
      </c>
      <c r="C80" s="88">
        <v>0.128</v>
      </c>
      <c r="D80" s="88" t="s">
        <v>104</v>
      </c>
      <c r="E80" s="84">
        <v>0.25</v>
      </c>
      <c r="F80" s="85">
        <v>0.35</v>
      </c>
      <c r="G80" s="110"/>
      <c r="H80" s="111"/>
      <c r="I80" s="67"/>
      <c r="J80" s="69"/>
      <c r="K80" s="70"/>
    </row>
    <row r="81" spans="1:11" ht="13.5" customHeight="1">
      <c r="A81" s="59" t="s">
        <v>29</v>
      </c>
      <c r="B81" s="71"/>
      <c r="C81" s="88">
        <v>0.118</v>
      </c>
      <c r="D81" s="72"/>
      <c r="E81" s="84">
        <v>3.5</v>
      </c>
      <c r="F81" s="73"/>
      <c r="G81" s="110"/>
      <c r="H81" s="111"/>
      <c r="I81" s="67"/>
      <c r="J81" s="69"/>
      <c r="K81" s="70"/>
    </row>
    <row r="82" spans="1:11" ht="13.5" customHeight="1">
      <c r="A82" s="59" t="s">
        <v>30</v>
      </c>
      <c r="B82" s="89">
        <v>0.68</v>
      </c>
      <c r="C82" s="90">
        <v>0.7</v>
      </c>
      <c r="D82" s="90">
        <f>C82-B82</f>
        <v>0.019999999999999907</v>
      </c>
      <c r="E82" s="74"/>
      <c r="F82" s="75"/>
      <c r="G82" s="110"/>
      <c r="H82" s="111"/>
      <c r="I82" s="67"/>
      <c r="J82" s="69"/>
      <c r="K82" s="70"/>
    </row>
    <row r="83" spans="1:11" ht="13.5" customHeight="1">
      <c r="A83" s="76" t="s">
        <v>31</v>
      </c>
      <c r="B83" s="91">
        <v>1.009</v>
      </c>
      <c r="C83" s="92">
        <v>0.978</v>
      </c>
      <c r="D83" s="92" t="s">
        <v>105</v>
      </c>
      <c r="E83" s="78"/>
      <c r="F83" s="79"/>
      <c r="G83" s="114"/>
      <c r="H83" s="115"/>
      <c r="I83" s="80"/>
      <c r="J83" s="77"/>
      <c r="K83" s="81"/>
    </row>
    <row r="84" ht="10.5">
      <c r="A84" s="1" t="s">
        <v>64</v>
      </c>
    </row>
    <row r="85" ht="10.5">
      <c r="A85" s="1" t="s">
        <v>98</v>
      </c>
    </row>
  </sheetData>
  <sheetProtection/>
  <mergeCells count="44">
    <mergeCell ref="A33:A34"/>
    <mergeCell ref="B33:B34"/>
    <mergeCell ref="C33:C34"/>
    <mergeCell ref="A58:A59"/>
    <mergeCell ref="B58:B59"/>
    <mergeCell ref="C58:C59"/>
    <mergeCell ref="J58:J59"/>
    <mergeCell ref="F58:F59"/>
    <mergeCell ref="G58:G59"/>
    <mergeCell ref="I58:I59"/>
    <mergeCell ref="H18:H19"/>
    <mergeCell ref="D58:D59"/>
    <mergeCell ref="E58:E59"/>
    <mergeCell ref="H58:H59"/>
    <mergeCell ref="G18:G19"/>
    <mergeCell ref="D33:D34"/>
    <mergeCell ref="E33:E34"/>
    <mergeCell ref="H33:H34"/>
    <mergeCell ref="I33:I34"/>
    <mergeCell ref="G33:G34"/>
    <mergeCell ref="D8:D9"/>
    <mergeCell ref="C8:C9"/>
    <mergeCell ref="E8:E9"/>
    <mergeCell ref="C18:C19"/>
    <mergeCell ref="I18:I19"/>
    <mergeCell ref="D18:D19"/>
    <mergeCell ref="E18:E19"/>
    <mergeCell ref="F18:F19"/>
    <mergeCell ref="B8:B9"/>
    <mergeCell ref="G8:G9"/>
    <mergeCell ref="F8:F9"/>
    <mergeCell ref="G77:H77"/>
    <mergeCell ref="F33:F34"/>
    <mergeCell ref="A27:J27"/>
    <mergeCell ref="A8:A9"/>
    <mergeCell ref="H8:H9"/>
    <mergeCell ref="A18:A19"/>
    <mergeCell ref="B18:B19"/>
    <mergeCell ref="G79:H79"/>
    <mergeCell ref="G78:H78"/>
    <mergeCell ref="G83:H83"/>
    <mergeCell ref="G82:H82"/>
    <mergeCell ref="G81:H81"/>
    <mergeCell ref="G80:H80"/>
  </mergeCells>
  <printOptions/>
  <pageMargins left="0.4330708661417323" right="0.3937007874015748" top="0.71" bottom="0.3" header="0.45" footer="0.2"/>
  <pageSetup horizontalDpi="300" verticalDpi="300" orientation="portrait" paperSize="9" scale="88" r:id="rId1"/>
  <rowBreaks count="1" manualBreakCount="1">
    <brk id="65"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2009-03-05T07:05:30Z</cp:lastPrinted>
  <dcterms:created xsi:type="dcterms:W3CDTF">1997-01-08T22:48:59Z</dcterms:created>
  <dcterms:modified xsi:type="dcterms:W3CDTF">2009-03-18T11:30:41Z</dcterms:modified>
  <cp:category/>
  <cp:version/>
  <cp:contentType/>
  <cp:contentStatus/>
</cp:coreProperties>
</file>