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様式" sheetId="1" r:id="rId1"/>
  </sheets>
  <definedNames>
    <definedName name="_xlnm.Print_Area" localSheetId="0">'様式'!$A$1:$K$88</definedName>
  </definedNames>
  <calcPr fullCalcOnLoad="1"/>
</workbook>
</file>

<file path=xl/sharedStrings.xml><?xml version="1.0" encoding="utf-8"?>
<sst xmlns="http://schemas.openxmlformats.org/spreadsheetml/2006/main" count="156" uniqueCount="127">
  <si>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</si>
  <si>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</si>
  <si>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</si>
  <si>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</si>
  <si>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</si>
  <si>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</si>
  <si>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</si>
  <si>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</si>
  <si>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</si>
  <si>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</si>
  <si>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</si>
  <si>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</si>
  <si>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</si>
  <si>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</si>
  <si>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</si>
  <si>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</si>
  <si>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</si>
  <si>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</si>
  <si>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</si>
  <si>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</si>
  <si>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</si>
  <si>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</si>
  <si>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</si>
  <si>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</si>
  <si>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</si>
  <si>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　（注）　１．法適用企業とは、地方公営企業法を適用している公営企業である。</t>
  </si>
  <si>
    <t>実質赤字比率</t>
  </si>
  <si>
    <t>連結実質赤字比率</t>
  </si>
  <si>
    <t>実質公債費比率</t>
  </si>
  <si>
    <t>将来負担比率</t>
  </si>
  <si>
    <t>財政力指数</t>
  </si>
  <si>
    <t>経常収支比率</t>
  </si>
  <si>
    <t>早期健全化
基準</t>
  </si>
  <si>
    <t>財政再生
基準</t>
  </si>
  <si>
    <t>財政指標名</t>
  </si>
  <si>
    <t>財政状況等一覧表（平成１９年度）</t>
  </si>
  <si>
    <t>充当可能基金名</t>
  </si>
  <si>
    <t>財政調整基金</t>
  </si>
  <si>
    <t>減債基金</t>
  </si>
  <si>
    <t>その他充当可能基金</t>
  </si>
  <si>
    <t>充当可能基金　計</t>
  </si>
  <si>
    <t>平成18年度
A</t>
  </si>
  <si>
    <t>平成19年度
B</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</si>
  <si>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</si>
  <si>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</si>
  <si>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</si>
  <si>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</si>
  <si>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</si>
  <si>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</si>
  <si>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</si>
  <si>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</si>
  <si>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</si>
  <si>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</si>
  <si>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</si>
  <si>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差引
B-A</t>
  </si>
  <si>
    <t>標準税収入額等
A</t>
  </si>
  <si>
    <t>普通交付税額
B</t>
  </si>
  <si>
    <t>臨時財政対策
債発行可能額C</t>
  </si>
  <si>
    <t>標準財政規模
A+B+C</t>
  </si>
  <si>
    <t>　（注）　損益計算書を作成していない民法法人は「経常損益」の欄には当期正味財産増減額を表示している。</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</si>
  <si>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</si>
  <si>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</si>
  <si>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</si>
  <si>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</si>
  <si>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　（注）　１．「実質赤字比率」・「連結実質赤字比率」・「資金不足比率」は負数（△～）で表示しており、収支が黒字の場合には便宜的に当該黒字の比率を正数で表示している。</t>
  </si>
  <si>
    <t>一般会計等
負担見込額</t>
  </si>
  <si>
    <t>△20.00%</t>
  </si>
  <si>
    <t>△40.00%</t>
  </si>
  <si>
    <t>法適用企業</t>
  </si>
  <si>
    <t>　　　　　２．法適用企業に係るもの以外のものについては「総収益」「総費用」「純損益」「資金剰余額／不足額」の欄に、それぞれ「歳入」「歳出」「形式収支」「実質
　　　　　　　収支」を表示している。</t>
  </si>
  <si>
    <t>奨学資金貸与特別会計</t>
  </si>
  <si>
    <t>住宅新築資金等貸付事業特別会計</t>
  </si>
  <si>
    <t>土地取得事業特別会計</t>
  </si>
  <si>
    <t>繰入金：、基金、財産区</t>
  </si>
  <si>
    <t>水道事業会計</t>
  </si>
  <si>
    <t>下水道事業会計</t>
  </si>
  <si>
    <t>農業集落排水事業特別会計</t>
  </si>
  <si>
    <t>国民健康保険事業特別会計</t>
  </si>
  <si>
    <r>
      <t>(歳出）</t>
    </r>
    <r>
      <rPr>
        <sz val="8"/>
        <rFont val="ＭＳ Ｐゴシック"/>
        <family val="3"/>
      </rPr>
      <t xml:space="preserve">
221</t>
    </r>
  </si>
  <si>
    <t>老人保健事業特別会計</t>
  </si>
  <si>
    <t>介護保険事業特別会計</t>
  </si>
  <si>
    <t>筑紫地区障害程度区分等特別会計</t>
  </si>
  <si>
    <r>
      <t>（歳入）</t>
    </r>
    <r>
      <rPr>
        <sz val="8"/>
        <rFont val="ＭＳ Ｐゴシック"/>
        <family val="3"/>
      </rPr>
      <t xml:space="preserve">
8,418</t>
    </r>
  </si>
  <si>
    <r>
      <t>(歳出）</t>
    </r>
    <r>
      <rPr>
        <sz val="8"/>
        <rFont val="ＭＳ Ｐゴシック"/>
        <family val="3"/>
      </rPr>
      <t xml:space="preserve">
8,316</t>
    </r>
  </si>
  <si>
    <r>
      <t>（歳入）</t>
    </r>
    <r>
      <rPr>
        <sz val="8"/>
        <rFont val="ＭＳ Ｐゴシック"/>
        <family val="3"/>
      </rPr>
      <t xml:space="preserve">
221</t>
    </r>
  </si>
  <si>
    <r>
      <t xml:space="preserve">（形式収支）
</t>
    </r>
    <r>
      <rPr>
        <sz val="8"/>
        <rFont val="ＭＳ Ｐゴシック"/>
        <family val="3"/>
      </rPr>
      <t>102</t>
    </r>
  </si>
  <si>
    <r>
      <t xml:space="preserve">（実質収支）
</t>
    </r>
    <r>
      <rPr>
        <sz val="8"/>
        <rFont val="ＭＳ Ｐゴシック"/>
        <family val="3"/>
      </rPr>
      <t>102</t>
    </r>
  </si>
  <si>
    <r>
      <t xml:space="preserve">（形式収支）
</t>
    </r>
    <r>
      <rPr>
        <sz val="8"/>
        <rFont val="ＭＳ Ｐゴシック"/>
        <family val="3"/>
      </rPr>
      <t>0</t>
    </r>
  </si>
  <si>
    <r>
      <t xml:space="preserve">（実質収支）
</t>
    </r>
    <r>
      <rPr>
        <sz val="8"/>
        <rFont val="ＭＳ Ｐゴシック"/>
        <family val="3"/>
      </rPr>
      <t>0</t>
    </r>
  </si>
  <si>
    <r>
      <t>（歳入）</t>
    </r>
    <r>
      <rPr>
        <sz val="8"/>
        <rFont val="ＭＳ Ｐゴシック"/>
        <family val="3"/>
      </rPr>
      <t xml:space="preserve">
7,474</t>
    </r>
  </si>
  <si>
    <r>
      <t>(歳出）</t>
    </r>
    <r>
      <rPr>
        <sz val="8"/>
        <rFont val="ＭＳ Ｐゴシック"/>
        <family val="3"/>
      </rPr>
      <t xml:space="preserve">
7,440</t>
    </r>
  </si>
  <si>
    <r>
      <t xml:space="preserve">（形式収支）
</t>
    </r>
    <r>
      <rPr>
        <sz val="8"/>
        <rFont val="ＭＳ Ｐゴシック"/>
        <family val="3"/>
      </rPr>
      <t>34</t>
    </r>
  </si>
  <si>
    <r>
      <t xml:space="preserve">（実質収支）
</t>
    </r>
    <r>
      <rPr>
        <sz val="8"/>
        <rFont val="ＭＳ Ｐゴシック"/>
        <family val="3"/>
      </rPr>
      <t>34</t>
    </r>
  </si>
  <si>
    <r>
      <t>（歳入）</t>
    </r>
    <r>
      <rPr>
        <sz val="8"/>
        <rFont val="ＭＳ Ｐゴシック"/>
        <family val="3"/>
      </rPr>
      <t xml:space="preserve">
4,261</t>
    </r>
  </si>
  <si>
    <r>
      <t>(歳出）</t>
    </r>
    <r>
      <rPr>
        <sz val="8"/>
        <rFont val="ＭＳ Ｐゴシック"/>
        <family val="3"/>
      </rPr>
      <t xml:space="preserve">
4,222</t>
    </r>
  </si>
  <si>
    <r>
      <t xml:space="preserve">（形式収支）
</t>
    </r>
    <r>
      <rPr>
        <sz val="8"/>
        <rFont val="ＭＳ Ｐゴシック"/>
        <family val="3"/>
      </rPr>
      <t>39</t>
    </r>
  </si>
  <si>
    <r>
      <t xml:space="preserve">（実質収支）
</t>
    </r>
    <r>
      <rPr>
        <sz val="8"/>
        <rFont val="ＭＳ Ｐゴシック"/>
        <family val="3"/>
      </rPr>
      <t>39</t>
    </r>
  </si>
  <si>
    <r>
      <t>（歳入）</t>
    </r>
    <r>
      <rPr>
        <sz val="8"/>
        <rFont val="ＭＳ Ｐゴシック"/>
        <family val="3"/>
      </rPr>
      <t xml:space="preserve">
9</t>
    </r>
  </si>
  <si>
    <r>
      <t>(歳出）</t>
    </r>
    <r>
      <rPr>
        <sz val="8"/>
        <rFont val="ＭＳ Ｐゴシック"/>
        <family val="3"/>
      </rPr>
      <t xml:space="preserve">
9</t>
    </r>
  </si>
  <si>
    <t>両筑衛生施設組合</t>
  </si>
  <si>
    <t>福岡県市町村消防団員等公務災害補償組合</t>
  </si>
  <si>
    <t>福岡県市町村職員退職手当組合（一般会計）</t>
  </si>
  <si>
    <t>筑紫野太宰府消防組合</t>
  </si>
  <si>
    <t>筑紫野・春日・筑前筑慈苑施設組合</t>
  </si>
  <si>
    <t>福岡都市圏広域行政事業組合（一般会計）</t>
  </si>
  <si>
    <t>福岡都市圏広域行政事業組合（流域連携事業特別会計）</t>
  </si>
  <si>
    <t>福岡県後期高齢者医療広域連合</t>
  </si>
  <si>
    <t>山神水道企業団</t>
  </si>
  <si>
    <t>福岡地区水道企業団</t>
  </si>
  <si>
    <t>筑紫野・小郡・基山清掃施設組合</t>
  </si>
  <si>
    <t>福岡県自治振興組合</t>
  </si>
  <si>
    <t>福岡都市圏競艇等事業組合（事業会計）</t>
  </si>
  <si>
    <t>福岡県市町村職員退職手当組合（基金特別会計）</t>
  </si>
  <si>
    <t>福岡県市町村災害共済基金組合（福岡県公営競技収益金均てん化基金特別会計）</t>
  </si>
  <si>
    <t>筑紫野市土地開発公社</t>
  </si>
  <si>
    <t>筑紫野市管理公社</t>
  </si>
  <si>
    <t>　　　　　２．「資金不足比率」の早期健全化基準に相当する「経営健全化基準」は、公営競技を除き、この表においては一律△ 20％である（公営競技は0％）。</t>
  </si>
  <si>
    <t>団体名　　筑紫野市</t>
  </si>
  <si>
    <t>福岡都市圏競艇等事業組合（普通会計）</t>
  </si>
  <si>
    <t>筑紫自治振興組合（筑紫公平委員会特別会計）</t>
  </si>
  <si>
    <t>筑紫自治振興組合(一般会計）</t>
  </si>
  <si>
    <t>△5.39%</t>
  </si>
  <si>
    <t>△0.1%</t>
  </si>
  <si>
    <t>△12.62%</t>
  </si>
  <si>
    <t>△17.62%</t>
  </si>
  <si>
    <t>福岡県市町村災害共済基金組合（一般会計）</t>
  </si>
  <si>
    <t>農業集落排水事業会計</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</si>
</sst>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 numFmtId="183" formatCode="0.0_ "/>
    <numFmt numFmtId="184" formatCode="0.00_);[Red]\(0.00\)"/>
    <numFmt numFmtId="185" formatCode="0;&quot;△ &quot;0"/>
    <numFmt numFmtId="186" formatCode="0.00_ "/>
    <numFmt numFmtId="187" formatCode="0_);[Red]\(0\)"/>
    <numFmt numFmtId="188" formatCode="0.0_);[Red]\(0.0\)"/>
  </numFmts>
  <fonts count="24">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gray125">
        <bgColor indexed="9"/>
      </patternFill>
    </fill>
  </fills>
  <borders count="7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hair"/>
      <right>
        <color indexed="63"/>
      </right>
      <top style="thin"/>
      <bottom style="double"/>
    </border>
    <border>
      <left style="thin"/>
      <right style="thin"/>
      <top style="thin"/>
      <bottom style="double"/>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double"/>
      <bottom style="hair"/>
    </border>
    <border>
      <left style="hair"/>
      <right style="hair"/>
      <top style="double"/>
      <bottom style="hair"/>
    </border>
    <border diagonalUp="1">
      <left style="thin"/>
      <right style="hair"/>
      <top style="double"/>
      <bottom style="hair"/>
      <diagonal style="hair"/>
    </border>
    <border diagonalUp="1">
      <left style="hair"/>
      <right style="thin"/>
      <top style="double"/>
      <bottom style="hair"/>
      <diagonal style="hair"/>
    </border>
    <border diagonalUp="1">
      <left style="thin"/>
      <right style="hair"/>
      <top style="hair"/>
      <bottom style="hair"/>
      <diagonal style="hair"/>
    </border>
    <border diagonalUp="1">
      <left style="hair"/>
      <right style="thin"/>
      <top style="hair"/>
      <bottom style="hair"/>
      <diagonal style="hair"/>
    </border>
    <border>
      <left style="thin"/>
      <right style="hair"/>
      <top style="hair"/>
      <bottom style="thin"/>
    </border>
    <border>
      <left style="hair"/>
      <right style="hair"/>
      <top style="hair"/>
      <bottom style="thin"/>
    </border>
    <border>
      <left style="hair"/>
      <right style="thin"/>
      <top style="hair"/>
      <bottom style="thin"/>
    </border>
    <border>
      <left style="thin"/>
      <right style="hair"/>
      <top style="thin"/>
      <bottom style="thin"/>
    </border>
    <border>
      <left style="hair"/>
      <right style="hair"/>
      <top style="thin"/>
      <bottom style="thin"/>
    </border>
    <border diagonalUp="1">
      <left style="hair"/>
      <right style="thin"/>
      <top style="thin"/>
      <bottom style="thin"/>
      <diagonal style="hair"/>
    </border>
    <border diagonalUp="1">
      <left style="thin"/>
      <right style="hair"/>
      <top style="thin"/>
      <bottom style="thin"/>
      <diagonal style="hair"/>
    </border>
    <border diagonalUp="1">
      <left style="hair"/>
      <right style="hair"/>
      <top style="thin"/>
      <bottom style="thin"/>
      <diagonal style="hair"/>
    </border>
    <border diagonalUp="1">
      <left style="thin"/>
      <right style="hair"/>
      <top style="hair"/>
      <bottom style="thin"/>
      <diagonal style="hair"/>
    </border>
    <border diagonalUp="1">
      <left style="hair"/>
      <right style="thin"/>
      <top style="hair"/>
      <bottom style="thin"/>
      <diagonal style="hair"/>
    </border>
    <border>
      <left style="hair"/>
      <right style="thin"/>
      <top style="thin"/>
      <bottom style="thin"/>
    </border>
    <border>
      <left style="thin"/>
      <right style="thin"/>
      <top>
        <color indexed="63"/>
      </top>
      <bottom style="hair"/>
    </border>
    <border>
      <left style="thin"/>
      <right style="thin"/>
      <top style="hair"/>
      <bottom style="hair"/>
    </border>
    <border>
      <left style="thin"/>
      <right style="thin"/>
      <top style="hair"/>
      <bottom style="thin"/>
    </border>
    <border>
      <left style="thin"/>
      <right style="hair"/>
      <top style="thin"/>
      <bottom style="double"/>
    </border>
    <border>
      <left style="hair"/>
      <right style="hair"/>
      <top style="thin"/>
      <bottom style="double"/>
    </border>
    <border>
      <left style="thin"/>
      <right style="thin"/>
      <top style="thin"/>
      <bottom style="thin"/>
    </border>
    <border>
      <left style="hair"/>
      <right style="thin"/>
      <top style="thin"/>
      <bottom style="double"/>
    </border>
    <border>
      <left>
        <color indexed="63"/>
      </left>
      <right style="hair"/>
      <top style="thin"/>
      <bottom style="double"/>
    </border>
    <border diagonalUp="1">
      <left style="hair"/>
      <right style="hair"/>
      <top style="hair"/>
      <bottom style="hair"/>
      <diagonal style="hair"/>
    </border>
    <border diagonalUp="1">
      <left style="hair"/>
      <right style="hair"/>
      <top style="hair"/>
      <bottom style="thin"/>
      <diagonal style="hair"/>
    </border>
    <border>
      <left>
        <color indexed="63"/>
      </left>
      <right style="hair"/>
      <top>
        <color indexed="63"/>
      </top>
      <bottom style="hair"/>
    </border>
    <border>
      <left>
        <color indexed="63"/>
      </left>
      <right style="hair"/>
      <top style="hair"/>
      <bottom style="hair"/>
    </border>
    <border>
      <left>
        <color indexed="63"/>
      </left>
      <right style="hair"/>
      <top style="hair"/>
      <bottom style="thin"/>
    </border>
    <border>
      <left style="thin"/>
      <right style="thin"/>
      <top style="hair"/>
      <bottom>
        <color indexed="63"/>
      </bottom>
    </border>
    <border>
      <left style="hair"/>
      <right style="thin"/>
      <top style="double"/>
      <bottom style="hair"/>
    </border>
    <border>
      <left style="thin"/>
      <right style="thin"/>
      <top style="double"/>
      <bottom style="hair"/>
    </border>
    <border>
      <left style="hair"/>
      <right style="hair"/>
      <top style="hair"/>
      <bottom>
        <color indexed="63"/>
      </bottom>
    </border>
    <border>
      <left style="hair"/>
      <right style="thin"/>
      <top style="hair"/>
      <bottom>
        <color indexed="63"/>
      </bottom>
    </border>
    <border>
      <left style="thin"/>
      <right style="thin"/>
      <top style="thin"/>
      <bottom>
        <color indexed="63"/>
      </bottom>
    </border>
    <border>
      <left style="thin"/>
      <right style="thin"/>
      <top>
        <color indexed="63"/>
      </top>
      <bottom style="double"/>
    </border>
    <border>
      <left style="thin"/>
      <right style="hair"/>
      <top style="thin"/>
      <bottom>
        <color indexed="63"/>
      </bottom>
    </border>
    <border>
      <left style="thin"/>
      <right style="hair"/>
      <top>
        <color indexed="63"/>
      </top>
      <bottom style="double"/>
    </border>
    <border>
      <left style="hair"/>
      <right style="hair"/>
      <top style="thin"/>
      <bottom>
        <color indexed="63"/>
      </bottom>
    </border>
    <border>
      <left style="hair"/>
      <right style="hair"/>
      <top>
        <color indexed="63"/>
      </top>
      <bottom style="double"/>
    </border>
    <border>
      <left style="hair"/>
      <right style="thin"/>
      <top style="thin"/>
      <bottom>
        <color indexed="63"/>
      </bottom>
    </border>
    <border>
      <left style="hair"/>
      <right style="thin"/>
      <top>
        <color indexed="63"/>
      </top>
      <bottom style="double"/>
    </border>
    <border>
      <left style="thin"/>
      <right>
        <color indexed="63"/>
      </right>
      <top style="thin"/>
      <bottom style="double"/>
    </border>
    <border>
      <left>
        <color indexed="63"/>
      </left>
      <right style="thin"/>
      <top style="thin"/>
      <bottom style="double"/>
    </border>
    <border>
      <left style="thin"/>
      <right>
        <color indexed="63"/>
      </right>
      <top style="hair"/>
      <bottom style="hair"/>
    </border>
    <border>
      <left>
        <color indexed="63"/>
      </left>
      <right style="thin"/>
      <top style="hair"/>
      <bottom style="hair"/>
    </border>
    <border>
      <left style="thin"/>
      <right>
        <color indexed="63"/>
      </right>
      <top>
        <color indexed="63"/>
      </top>
      <bottom style="hair"/>
    </border>
    <border>
      <left>
        <color indexed="63"/>
      </left>
      <right style="thin"/>
      <top>
        <color indexed="63"/>
      </top>
      <bottom style="hair"/>
    </border>
    <border>
      <left style="thin"/>
      <right>
        <color indexed="63"/>
      </right>
      <top style="hair"/>
      <bottom style="thin"/>
    </border>
    <border>
      <left>
        <color indexed="63"/>
      </left>
      <right style="thin"/>
      <top style="hair"/>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0" borderId="0" applyNumberFormat="0" applyFill="0" applyBorder="0" applyAlignment="0" applyProtection="0"/>
    <xf numFmtId="0" fontId="10" fillId="20" borderId="1" applyNumberFormat="0" applyAlignment="0" applyProtection="0"/>
    <xf numFmtId="0" fontId="11"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2" fillId="0" borderId="3" applyNumberFormat="0" applyFill="0" applyAlignment="0" applyProtection="0"/>
    <xf numFmtId="0" fontId="13" fillId="3" borderId="0" applyNumberFormat="0" applyBorder="0" applyAlignment="0" applyProtection="0"/>
    <xf numFmtId="0" fontId="14" fillId="23"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3"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7" borderId="4" applyNumberFormat="0" applyAlignment="0" applyProtection="0"/>
    <xf numFmtId="0" fontId="23" fillId="4" borderId="0" applyNumberFormat="0" applyBorder="0" applyAlignment="0" applyProtection="0"/>
  </cellStyleXfs>
  <cellXfs count="170">
    <xf numFmtId="0" fontId="0" fillId="0" borderId="0" xfId="0" applyAlignment="1">
      <alignment/>
    </xf>
    <xf numFmtId="0" fontId="2" fillId="24" borderId="0" xfId="0" applyFont="1" applyFill="1" applyAlignment="1">
      <alignment vertical="center"/>
    </xf>
    <xf numFmtId="0" fontId="1" fillId="24" borderId="0" xfId="0" applyFont="1" applyFill="1" applyAlignment="1">
      <alignment vertical="center"/>
    </xf>
    <xf numFmtId="0" fontId="1" fillId="24" borderId="0" xfId="0" applyFont="1" applyFill="1" applyAlignment="1">
      <alignment horizontal="right" vertical="center"/>
    </xf>
    <xf numFmtId="0" fontId="4" fillId="24" borderId="0" xfId="0" applyFont="1" applyFill="1" applyAlignment="1">
      <alignment horizontal="centerContinuous" vertical="center"/>
    </xf>
    <xf numFmtId="0" fontId="5" fillId="24" borderId="0" xfId="0" applyFont="1" applyFill="1" applyAlignment="1">
      <alignment horizontal="centerContinuous" vertical="center"/>
    </xf>
    <xf numFmtId="0" fontId="6" fillId="24" borderId="0" xfId="0" applyFont="1" applyFill="1" applyAlignment="1">
      <alignment vertical="center"/>
    </xf>
    <xf numFmtId="0" fontId="3" fillId="24" borderId="10" xfId="0" applyFont="1" applyFill="1" applyBorder="1" applyAlignment="1">
      <alignment vertical="center"/>
    </xf>
    <xf numFmtId="0" fontId="1" fillId="25" borderId="11" xfId="0" applyFont="1" applyFill="1" applyBorder="1" applyAlignment="1">
      <alignment horizontal="center" vertical="center" wrapText="1"/>
    </xf>
    <xf numFmtId="0" fontId="4" fillId="24" borderId="0" xfId="0" applyFont="1" applyFill="1" applyAlignment="1">
      <alignment horizontal="left" vertical="center"/>
    </xf>
    <xf numFmtId="0" fontId="2" fillId="24" borderId="10" xfId="0" applyFont="1" applyFill="1" applyBorder="1" applyAlignment="1">
      <alignment vertical="center"/>
    </xf>
    <xf numFmtId="0" fontId="1" fillId="25" borderId="12" xfId="0" applyFont="1" applyFill="1" applyBorder="1" applyAlignment="1">
      <alignment horizontal="center" vertical="center" wrapText="1"/>
    </xf>
    <xf numFmtId="176" fontId="2" fillId="24" borderId="13" xfId="48" applyNumberFormat="1" applyFont="1" applyFill="1" applyBorder="1" applyAlignment="1">
      <alignment vertical="center" shrinkToFit="1"/>
    </xf>
    <xf numFmtId="176" fontId="2" fillId="24" borderId="14" xfId="48" applyNumberFormat="1" applyFont="1" applyFill="1" applyBorder="1" applyAlignment="1">
      <alignment vertical="center" shrinkToFit="1"/>
    </xf>
    <xf numFmtId="176" fontId="2" fillId="24" borderId="15" xfId="48" applyNumberFormat="1" applyFont="1" applyFill="1" applyBorder="1" applyAlignment="1">
      <alignment vertical="center" shrinkToFit="1"/>
    </xf>
    <xf numFmtId="176" fontId="2" fillId="24" borderId="16" xfId="48" applyNumberFormat="1" applyFont="1" applyFill="1" applyBorder="1" applyAlignment="1">
      <alignment vertical="center" shrinkToFit="1"/>
    </xf>
    <xf numFmtId="176" fontId="2" fillId="24" borderId="17" xfId="48" applyNumberFormat="1" applyFont="1" applyFill="1" applyBorder="1" applyAlignment="1">
      <alignment vertical="center" shrinkToFit="1"/>
    </xf>
    <xf numFmtId="176" fontId="2" fillId="24" borderId="18" xfId="48" applyNumberFormat="1" applyFont="1" applyFill="1" applyBorder="1" applyAlignment="1">
      <alignment vertical="center" shrinkToFit="1"/>
    </xf>
    <xf numFmtId="0" fontId="2" fillId="24" borderId="19" xfId="0" applyFont="1" applyFill="1" applyBorder="1" applyAlignment="1">
      <alignment vertical="center" shrinkToFit="1"/>
    </xf>
    <xf numFmtId="176" fontId="2" fillId="24" borderId="20" xfId="48" applyNumberFormat="1" applyFont="1" applyFill="1" applyBorder="1" applyAlignment="1">
      <alignment vertical="center" shrinkToFit="1"/>
    </xf>
    <xf numFmtId="176" fontId="2" fillId="24" borderId="21" xfId="48" applyNumberFormat="1" applyFont="1" applyFill="1" applyBorder="1" applyAlignment="1">
      <alignment vertical="center" shrinkToFit="1"/>
    </xf>
    <xf numFmtId="0" fontId="2" fillId="24" borderId="22" xfId="0" applyFont="1" applyFill="1" applyBorder="1" applyAlignment="1">
      <alignment vertical="center" shrinkToFit="1"/>
    </xf>
    <xf numFmtId="176" fontId="2" fillId="24" borderId="23" xfId="0" applyNumberFormat="1" applyFont="1" applyFill="1" applyBorder="1" applyAlignment="1">
      <alignment vertical="center" shrinkToFit="1"/>
    </xf>
    <xf numFmtId="176" fontId="2" fillId="24" borderId="24" xfId="0" applyNumberFormat="1" applyFont="1" applyFill="1" applyBorder="1" applyAlignment="1">
      <alignment vertical="center" shrinkToFit="1"/>
    </xf>
    <xf numFmtId="176" fontId="2" fillId="24" borderId="19" xfId="0" applyNumberFormat="1" applyFont="1" applyFill="1" applyBorder="1" applyAlignment="1">
      <alignment vertical="center" shrinkToFit="1"/>
    </xf>
    <xf numFmtId="176" fontId="2" fillId="24" borderId="20" xfId="0" applyNumberFormat="1" applyFont="1" applyFill="1" applyBorder="1" applyAlignment="1">
      <alignment vertical="center" shrinkToFit="1"/>
    </xf>
    <xf numFmtId="176" fontId="2" fillId="24" borderId="21" xfId="0" applyNumberFormat="1" applyFont="1" applyFill="1" applyBorder="1" applyAlignment="1">
      <alignment vertical="center" shrinkToFit="1"/>
    </xf>
    <xf numFmtId="176" fontId="2" fillId="24" borderId="22" xfId="0" applyNumberFormat="1" applyFont="1" applyFill="1" applyBorder="1" applyAlignment="1">
      <alignment vertical="center" shrinkToFit="1"/>
    </xf>
    <xf numFmtId="176" fontId="2" fillId="24" borderId="25" xfId="0" applyNumberFormat="1" applyFont="1" applyFill="1" applyBorder="1" applyAlignment="1">
      <alignment vertical="center" shrinkToFit="1"/>
    </xf>
    <xf numFmtId="176" fontId="2" fillId="24" borderId="26" xfId="0" applyNumberFormat="1" applyFont="1" applyFill="1" applyBorder="1" applyAlignment="1">
      <alignment vertical="center" shrinkToFit="1"/>
    </xf>
    <xf numFmtId="176" fontId="2" fillId="24" borderId="27" xfId="0" applyNumberFormat="1" applyFont="1" applyFill="1" applyBorder="1" applyAlignment="1">
      <alignment vertical="center" shrinkToFit="1"/>
    </xf>
    <xf numFmtId="176" fontId="2" fillId="24" borderId="28" xfId="0" applyNumberFormat="1" applyFont="1" applyFill="1" applyBorder="1" applyAlignment="1">
      <alignment vertical="center" shrinkToFit="1"/>
    </xf>
    <xf numFmtId="176" fontId="2" fillId="24" borderId="29" xfId="48" applyNumberFormat="1" applyFont="1" applyFill="1" applyBorder="1" applyAlignment="1">
      <alignment vertical="center" shrinkToFit="1"/>
    </xf>
    <xf numFmtId="176" fontId="2" fillId="24" borderId="30" xfId="48" applyNumberFormat="1" applyFont="1" applyFill="1" applyBorder="1" applyAlignment="1">
      <alignment vertical="center" shrinkToFit="1"/>
    </xf>
    <xf numFmtId="0" fontId="2" fillId="24" borderId="31" xfId="0" applyFont="1" applyFill="1" applyBorder="1" applyAlignment="1">
      <alignment vertical="center" shrinkToFit="1"/>
    </xf>
    <xf numFmtId="176" fontId="2" fillId="24" borderId="32" xfId="48" applyNumberFormat="1" applyFont="1" applyFill="1" applyBorder="1" applyAlignment="1">
      <alignment vertical="center" shrinkToFit="1"/>
    </xf>
    <xf numFmtId="176" fontId="2" fillId="24" borderId="33" xfId="48" applyNumberFormat="1" applyFont="1" applyFill="1" applyBorder="1" applyAlignment="1">
      <alignment vertical="center" shrinkToFit="1"/>
    </xf>
    <xf numFmtId="176" fontId="2" fillId="24" borderId="29" xfId="0" applyNumberFormat="1" applyFont="1" applyFill="1" applyBorder="1" applyAlignment="1">
      <alignment vertical="center" shrinkToFit="1"/>
    </xf>
    <xf numFmtId="176" fontId="2" fillId="24" borderId="30" xfId="0" applyNumberFormat="1" applyFont="1" applyFill="1" applyBorder="1" applyAlignment="1">
      <alignment vertical="center" shrinkToFit="1"/>
    </xf>
    <xf numFmtId="176" fontId="2" fillId="24" borderId="31" xfId="0" applyNumberFormat="1" applyFont="1" applyFill="1" applyBorder="1" applyAlignment="1">
      <alignment vertical="center" shrinkToFit="1"/>
    </xf>
    <xf numFmtId="176" fontId="2" fillId="24" borderId="33" xfId="0" applyNumberFormat="1" applyFont="1" applyFill="1" applyBorder="1" applyAlignment="1">
      <alignment vertical="center" shrinkToFit="1"/>
    </xf>
    <xf numFmtId="176" fontId="2" fillId="24" borderId="34" xfId="0" applyNumberFormat="1" applyFont="1" applyFill="1" applyBorder="1" applyAlignment="1">
      <alignment vertical="center" shrinkToFit="1"/>
    </xf>
    <xf numFmtId="176" fontId="2" fillId="24" borderId="35" xfId="0" applyNumberFormat="1" applyFont="1" applyFill="1" applyBorder="1" applyAlignment="1">
      <alignment vertical="center" shrinkToFit="1"/>
    </xf>
    <xf numFmtId="176" fontId="2" fillId="24" borderId="36" xfId="0" applyNumberFormat="1" applyFont="1" applyFill="1" applyBorder="1" applyAlignment="1">
      <alignment vertical="center" shrinkToFit="1"/>
    </xf>
    <xf numFmtId="176" fontId="2" fillId="24" borderId="37" xfId="0" applyNumberFormat="1" applyFont="1" applyFill="1" applyBorder="1" applyAlignment="1">
      <alignment vertical="center" shrinkToFit="1"/>
    </xf>
    <xf numFmtId="176" fontId="2" fillId="24" borderId="38" xfId="0" applyNumberFormat="1" applyFont="1" applyFill="1" applyBorder="1" applyAlignment="1">
      <alignment vertical="center" shrinkToFit="1"/>
    </xf>
    <xf numFmtId="0" fontId="2" fillId="24" borderId="39" xfId="0" applyFont="1" applyFill="1" applyBorder="1" applyAlignment="1">
      <alignment vertical="center" shrinkToFit="1"/>
    </xf>
    <xf numFmtId="176" fontId="2" fillId="24" borderId="39" xfId="0" applyNumberFormat="1" applyFont="1" applyFill="1" applyBorder="1" applyAlignment="1">
      <alignment vertical="center" shrinkToFit="1"/>
    </xf>
    <xf numFmtId="0" fontId="2" fillId="24" borderId="40" xfId="0" applyFont="1" applyFill="1" applyBorder="1" applyAlignment="1">
      <alignment horizontal="center" vertical="center" shrinkToFit="1"/>
    </xf>
    <xf numFmtId="0" fontId="2" fillId="24" borderId="41" xfId="0" applyFont="1" applyFill="1" applyBorder="1" applyAlignment="1">
      <alignment horizontal="center" vertical="center" shrinkToFit="1"/>
    </xf>
    <xf numFmtId="0" fontId="2" fillId="24" borderId="42" xfId="0" applyFont="1" applyFill="1" applyBorder="1" applyAlignment="1">
      <alignment horizontal="center" vertical="center" shrinkToFit="1"/>
    </xf>
    <xf numFmtId="0" fontId="1" fillId="25" borderId="43" xfId="0" applyFont="1" applyFill="1" applyBorder="1" applyAlignment="1">
      <alignment horizontal="center" vertical="center" wrapText="1"/>
    </xf>
    <xf numFmtId="0" fontId="1" fillId="25" borderId="44" xfId="0" applyFont="1" applyFill="1" applyBorder="1" applyAlignment="1">
      <alignment horizontal="center" vertical="center" wrapText="1"/>
    </xf>
    <xf numFmtId="0" fontId="2" fillId="24" borderId="45" xfId="0" applyFont="1" applyFill="1" applyBorder="1" applyAlignment="1">
      <alignment horizontal="center" vertical="center"/>
    </xf>
    <xf numFmtId="176" fontId="2" fillId="24" borderId="35" xfId="0" applyNumberFormat="1" applyFont="1" applyFill="1" applyBorder="1" applyAlignment="1">
      <alignment horizontal="center" vertical="center" shrinkToFit="1"/>
    </xf>
    <xf numFmtId="176" fontId="2" fillId="24" borderId="36" xfId="0" applyNumberFormat="1" applyFont="1" applyFill="1" applyBorder="1" applyAlignment="1">
      <alignment horizontal="center" vertical="center" shrinkToFit="1"/>
    </xf>
    <xf numFmtId="176" fontId="2" fillId="24" borderId="39" xfId="0" applyNumberFormat="1" applyFont="1" applyFill="1" applyBorder="1" applyAlignment="1">
      <alignment horizontal="center" vertical="center" shrinkToFit="1"/>
    </xf>
    <xf numFmtId="0" fontId="2" fillId="24" borderId="45" xfId="0" applyFont="1" applyFill="1" applyBorder="1" applyAlignment="1">
      <alignment horizontal="center" vertical="center" shrinkToFit="1"/>
    </xf>
    <xf numFmtId="0" fontId="2" fillId="25" borderId="12" xfId="0" applyFont="1" applyFill="1" applyBorder="1" applyAlignment="1">
      <alignment horizontal="center" vertical="center"/>
    </xf>
    <xf numFmtId="0" fontId="2" fillId="25" borderId="43" xfId="0" applyFont="1" applyFill="1" applyBorder="1" applyAlignment="1">
      <alignment horizontal="center" vertical="center" wrapText="1"/>
    </xf>
    <xf numFmtId="0" fontId="2" fillId="25" borderId="44" xfId="0" applyFont="1" applyFill="1" applyBorder="1" applyAlignment="1">
      <alignment horizontal="center" vertical="center" wrapText="1"/>
    </xf>
    <xf numFmtId="0" fontId="2" fillId="25" borderId="46" xfId="0" applyFont="1" applyFill="1" applyBorder="1" applyAlignment="1">
      <alignment horizontal="center" vertical="center" wrapText="1"/>
    </xf>
    <xf numFmtId="0" fontId="2" fillId="24" borderId="40" xfId="0" applyFont="1" applyFill="1" applyBorder="1" applyAlignment="1">
      <alignment horizontal="distributed" vertical="center" indent="1"/>
    </xf>
    <xf numFmtId="0" fontId="2" fillId="24" borderId="41" xfId="0" applyFont="1" applyFill="1" applyBorder="1" applyAlignment="1">
      <alignment horizontal="distributed" vertical="center" indent="1"/>
    </xf>
    <xf numFmtId="0" fontId="2" fillId="24" borderId="42" xfId="0" applyFont="1" applyFill="1" applyBorder="1" applyAlignment="1">
      <alignment horizontal="center" vertical="center"/>
    </xf>
    <xf numFmtId="0" fontId="2" fillId="24" borderId="45" xfId="0" applyFont="1" applyFill="1" applyBorder="1" applyAlignment="1">
      <alignment horizontal="distributed" vertical="center" indent="1"/>
    </xf>
    <xf numFmtId="0" fontId="2" fillId="24" borderId="0" xfId="0" applyFont="1" applyFill="1" applyBorder="1" applyAlignment="1">
      <alignment vertical="center"/>
    </xf>
    <xf numFmtId="0" fontId="2" fillId="24" borderId="0" xfId="0" applyFont="1" applyFill="1" applyBorder="1" applyAlignment="1">
      <alignment horizontal="distributed" vertical="center" indent="2"/>
    </xf>
    <xf numFmtId="0" fontId="2" fillId="25" borderId="47" xfId="0" applyFont="1" applyFill="1" applyBorder="1" applyAlignment="1">
      <alignment horizontal="center" vertical="center" wrapText="1"/>
    </xf>
    <xf numFmtId="178" fontId="2" fillId="24" borderId="26" xfId="0" applyNumberFormat="1" applyFont="1" applyFill="1" applyBorder="1" applyAlignment="1">
      <alignment horizontal="center" vertical="center" shrinkToFit="1"/>
    </xf>
    <xf numFmtId="178" fontId="2" fillId="24" borderId="27" xfId="0" applyNumberFormat="1" applyFont="1" applyFill="1" applyBorder="1" applyAlignment="1">
      <alignment horizontal="center" vertical="center" shrinkToFit="1"/>
    </xf>
    <xf numFmtId="179" fontId="2" fillId="24" borderId="21" xfId="0" applyNumberFormat="1" applyFont="1" applyFill="1" applyBorder="1" applyAlignment="1">
      <alignment horizontal="center" vertical="center" shrinkToFit="1"/>
    </xf>
    <xf numFmtId="178" fontId="2" fillId="24" borderId="28" xfId="0" applyNumberFormat="1" applyFont="1" applyFill="1" applyBorder="1" applyAlignment="1">
      <alignment horizontal="center" vertical="center" shrinkToFit="1"/>
    </xf>
    <xf numFmtId="179" fontId="2" fillId="24" borderId="27" xfId="0" applyNumberFormat="1" applyFont="1" applyFill="1" applyBorder="1" applyAlignment="1">
      <alignment horizontal="center" vertical="center" shrinkToFit="1"/>
    </xf>
    <xf numFmtId="179" fontId="2" fillId="24" borderId="48" xfId="0" applyNumberFormat="1" applyFont="1" applyFill="1" applyBorder="1" applyAlignment="1">
      <alignment horizontal="center" vertical="center" shrinkToFit="1"/>
    </xf>
    <xf numFmtId="181" fontId="2" fillId="24" borderId="28" xfId="0" applyNumberFormat="1" applyFont="1" applyFill="1" applyBorder="1" applyAlignment="1">
      <alignment horizontal="center" vertical="center"/>
    </xf>
    <xf numFmtId="181" fontId="2" fillId="24" borderId="28" xfId="0" applyNumberFormat="1" applyFont="1" applyFill="1" applyBorder="1" applyAlignment="1">
      <alignment vertical="center"/>
    </xf>
    <xf numFmtId="0" fontId="2" fillId="24" borderId="42" xfId="0" applyFont="1" applyFill="1" applyBorder="1" applyAlignment="1">
      <alignment horizontal="distributed" vertical="center" indent="1"/>
    </xf>
    <xf numFmtId="179" fontId="2" fillId="24" borderId="30" xfId="0" applyNumberFormat="1" applyFont="1" applyFill="1" applyBorder="1" applyAlignment="1">
      <alignment horizontal="center" vertical="center" shrinkToFit="1"/>
    </xf>
    <xf numFmtId="181" fontId="2" fillId="24" borderId="49" xfId="0" applyNumberFormat="1" applyFont="1" applyFill="1" applyBorder="1" applyAlignment="1">
      <alignment vertical="center"/>
    </xf>
    <xf numFmtId="181" fontId="2" fillId="24" borderId="38" xfId="0" applyNumberFormat="1" applyFont="1" applyFill="1" applyBorder="1" applyAlignment="1">
      <alignment vertical="center"/>
    </xf>
    <xf numFmtId="178" fontId="2" fillId="24" borderId="37" xfId="0" applyNumberFormat="1" applyFont="1" applyFill="1" applyBorder="1" applyAlignment="1">
      <alignment horizontal="center" vertical="center" shrinkToFit="1"/>
    </xf>
    <xf numFmtId="178" fontId="2" fillId="24" borderId="38" xfId="0" applyNumberFormat="1" applyFont="1" applyFill="1" applyBorder="1" applyAlignment="1">
      <alignment horizontal="center" vertical="center" shrinkToFit="1"/>
    </xf>
    <xf numFmtId="176" fontId="2" fillId="24" borderId="36" xfId="48" applyNumberFormat="1" applyFont="1" applyFill="1" applyBorder="1" applyAlignment="1">
      <alignment vertical="center" shrinkToFit="1"/>
    </xf>
    <xf numFmtId="10" fontId="2" fillId="24" borderId="50" xfId="0" applyNumberFormat="1" applyFont="1" applyFill="1" applyBorder="1" applyAlignment="1">
      <alignment horizontal="center" vertical="center" shrinkToFit="1"/>
    </xf>
    <xf numFmtId="180" fontId="2" fillId="24" borderId="22" xfId="0" applyNumberFormat="1" applyFont="1" applyFill="1" applyBorder="1" applyAlignment="1">
      <alignment horizontal="center" vertical="center"/>
    </xf>
    <xf numFmtId="10" fontId="2" fillId="24" borderId="18" xfId="0" applyNumberFormat="1" applyFont="1" applyFill="1" applyBorder="1" applyAlignment="1">
      <alignment horizontal="center" vertical="center" shrinkToFit="1"/>
    </xf>
    <xf numFmtId="180" fontId="2" fillId="24" borderId="51" xfId="0" applyNumberFormat="1" applyFont="1" applyFill="1" applyBorder="1" applyAlignment="1">
      <alignment horizontal="center" vertical="center" shrinkToFit="1"/>
    </xf>
    <xf numFmtId="180" fontId="2" fillId="24" borderId="21" xfId="0" applyNumberFormat="1" applyFont="1" applyFill="1" applyBorder="1" applyAlignment="1">
      <alignment horizontal="center" vertical="center" shrinkToFit="1"/>
    </xf>
    <xf numFmtId="184" fontId="2" fillId="24" borderId="51" xfId="0" applyNumberFormat="1" applyFont="1" applyFill="1" applyBorder="1" applyAlignment="1">
      <alignment horizontal="center" vertical="center" shrinkToFit="1"/>
    </xf>
    <xf numFmtId="184" fontId="2" fillId="24" borderId="21" xfId="0" applyNumberFormat="1" applyFont="1" applyFill="1" applyBorder="1" applyAlignment="1">
      <alignment horizontal="center" vertical="center" shrinkToFit="1"/>
    </xf>
    <xf numFmtId="180" fontId="2" fillId="24" borderId="52" xfId="0" applyNumberFormat="1" applyFont="1" applyFill="1" applyBorder="1" applyAlignment="1">
      <alignment horizontal="center" vertical="center" shrinkToFit="1"/>
    </xf>
    <xf numFmtId="180" fontId="2" fillId="24" borderId="30" xfId="0" applyNumberFormat="1" applyFont="1" applyFill="1" applyBorder="1" applyAlignment="1">
      <alignment horizontal="center" vertical="center" shrinkToFit="1"/>
    </xf>
    <xf numFmtId="10" fontId="2" fillId="24" borderId="21" xfId="0" applyNumberFormat="1" applyFont="1" applyFill="1" applyBorder="1" applyAlignment="1">
      <alignment horizontal="center" vertical="center" shrinkToFit="1"/>
    </xf>
    <xf numFmtId="49" fontId="2" fillId="24" borderId="19" xfId="0" applyNumberFormat="1" applyFont="1" applyFill="1" applyBorder="1" applyAlignment="1">
      <alignment horizontal="center" vertical="center"/>
    </xf>
    <xf numFmtId="49" fontId="2" fillId="24" borderId="22" xfId="0" applyNumberFormat="1" applyFont="1" applyFill="1" applyBorder="1" applyAlignment="1">
      <alignment horizontal="center" vertical="center"/>
    </xf>
    <xf numFmtId="176" fontId="1" fillId="24" borderId="20" xfId="0" applyNumberFormat="1" applyFont="1" applyFill="1" applyBorder="1" applyAlignment="1">
      <alignment horizontal="center" vertical="center" wrapText="1" shrinkToFit="1"/>
    </xf>
    <xf numFmtId="176" fontId="1" fillId="24" borderId="51" xfId="0" applyNumberFormat="1" applyFont="1" applyFill="1" applyBorder="1" applyAlignment="1">
      <alignment horizontal="center" vertical="center" wrapText="1" shrinkToFit="1"/>
    </xf>
    <xf numFmtId="0" fontId="2" fillId="24" borderId="53" xfId="0" applyFont="1" applyFill="1" applyBorder="1" applyAlignment="1">
      <alignment horizontal="center" vertical="center" shrinkToFit="1"/>
    </xf>
    <xf numFmtId="176" fontId="2" fillId="24" borderId="21" xfId="0" applyNumberFormat="1" applyFont="1" applyFill="1" applyBorder="1" applyAlignment="1">
      <alignment horizontal="center" vertical="center" shrinkToFit="1"/>
    </xf>
    <xf numFmtId="176" fontId="2" fillId="24" borderId="23" xfId="0" applyNumberFormat="1" applyFont="1" applyFill="1" applyBorder="1" applyAlignment="1">
      <alignment horizontal="center" vertical="center" shrinkToFit="1"/>
    </xf>
    <xf numFmtId="176" fontId="2" fillId="24" borderId="24" xfId="0" applyNumberFormat="1" applyFont="1" applyFill="1" applyBorder="1" applyAlignment="1">
      <alignment horizontal="center" vertical="center" shrinkToFit="1"/>
    </xf>
    <xf numFmtId="176" fontId="2" fillId="24" borderId="20" xfId="0" applyNumberFormat="1" applyFont="1" applyFill="1" applyBorder="1" applyAlignment="1">
      <alignment horizontal="center" vertical="center" shrinkToFit="1"/>
    </xf>
    <xf numFmtId="176" fontId="2" fillId="24" borderId="54" xfId="0" applyNumberFormat="1" applyFont="1" applyFill="1" applyBorder="1" applyAlignment="1">
      <alignment vertical="center" shrinkToFit="1"/>
    </xf>
    <xf numFmtId="0" fontId="2" fillId="24" borderId="40" xfId="0" applyFont="1" applyFill="1" applyBorder="1" applyAlignment="1">
      <alignment horizontal="left" vertical="center" shrinkToFit="1"/>
    </xf>
    <xf numFmtId="0" fontId="2" fillId="24" borderId="41" xfId="0" applyFont="1" applyFill="1" applyBorder="1" applyAlignment="1">
      <alignment horizontal="left" vertical="center" shrinkToFit="1"/>
    </xf>
    <xf numFmtId="185" fontId="2" fillId="24" borderId="48" xfId="0" applyNumberFormat="1" applyFont="1" applyFill="1" applyBorder="1" applyAlignment="1">
      <alignment vertical="center"/>
    </xf>
    <xf numFmtId="186" fontId="2" fillId="24" borderId="21" xfId="0" applyNumberFormat="1" applyFont="1" applyFill="1" applyBorder="1" applyAlignment="1">
      <alignment horizontal="center" vertical="center" shrinkToFit="1"/>
    </xf>
    <xf numFmtId="176" fontId="2" fillId="24" borderId="0" xfId="0" applyNumberFormat="1" applyFont="1" applyFill="1" applyAlignment="1">
      <alignment vertical="center"/>
    </xf>
    <xf numFmtId="180" fontId="2" fillId="24" borderId="21" xfId="0" applyNumberFormat="1" applyFont="1" applyFill="1" applyBorder="1" applyAlignment="1">
      <alignment horizontal="center" vertical="center"/>
    </xf>
    <xf numFmtId="0" fontId="2" fillId="24" borderId="55" xfId="0" applyFont="1" applyFill="1" applyBorder="1" applyAlignment="1">
      <alignment horizontal="left" vertical="center" wrapText="1" shrinkToFit="1"/>
    </xf>
    <xf numFmtId="0" fontId="2" fillId="24" borderId="41" xfId="0" applyFont="1" applyFill="1" applyBorder="1" applyAlignment="1">
      <alignment horizontal="left" vertical="center" wrapText="1" shrinkToFit="1"/>
    </xf>
    <xf numFmtId="0" fontId="2" fillId="24" borderId="42" xfId="0" applyFont="1" applyFill="1" applyBorder="1" applyAlignment="1">
      <alignment horizontal="left" vertical="center" wrapText="1" shrinkToFit="1"/>
    </xf>
    <xf numFmtId="176" fontId="2" fillId="24" borderId="21" xfId="0" applyNumberFormat="1" applyFont="1" applyFill="1" applyBorder="1" applyAlignment="1">
      <alignment horizontal="right" vertical="center" shrinkToFit="1"/>
    </xf>
    <xf numFmtId="176" fontId="2" fillId="24" borderId="30" xfId="0" applyNumberFormat="1" applyFont="1" applyFill="1" applyBorder="1" applyAlignment="1">
      <alignment horizontal="right" vertical="center" shrinkToFit="1"/>
    </xf>
    <xf numFmtId="176" fontId="2" fillId="24" borderId="24" xfId="0" applyNumberFormat="1" applyFont="1" applyFill="1" applyBorder="1" applyAlignment="1">
      <alignment horizontal="right" vertical="center" shrinkToFit="1"/>
    </xf>
    <xf numFmtId="188" fontId="2" fillId="24" borderId="21" xfId="0" applyNumberFormat="1" applyFont="1" applyFill="1" applyBorder="1" applyAlignment="1">
      <alignment horizontal="center" vertical="center" shrinkToFit="1"/>
    </xf>
    <xf numFmtId="178" fontId="2" fillId="0" borderId="18" xfId="0" applyNumberFormat="1" applyFont="1" applyFill="1" applyBorder="1" applyAlignment="1">
      <alignment horizontal="center" vertical="center" shrinkToFit="1"/>
    </xf>
    <xf numFmtId="178" fontId="2" fillId="0" borderId="18" xfId="0" applyNumberFormat="1" applyFont="1" applyFill="1" applyBorder="1" applyAlignment="1">
      <alignment horizontal="center" vertical="center"/>
    </xf>
    <xf numFmtId="178" fontId="2" fillId="0" borderId="48" xfId="0" applyNumberFormat="1" applyFont="1" applyFill="1" applyBorder="1" applyAlignment="1">
      <alignment horizontal="center" vertical="center" shrinkToFit="1"/>
    </xf>
    <xf numFmtId="178" fontId="2" fillId="0" borderId="21" xfId="0" applyNumberFormat="1" applyFont="1" applyFill="1" applyBorder="1" applyAlignment="1">
      <alignment horizontal="center" vertical="center"/>
    </xf>
    <xf numFmtId="180" fontId="2" fillId="0" borderId="21" xfId="0" applyNumberFormat="1" applyFont="1" applyFill="1" applyBorder="1" applyAlignment="1">
      <alignment horizontal="center" vertical="center" shrinkToFit="1"/>
    </xf>
    <xf numFmtId="180" fontId="2" fillId="0" borderId="21" xfId="0" applyNumberFormat="1" applyFont="1" applyFill="1" applyBorder="1" applyAlignment="1">
      <alignment horizontal="center" vertical="center"/>
    </xf>
    <xf numFmtId="176" fontId="2" fillId="0" borderId="33" xfId="0" applyNumberFormat="1" applyFont="1" applyFill="1" applyBorder="1" applyAlignment="1">
      <alignment vertical="center" shrinkToFit="1"/>
    </xf>
    <xf numFmtId="0" fontId="2" fillId="0" borderId="0" xfId="0" applyFont="1" applyFill="1" applyAlignment="1">
      <alignment vertical="center"/>
    </xf>
    <xf numFmtId="0" fontId="2" fillId="0" borderId="40" xfId="0" applyFont="1" applyFill="1" applyBorder="1" applyAlignment="1">
      <alignment horizontal="left" vertical="center" shrinkToFit="1"/>
    </xf>
    <xf numFmtId="176" fontId="2" fillId="0" borderId="20" xfId="0" applyNumberFormat="1" applyFont="1" applyFill="1" applyBorder="1" applyAlignment="1">
      <alignment vertical="center" shrinkToFit="1"/>
    </xf>
    <xf numFmtId="176" fontId="2" fillId="0" borderId="21" xfId="0" applyNumberFormat="1" applyFont="1" applyFill="1" applyBorder="1" applyAlignment="1">
      <alignment vertical="center" shrinkToFit="1"/>
    </xf>
    <xf numFmtId="176" fontId="2" fillId="0" borderId="21" xfId="0" applyNumberFormat="1" applyFont="1" applyFill="1" applyBorder="1" applyAlignment="1">
      <alignment horizontal="right" vertical="center" shrinkToFit="1"/>
    </xf>
    <xf numFmtId="0" fontId="2" fillId="0" borderId="41" xfId="0" applyFont="1" applyFill="1" applyBorder="1" applyAlignment="1">
      <alignment horizontal="left" vertical="center" wrapText="1" shrinkToFit="1"/>
    </xf>
    <xf numFmtId="176" fontId="1" fillId="0" borderId="51" xfId="0" applyNumberFormat="1" applyFont="1" applyFill="1" applyBorder="1" applyAlignment="1">
      <alignment horizontal="center" vertical="center" wrapText="1" shrinkToFit="1"/>
    </xf>
    <xf numFmtId="176" fontId="2" fillId="0" borderId="21" xfId="0" applyNumberFormat="1" applyFont="1" applyFill="1" applyBorder="1" applyAlignment="1">
      <alignment horizontal="center" vertical="center" shrinkToFit="1"/>
    </xf>
    <xf numFmtId="176" fontId="2" fillId="0" borderId="22" xfId="0" applyNumberFormat="1" applyFont="1" applyFill="1" applyBorder="1" applyAlignment="1">
      <alignment vertical="center" shrinkToFit="1"/>
    </xf>
    <xf numFmtId="176" fontId="2" fillId="0" borderId="56" xfId="0" applyNumberFormat="1" applyFont="1" applyFill="1" applyBorder="1" applyAlignment="1">
      <alignment horizontal="center" vertical="center" shrinkToFit="1"/>
    </xf>
    <xf numFmtId="176" fontId="2" fillId="0" borderId="57" xfId="0" applyNumberFormat="1" applyFont="1" applyFill="1" applyBorder="1" applyAlignment="1">
      <alignment vertical="center" shrinkToFit="1"/>
    </xf>
    <xf numFmtId="176" fontId="2" fillId="0" borderId="30" xfId="0" applyNumberFormat="1" applyFont="1" applyFill="1" applyBorder="1" applyAlignment="1">
      <alignment horizontal="center" vertical="center" shrinkToFit="1"/>
    </xf>
    <xf numFmtId="176" fontId="2" fillId="0" borderId="31" xfId="0" applyNumberFormat="1" applyFont="1" applyFill="1" applyBorder="1" applyAlignment="1">
      <alignment vertical="center" shrinkToFit="1"/>
    </xf>
    <xf numFmtId="176" fontId="2" fillId="0" borderId="36" xfId="0" applyNumberFormat="1" applyFont="1" applyFill="1" applyBorder="1" applyAlignment="1">
      <alignment vertical="center" shrinkToFit="1"/>
    </xf>
    <xf numFmtId="176" fontId="2" fillId="0" borderId="39" xfId="0" applyNumberFormat="1" applyFont="1" applyFill="1" applyBorder="1" applyAlignment="1">
      <alignment vertical="center" shrinkToFit="1"/>
    </xf>
    <xf numFmtId="178" fontId="2" fillId="0" borderId="25" xfId="0" applyNumberFormat="1" applyFont="1" applyFill="1" applyBorder="1" applyAlignment="1">
      <alignment horizontal="center" vertical="center" shrinkToFit="1"/>
    </xf>
    <xf numFmtId="178" fontId="2" fillId="0" borderId="27" xfId="0" applyNumberFormat="1" applyFont="1" applyFill="1" applyBorder="1" applyAlignment="1">
      <alignment horizontal="center" vertical="center" shrinkToFit="1"/>
    </xf>
    <xf numFmtId="180" fontId="2" fillId="0" borderId="24" xfId="0" applyNumberFormat="1" applyFont="1" applyFill="1" applyBorder="1" applyAlignment="1">
      <alignment horizontal="center" vertical="center" shrinkToFit="1"/>
    </xf>
    <xf numFmtId="0" fontId="2" fillId="25" borderId="58" xfId="0" applyFont="1" applyFill="1" applyBorder="1" applyAlignment="1">
      <alignment horizontal="center" vertical="center"/>
    </xf>
    <xf numFmtId="0" fontId="2" fillId="25" borderId="59" xfId="0" applyFont="1" applyFill="1" applyBorder="1" applyAlignment="1">
      <alignment horizontal="center" vertical="center"/>
    </xf>
    <xf numFmtId="0" fontId="2" fillId="25" borderId="60" xfId="0" applyFont="1" applyFill="1" applyBorder="1" applyAlignment="1">
      <alignment horizontal="center" vertical="center" wrapText="1"/>
    </xf>
    <xf numFmtId="0" fontId="2" fillId="25" borderId="61" xfId="0" applyFont="1" applyFill="1" applyBorder="1" applyAlignment="1">
      <alignment horizontal="center" vertical="center"/>
    </xf>
    <xf numFmtId="0" fontId="2" fillId="25" borderId="62" xfId="0" applyFont="1" applyFill="1" applyBorder="1" applyAlignment="1">
      <alignment horizontal="center" vertical="center" wrapText="1"/>
    </xf>
    <xf numFmtId="0" fontId="2" fillId="25" borderId="63" xfId="0" applyFont="1" applyFill="1" applyBorder="1" applyAlignment="1">
      <alignment horizontal="center" vertical="center"/>
    </xf>
    <xf numFmtId="0" fontId="2" fillId="25" borderId="58" xfId="0" applyFont="1" applyFill="1" applyBorder="1" applyAlignment="1">
      <alignment horizontal="center" vertical="center" shrinkToFit="1"/>
    </xf>
    <xf numFmtId="0" fontId="2" fillId="25" borderId="59" xfId="0" applyFont="1" applyFill="1" applyBorder="1" applyAlignment="1">
      <alignment horizontal="center" vertical="center" shrinkToFit="1"/>
    </xf>
    <xf numFmtId="0" fontId="2" fillId="25" borderId="64" xfId="0" applyFont="1" applyFill="1" applyBorder="1" applyAlignment="1">
      <alignment horizontal="center" vertical="center"/>
    </xf>
    <xf numFmtId="0" fontId="2" fillId="25" borderId="65" xfId="0" applyFont="1" applyFill="1" applyBorder="1" applyAlignment="1">
      <alignment horizontal="center" vertical="center"/>
    </xf>
    <xf numFmtId="0" fontId="1" fillId="25" borderId="62" xfId="0" applyFont="1" applyFill="1" applyBorder="1" applyAlignment="1">
      <alignment horizontal="center" vertical="center" wrapText="1"/>
    </xf>
    <xf numFmtId="0" fontId="1" fillId="25" borderId="63" xfId="0" applyFont="1" applyFill="1" applyBorder="1" applyAlignment="1">
      <alignment horizontal="center" vertical="center"/>
    </xf>
    <xf numFmtId="0" fontId="1" fillId="25" borderId="63" xfId="0" applyFont="1" applyFill="1" applyBorder="1" applyAlignment="1">
      <alignment horizontal="center" vertical="center" wrapText="1"/>
    </xf>
    <xf numFmtId="0" fontId="2" fillId="25" borderId="63" xfId="0" applyFont="1" applyFill="1" applyBorder="1" applyAlignment="1">
      <alignment horizontal="center" vertical="center" wrapText="1"/>
    </xf>
    <xf numFmtId="0" fontId="2" fillId="25" borderId="62" xfId="0" applyFont="1" applyFill="1" applyBorder="1" applyAlignment="1">
      <alignment horizontal="center" vertical="center"/>
    </xf>
    <xf numFmtId="0" fontId="2" fillId="25" borderId="60" xfId="0" applyFont="1" applyFill="1" applyBorder="1" applyAlignment="1">
      <alignment horizontal="center" vertical="center"/>
    </xf>
    <xf numFmtId="0" fontId="2" fillId="25" borderId="66" xfId="0" applyFont="1" applyFill="1" applyBorder="1" applyAlignment="1">
      <alignment horizontal="center" vertical="center" wrapText="1"/>
    </xf>
    <xf numFmtId="0" fontId="2" fillId="25" borderId="67" xfId="0" applyFont="1" applyFill="1" applyBorder="1" applyAlignment="1">
      <alignment horizontal="center" vertical="center"/>
    </xf>
    <xf numFmtId="0" fontId="2" fillId="24" borderId="0" xfId="0" applyFont="1" applyFill="1" applyAlignment="1">
      <alignment vertical="center" wrapText="1"/>
    </xf>
    <xf numFmtId="0" fontId="0" fillId="0" borderId="0" xfId="0" applyAlignment="1">
      <alignment/>
    </xf>
    <xf numFmtId="0" fontId="2" fillId="0" borderId="68" xfId="0" applyFont="1" applyFill="1" applyBorder="1" applyAlignment="1">
      <alignment horizontal="center" vertical="center" shrinkToFit="1"/>
    </xf>
    <xf numFmtId="0" fontId="2" fillId="0" borderId="69" xfId="0" applyFont="1" applyFill="1" applyBorder="1" applyAlignment="1">
      <alignment horizontal="center" vertical="center" shrinkToFit="1"/>
    </xf>
    <xf numFmtId="0" fontId="2" fillId="0" borderId="70" xfId="0" applyFont="1" applyFill="1" applyBorder="1" applyAlignment="1">
      <alignment horizontal="center" vertical="center" shrinkToFit="1"/>
    </xf>
    <xf numFmtId="0" fontId="2" fillId="0" borderId="71" xfId="0" applyFont="1" applyFill="1" applyBorder="1" applyAlignment="1">
      <alignment horizontal="center" vertical="center" shrinkToFit="1"/>
    </xf>
    <xf numFmtId="0" fontId="2" fillId="24" borderId="72" xfId="0" applyFont="1" applyFill="1" applyBorder="1" applyAlignment="1">
      <alignment horizontal="center" vertical="center" shrinkToFit="1"/>
    </xf>
    <xf numFmtId="0" fontId="2" fillId="24" borderId="73" xfId="0" applyFont="1" applyFill="1" applyBorder="1" applyAlignment="1">
      <alignment horizontal="center" vertical="center" shrinkToFit="1"/>
    </xf>
    <xf numFmtId="0" fontId="2" fillId="24" borderId="68" xfId="0" applyFont="1" applyFill="1" applyBorder="1" applyAlignment="1">
      <alignment horizontal="center" vertical="center" shrinkToFit="1"/>
    </xf>
    <xf numFmtId="0" fontId="2" fillId="24" borderId="69" xfId="0" applyFont="1" applyFill="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88"/>
  <sheetViews>
    <sheetView tabSelected="1" view="pageBreakPreview" zoomScaleSheetLayoutView="100" zoomScalePageLayoutView="0" workbookViewId="0" topLeftCell="A70">
      <selection activeCell="L79" sqref="L79"/>
    </sheetView>
  </sheetViews>
  <sheetFormatPr defaultColWidth="9.00390625" defaultRowHeight="13.5" customHeight="1"/>
  <cols>
    <col min="1" max="1" width="16.75390625" style="1" customWidth="1"/>
    <col min="2" max="16384" width="9.00390625" style="1" customWidth="1"/>
  </cols>
  <sheetData>
    <row r="1" spans="1:13" ht="21" customHeight="1">
      <c r="A1" s="5" t="s">
        <v>35</v>
      </c>
      <c r="B1" s="4"/>
      <c r="C1" s="4"/>
      <c r="D1" s="4"/>
      <c r="E1" s="4"/>
      <c r="F1" s="4"/>
      <c r="G1" s="4"/>
      <c r="H1" s="4"/>
      <c r="I1" s="4"/>
      <c r="J1" s="4"/>
      <c r="K1" s="4"/>
      <c r="L1" s="9"/>
      <c r="M1" s="4"/>
    </row>
    <row r="2" spans="1:13" ht="13.5" customHeight="1">
      <c r="A2" s="5"/>
      <c r="B2" s="4"/>
      <c r="C2" s="4"/>
      <c r="D2" s="4"/>
      <c r="E2" s="4"/>
      <c r="F2" s="4"/>
      <c r="G2" s="4"/>
      <c r="H2" s="4"/>
      <c r="I2" s="4"/>
      <c r="J2" s="4"/>
      <c r="K2" s="4"/>
      <c r="L2" s="4"/>
      <c r="M2" s="4"/>
    </row>
    <row r="3" ht="13.5" customHeight="1">
      <c r="J3" s="3" t="s">
        <v>12</v>
      </c>
    </row>
    <row r="4" spans="1:10" ht="21" customHeight="1" thickBot="1">
      <c r="A4" s="7" t="s">
        <v>117</v>
      </c>
      <c r="B4" s="10"/>
      <c r="G4" s="51" t="s">
        <v>55</v>
      </c>
      <c r="H4" s="52" t="s">
        <v>56</v>
      </c>
      <c r="I4" s="8" t="s">
        <v>57</v>
      </c>
      <c r="J4" s="11" t="s">
        <v>58</v>
      </c>
    </row>
    <row r="5" spans="7:10" ht="13.5" customHeight="1" thickTop="1">
      <c r="G5" s="12">
        <v>13259</v>
      </c>
      <c r="H5" s="13">
        <v>3323</v>
      </c>
      <c r="I5" s="14">
        <v>832</v>
      </c>
      <c r="J5" s="15">
        <v>17413</v>
      </c>
    </row>
    <row r="6" ht="14.25">
      <c r="A6" s="6" t="s">
        <v>2</v>
      </c>
    </row>
    <row r="7" spans="8:10" ht="10.5">
      <c r="H7" s="3" t="s">
        <v>12</v>
      </c>
      <c r="I7" s="3"/>
      <c r="J7" s="108"/>
    </row>
    <row r="8" spans="1:8" ht="13.5" customHeight="1">
      <c r="A8" s="142" t="s">
        <v>0</v>
      </c>
      <c r="B8" s="157" t="s">
        <v>3</v>
      </c>
      <c r="C8" s="156" t="s">
        <v>4</v>
      </c>
      <c r="D8" s="156" t="s">
        <v>5</v>
      </c>
      <c r="E8" s="156" t="s">
        <v>6</v>
      </c>
      <c r="F8" s="146" t="s">
        <v>60</v>
      </c>
      <c r="G8" s="156" t="s">
        <v>7</v>
      </c>
      <c r="H8" s="150" t="s">
        <v>8</v>
      </c>
    </row>
    <row r="9" spans="1:8" ht="13.5" customHeight="1" thickBot="1">
      <c r="A9" s="143"/>
      <c r="B9" s="145"/>
      <c r="C9" s="147"/>
      <c r="D9" s="147"/>
      <c r="E9" s="147"/>
      <c r="F9" s="155"/>
      <c r="G9" s="147"/>
      <c r="H9" s="151"/>
    </row>
    <row r="10" spans="1:8" ht="13.5" customHeight="1" thickTop="1">
      <c r="A10" s="48" t="s">
        <v>9</v>
      </c>
      <c r="B10" s="16">
        <v>27729</v>
      </c>
      <c r="C10" s="17">
        <v>26769</v>
      </c>
      <c r="D10" s="17">
        <v>960</v>
      </c>
      <c r="E10" s="17">
        <v>845</v>
      </c>
      <c r="F10" s="17">
        <v>147</v>
      </c>
      <c r="G10" s="17">
        <v>33453</v>
      </c>
      <c r="H10" s="18" t="s">
        <v>73</v>
      </c>
    </row>
    <row r="11" spans="1:8" ht="13.5" customHeight="1">
      <c r="A11" s="49" t="s">
        <v>70</v>
      </c>
      <c r="B11" s="19">
        <v>6</v>
      </c>
      <c r="C11" s="20">
        <v>6</v>
      </c>
      <c r="D11" s="20">
        <v>0</v>
      </c>
      <c r="E11" s="20">
        <v>0</v>
      </c>
      <c r="F11" s="20">
        <v>4</v>
      </c>
      <c r="G11" s="20">
        <v>0</v>
      </c>
      <c r="H11" s="21"/>
    </row>
    <row r="12" spans="1:8" ht="13.5" customHeight="1">
      <c r="A12" s="49" t="s">
        <v>71</v>
      </c>
      <c r="B12" s="19">
        <v>56</v>
      </c>
      <c r="C12" s="20">
        <v>27</v>
      </c>
      <c r="D12" s="20">
        <v>28</v>
      </c>
      <c r="E12" s="20">
        <v>28</v>
      </c>
      <c r="F12" s="20">
        <v>0</v>
      </c>
      <c r="G12" s="20">
        <v>115</v>
      </c>
      <c r="H12" s="21"/>
    </row>
    <row r="13" spans="1:8" ht="13.5" customHeight="1">
      <c r="A13" s="50" t="s">
        <v>72</v>
      </c>
      <c r="B13" s="32">
        <v>510</v>
      </c>
      <c r="C13" s="33">
        <v>510</v>
      </c>
      <c r="D13" s="33">
        <v>0</v>
      </c>
      <c r="E13" s="33">
        <v>0</v>
      </c>
      <c r="F13" s="33">
        <v>510</v>
      </c>
      <c r="G13" s="33">
        <v>3899</v>
      </c>
      <c r="H13" s="34"/>
    </row>
    <row r="14" spans="1:8" ht="13.5" customHeight="1">
      <c r="A14" s="53" t="s">
        <v>1</v>
      </c>
      <c r="B14" s="35">
        <v>27786</v>
      </c>
      <c r="C14" s="36">
        <v>26798</v>
      </c>
      <c r="D14" s="36">
        <v>988</v>
      </c>
      <c r="E14" s="36">
        <v>873</v>
      </c>
      <c r="F14" s="83"/>
      <c r="G14" s="36">
        <f>SUM(G10:G13)</f>
        <v>37467</v>
      </c>
      <c r="H14" s="46"/>
    </row>
    <row r="15" ht="9.75" customHeight="1"/>
    <row r="16" ht="14.25">
      <c r="A16" s="6" t="s">
        <v>10</v>
      </c>
    </row>
    <row r="17" spans="9:12" ht="10.5">
      <c r="I17" s="3" t="s">
        <v>12</v>
      </c>
      <c r="K17" s="3"/>
      <c r="L17" s="3"/>
    </row>
    <row r="18" spans="1:9" ht="13.5" customHeight="1">
      <c r="A18" s="142" t="s">
        <v>0</v>
      </c>
      <c r="B18" s="144" t="s">
        <v>47</v>
      </c>
      <c r="C18" s="146" t="s">
        <v>48</v>
      </c>
      <c r="D18" s="146" t="s">
        <v>49</v>
      </c>
      <c r="E18" s="152" t="s">
        <v>50</v>
      </c>
      <c r="F18" s="146" t="s">
        <v>60</v>
      </c>
      <c r="G18" s="146" t="s">
        <v>11</v>
      </c>
      <c r="H18" s="152" t="s">
        <v>45</v>
      </c>
      <c r="I18" s="150" t="s">
        <v>8</v>
      </c>
    </row>
    <row r="19" spans="1:9" ht="13.5" customHeight="1" thickBot="1">
      <c r="A19" s="143"/>
      <c r="B19" s="145"/>
      <c r="C19" s="147"/>
      <c r="D19" s="147"/>
      <c r="E19" s="153"/>
      <c r="F19" s="155"/>
      <c r="G19" s="155"/>
      <c r="H19" s="154"/>
      <c r="I19" s="151"/>
    </row>
    <row r="20" spans="1:9" ht="18.75" customHeight="1" thickTop="1">
      <c r="A20" s="48" t="s">
        <v>74</v>
      </c>
      <c r="B20" s="100">
        <v>1767</v>
      </c>
      <c r="C20" s="101">
        <v>1713</v>
      </c>
      <c r="D20" s="101">
        <v>54</v>
      </c>
      <c r="E20" s="101">
        <v>2074</v>
      </c>
      <c r="F20" s="101">
        <v>5</v>
      </c>
      <c r="G20" s="101">
        <v>6922</v>
      </c>
      <c r="H20" s="101">
        <v>0</v>
      </c>
      <c r="I20" s="24" t="s">
        <v>68</v>
      </c>
    </row>
    <row r="21" spans="1:9" ht="17.25" customHeight="1">
      <c r="A21" s="49" t="s">
        <v>75</v>
      </c>
      <c r="B21" s="102">
        <v>1918</v>
      </c>
      <c r="C21" s="99">
        <v>1835</v>
      </c>
      <c r="D21" s="99">
        <v>83</v>
      </c>
      <c r="E21" s="99">
        <v>864</v>
      </c>
      <c r="F21" s="99">
        <v>702</v>
      </c>
      <c r="G21" s="99">
        <v>15092</v>
      </c>
      <c r="H21" s="99">
        <v>8044</v>
      </c>
      <c r="I21" s="27" t="s">
        <v>68</v>
      </c>
    </row>
    <row r="22" spans="1:9" ht="21">
      <c r="A22" s="49" t="s">
        <v>76</v>
      </c>
      <c r="B22" s="96" t="s">
        <v>84</v>
      </c>
      <c r="C22" s="97" t="s">
        <v>78</v>
      </c>
      <c r="D22" s="97" t="s">
        <v>87</v>
      </c>
      <c r="E22" s="130" t="s">
        <v>88</v>
      </c>
      <c r="F22" s="131">
        <v>185</v>
      </c>
      <c r="G22" s="131">
        <v>2201</v>
      </c>
      <c r="H22" s="131">
        <v>2190</v>
      </c>
      <c r="I22" s="132"/>
    </row>
    <row r="23" spans="1:9" ht="21">
      <c r="A23" s="49" t="s">
        <v>77</v>
      </c>
      <c r="B23" s="96" t="s">
        <v>82</v>
      </c>
      <c r="C23" s="97" t="s">
        <v>83</v>
      </c>
      <c r="D23" s="97" t="s">
        <v>85</v>
      </c>
      <c r="E23" s="130" t="s">
        <v>86</v>
      </c>
      <c r="F23" s="131">
        <v>892</v>
      </c>
      <c r="G23" s="131">
        <v>0</v>
      </c>
      <c r="H23" s="131">
        <v>0</v>
      </c>
      <c r="I23" s="132"/>
    </row>
    <row r="24" spans="1:9" ht="21">
      <c r="A24" s="49" t="s">
        <v>79</v>
      </c>
      <c r="B24" s="96" t="s">
        <v>89</v>
      </c>
      <c r="C24" s="97" t="s">
        <v>90</v>
      </c>
      <c r="D24" s="97" t="s">
        <v>91</v>
      </c>
      <c r="E24" s="130" t="s">
        <v>92</v>
      </c>
      <c r="F24" s="131">
        <v>550</v>
      </c>
      <c r="G24" s="131">
        <v>0</v>
      </c>
      <c r="H24" s="131">
        <v>0</v>
      </c>
      <c r="I24" s="132"/>
    </row>
    <row r="25" spans="1:9" ht="21">
      <c r="A25" s="98" t="s">
        <v>80</v>
      </c>
      <c r="B25" s="96" t="s">
        <v>93</v>
      </c>
      <c r="C25" s="97" t="s">
        <v>94</v>
      </c>
      <c r="D25" s="97" t="s">
        <v>95</v>
      </c>
      <c r="E25" s="130" t="s">
        <v>96</v>
      </c>
      <c r="F25" s="133">
        <v>638</v>
      </c>
      <c r="G25" s="133">
        <v>88</v>
      </c>
      <c r="H25" s="133">
        <v>0</v>
      </c>
      <c r="I25" s="134"/>
    </row>
    <row r="26" spans="1:9" ht="21">
      <c r="A26" s="50" t="s">
        <v>81</v>
      </c>
      <c r="B26" s="96" t="s">
        <v>97</v>
      </c>
      <c r="C26" s="97" t="s">
        <v>98</v>
      </c>
      <c r="D26" s="97" t="s">
        <v>87</v>
      </c>
      <c r="E26" s="130" t="s">
        <v>88</v>
      </c>
      <c r="F26" s="135">
        <v>0</v>
      </c>
      <c r="G26" s="135">
        <v>0</v>
      </c>
      <c r="H26" s="135">
        <v>0</v>
      </c>
      <c r="I26" s="136"/>
    </row>
    <row r="27" spans="1:9" ht="13.5" customHeight="1">
      <c r="A27" s="53" t="s">
        <v>15</v>
      </c>
      <c r="B27" s="54"/>
      <c r="C27" s="55"/>
      <c r="D27" s="55"/>
      <c r="E27" s="123">
        <f>2074+864+102+34+39</f>
        <v>3113</v>
      </c>
      <c r="F27" s="137"/>
      <c r="G27" s="123">
        <f>SUM(G20:G26)</f>
        <v>24303</v>
      </c>
      <c r="H27" s="123">
        <v>10234</v>
      </c>
      <c r="I27" s="138"/>
    </row>
    <row r="28" ht="10.5">
      <c r="A28" s="1" t="s">
        <v>25</v>
      </c>
    </row>
    <row r="29" spans="1:10" ht="21" customHeight="1">
      <c r="A29" s="160" t="s">
        <v>69</v>
      </c>
      <c r="B29" s="161"/>
      <c r="C29" s="161"/>
      <c r="D29" s="161"/>
      <c r="E29" s="161"/>
      <c r="F29" s="161"/>
      <c r="G29" s="161"/>
      <c r="H29" s="161"/>
      <c r="I29" s="161"/>
      <c r="J29" s="161"/>
    </row>
    <row r="30" ht="10.5">
      <c r="A30" s="1" t="s">
        <v>53</v>
      </c>
    </row>
    <row r="31" ht="10.5">
      <c r="A31" s="1" t="s">
        <v>52</v>
      </c>
    </row>
    <row r="32" ht="9.75" customHeight="1"/>
    <row r="33" ht="14.25">
      <c r="A33" s="6" t="s">
        <v>13</v>
      </c>
    </row>
    <row r="34" spans="9:10" ht="10.5">
      <c r="I34" s="3" t="s">
        <v>12</v>
      </c>
      <c r="J34" s="3"/>
    </row>
    <row r="35" spans="1:9" ht="13.5" customHeight="1">
      <c r="A35" s="142" t="s">
        <v>14</v>
      </c>
      <c r="B35" s="144" t="s">
        <v>47</v>
      </c>
      <c r="C35" s="146" t="s">
        <v>48</v>
      </c>
      <c r="D35" s="146" t="s">
        <v>49</v>
      </c>
      <c r="E35" s="152" t="s">
        <v>50</v>
      </c>
      <c r="F35" s="146" t="s">
        <v>60</v>
      </c>
      <c r="G35" s="146" t="s">
        <v>11</v>
      </c>
      <c r="H35" s="152" t="s">
        <v>46</v>
      </c>
      <c r="I35" s="150" t="s">
        <v>8</v>
      </c>
    </row>
    <row r="36" spans="1:9" ht="13.5" customHeight="1" thickBot="1">
      <c r="A36" s="143"/>
      <c r="B36" s="145"/>
      <c r="C36" s="147"/>
      <c r="D36" s="147"/>
      <c r="E36" s="153"/>
      <c r="F36" s="155"/>
      <c r="G36" s="155"/>
      <c r="H36" s="154"/>
      <c r="I36" s="151"/>
    </row>
    <row r="37" spans="1:9" ht="14.25" customHeight="1" thickTop="1">
      <c r="A37" s="110" t="s">
        <v>99</v>
      </c>
      <c r="B37" s="22">
        <v>455</v>
      </c>
      <c r="C37" s="23">
        <v>231</v>
      </c>
      <c r="D37" s="23">
        <v>224</v>
      </c>
      <c r="E37" s="23">
        <v>224</v>
      </c>
      <c r="F37" s="23">
        <v>0</v>
      </c>
      <c r="G37" s="23">
        <v>143</v>
      </c>
      <c r="H37" s="115">
        <v>26</v>
      </c>
      <c r="I37" s="103"/>
    </row>
    <row r="38" spans="1:9" ht="21">
      <c r="A38" s="111" t="s">
        <v>100</v>
      </c>
      <c r="B38" s="25">
        <v>107</v>
      </c>
      <c r="C38" s="26">
        <v>107</v>
      </c>
      <c r="D38" s="26">
        <v>0</v>
      </c>
      <c r="E38" s="26">
        <v>0</v>
      </c>
      <c r="F38" s="26">
        <v>0</v>
      </c>
      <c r="G38" s="26">
        <v>0</v>
      </c>
      <c r="H38" s="113">
        <v>0</v>
      </c>
      <c r="I38" s="27"/>
    </row>
    <row r="39" spans="1:9" ht="21">
      <c r="A39" s="111" t="s">
        <v>101</v>
      </c>
      <c r="B39" s="25">
        <v>17293</v>
      </c>
      <c r="C39" s="26">
        <v>17046</v>
      </c>
      <c r="D39" s="26">
        <v>247</v>
      </c>
      <c r="E39" s="26">
        <v>247</v>
      </c>
      <c r="F39" s="26">
        <v>4250</v>
      </c>
      <c r="G39" s="26">
        <v>0</v>
      </c>
      <c r="H39" s="113">
        <v>0</v>
      </c>
      <c r="I39" s="27"/>
    </row>
    <row r="40" spans="1:9" ht="21">
      <c r="A40" s="111" t="s">
        <v>112</v>
      </c>
      <c r="B40" s="25">
        <v>341</v>
      </c>
      <c r="C40" s="26">
        <v>341</v>
      </c>
      <c r="D40" s="26">
        <v>0</v>
      </c>
      <c r="E40" s="26">
        <v>0</v>
      </c>
      <c r="F40" s="26">
        <v>0</v>
      </c>
      <c r="G40" s="26">
        <v>0</v>
      </c>
      <c r="H40" s="113">
        <v>0</v>
      </c>
      <c r="I40" s="27"/>
    </row>
    <row r="41" spans="1:9" ht="13.5" customHeight="1">
      <c r="A41" s="125" t="s">
        <v>120</v>
      </c>
      <c r="B41" s="126">
        <v>46</v>
      </c>
      <c r="C41" s="127">
        <v>43</v>
      </c>
      <c r="D41" s="127">
        <v>3</v>
      </c>
      <c r="E41" s="127">
        <v>3</v>
      </c>
      <c r="F41" s="127">
        <v>0</v>
      </c>
      <c r="G41" s="127">
        <v>94</v>
      </c>
      <c r="H41" s="128">
        <v>19</v>
      </c>
      <c r="I41" s="27"/>
    </row>
    <row r="42" spans="1:9" ht="21">
      <c r="A42" s="129" t="s">
        <v>119</v>
      </c>
      <c r="B42" s="126">
        <v>1</v>
      </c>
      <c r="C42" s="127">
        <v>1</v>
      </c>
      <c r="D42" s="127">
        <v>0</v>
      </c>
      <c r="E42" s="127">
        <v>0</v>
      </c>
      <c r="F42" s="127">
        <v>0</v>
      </c>
      <c r="G42" s="128">
        <v>0</v>
      </c>
      <c r="H42" s="128">
        <v>0</v>
      </c>
      <c r="I42" s="27"/>
    </row>
    <row r="43" spans="1:9" ht="15.75" customHeight="1">
      <c r="A43" s="129" t="s">
        <v>102</v>
      </c>
      <c r="B43" s="126">
        <v>1467</v>
      </c>
      <c r="C43" s="127">
        <v>1453</v>
      </c>
      <c r="D43" s="127">
        <v>14</v>
      </c>
      <c r="E43" s="127">
        <v>14</v>
      </c>
      <c r="F43" s="127">
        <v>0</v>
      </c>
      <c r="G43" s="127">
        <v>292</v>
      </c>
      <c r="H43" s="128">
        <v>168</v>
      </c>
      <c r="I43" s="27"/>
    </row>
    <row r="44" spans="1:9" ht="14.25" customHeight="1">
      <c r="A44" s="129" t="s">
        <v>107</v>
      </c>
      <c r="B44" s="126">
        <v>509</v>
      </c>
      <c r="C44" s="127">
        <v>398</v>
      </c>
      <c r="D44" s="127">
        <v>111</v>
      </c>
      <c r="E44" s="127">
        <v>460</v>
      </c>
      <c r="F44" s="127">
        <v>0</v>
      </c>
      <c r="G44" s="127">
        <v>963</v>
      </c>
      <c r="H44" s="128">
        <v>17</v>
      </c>
      <c r="I44" s="27" t="s">
        <v>68</v>
      </c>
    </row>
    <row r="45" spans="1:9" ht="22.5" customHeight="1">
      <c r="A45" s="129" t="s">
        <v>125</v>
      </c>
      <c r="B45" s="126">
        <v>3093</v>
      </c>
      <c r="C45" s="127">
        <v>3000</v>
      </c>
      <c r="D45" s="127">
        <v>93</v>
      </c>
      <c r="E45" s="127">
        <v>1</v>
      </c>
      <c r="F45" s="127">
        <v>1830</v>
      </c>
      <c r="G45" s="127">
        <v>0</v>
      </c>
      <c r="H45" s="128">
        <v>0</v>
      </c>
      <c r="I45" s="27"/>
    </row>
    <row r="46" spans="1:9" ht="42">
      <c r="A46" s="129" t="s">
        <v>113</v>
      </c>
      <c r="B46" s="126">
        <v>19</v>
      </c>
      <c r="C46" s="127">
        <v>18</v>
      </c>
      <c r="D46" s="127">
        <v>1</v>
      </c>
      <c r="E46" s="127">
        <v>1</v>
      </c>
      <c r="F46" s="127">
        <v>14</v>
      </c>
      <c r="G46" s="127">
        <v>0</v>
      </c>
      <c r="H46" s="128">
        <v>0</v>
      </c>
      <c r="I46" s="27"/>
    </row>
    <row r="47" spans="1:9" ht="14.25" customHeight="1">
      <c r="A47" s="129" t="s">
        <v>108</v>
      </c>
      <c r="B47" s="126">
        <v>11635</v>
      </c>
      <c r="C47" s="127">
        <v>11320</v>
      </c>
      <c r="D47" s="127">
        <v>315</v>
      </c>
      <c r="E47" s="127">
        <v>3628</v>
      </c>
      <c r="F47" s="127">
        <v>0</v>
      </c>
      <c r="G47" s="127">
        <v>30185</v>
      </c>
      <c r="H47" s="128">
        <v>85</v>
      </c>
      <c r="I47" s="27" t="s">
        <v>68</v>
      </c>
    </row>
    <row r="48" spans="1:9" ht="21">
      <c r="A48" s="111" t="s">
        <v>109</v>
      </c>
      <c r="B48" s="25">
        <v>7820</v>
      </c>
      <c r="C48" s="26">
        <v>7806</v>
      </c>
      <c r="D48" s="26">
        <v>14</v>
      </c>
      <c r="E48" s="26">
        <v>14</v>
      </c>
      <c r="F48" s="26">
        <v>0</v>
      </c>
      <c r="G48" s="26">
        <v>8982</v>
      </c>
      <c r="H48" s="113">
        <v>4817</v>
      </c>
      <c r="I48" s="27"/>
    </row>
    <row r="49" spans="1:9" ht="14.25" customHeight="1">
      <c r="A49" s="111" t="s">
        <v>110</v>
      </c>
      <c r="B49" s="25">
        <v>179</v>
      </c>
      <c r="C49" s="26">
        <v>176</v>
      </c>
      <c r="D49" s="26">
        <v>3</v>
      </c>
      <c r="E49" s="26">
        <v>3</v>
      </c>
      <c r="F49" s="26">
        <v>0</v>
      </c>
      <c r="G49" s="26">
        <v>0</v>
      </c>
      <c r="H49" s="113">
        <v>0</v>
      </c>
      <c r="I49" s="27"/>
    </row>
    <row r="50" spans="1:9" ht="21">
      <c r="A50" s="111" t="s">
        <v>103</v>
      </c>
      <c r="B50" s="25">
        <v>160</v>
      </c>
      <c r="C50" s="26">
        <v>156</v>
      </c>
      <c r="D50" s="26">
        <v>3</v>
      </c>
      <c r="E50" s="26">
        <v>3</v>
      </c>
      <c r="F50" s="26">
        <v>0</v>
      </c>
      <c r="G50" s="26">
        <v>0</v>
      </c>
      <c r="H50" s="113">
        <v>0</v>
      </c>
      <c r="I50" s="27"/>
    </row>
    <row r="51" spans="1:9" ht="21">
      <c r="A51" s="111" t="s">
        <v>118</v>
      </c>
      <c r="B51" s="25">
        <v>140</v>
      </c>
      <c r="C51" s="26">
        <v>130</v>
      </c>
      <c r="D51" s="26">
        <v>10</v>
      </c>
      <c r="E51" s="26">
        <v>10</v>
      </c>
      <c r="F51" s="26">
        <v>0</v>
      </c>
      <c r="G51" s="26">
        <v>0</v>
      </c>
      <c r="H51" s="113">
        <v>0</v>
      </c>
      <c r="I51" s="27"/>
    </row>
    <row r="52" spans="1:9" ht="21">
      <c r="A52" s="111" t="s">
        <v>111</v>
      </c>
      <c r="B52" s="25">
        <v>3505</v>
      </c>
      <c r="C52" s="26">
        <v>3505</v>
      </c>
      <c r="D52" s="26">
        <v>0</v>
      </c>
      <c r="E52" s="26">
        <v>0</v>
      </c>
      <c r="F52" s="26">
        <v>0</v>
      </c>
      <c r="G52" s="26">
        <v>0</v>
      </c>
      <c r="H52" s="113">
        <v>0</v>
      </c>
      <c r="I52" s="27"/>
    </row>
    <row r="53" spans="1:9" ht="19.5" customHeight="1">
      <c r="A53" s="111" t="s">
        <v>104</v>
      </c>
      <c r="B53" s="25">
        <v>44</v>
      </c>
      <c r="C53" s="26">
        <v>41</v>
      </c>
      <c r="D53" s="26">
        <v>3</v>
      </c>
      <c r="E53" s="26">
        <v>3</v>
      </c>
      <c r="F53" s="26">
        <v>0</v>
      </c>
      <c r="G53" s="26">
        <v>0</v>
      </c>
      <c r="H53" s="113">
        <v>0</v>
      </c>
      <c r="I53" s="27"/>
    </row>
    <row r="54" spans="1:9" ht="31.5">
      <c r="A54" s="111" t="s">
        <v>105</v>
      </c>
      <c r="B54" s="25">
        <v>61</v>
      </c>
      <c r="C54" s="26">
        <v>61</v>
      </c>
      <c r="D54" s="26">
        <v>0</v>
      </c>
      <c r="E54" s="26">
        <v>0</v>
      </c>
      <c r="F54" s="26">
        <v>0</v>
      </c>
      <c r="G54" s="26">
        <v>0</v>
      </c>
      <c r="H54" s="113">
        <v>0</v>
      </c>
      <c r="I54" s="27"/>
    </row>
    <row r="55" spans="1:9" ht="21">
      <c r="A55" s="112" t="s">
        <v>106</v>
      </c>
      <c r="B55" s="37">
        <v>2544</v>
      </c>
      <c r="C55" s="38">
        <v>2430</v>
      </c>
      <c r="D55" s="38">
        <v>114</v>
      </c>
      <c r="E55" s="38">
        <v>114</v>
      </c>
      <c r="F55" s="38">
        <v>0</v>
      </c>
      <c r="G55" s="114">
        <v>0</v>
      </c>
      <c r="H55" s="114">
        <v>0</v>
      </c>
      <c r="I55" s="39"/>
    </row>
    <row r="56" spans="1:9" ht="15.75" customHeight="1">
      <c r="A56" s="53" t="s">
        <v>16</v>
      </c>
      <c r="B56" s="54"/>
      <c r="C56" s="55"/>
      <c r="D56" s="55"/>
      <c r="E56" s="40">
        <f>SUM(E37:E55)</f>
        <v>4725</v>
      </c>
      <c r="F56" s="43"/>
      <c r="G56" s="40">
        <f>SUM(G37:G55)</f>
        <v>40659</v>
      </c>
      <c r="H56" s="40">
        <f>SUM(H37:H55)</f>
        <v>5132</v>
      </c>
      <c r="I56" s="56"/>
    </row>
    <row r="57" ht="9.75" customHeight="1">
      <c r="A57" s="2"/>
    </row>
    <row r="58" ht="14.25">
      <c r="A58" s="6" t="s">
        <v>61</v>
      </c>
    </row>
    <row r="59" ht="10.5">
      <c r="J59" s="3" t="s">
        <v>12</v>
      </c>
    </row>
    <row r="60" spans="1:10" ht="13.5" customHeight="1">
      <c r="A60" s="148" t="s">
        <v>17</v>
      </c>
      <c r="B60" s="144" t="s">
        <v>19</v>
      </c>
      <c r="C60" s="146" t="s">
        <v>51</v>
      </c>
      <c r="D60" s="146" t="s">
        <v>20</v>
      </c>
      <c r="E60" s="146" t="s">
        <v>21</v>
      </c>
      <c r="F60" s="146" t="s">
        <v>22</v>
      </c>
      <c r="G60" s="152" t="s">
        <v>23</v>
      </c>
      <c r="H60" s="152" t="s">
        <v>24</v>
      </c>
      <c r="I60" s="152" t="s">
        <v>65</v>
      </c>
      <c r="J60" s="150" t="s">
        <v>8</v>
      </c>
    </row>
    <row r="61" spans="1:10" ht="13.5" customHeight="1" thickBot="1">
      <c r="A61" s="149"/>
      <c r="B61" s="145"/>
      <c r="C61" s="147"/>
      <c r="D61" s="147"/>
      <c r="E61" s="147"/>
      <c r="F61" s="147"/>
      <c r="G61" s="153"/>
      <c r="H61" s="153"/>
      <c r="I61" s="154"/>
      <c r="J61" s="151"/>
    </row>
    <row r="62" spans="1:10" ht="13.5" customHeight="1" thickTop="1">
      <c r="A62" s="104" t="s">
        <v>114</v>
      </c>
      <c r="B62" s="22">
        <v>-8</v>
      </c>
      <c r="C62" s="23">
        <v>350</v>
      </c>
      <c r="D62" s="23">
        <v>5</v>
      </c>
      <c r="E62" s="23">
        <v>0</v>
      </c>
      <c r="F62" s="23">
        <v>527</v>
      </c>
      <c r="G62" s="23">
        <v>1537</v>
      </c>
      <c r="H62" s="23">
        <v>0</v>
      </c>
      <c r="I62" s="23">
        <v>0</v>
      </c>
      <c r="J62" s="24"/>
    </row>
    <row r="63" spans="1:10" ht="13.5" customHeight="1">
      <c r="A63" s="105" t="s">
        <v>115</v>
      </c>
      <c r="B63" s="25">
        <v>0</v>
      </c>
      <c r="C63" s="26">
        <v>30</v>
      </c>
      <c r="D63" s="26">
        <v>15</v>
      </c>
      <c r="E63" s="26">
        <v>0</v>
      </c>
      <c r="F63" s="26">
        <v>0</v>
      </c>
      <c r="G63" s="26">
        <v>0</v>
      </c>
      <c r="H63" s="26">
        <v>0</v>
      </c>
      <c r="I63" s="26">
        <v>0</v>
      </c>
      <c r="J63" s="27"/>
    </row>
    <row r="64" spans="1:10" ht="13.5" customHeight="1">
      <c r="A64" s="49"/>
      <c r="B64" s="25"/>
      <c r="C64" s="26"/>
      <c r="D64" s="26"/>
      <c r="E64" s="26"/>
      <c r="F64" s="26"/>
      <c r="G64" s="26"/>
      <c r="H64" s="26"/>
      <c r="I64" s="26"/>
      <c r="J64" s="27"/>
    </row>
    <row r="65" spans="1:10" ht="13.5" customHeight="1">
      <c r="A65" s="50"/>
      <c r="B65" s="37"/>
      <c r="C65" s="38"/>
      <c r="D65" s="38"/>
      <c r="E65" s="38"/>
      <c r="F65" s="38"/>
      <c r="G65" s="38"/>
      <c r="H65" s="38"/>
      <c r="I65" s="38"/>
      <c r="J65" s="39"/>
    </row>
    <row r="66" spans="1:10" ht="13.5" customHeight="1">
      <c r="A66" s="57" t="s">
        <v>18</v>
      </c>
      <c r="B66" s="42"/>
      <c r="C66" s="43"/>
      <c r="D66" s="123">
        <v>20</v>
      </c>
      <c r="E66" s="123">
        <v>0</v>
      </c>
      <c r="F66" s="123">
        <v>527</v>
      </c>
      <c r="G66" s="123">
        <v>1537</v>
      </c>
      <c r="H66" s="123">
        <v>0</v>
      </c>
      <c r="I66" s="123">
        <v>0</v>
      </c>
      <c r="J66" s="47"/>
    </row>
    <row r="67" spans="1:9" ht="10.5">
      <c r="A67" s="1" t="s">
        <v>59</v>
      </c>
      <c r="D67" s="124"/>
      <c r="E67" s="124"/>
      <c r="F67" s="124"/>
      <c r="G67" s="124"/>
      <c r="H67" s="124"/>
      <c r="I67" s="124"/>
    </row>
    <row r="68" ht="9.75" customHeight="1"/>
    <row r="69" ht="14.25">
      <c r="A69" s="6" t="s">
        <v>43</v>
      </c>
    </row>
    <row r="70" ht="10.5">
      <c r="D70" s="3" t="s">
        <v>12</v>
      </c>
    </row>
    <row r="71" spans="1:4" ht="21.75" thickBot="1">
      <c r="A71" s="58" t="s">
        <v>36</v>
      </c>
      <c r="B71" s="59" t="s">
        <v>41</v>
      </c>
      <c r="C71" s="60" t="s">
        <v>42</v>
      </c>
      <c r="D71" s="61" t="s">
        <v>54</v>
      </c>
    </row>
    <row r="72" spans="1:4" ht="13.5" customHeight="1" thickTop="1">
      <c r="A72" s="62" t="s">
        <v>37</v>
      </c>
      <c r="B72" s="28"/>
      <c r="C72" s="23">
        <v>1576</v>
      </c>
      <c r="D72" s="29"/>
    </row>
    <row r="73" spans="1:4" ht="13.5" customHeight="1">
      <c r="A73" s="63" t="s">
        <v>38</v>
      </c>
      <c r="B73" s="30"/>
      <c r="C73" s="26">
        <v>748</v>
      </c>
      <c r="D73" s="31"/>
    </row>
    <row r="74" spans="1:4" ht="13.5" customHeight="1">
      <c r="A74" s="64" t="s">
        <v>39</v>
      </c>
      <c r="B74" s="44"/>
      <c r="C74" s="38">
        <f>C75-C72-C73</f>
        <v>4950</v>
      </c>
      <c r="D74" s="45"/>
    </row>
    <row r="75" spans="1:4" ht="13.5" customHeight="1">
      <c r="A75" s="65" t="s">
        <v>40</v>
      </c>
      <c r="B75" s="42"/>
      <c r="C75" s="40">
        <v>7274</v>
      </c>
      <c r="D75" s="41"/>
    </row>
    <row r="76" spans="1:4" ht="10.5">
      <c r="A76" s="1" t="s">
        <v>63</v>
      </c>
      <c r="B76" s="66"/>
      <c r="C76" s="66"/>
      <c r="D76" s="66"/>
    </row>
    <row r="77" spans="1:4" ht="9.75" customHeight="1">
      <c r="A77" s="67"/>
      <c r="B77" s="66"/>
      <c r="C77" s="66"/>
      <c r="D77" s="66"/>
    </row>
    <row r="78" ht="14.25">
      <c r="A78" s="6" t="s">
        <v>62</v>
      </c>
    </row>
    <row r="79" ht="10.5" customHeight="1">
      <c r="A79" s="6"/>
    </row>
    <row r="80" spans="1:11" ht="21.75" thickBot="1">
      <c r="A80" s="58" t="s">
        <v>34</v>
      </c>
      <c r="B80" s="59" t="s">
        <v>41</v>
      </c>
      <c r="C80" s="60" t="s">
        <v>42</v>
      </c>
      <c r="D80" s="60" t="s">
        <v>54</v>
      </c>
      <c r="E80" s="68" t="s">
        <v>32</v>
      </c>
      <c r="F80" s="61" t="s">
        <v>33</v>
      </c>
      <c r="G80" s="158" t="s">
        <v>44</v>
      </c>
      <c r="H80" s="159"/>
      <c r="I80" s="59" t="s">
        <v>41</v>
      </c>
      <c r="J80" s="60" t="s">
        <v>42</v>
      </c>
      <c r="K80" s="61" t="s">
        <v>54</v>
      </c>
    </row>
    <row r="81" spans="1:11" ht="13.5" customHeight="1" thickTop="1">
      <c r="A81" s="62" t="s">
        <v>26</v>
      </c>
      <c r="B81" s="84">
        <v>0.104</v>
      </c>
      <c r="C81" s="86">
        <v>0.0501</v>
      </c>
      <c r="D81" s="117" t="s">
        <v>121</v>
      </c>
      <c r="E81" s="118" t="s">
        <v>123</v>
      </c>
      <c r="F81" s="94" t="s">
        <v>66</v>
      </c>
      <c r="G81" s="164" t="s">
        <v>74</v>
      </c>
      <c r="H81" s="165"/>
      <c r="I81" s="139"/>
      <c r="J81" s="141">
        <v>1.183</v>
      </c>
      <c r="K81" s="69"/>
    </row>
    <row r="82" spans="1:11" ht="13.5" customHeight="1">
      <c r="A82" s="63" t="s">
        <v>27</v>
      </c>
      <c r="B82" s="70"/>
      <c r="C82" s="93">
        <v>0.2288</v>
      </c>
      <c r="D82" s="119"/>
      <c r="E82" s="120" t="s">
        <v>124</v>
      </c>
      <c r="F82" s="95" t="s">
        <v>67</v>
      </c>
      <c r="G82" s="162" t="s">
        <v>75</v>
      </c>
      <c r="H82" s="163"/>
      <c r="I82" s="140"/>
      <c r="J82" s="121">
        <v>0.608</v>
      </c>
      <c r="K82" s="72"/>
    </row>
    <row r="83" spans="1:11" ht="13.5" customHeight="1">
      <c r="A83" s="63" t="s">
        <v>28</v>
      </c>
      <c r="B83" s="87">
        <v>0.134</v>
      </c>
      <c r="C83" s="88">
        <v>0.133</v>
      </c>
      <c r="D83" s="121" t="s">
        <v>122</v>
      </c>
      <c r="E83" s="122">
        <v>0.25</v>
      </c>
      <c r="F83" s="85">
        <v>0.35</v>
      </c>
      <c r="G83" s="162" t="s">
        <v>126</v>
      </c>
      <c r="H83" s="163"/>
      <c r="I83" s="140"/>
      <c r="J83" s="121">
        <v>0</v>
      </c>
      <c r="K83" s="72"/>
    </row>
    <row r="84" spans="1:11" ht="13.5" customHeight="1">
      <c r="A84" s="63" t="s">
        <v>29</v>
      </c>
      <c r="B84" s="73"/>
      <c r="C84" s="88">
        <v>0.735</v>
      </c>
      <c r="D84" s="74"/>
      <c r="E84" s="109">
        <v>3.5</v>
      </c>
      <c r="F84" s="75"/>
      <c r="G84" s="168"/>
      <c r="H84" s="169"/>
      <c r="I84" s="70"/>
      <c r="J84" s="116"/>
      <c r="K84" s="72"/>
    </row>
    <row r="85" spans="1:11" ht="13.5" customHeight="1">
      <c r="A85" s="63" t="s">
        <v>30</v>
      </c>
      <c r="B85" s="89">
        <v>0.72</v>
      </c>
      <c r="C85" s="90">
        <v>0.73</v>
      </c>
      <c r="D85" s="107">
        <f>C85-B85</f>
        <v>0.010000000000000009</v>
      </c>
      <c r="E85" s="106"/>
      <c r="F85" s="76"/>
      <c r="G85" s="168"/>
      <c r="H85" s="169"/>
      <c r="I85" s="70"/>
      <c r="J85" s="71"/>
      <c r="K85" s="72"/>
    </row>
    <row r="86" spans="1:11" ht="13.5" customHeight="1">
      <c r="A86" s="77" t="s">
        <v>31</v>
      </c>
      <c r="B86" s="91">
        <v>0.88</v>
      </c>
      <c r="C86" s="92">
        <v>0.907</v>
      </c>
      <c r="D86" s="92">
        <f>C86-B86</f>
        <v>0.027000000000000024</v>
      </c>
      <c r="E86" s="79"/>
      <c r="F86" s="80"/>
      <c r="G86" s="166"/>
      <c r="H86" s="167"/>
      <c r="I86" s="81"/>
      <c r="J86" s="78"/>
      <c r="K86" s="82"/>
    </row>
    <row r="87" ht="10.5">
      <c r="A87" s="1" t="s">
        <v>64</v>
      </c>
    </row>
    <row r="88" ht="10.5">
      <c r="A88" s="1" t="s">
        <v>116</v>
      </c>
    </row>
  </sheetData>
  <sheetProtection/>
  <mergeCells count="44">
    <mergeCell ref="G82:H82"/>
    <mergeCell ref="G81:H81"/>
    <mergeCell ref="G86:H86"/>
    <mergeCell ref="G85:H85"/>
    <mergeCell ref="G84:H84"/>
    <mergeCell ref="G83:H83"/>
    <mergeCell ref="B8:B9"/>
    <mergeCell ref="G8:G9"/>
    <mergeCell ref="F8:F9"/>
    <mergeCell ref="G80:H80"/>
    <mergeCell ref="F35:F36"/>
    <mergeCell ref="A29:J29"/>
    <mergeCell ref="A8:A9"/>
    <mergeCell ref="H8:H9"/>
    <mergeCell ref="A18:A19"/>
    <mergeCell ref="B18:B19"/>
    <mergeCell ref="I35:I36"/>
    <mergeCell ref="G35:G36"/>
    <mergeCell ref="D8:D9"/>
    <mergeCell ref="C8:C9"/>
    <mergeCell ref="E8:E9"/>
    <mergeCell ref="C18:C19"/>
    <mergeCell ref="I18:I19"/>
    <mergeCell ref="D18:D19"/>
    <mergeCell ref="E18:E19"/>
    <mergeCell ref="F18:F19"/>
    <mergeCell ref="H18:H19"/>
    <mergeCell ref="D60:D61"/>
    <mergeCell ref="E60:E61"/>
    <mergeCell ref="H60:H61"/>
    <mergeCell ref="G18:G19"/>
    <mergeCell ref="D35:D36"/>
    <mergeCell ref="E35:E36"/>
    <mergeCell ref="H35:H36"/>
    <mergeCell ref="J60:J61"/>
    <mergeCell ref="F60:F61"/>
    <mergeCell ref="G60:G61"/>
    <mergeCell ref="I60:I61"/>
    <mergeCell ref="A35:A36"/>
    <mergeCell ref="B35:B36"/>
    <mergeCell ref="C35:C36"/>
    <mergeCell ref="A60:A61"/>
    <mergeCell ref="B60:B61"/>
    <mergeCell ref="C60:C61"/>
  </mergeCells>
  <printOptions/>
  <pageMargins left="0.4330708661417323" right="0.39" top="0.71" bottom="0.3" header="0.45" footer="0.2"/>
  <pageSetup horizontalDpi="300" verticalDpi="300" orientation="portrait" paperSize="9" scale="87" r:id="rId1"/>
  <rowBreaks count="1" manualBreakCount="1">
    <brk id="57" max="10" man="1"/>
  </rowBreaks>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福岡県</cp:lastModifiedBy>
  <cp:lastPrinted>2009-03-19T06:31:49Z</cp:lastPrinted>
  <dcterms:created xsi:type="dcterms:W3CDTF">1997-01-08T22:48:59Z</dcterms:created>
  <dcterms:modified xsi:type="dcterms:W3CDTF">2009-03-19T06:56:05Z</dcterms:modified>
  <cp:category/>
  <cp:version/>
  <cp:contentType/>
  <cp:contentStatus/>
</cp:coreProperties>
</file>