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上毛町" sheetId="1" r:id="rId1"/>
  </sheets>
  <definedNames>
    <definedName name="_xlnm.Print_Area" localSheetId="0">'上毛町'!$A$1:$L$117</definedName>
  </definedNames>
  <calcPr fullCalcOnLoad="1"/>
</workbook>
</file>

<file path=xl/sharedStrings.xml><?xml version="1.0" encoding="utf-8"?>
<sst xmlns="http://schemas.openxmlformats.org/spreadsheetml/2006/main" count="190" uniqueCount="101">
  <si>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</si>
  <si>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</si>
  <si>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</si>
  <si>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</si>
  <si>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</si>
  <si>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</si>
  <si>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</si>
  <si>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</si>
  <si>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</si>
  <si>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</si>
  <si>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</si>
  <si>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</si>
  <si>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</si>
  <si>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</si>
  <si>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</si>
  <si>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</si>
  <si>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</si>
  <si>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</si>
  <si>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</si>
  <si>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</si>
  <si>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</si>
  <si>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</si>
  <si>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</si>
  <si>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</si>
  <si>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</si>
  <si>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</si>
  <si>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</si>
  <si>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</si>
  <si>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</si>
  <si>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</si>
  <si>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</si>
  <si>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</si>
  <si>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</si>
  <si>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</si>
  <si>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上毛町</t>
  </si>
  <si>
    <t>上毛町外一市一町矢方池土木組合</t>
  </si>
  <si>
    <t>吉富町外１町環境衛生事務組合</t>
  </si>
  <si>
    <t>福岡県市町村消防団員等公務災害補償組合</t>
  </si>
  <si>
    <t>築上郡税務事務組合</t>
  </si>
  <si>
    <t>福岡県市町村職員退職手当組合</t>
  </si>
  <si>
    <t>福岡県自治会館管理組合</t>
  </si>
  <si>
    <t>豊前市外二町財産組合</t>
  </si>
  <si>
    <t>上毛町外一市財産組合</t>
  </si>
  <si>
    <t>京築広域市町村圏事務組合</t>
  </si>
  <si>
    <t>築上郡自治会館等資産管理組合</t>
  </si>
  <si>
    <t>福岡県市町村災害共済基金組合</t>
  </si>
  <si>
    <t>豊前市外二町清掃施設組合</t>
  </si>
  <si>
    <t>福岡県自治振興組合</t>
  </si>
  <si>
    <t>歳入　　　　　　　　　　　　　　　　　　　　　　　　　　　　　　　　　　　　　　　　　　　　　　　　　　　　　　　　　　　　　　　　　　　　　　　（総収益）</t>
  </si>
  <si>
    <t>歳出　　　　　　　　　　　　　　　　　　　　　　　　　　　　　　　　　　　　　　　　　　　　　　　　　　　　　　　　　　　　　　　　　　　　　（総費用）</t>
  </si>
  <si>
    <t>当該団体の　　　　　　　　　　　　　　　　　　　　　　　　　　　　　　　　　　　　　　　　　　　　　　　　　　　　　　　　　　　負担割合</t>
  </si>
  <si>
    <t>（千円）</t>
  </si>
  <si>
    <t>農業集落排水事業特別会計会計</t>
  </si>
  <si>
    <t>法非適用企業</t>
  </si>
  <si>
    <t>簡易水道事業特別会計</t>
  </si>
  <si>
    <t>財政状況等一覧表（１７年度）</t>
  </si>
  <si>
    <t>奨学資金特別会計</t>
  </si>
  <si>
    <t>しんよしとみ街づくり有限会社</t>
  </si>
  <si>
    <t>有限会社　大平樂</t>
  </si>
  <si>
    <t>上毛町土地開発公社</t>
  </si>
  <si>
    <t>　　　一般会計</t>
  </si>
  <si>
    <t>　　　広域圏消防特別会計</t>
  </si>
  <si>
    <t>　　　豊築休日急患センター
       特別会計</t>
  </si>
  <si>
    <t>新吉富村（平成17年4月1日～平成17年10月10日）</t>
  </si>
  <si>
    <t>大平村（平成17年4月1日～平成17年10月10日）</t>
  </si>
  <si>
    <t>上毛町全体（平成17年4月1日～平成18年3月31日）</t>
  </si>
  <si>
    <t>上毛町合併後（平成17年10月11日（合併日）～平成18年3月31日）</t>
  </si>
  <si>
    <t>築上東中学校組合（平成17年4月1日～平成17年10月10日）</t>
  </si>
  <si>
    <t>築上東中学校特別会計</t>
  </si>
  <si>
    <t>築上東中学校組合</t>
  </si>
  <si>
    <t xml:space="preserve">      普通会計</t>
  </si>
  <si>
    <t>　　 特別会計</t>
  </si>
  <si>
    <t>京築地区水道企業団</t>
  </si>
  <si>
    <t>　　　基金特別会計</t>
  </si>
  <si>
    <t>住宅新築資金等特別会計</t>
  </si>
  <si>
    <t>住宅新築資金等特別会計</t>
  </si>
  <si>
    <t>-</t>
  </si>
  <si>
    <t>-</t>
  </si>
  <si>
    <t>-</t>
  </si>
  <si>
    <t>福岡県介護保険広域連合</t>
  </si>
  <si>
    <t>（百万円）</t>
  </si>
  <si>
    <t>（百万円　，　％）</t>
  </si>
  <si>
    <t>基金から96百万円繰入</t>
  </si>
  <si>
    <t>基金から165百万円繰入</t>
  </si>
  <si>
    <t>基金から261百万円繰入</t>
  </si>
  <si>
    <t>国民健康保険特別会計</t>
  </si>
  <si>
    <t>老人保健特別会計</t>
  </si>
  <si>
    <t>国民健康保険直営診療所特別会計</t>
  </si>
  <si>
    <t>基金から4百万円繰入</t>
  </si>
  <si>
    <t>（総収益）</t>
  </si>
  <si>
    <t>（総費用）</t>
  </si>
  <si>
    <t>（純損益）</t>
  </si>
  <si>
    <t>（不良債務）</t>
  </si>
  <si>
    <t>－</t>
  </si>
  <si>
    <t>－</t>
  </si>
  <si>
    <t>　　　行橋・京都休日急患センター
　　　特別会計</t>
  </si>
  <si>
    <t>　　　福岡県公営競技収益金均て
　　　ん化基金特別会計</t>
  </si>
  <si>
    <t>－</t>
  </si>
  <si>
    <t>　　　行橋・京都学校給食協同調
      理施設特別会計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</si>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</sst>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[Red]\-#,##0.0"/>
    <numFmt numFmtId="178" formatCode="0.0"/>
    <numFmt numFmtId="179" formatCode="#,##0_ ;[Red]\-#,##0\ "/>
    <numFmt numFmtId="180" formatCode="#,##0_ "/>
    <numFmt numFmtId="181" formatCode="#,##0;&quot;△ &quot;#,##0"/>
    <numFmt numFmtId="182" formatCode="0;&quot;△ &quot;0"/>
    <numFmt numFmtId="183" formatCode="0.000%"/>
    <numFmt numFmtId="184" formatCode="0.0%"/>
    <numFmt numFmtId="185" formatCode="0_);[Red]\(0\)"/>
    <numFmt numFmtId="186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/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/>
      <top style="hair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9" fillId="0" borderId="8" xfId="0" applyNumberFormat="1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38" fontId="0" fillId="0" borderId="10" xfId="17" applyFont="1" applyBorder="1" applyAlignment="1">
      <alignment horizontal="right" vertical="center" wrapText="1"/>
    </xf>
    <xf numFmtId="38" fontId="0" fillId="0" borderId="11" xfId="17" applyFont="1" applyBorder="1" applyAlignment="1">
      <alignment horizontal="right" vertical="center" wrapText="1"/>
    </xf>
    <xf numFmtId="38" fontId="0" fillId="0" borderId="12" xfId="17" applyFont="1" applyBorder="1" applyAlignment="1">
      <alignment horizontal="right" vertical="center" wrapText="1"/>
    </xf>
    <xf numFmtId="38" fontId="0" fillId="0" borderId="13" xfId="17" applyFont="1" applyBorder="1" applyAlignment="1">
      <alignment horizontal="right" vertical="center" wrapText="1"/>
    </xf>
    <xf numFmtId="40" fontId="0" fillId="0" borderId="13" xfId="17" applyNumberFormat="1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left" vertical="center"/>
    </xf>
    <xf numFmtId="181" fontId="2" fillId="0" borderId="15" xfId="17" applyNumberFormat="1" applyFont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/>
    </xf>
    <xf numFmtId="176" fontId="9" fillId="0" borderId="16" xfId="0" applyNumberFormat="1" applyFont="1" applyBorder="1" applyAlignment="1">
      <alignment horizontal="left" vertical="center" shrinkToFit="1"/>
    </xf>
    <xf numFmtId="181" fontId="0" fillId="0" borderId="17" xfId="17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 shrinkToFit="1"/>
    </xf>
    <xf numFmtId="176" fontId="9" fillId="0" borderId="23" xfId="0" applyNumberFormat="1" applyFont="1" applyBorder="1" applyAlignment="1">
      <alignment horizontal="left" vertical="center" shrinkToFit="1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181" fontId="0" fillId="0" borderId="27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0" fillId="0" borderId="15" xfId="17" applyNumberFormat="1" applyFon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40" fontId="0" fillId="0" borderId="11" xfId="17" applyNumberFormat="1" applyFont="1" applyBorder="1" applyAlignment="1">
      <alignment horizontal="right" vertical="center" wrapText="1"/>
    </xf>
    <xf numFmtId="40" fontId="0" fillId="3" borderId="12" xfId="17" applyNumberFormat="1" applyFont="1" applyFill="1" applyBorder="1" applyAlignment="1">
      <alignment horizontal="right" vertical="center" wrapText="1"/>
    </xf>
    <xf numFmtId="40" fontId="0" fillId="3" borderId="13" xfId="17" applyNumberFormat="1" applyFont="1" applyFill="1" applyBorder="1" applyAlignment="1">
      <alignment horizontal="right" vertical="center" wrapText="1"/>
    </xf>
    <xf numFmtId="181" fontId="0" fillId="0" borderId="19" xfId="0" applyNumberFormat="1" applyBorder="1" applyAlignment="1">
      <alignment horizontal="right" vertical="center"/>
    </xf>
    <xf numFmtId="40" fontId="0" fillId="3" borderId="11" xfId="17" applyNumberFormat="1" applyFont="1" applyFill="1" applyBorder="1" applyAlignment="1">
      <alignment horizontal="right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181" fontId="0" fillId="0" borderId="10" xfId="17" applyNumberFormat="1" applyBorder="1" applyAlignment="1">
      <alignment horizontal="right" vertical="center"/>
    </xf>
    <xf numFmtId="181" fontId="0" fillId="0" borderId="11" xfId="17" applyNumberFormat="1" applyBorder="1" applyAlignment="1">
      <alignment horizontal="right" vertical="center"/>
    </xf>
    <xf numFmtId="181" fontId="0" fillId="0" borderId="10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0" fillId="0" borderId="19" xfId="17" applyNumberFormat="1" applyBorder="1" applyAlignment="1">
      <alignment horizontal="right" vertical="center"/>
    </xf>
    <xf numFmtId="38" fontId="0" fillId="0" borderId="33" xfId="17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81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82" fontId="0" fillId="0" borderId="34" xfId="0" applyNumberFormat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9" fillId="0" borderId="0" xfId="0" applyNumberFormat="1" applyFont="1" applyBorder="1" applyAlignment="1">
      <alignment horizontal="left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76" fontId="9" fillId="0" borderId="42" xfId="0" applyNumberFormat="1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176" fontId="0" fillId="0" borderId="44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38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38" fontId="9" fillId="0" borderId="45" xfId="17" applyFont="1" applyFill="1" applyBorder="1" applyAlignment="1">
      <alignment horizontal="left" vertical="center" wrapText="1"/>
    </xf>
    <xf numFmtId="38" fontId="0" fillId="0" borderId="46" xfId="17" applyBorder="1" applyAlignment="1">
      <alignment horizontal="left" vertical="center" wrapText="1"/>
    </xf>
    <xf numFmtId="38" fontId="9" fillId="0" borderId="47" xfId="17" applyFont="1" applyFill="1" applyBorder="1" applyAlignment="1">
      <alignment horizontal="right" vertical="center" wrapText="1"/>
    </xf>
    <xf numFmtId="38" fontId="0" fillId="0" borderId="48" xfId="17" applyBorder="1" applyAlignment="1">
      <alignment horizontal="right" vertical="center" wrapText="1"/>
    </xf>
    <xf numFmtId="181" fontId="0" fillId="0" borderId="37" xfId="0" applyNumberFormat="1" applyBorder="1" applyAlignment="1">
      <alignment horizontal="right" vertical="center"/>
    </xf>
    <xf numFmtId="182" fontId="0" fillId="0" borderId="37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38" fontId="0" fillId="0" borderId="20" xfId="17" applyFont="1" applyBorder="1" applyAlignment="1">
      <alignment horizontal="right" vertical="center" wrapText="1"/>
    </xf>
    <xf numFmtId="38" fontId="0" fillId="0" borderId="21" xfId="17" applyFont="1" applyBorder="1" applyAlignment="1">
      <alignment horizontal="right" vertical="center" wrapText="1"/>
    </xf>
    <xf numFmtId="38" fontId="9" fillId="0" borderId="10" xfId="17" applyFont="1" applyBorder="1" applyAlignment="1">
      <alignment horizontal="center" vertical="center" wrapText="1"/>
    </xf>
    <xf numFmtId="38" fontId="9" fillId="0" borderId="11" xfId="17" applyFont="1" applyBorder="1" applyAlignment="1">
      <alignment horizontal="center" vertical="center" wrapText="1"/>
    </xf>
    <xf numFmtId="40" fontId="0" fillId="3" borderId="50" xfId="17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38" fontId="0" fillId="3" borderId="10" xfId="17" applyFont="1" applyFill="1" applyBorder="1" applyAlignment="1">
      <alignment horizontal="right" vertical="center" wrapText="1"/>
    </xf>
    <xf numFmtId="38" fontId="0" fillId="3" borderId="11" xfId="17" applyFont="1" applyFill="1" applyBorder="1" applyAlignment="1">
      <alignment horizontal="right" vertical="center" wrapText="1"/>
    </xf>
    <xf numFmtId="38" fontId="0" fillId="3" borderId="13" xfId="17" applyFont="1" applyFill="1" applyBorder="1" applyAlignment="1">
      <alignment horizontal="right" vertical="center" wrapText="1"/>
    </xf>
    <xf numFmtId="38" fontId="0" fillId="3" borderId="10" xfId="17" applyNumberFormat="1" applyFont="1" applyFill="1" applyBorder="1" applyAlignment="1">
      <alignment horizontal="right" vertical="center" wrapText="1"/>
    </xf>
    <xf numFmtId="38" fontId="0" fillId="3" borderId="11" xfId="17" applyNumberFormat="1" applyFont="1" applyFill="1" applyBorder="1" applyAlignment="1">
      <alignment horizontal="right" vertical="center" wrapText="1"/>
    </xf>
    <xf numFmtId="38" fontId="0" fillId="3" borderId="13" xfId="17" applyNumberFormat="1" applyFont="1" applyFill="1" applyBorder="1" applyAlignment="1">
      <alignment horizontal="right" vertical="center" wrapText="1"/>
    </xf>
    <xf numFmtId="38" fontId="0" fillId="3" borderId="33" xfId="17" applyFont="1" applyFill="1" applyBorder="1" applyAlignment="1">
      <alignment horizontal="right" vertical="center" wrapText="1"/>
    </xf>
    <xf numFmtId="181" fontId="0" fillId="0" borderId="11" xfId="17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38" fontId="0" fillId="0" borderId="51" xfId="17" applyBorder="1" applyAlignment="1">
      <alignment horizontal="left" vertical="center" wrapText="1"/>
    </xf>
    <xf numFmtId="0" fontId="2" fillId="1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84" fontId="2" fillId="0" borderId="52" xfId="0" applyNumberFormat="1" applyFont="1" applyBorder="1" applyAlignment="1">
      <alignment horizontal="center" vertical="center"/>
    </xf>
    <xf numFmtId="38" fontId="9" fillId="0" borderId="45" xfId="17" applyFont="1" applyFill="1" applyBorder="1" applyAlignment="1">
      <alignment horizontal="left" vertical="center" wrapText="1"/>
    </xf>
    <xf numFmtId="38" fontId="0" fillId="0" borderId="46" xfId="17" applyBorder="1" applyAlignment="1">
      <alignment horizontal="left" vertical="center" wrapText="1"/>
    </xf>
    <xf numFmtId="38" fontId="9" fillId="0" borderId="45" xfId="17" applyFont="1" applyFill="1" applyBorder="1" applyAlignment="1">
      <alignment horizontal="right" vertical="center" wrapText="1"/>
    </xf>
    <xf numFmtId="38" fontId="0" fillId="0" borderId="46" xfId="17" applyBorder="1" applyAlignment="1">
      <alignment horizontal="right" vertical="center" wrapText="1"/>
    </xf>
    <xf numFmtId="38" fontId="1" fillId="0" borderId="45" xfId="17" applyFont="1" applyFill="1" applyBorder="1" applyAlignment="1">
      <alignment horizontal="left" vertical="center" wrapText="1"/>
    </xf>
    <xf numFmtId="38" fontId="1" fillId="0" borderId="46" xfId="17" applyFont="1" applyBorder="1" applyAlignment="1">
      <alignment horizontal="left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81" fontId="0" fillId="0" borderId="56" xfId="17" applyNumberFormat="1" applyBorder="1" applyAlignment="1">
      <alignment horizontal="right" vertical="center"/>
    </xf>
    <xf numFmtId="181" fontId="0" fillId="0" borderId="57" xfId="17" applyNumberFormat="1" applyBorder="1" applyAlignment="1">
      <alignment horizontal="right" vertical="center"/>
    </xf>
    <xf numFmtId="181" fontId="0" fillId="0" borderId="6" xfId="17" applyNumberFormat="1" applyBorder="1" applyAlignment="1">
      <alignment horizontal="right" vertical="center"/>
    </xf>
    <xf numFmtId="181" fontId="0" fillId="0" borderId="58" xfId="17" applyNumberFormat="1" applyBorder="1" applyAlignment="1">
      <alignment horizontal="right" vertical="center"/>
    </xf>
    <xf numFmtId="38" fontId="9" fillId="0" borderId="47" xfId="17" applyFont="1" applyFill="1" applyBorder="1" applyAlignment="1">
      <alignment horizontal="right" vertical="center" wrapText="1"/>
    </xf>
    <xf numFmtId="38" fontId="0" fillId="0" borderId="48" xfId="17" applyBorder="1" applyAlignment="1">
      <alignment horizontal="right" vertical="center" wrapText="1"/>
    </xf>
    <xf numFmtId="181" fontId="2" fillId="0" borderId="21" xfId="17" applyNumberFormat="1" applyFont="1" applyBorder="1" applyAlignment="1">
      <alignment horizontal="right" vertical="center"/>
    </xf>
    <xf numFmtId="181" fontId="2" fillId="0" borderId="20" xfId="17" applyNumberFormat="1" applyFont="1" applyBorder="1" applyAlignment="1">
      <alignment horizontal="right" vertical="center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38" fontId="9" fillId="0" borderId="61" xfId="17" applyFont="1" applyFill="1" applyBorder="1" applyAlignment="1">
      <alignment horizontal="right" vertical="center" wrapText="1"/>
    </xf>
    <xf numFmtId="38" fontId="9" fillId="0" borderId="62" xfId="17" applyFont="1" applyFill="1" applyBorder="1" applyAlignment="1">
      <alignment horizontal="right" vertical="center" wrapText="1"/>
    </xf>
    <xf numFmtId="38" fontId="9" fillId="0" borderId="63" xfId="17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9" fillId="0" borderId="69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1" borderId="32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7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21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11.125" style="1" customWidth="1"/>
    <col min="11" max="11" width="13.625" style="1" customWidth="1"/>
    <col min="12" max="12" width="2.8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21" t="s">
        <v>55</v>
      </c>
      <c r="D1" s="121"/>
      <c r="E1" s="121"/>
      <c r="F1" s="121"/>
      <c r="G1" s="121"/>
      <c r="H1" s="121"/>
      <c r="I1" s="121"/>
      <c r="J1" s="121"/>
    </row>
    <row r="2" ht="21" customHeight="1"/>
    <row r="3" spans="8:11" ht="18.75" customHeight="1" thickBot="1">
      <c r="H3" s="10" t="s">
        <v>7</v>
      </c>
      <c r="I3" s="6" t="s">
        <v>34</v>
      </c>
      <c r="J3" s="9"/>
      <c r="K3" s="9"/>
    </row>
    <row r="4" spans="8:9" ht="21" customHeight="1">
      <c r="H4" s="5"/>
      <c r="I4" s="5"/>
    </row>
    <row r="5" spans="2:14" ht="18.75">
      <c r="B5" s="11" t="s">
        <v>27</v>
      </c>
      <c r="J5" t="s">
        <v>80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ht="18.75" customHeight="1">
      <c r="B7" s="2" t="s">
        <v>65</v>
      </c>
      <c r="I7"/>
      <c r="J7"/>
      <c r="K7"/>
      <c r="L7"/>
      <c r="M7"/>
      <c r="N7"/>
    </row>
    <row r="8" spans="2:14" s="4" customFormat="1" ht="29.25" customHeight="1" thickBot="1">
      <c r="B8" s="3"/>
      <c r="C8" s="62" t="s">
        <v>2</v>
      </c>
      <c r="D8" s="63" t="s">
        <v>3</v>
      </c>
      <c r="E8" s="63" t="s">
        <v>4</v>
      </c>
      <c r="F8" s="63" t="s">
        <v>5</v>
      </c>
      <c r="G8" s="63" t="s">
        <v>6</v>
      </c>
      <c r="H8" s="63" t="s">
        <v>33</v>
      </c>
      <c r="I8" s="148" t="s">
        <v>16</v>
      </c>
      <c r="J8" s="149"/>
      <c r="K8" s="8"/>
      <c r="L8"/>
      <c r="M8"/>
      <c r="N8"/>
    </row>
    <row r="9" spans="2:14" ht="21" customHeight="1" thickTop="1">
      <c r="B9" s="32" t="s">
        <v>0</v>
      </c>
      <c r="C9" s="26">
        <v>5692</v>
      </c>
      <c r="D9" s="48">
        <v>5477</v>
      </c>
      <c r="E9" s="48">
        <v>215</v>
      </c>
      <c r="F9" s="48">
        <v>212</v>
      </c>
      <c r="G9" s="48">
        <v>8257</v>
      </c>
      <c r="H9" s="26">
        <f>H17+H24+H31</f>
        <v>23</v>
      </c>
      <c r="I9" s="160" t="s">
        <v>84</v>
      </c>
      <c r="J9" s="161"/>
      <c r="K9" s="8"/>
      <c r="L9"/>
      <c r="M9"/>
      <c r="N9"/>
    </row>
    <row r="10" spans="2:14" ht="21" customHeight="1">
      <c r="B10" s="29" t="s">
        <v>56</v>
      </c>
      <c r="C10" s="26">
        <v>5</v>
      </c>
      <c r="D10" s="49">
        <v>9</v>
      </c>
      <c r="E10" s="51">
        <f>E18+E25</f>
        <v>-4</v>
      </c>
      <c r="F10" s="51">
        <f>F18+F25</f>
        <v>-4</v>
      </c>
      <c r="G10" s="49">
        <f>G18+G25</f>
        <v>0</v>
      </c>
      <c r="H10" s="26">
        <f>H18+H25</f>
        <v>0</v>
      </c>
      <c r="I10" s="162"/>
      <c r="J10" s="163"/>
      <c r="K10" s="8"/>
      <c r="L10"/>
      <c r="M10"/>
      <c r="N10"/>
    </row>
    <row r="11" spans="2:14" ht="21" customHeight="1">
      <c r="B11" s="45" t="s">
        <v>74</v>
      </c>
      <c r="C11" s="26">
        <v>3</v>
      </c>
      <c r="D11" s="49">
        <v>6</v>
      </c>
      <c r="E11" s="51">
        <v>-3</v>
      </c>
      <c r="F11" s="51">
        <v>-3</v>
      </c>
      <c r="G11" s="49">
        <v>18</v>
      </c>
      <c r="H11" s="26">
        <f>H19+H26+H32</f>
        <v>0</v>
      </c>
      <c r="I11" s="157"/>
      <c r="J11" s="158"/>
      <c r="K11" s="8"/>
      <c r="L11"/>
      <c r="M11"/>
      <c r="N11"/>
    </row>
    <row r="12" spans="2:14" ht="21" customHeight="1" thickBot="1">
      <c r="B12" s="46" t="s">
        <v>69</v>
      </c>
      <c r="C12" s="47">
        <v>5</v>
      </c>
      <c r="D12" s="50">
        <v>40</v>
      </c>
      <c r="E12" s="52">
        <f>E37</f>
        <v>-35</v>
      </c>
      <c r="F12" s="52">
        <f>F37</f>
        <v>-35</v>
      </c>
      <c r="G12" s="50">
        <f>G37</f>
        <v>0</v>
      </c>
      <c r="H12" s="47">
        <v>0</v>
      </c>
      <c r="I12" s="166"/>
      <c r="J12" s="167"/>
      <c r="K12" s="8"/>
      <c r="L12"/>
      <c r="M12"/>
      <c r="N12"/>
    </row>
    <row r="13" spans="2:14" ht="21" customHeight="1" thickTop="1">
      <c r="B13" s="7" t="s">
        <v>17</v>
      </c>
      <c r="C13" s="38">
        <f aca="true" t="shared" si="0" ref="C13:H13">SUM(C9:C12)</f>
        <v>5705</v>
      </c>
      <c r="D13" s="56">
        <f t="shared" si="0"/>
        <v>5532</v>
      </c>
      <c r="E13" s="56">
        <f t="shared" si="0"/>
        <v>173</v>
      </c>
      <c r="F13" s="56">
        <f t="shared" si="0"/>
        <v>170</v>
      </c>
      <c r="G13" s="56">
        <f t="shared" si="0"/>
        <v>8275</v>
      </c>
      <c r="H13" s="56">
        <f t="shared" si="0"/>
        <v>23</v>
      </c>
      <c r="I13" s="159"/>
      <c r="J13" s="159"/>
      <c r="K13" s="8"/>
      <c r="L13"/>
      <c r="M13"/>
      <c r="N13"/>
    </row>
    <row r="14" spans="2:14" ht="21" customHeight="1">
      <c r="B14" s="16"/>
      <c r="C14" s="35"/>
      <c r="D14" s="35"/>
      <c r="E14" s="35"/>
      <c r="F14" s="35"/>
      <c r="G14" s="35"/>
      <c r="H14" s="35"/>
      <c r="I14" s="17"/>
      <c r="J14" s="17"/>
      <c r="K14" s="18"/>
      <c r="L14"/>
      <c r="M14"/>
      <c r="N14"/>
    </row>
    <row r="15" spans="2:14" ht="22.5" customHeight="1">
      <c r="B15" s="2" t="s">
        <v>66</v>
      </c>
      <c r="I15"/>
      <c r="J15"/>
      <c r="K15"/>
      <c r="L15"/>
      <c r="M15"/>
      <c r="N15"/>
    </row>
    <row r="16" spans="2:14" s="4" customFormat="1" ht="29.25" customHeight="1" thickBot="1">
      <c r="B16" s="3"/>
      <c r="C16" s="62" t="s">
        <v>2</v>
      </c>
      <c r="D16" s="63" t="s">
        <v>3</v>
      </c>
      <c r="E16" s="63" t="s">
        <v>4</v>
      </c>
      <c r="F16" s="63" t="s">
        <v>5</v>
      </c>
      <c r="G16" s="63" t="s">
        <v>6</v>
      </c>
      <c r="H16" s="63" t="s">
        <v>33</v>
      </c>
      <c r="I16" s="148" t="s">
        <v>16</v>
      </c>
      <c r="J16" s="149"/>
      <c r="K16" s="8"/>
      <c r="L16"/>
      <c r="M16"/>
      <c r="N16"/>
    </row>
    <row r="17" spans="2:14" ht="21" customHeight="1" thickTop="1">
      <c r="B17" s="32" t="s">
        <v>0</v>
      </c>
      <c r="C17" s="26">
        <v>3127</v>
      </c>
      <c r="D17" s="27">
        <v>2756</v>
      </c>
      <c r="E17" s="27">
        <f>C17-D17</f>
        <v>371</v>
      </c>
      <c r="F17" s="53">
        <v>368</v>
      </c>
      <c r="G17" s="27">
        <v>8257</v>
      </c>
      <c r="H17" s="27">
        <v>23</v>
      </c>
      <c r="I17" s="164" t="s">
        <v>82</v>
      </c>
      <c r="J17" s="165"/>
      <c r="K17" s="8"/>
      <c r="L17"/>
      <c r="M17"/>
      <c r="N17"/>
    </row>
    <row r="18" spans="2:14" ht="21" customHeight="1">
      <c r="B18" s="29" t="s">
        <v>56</v>
      </c>
      <c r="C18" s="26">
        <v>3</v>
      </c>
      <c r="D18" s="27">
        <v>4</v>
      </c>
      <c r="E18" s="51">
        <f>C18-D18</f>
        <v>-1</v>
      </c>
      <c r="F18" s="53">
        <v>-1</v>
      </c>
      <c r="G18" s="27">
        <v>0</v>
      </c>
      <c r="H18" s="27">
        <v>0</v>
      </c>
      <c r="I18" s="162"/>
      <c r="J18" s="163"/>
      <c r="K18" s="8"/>
      <c r="L18"/>
      <c r="M18"/>
      <c r="N18"/>
    </row>
    <row r="19" spans="2:14" ht="21" customHeight="1" thickBot="1">
      <c r="B19" s="33" t="s">
        <v>74</v>
      </c>
      <c r="C19" s="36">
        <v>1</v>
      </c>
      <c r="D19" s="37">
        <v>3</v>
      </c>
      <c r="E19" s="52">
        <f>C19-D19</f>
        <v>-2</v>
      </c>
      <c r="F19" s="60">
        <v>-2</v>
      </c>
      <c r="G19" s="37">
        <v>18</v>
      </c>
      <c r="H19" s="37">
        <v>0</v>
      </c>
      <c r="I19" s="168"/>
      <c r="J19" s="169"/>
      <c r="K19" s="8"/>
      <c r="L19"/>
      <c r="M19"/>
      <c r="N19"/>
    </row>
    <row r="20" spans="2:14" ht="21" customHeight="1" thickTop="1">
      <c r="B20" s="7" t="s">
        <v>17</v>
      </c>
      <c r="C20" s="38">
        <v>3131</v>
      </c>
      <c r="D20" s="77">
        <v>2763</v>
      </c>
      <c r="E20" s="77">
        <f>SUM(E17:E19)</f>
        <v>368</v>
      </c>
      <c r="F20" s="77">
        <f>SUM(F17:F19)</f>
        <v>365</v>
      </c>
      <c r="G20" s="77">
        <v>8275</v>
      </c>
      <c r="H20" s="79">
        <f>SUM(H17:H19)</f>
        <v>23</v>
      </c>
      <c r="I20" s="170"/>
      <c r="J20" s="159"/>
      <c r="K20" s="8"/>
      <c r="L20"/>
      <c r="M20"/>
      <c r="N20"/>
    </row>
    <row r="21" spans="2:14" ht="21" customHeight="1">
      <c r="B21" s="16"/>
      <c r="C21" s="35"/>
      <c r="D21" s="35"/>
      <c r="E21" s="35"/>
      <c r="F21" s="35"/>
      <c r="G21" s="35"/>
      <c r="H21" s="35"/>
      <c r="I21" s="17"/>
      <c r="J21" s="17"/>
      <c r="K21" s="18"/>
      <c r="L21"/>
      <c r="M21"/>
      <c r="N21"/>
    </row>
    <row r="22" spans="2:14" ht="21" customHeight="1">
      <c r="B22" s="2" t="s">
        <v>63</v>
      </c>
      <c r="C22" s="16"/>
      <c r="D22" s="16"/>
      <c r="E22" s="16"/>
      <c r="F22" s="16"/>
      <c r="G22" s="16"/>
      <c r="H22" s="16"/>
      <c r="I22" s="17"/>
      <c r="J22" s="17"/>
      <c r="K22" s="18"/>
      <c r="L22"/>
      <c r="M22"/>
      <c r="N22"/>
    </row>
    <row r="23" spans="2:14" s="4" customFormat="1" ht="29.25" customHeight="1" thickBot="1">
      <c r="B23" s="3"/>
      <c r="C23" s="62" t="s">
        <v>2</v>
      </c>
      <c r="D23" s="63" t="s">
        <v>3</v>
      </c>
      <c r="E23" s="63" t="s">
        <v>4</v>
      </c>
      <c r="F23" s="63" t="s">
        <v>5</v>
      </c>
      <c r="G23" s="63" t="s">
        <v>6</v>
      </c>
      <c r="H23" s="63" t="s">
        <v>33</v>
      </c>
      <c r="I23" s="148" t="s">
        <v>16</v>
      </c>
      <c r="J23" s="149"/>
      <c r="K23" s="8"/>
      <c r="L23"/>
      <c r="M23"/>
      <c r="N23"/>
    </row>
    <row r="24" spans="2:14" ht="21" customHeight="1" thickTop="1">
      <c r="B24" s="32" t="s">
        <v>0</v>
      </c>
      <c r="C24" s="26">
        <v>1235</v>
      </c>
      <c r="D24" s="27">
        <v>1263</v>
      </c>
      <c r="E24" s="53">
        <f>C24-D24</f>
        <v>-28</v>
      </c>
      <c r="F24" s="53">
        <v>-28</v>
      </c>
      <c r="G24" s="27">
        <v>2795</v>
      </c>
      <c r="H24" s="27">
        <v>0</v>
      </c>
      <c r="I24" s="164" t="s">
        <v>83</v>
      </c>
      <c r="J24" s="165"/>
      <c r="K24" s="8"/>
      <c r="L24"/>
      <c r="M24"/>
      <c r="N24"/>
    </row>
    <row r="25" spans="2:14" ht="21" customHeight="1">
      <c r="B25" s="29" t="s">
        <v>56</v>
      </c>
      <c r="C25" s="26">
        <v>2</v>
      </c>
      <c r="D25" s="27">
        <v>5</v>
      </c>
      <c r="E25" s="53">
        <f>C25-D25</f>
        <v>-3</v>
      </c>
      <c r="F25" s="53">
        <v>-3</v>
      </c>
      <c r="G25" s="27">
        <v>0</v>
      </c>
      <c r="H25" s="27">
        <v>0</v>
      </c>
      <c r="I25" s="162"/>
      <c r="J25" s="163"/>
      <c r="K25" s="8"/>
      <c r="L25"/>
      <c r="M25"/>
      <c r="N25"/>
    </row>
    <row r="26" spans="2:14" ht="21" customHeight="1" thickBot="1">
      <c r="B26" s="33" t="s">
        <v>74</v>
      </c>
      <c r="C26" s="36">
        <v>1</v>
      </c>
      <c r="D26" s="37">
        <v>1</v>
      </c>
      <c r="E26" s="52">
        <f>C26-D26</f>
        <v>0</v>
      </c>
      <c r="F26" s="60">
        <v>0</v>
      </c>
      <c r="G26" s="37">
        <v>3</v>
      </c>
      <c r="H26" s="37">
        <v>0</v>
      </c>
      <c r="I26" s="168"/>
      <c r="J26" s="169"/>
      <c r="K26" s="8"/>
      <c r="L26"/>
      <c r="M26"/>
      <c r="N26"/>
    </row>
    <row r="27" spans="2:14" ht="21" customHeight="1" thickTop="1">
      <c r="B27" s="7" t="s">
        <v>17</v>
      </c>
      <c r="C27" s="38">
        <f aca="true" t="shared" si="1" ref="C27:H27">SUM(C24:C26)</f>
        <v>1238</v>
      </c>
      <c r="D27" s="77">
        <f t="shared" si="1"/>
        <v>1269</v>
      </c>
      <c r="E27" s="78">
        <f t="shared" si="1"/>
        <v>-31</v>
      </c>
      <c r="F27" s="78">
        <f t="shared" si="1"/>
        <v>-31</v>
      </c>
      <c r="G27" s="77">
        <f t="shared" si="1"/>
        <v>2798</v>
      </c>
      <c r="H27" s="79">
        <f t="shared" si="1"/>
        <v>0</v>
      </c>
      <c r="I27" s="170"/>
      <c r="J27" s="159"/>
      <c r="K27" s="8"/>
      <c r="L27"/>
      <c r="M27"/>
      <c r="N27"/>
    </row>
    <row r="28" spans="2:14" ht="21" customHeight="1">
      <c r="B28" s="16"/>
      <c r="C28" s="35"/>
      <c r="D28" s="35"/>
      <c r="E28" s="41"/>
      <c r="F28" s="41"/>
      <c r="G28" s="35"/>
      <c r="H28" s="35"/>
      <c r="I28" s="17"/>
      <c r="J28" s="17"/>
      <c r="K28" s="18"/>
      <c r="L28"/>
      <c r="M28"/>
      <c r="N28"/>
    </row>
    <row r="29" spans="2:14" ht="21" customHeight="1">
      <c r="B29" s="2" t="s">
        <v>64</v>
      </c>
      <c r="C29" s="16"/>
      <c r="D29" s="16"/>
      <c r="E29" s="16"/>
      <c r="F29" s="16"/>
      <c r="G29" s="16"/>
      <c r="H29" s="16"/>
      <c r="I29" s="17"/>
      <c r="J29" s="17"/>
      <c r="K29" s="18"/>
      <c r="L29"/>
      <c r="M29"/>
      <c r="N29"/>
    </row>
    <row r="30" spans="2:14" s="4" customFormat="1" ht="29.25" customHeight="1" thickBot="1">
      <c r="B30" s="3"/>
      <c r="C30" s="62" t="s">
        <v>2</v>
      </c>
      <c r="D30" s="63" t="s">
        <v>3</v>
      </c>
      <c r="E30" s="63" t="s">
        <v>4</v>
      </c>
      <c r="F30" s="63" t="s">
        <v>5</v>
      </c>
      <c r="G30" s="63" t="s">
        <v>6</v>
      </c>
      <c r="H30" s="63" t="s">
        <v>33</v>
      </c>
      <c r="I30" s="148" t="s">
        <v>16</v>
      </c>
      <c r="J30" s="149"/>
      <c r="K30" s="8"/>
      <c r="L30"/>
      <c r="M30"/>
      <c r="N30"/>
    </row>
    <row r="31" spans="2:14" ht="21" customHeight="1" thickTop="1">
      <c r="B31" s="32" t="s">
        <v>0</v>
      </c>
      <c r="C31" s="26">
        <v>1330</v>
      </c>
      <c r="D31" s="27">
        <v>1458</v>
      </c>
      <c r="E31" s="54">
        <f>C31-D31</f>
        <v>-128</v>
      </c>
      <c r="F31" s="53">
        <v>-128</v>
      </c>
      <c r="G31" s="27">
        <v>5426</v>
      </c>
      <c r="H31" s="27">
        <v>0</v>
      </c>
      <c r="I31" s="177"/>
      <c r="J31" s="178"/>
      <c r="K31" s="8"/>
      <c r="L31"/>
      <c r="M31"/>
      <c r="N31"/>
    </row>
    <row r="32" spans="2:14" ht="21" customHeight="1" thickBot="1">
      <c r="B32" s="33" t="s">
        <v>75</v>
      </c>
      <c r="C32" s="36">
        <v>1</v>
      </c>
      <c r="D32" s="37">
        <v>2</v>
      </c>
      <c r="E32" s="52">
        <f>C32-D32</f>
        <v>-1</v>
      </c>
      <c r="F32" s="70">
        <v>-1</v>
      </c>
      <c r="G32" s="37">
        <v>42</v>
      </c>
      <c r="H32" s="37">
        <v>0</v>
      </c>
      <c r="I32" s="168"/>
      <c r="J32" s="169"/>
      <c r="K32" s="8"/>
      <c r="L32"/>
      <c r="M32"/>
      <c r="N32"/>
    </row>
    <row r="33" spans="2:14" ht="21" customHeight="1" thickTop="1">
      <c r="B33" s="7" t="s">
        <v>17</v>
      </c>
      <c r="C33" s="38">
        <f aca="true" t="shared" si="2" ref="C33:H33">SUM(C31:C32)</f>
        <v>1331</v>
      </c>
      <c r="D33" s="77">
        <f t="shared" si="2"/>
        <v>1460</v>
      </c>
      <c r="E33" s="78">
        <f t="shared" si="2"/>
        <v>-129</v>
      </c>
      <c r="F33" s="80">
        <f t="shared" si="2"/>
        <v>-129</v>
      </c>
      <c r="G33" s="77">
        <f t="shared" si="2"/>
        <v>5468</v>
      </c>
      <c r="H33" s="38">
        <f t="shared" si="2"/>
        <v>0</v>
      </c>
      <c r="I33" s="170"/>
      <c r="J33" s="159"/>
      <c r="K33" s="8"/>
      <c r="L33"/>
      <c r="M33"/>
      <c r="N33"/>
    </row>
    <row r="34" spans="2:14" ht="21" customHeight="1">
      <c r="B34" s="16"/>
      <c r="C34" s="35"/>
      <c r="D34" s="35"/>
      <c r="E34" s="41"/>
      <c r="F34" s="96"/>
      <c r="G34" s="35"/>
      <c r="H34" s="35"/>
      <c r="I34" s="17"/>
      <c r="J34" s="17"/>
      <c r="K34" s="18"/>
      <c r="L34"/>
      <c r="M34"/>
      <c r="N34"/>
    </row>
    <row r="35" spans="2:14" ht="21" customHeight="1">
      <c r="B35" s="2" t="s">
        <v>67</v>
      </c>
      <c r="C35" s="16"/>
      <c r="D35" s="16"/>
      <c r="E35" s="16"/>
      <c r="F35" s="16"/>
      <c r="G35" s="16"/>
      <c r="H35" s="16"/>
      <c r="I35" s="17"/>
      <c r="J35" s="17"/>
      <c r="K35" s="18"/>
      <c r="L35"/>
      <c r="M35"/>
      <c r="N35"/>
    </row>
    <row r="36" spans="2:14" s="4" customFormat="1" ht="29.25" customHeight="1" thickBot="1">
      <c r="B36" s="3"/>
      <c r="C36" s="62" t="s">
        <v>2</v>
      </c>
      <c r="D36" s="63" t="s">
        <v>3</v>
      </c>
      <c r="E36" s="63" t="s">
        <v>4</v>
      </c>
      <c r="F36" s="63" t="s">
        <v>5</v>
      </c>
      <c r="G36" s="63" t="s">
        <v>6</v>
      </c>
      <c r="H36" s="63" t="s">
        <v>33</v>
      </c>
      <c r="I36" s="173" t="s">
        <v>16</v>
      </c>
      <c r="J36" s="174"/>
      <c r="K36" s="8"/>
      <c r="L36"/>
      <c r="M36"/>
      <c r="N36"/>
    </row>
    <row r="37" spans="2:14" ht="21" customHeight="1" thickTop="1">
      <c r="B37" s="7" t="s">
        <v>68</v>
      </c>
      <c r="C37" s="38">
        <v>5</v>
      </c>
      <c r="D37" s="39">
        <v>40</v>
      </c>
      <c r="E37" s="40">
        <f>C37-D37</f>
        <v>-35</v>
      </c>
      <c r="F37" s="40">
        <v>-35</v>
      </c>
      <c r="G37" s="39">
        <v>0</v>
      </c>
      <c r="H37" s="39">
        <v>0</v>
      </c>
      <c r="I37" s="170"/>
      <c r="J37" s="159"/>
      <c r="K37" s="8"/>
      <c r="L37"/>
      <c r="M37"/>
      <c r="N37"/>
    </row>
    <row r="38" spans="2:14" ht="30" customHeight="1">
      <c r="B38" s="16"/>
      <c r="C38" s="35"/>
      <c r="D38" s="35"/>
      <c r="E38" s="41"/>
      <c r="F38" s="35"/>
      <c r="G38" s="35"/>
      <c r="H38" s="35"/>
      <c r="I38" s="17"/>
      <c r="J38" s="17"/>
      <c r="K38" s="18"/>
      <c r="L38"/>
      <c r="M38"/>
      <c r="N38"/>
    </row>
    <row r="39" spans="2:14" ht="18.75">
      <c r="B39" s="11" t="s">
        <v>18</v>
      </c>
      <c r="J39" t="s">
        <v>80</v>
      </c>
      <c r="K39"/>
      <c r="L39"/>
      <c r="M39"/>
      <c r="N39"/>
    </row>
    <row r="40" spans="2:14" ht="7.5" customHeight="1">
      <c r="B40" s="2"/>
      <c r="I40"/>
      <c r="J40"/>
      <c r="K40"/>
      <c r="L40"/>
      <c r="M40"/>
      <c r="N40"/>
    </row>
    <row r="41" spans="2:14" ht="18.75" customHeight="1">
      <c r="B41" s="2" t="s">
        <v>65</v>
      </c>
      <c r="I41"/>
      <c r="J41"/>
      <c r="K41"/>
      <c r="L41"/>
      <c r="M41"/>
      <c r="N41"/>
    </row>
    <row r="42" spans="2:14" s="4" customFormat="1" ht="29.25" customHeight="1" thickBot="1">
      <c r="B42" s="3"/>
      <c r="C42" s="62" t="s">
        <v>8</v>
      </c>
      <c r="D42" s="63" t="s">
        <v>9</v>
      </c>
      <c r="E42" s="63" t="s">
        <v>10</v>
      </c>
      <c r="F42" s="63" t="s">
        <v>11</v>
      </c>
      <c r="G42" s="63" t="s">
        <v>6</v>
      </c>
      <c r="H42" s="63" t="s">
        <v>33</v>
      </c>
      <c r="I42" s="148" t="s">
        <v>16</v>
      </c>
      <c r="J42" s="149"/>
      <c r="K42" s="8"/>
      <c r="L42"/>
      <c r="M42"/>
      <c r="N42"/>
    </row>
    <row r="43" spans="2:14" ht="21" customHeight="1" thickTop="1">
      <c r="B43" s="19" t="s">
        <v>85</v>
      </c>
      <c r="C43" s="26">
        <v>807</v>
      </c>
      <c r="D43" s="27">
        <v>786</v>
      </c>
      <c r="E43" s="27">
        <v>21</v>
      </c>
      <c r="F43" s="28">
        <v>21</v>
      </c>
      <c r="G43" s="28">
        <v>0</v>
      </c>
      <c r="H43" s="28">
        <v>93</v>
      </c>
      <c r="I43" s="153"/>
      <c r="J43" s="154"/>
      <c r="K43" s="8"/>
      <c r="L43"/>
      <c r="M43"/>
      <c r="N43"/>
    </row>
    <row r="44" spans="2:14" ht="21" customHeight="1">
      <c r="B44" s="19" t="s">
        <v>86</v>
      </c>
      <c r="C44" s="26">
        <v>1379</v>
      </c>
      <c r="D44" s="82">
        <v>1294</v>
      </c>
      <c r="E44" s="82">
        <v>85</v>
      </c>
      <c r="F44" s="82">
        <v>85</v>
      </c>
      <c r="G44" s="82">
        <v>0</v>
      </c>
      <c r="H44" s="83">
        <v>96</v>
      </c>
      <c r="I44" s="81"/>
      <c r="J44" s="17"/>
      <c r="K44" s="8"/>
      <c r="L44"/>
      <c r="M44"/>
      <c r="N44"/>
    </row>
    <row r="45" spans="2:14" ht="21" customHeight="1">
      <c r="B45" s="19" t="s">
        <v>87</v>
      </c>
      <c r="C45" s="26">
        <v>118</v>
      </c>
      <c r="D45" s="82">
        <v>117</v>
      </c>
      <c r="E45" s="82">
        <v>1</v>
      </c>
      <c r="F45" s="82">
        <v>1</v>
      </c>
      <c r="G45" s="82">
        <v>0</v>
      </c>
      <c r="H45" s="83">
        <v>35</v>
      </c>
      <c r="I45" s="175" t="s">
        <v>88</v>
      </c>
      <c r="J45" s="176"/>
      <c r="K45" s="8"/>
      <c r="L45"/>
      <c r="M45"/>
      <c r="N45"/>
    </row>
    <row r="46" spans="2:14" ht="21" customHeight="1">
      <c r="B46" s="19" t="s">
        <v>52</v>
      </c>
      <c r="C46" s="26">
        <v>54</v>
      </c>
      <c r="D46" s="27">
        <v>54</v>
      </c>
      <c r="E46" s="27">
        <v>1</v>
      </c>
      <c r="F46" s="82">
        <v>1</v>
      </c>
      <c r="G46" s="82">
        <v>533</v>
      </c>
      <c r="H46" s="83">
        <v>35</v>
      </c>
      <c r="I46" s="162" t="s">
        <v>53</v>
      </c>
      <c r="J46" s="179"/>
      <c r="K46" s="8"/>
      <c r="L46"/>
      <c r="M46"/>
      <c r="N46"/>
    </row>
    <row r="47" spans="2:14" ht="21" customHeight="1">
      <c r="B47" s="20" t="s">
        <v>54</v>
      </c>
      <c r="C47" s="42">
        <v>49</v>
      </c>
      <c r="D47" s="43">
        <v>66</v>
      </c>
      <c r="E47" s="43">
        <v>1</v>
      </c>
      <c r="F47" s="44">
        <v>1</v>
      </c>
      <c r="G47" s="43">
        <v>590</v>
      </c>
      <c r="H47" s="43">
        <v>11</v>
      </c>
      <c r="I47" s="155" t="s">
        <v>53</v>
      </c>
      <c r="J47" s="156"/>
      <c r="K47" s="8"/>
      <c r="L47"/>
      <c r="M47"/>
      <c r="N47"/>
    </row>
    <row r="48" spans="2:14" ht="21" customHeight="1">
      <c r="B48" s="84"/>
      <c r="C48" s="35"/>
      <c r="D48" s="35"/>
      <c r="E48" s="35"/>
      <c r="F48" s="97"/>
      <c r="G48" s="35"/>
      <c r="H48" s="35"/>
      <c r="I48" s="17"/>
      <c r="J48" s="17"/>
      <c r="K48" s="18"/>
      <c r="L48"/>
      <c r="M48"/>
      <c r="N48"/>
    </row>
    <row r="49" spans="2:14" ht="22.5" customHeight="1">
      <c r="B49" s="2" t="s">
        <v>66</v>
      </c>
      <c r="I49"/>
      <c r="J49"/>
      <c r="K49"/>
      <c r="L49"/>
      <c r="M49"/>
      <c r="N49"/>
    </row>
    <row r="50" spans="2:14" s="4" customFormat="1" ht="29.25" customHeight="1" thickBot="1">
      <c r="B50" s="3"/>
      <c r="C50" s="62" t="s">
        <v>8</v>
      </c>
      <c r="D50" s="63" t="s">
        <v>9</v>
      </c>
      <c r="E50" s="63" t="s">
        <v>10</v>
      </c>
      <c r="F50" s="63" t="s">
        <v>11</v>
      </c>
      <c r="G50" s="63" t="s">
        <v>6</v>
      </c>
      <c r="H50" s="63" t="s">
        <v>33</v>
      </c>
      <c r="I50" s="148" t="s">
        <v>16</v>
      </c>
      <c r="J50" s="149"/>
      <c r="K50" s="8"/>
      <c r="L50"/>
      <c r="M50"/>
      <c r="N50"/>
    </row>
    <row r="51" spans="2:14" ht="21" customHeight="1" thickTop="1">
      <c r="B51" s="19" t="s">
        <v>85</v>
      </c>
      <c r="C51" s="26">
        <v>408</v>
      </c>
      <c r="D51" s="27">
        <v>428</v>
      </c>
      <c r="E51" s="53">
        <v>-20</v>
      </c>
      <c r="F51" s="72">
        <v>-20</v>
      </c>
      <c r="G51" s="72">
        <v>0</v>
      </c>
      <c r="H51" s="72">
        <v>5</v>
      </c>
      <c r="I51" s="153"/>
      <c r="J51" s="154"/>
      <c r="K51" s="8"/>
      <c r="L51"/>
      <c r="M51"/>
      <c r="N51"/>
    </row>
    <row r="52" spans="2:14" ht="21" customHeight="1">
      <c r="B52" s="19" t="s">
        <v>86</v>
      </c>
      <c r="C52" s="104">
        <v>730</v>
      </c>
      <c r="D52" s="105">
        <v>726</v>
      </c>
      <c r="E52" s="106">
        <v>4</v>
      </c>
      <c r="F52" s="106">
        <v>4</v>
      </c>
      <c r="G52" s="106">
        <v>0</v>
      </c>
      <c r="H52" s="102">
        <v>0</v>
      </c>
      <c r="I52" s="81"/>
      <c r="J52" s="17"/>
      <c r="K52" s="8"/>
      <c r="L52"/>
      <c r="M52"/>
      <c r="N52"/>
    </row>
    <row r="53" spans="2:14" ht="21" customHeight="1">
      <c r="B53" s="19" t="s">
        <v>87</v>
      </c>
      <c r="C53" s="104">
        <v>68</v>
      </c>
      <c r="D53" s="105">
        <v>58</v>
      </c>
      <c r="E53" s="106">
        <v>10</v>
      </c>
      <c r="F53" s="106">
        <v>10</v>
      </c>
      <c r="G53" s="106">
        <v>0</v>
      </c>
      <c r="H53" s="102">
        <v>6</v>
      </c>
      <c r="I53" s="81"/>
      <c r="J53" s="17"/>
      <c r="K53" s="8"/>
      <c r="L53"/>
      <c r="M53"/>
      <c r="N53"/>
    </row>
    <row r="54" spans="2:14" ht="21" customHeight="1">
      <c r="B54" s="19" t="s">
        <v>52</v>
      </c>
      <c r="C54" s="104">
        <v>24</v>
      </c>
      <c r="D54" s="105">
        <v>27</v>
      </c>
      <c r="E54" s="106">
        <v>-3</v>
      </c>
      <c r="F54" s="106">
        <v>-3</v>
      </c>
      <c r="G54" s="106">
        <v>0</v>
      </c>
      <c r="H54" s="102">
        <v>15</v>
      </c>
      <c r="I54" s="136"/>
      <c r="J54" s="137"/>
      <c r="K54" s="8"/>
      <c r="L54"/>
      <c r="M54"/>
      <c r="N54"/>
    </row>
    <row r="55" spans="2:14" ht="21" customHeight="1">
      <c r="B55" s="20" t="s">
        <v>54</v>
      </c>
      <c r="C55" s="42">
        <v>30</v>
      </c>
      <c r="D55" s="43">
        <v>35</v>
      </c>
      <c r="E55" s="73">
        <v>-5</v>
      </c>
      <c r="F55" s="74">
        <v>-5</v>
      </c>
      <c r="G55" s="73">
        <v>0</v>
      </c>
      <c r="H55" s="73">
        <v>11</v>
      </c>
      <c r="I55" s="155"/>
      <c r="J55" s="156"/>
      <c r="K55" s="8"/>
      <c r="L55"/>
      <c r="M55"/>
      <c r="N55"/>
    </row>
    <row r="56" spans="2:14" ht="21" customHeight="1">
      <c r="B56" s="84"/>
      <c r="C56" s="35"/>
      <c r="D56" s="35"/>
      <c r="E56" s="41"/>
      <c r="F56" s="85"/>
      <c r="G56" s="41"/>
      <c r="H56" s="41"/>
      <c r="I56" s="17"/>
      <c r="J56" s="17"/>
      <c r="K56" s="18"/>
      <c r="L56"/>
      <c r="M56"/>
      <c r="N56"/>
    </row>
    <row r="57" spans="2:14" ht="21" customHeight="1">
      <c r="B57" s="2" t="s">
        <v>63</v>
      </c>
      <c r="C57" s="16"/>
      <c r="D57" s="16"/>
      <c r="E57" s="16"/>
      <c r="F57" s="16"/>
      <c r="G57" s="16"/>
      <c r="H57" s="16"/>
      <c r="I57" s="17"/>
      <c r="J57" s="17"/>
      <c r="K57" s="18"/>
      <c r="L57"/>
      <c r="M57"/>
      <c r="N57"/>
    </row>
    <row r="58" spans="2:14" s="4" customFormat="1" ht="29.25" customHeight="1" thickBot="1">
      <c r="B58" s="3"/>
      <c r="C58" s="62" t="s">
        <v>8</v>
      </c>
      <c r="D58" s="63" t="s">
        <v>9</v>
      </c>
      <c r="E58" s="63" t="s">
        <v>10</v>
      </c>
      <c r="F58" s="63" t="s">
        <v>11</v>
      </c>
      <c r="G58" s="63" t="s">
        <v>6</v>
      </c>
      <c r="H58" s="63" t="s">
        <v>33</v>
      </c>
      <c r="I58" s="148" t="s">
        <v>16</v>
      </c>
      <c r="J58" s="149"/>
      <c r="K58" s="8"/>
      <c r="L58"/>
      <c r="M58"/>
      <c r="N58"/>
    </row>
    <row r="59" spans="2:14" ht="21" customHeight="1" thickTop="1">
      <c r="B59" s="19" t="s">
        <v>85</v>
      </c>
      <c r="C59" s="26">
        <v>199</v>
      </c>
      <c r="D59" s="27">
        <v>180</v>
      </c>
      <c r="E59" s="27">
        <v>19</v>
      </c>
      <c r="F59" s="87">
        <v>19</v>
      </c>
      <c r="G59" s="87">
        <v>0</v>
      </c>
      <c r="H59" s="87">
        <v>42</v>
      </c>
      <c r="I59" s="171"/>
      <c r="J59" s="172"/>
      <c r="K59" s="8"/>
      <c r="L59"/>
      <c r="M59"/>
      <c r="N59"/>
    </row>
    <row r="60" spans="2:14" ht="21" customHeight="1">
      <c r="B60" s="19" t="s">
        <v>86</v>
      </c>
      <c r="C60" s="26">
        <v>269</v>
      </c>
      <c r="D60" s="27">
        <v>263</v>
      </c>
      <c r="E60" s="27">
        <v>6</v>
      </c>
      <c r="F60" s="82">
        <v>6</v>
      </c>
      <c r="G60" s="82">
        <v>0</v>
      </c>
      <c r="H60" s="83">
        <v>40</v>
      </c>
      <c r="I60" s="81"/>
      <c r="J60" s="17"/>
      <c r="K60" s="8"/>
      <c r="L60"/>
      <c r="M60"/>
      <c r="N60"/>
    </row>
    <row r="61" spans="2:14" ht="21" customHeight="1">
      <c r="B61" s="19" t="s">
        <v>52</v>
      </c>
      <c r="C61" s="26">
        <v>24</v>
      </c>
      <c r="D61" s="27">
        <v>18</v>
      </c>
      <c r="E61" s="27">
        <v>6</v>
      </c>
      <c r="F61" s="82">
        <v>6</v>
      </c>
      <c r="G61" s="82">
        <v>247</v>
      </c>
      <c r="H61" s="83">
        <v>20</v>
      </c>
      <c r="I61" s="138"/>
      <c r="J61" s="139"/>
      <c r="K61" s="8"/>
      <c r="L61"/>
      <c r="M61"/>
      <c r="N61"/>
    </row>
    <row r="62" spans="2:14" ht="21" customHeight="1">
      <c r="B62" s="20" t="s">
        <v>54</v>
      </c>
      <c r="C62" s="42">
        <v>18</v>
      </c>
      <c r="D62" s="43">
        <v>30</v>
      </c>
      <c r="E62" s="43">
        <v>6</v>
      </c>
      <c r="F62" s="44">
        <v>6</v>
      </c>
      <c r="G62" s="43">
        <v>580</v>
      </c>
      <c r="H62" s="43">
        <v>0</v>
      </c>
      <c r="I62" s="155"/>
      <c r="J62" s="156"/>
      <c r="K62" s="8"/>
      <c r="L62"/>
      <c r="M62"/>
      <c r="N62"/>
    </row>
    <row r="63" spans="2:14" ht="21" customHeight="1">
      <c r="B63" s="84"/>
      <c r="C63" s="35"/>
      <c r="D63" s="35"/>
      <c r="E63" s="35"/>
      <c r="F63" s="97"/>
      <c r="G63" s="35"/>
      <c r="H63" s="35"/>
      <c r="I63" s="17"/>
      <c r="J63" s="17"/>
      <c r="K63" s="18"/>
      <c r="L63"/>
      <c r="M63"/>
      <c r="N63"/>
    </row>
    <row r="64" spans="2:14" ht="21" customHeight="1">
      <c r="B64" s="84"/>
      <c r="C64" s="35"/>
      <c r="D64" s="35"/>
      <c r="E64" s="35"/>
      <c r="F64" s="97"/>
      <c r="G64" s="35"/>
      <c r="H64" s="35"/>
      <c r="I64" s="17"/>
      <c r="J64" s="17"/>
      <c r="K64" s="18"/>
      <c r="L64"/>
      <c r="M64"/>
      <c r="N64"/>
    </row>
    <row r="65" spans="2:14" ht="21" customHeight="1">
      <c r="B65" s="2" t="s">
        <v>64</v>
      </c>
      <c r="C65" s="16"/>
      <c r="D65" s="16"/>
      <c r="E65" s="16"/>
      <c r="F65" s="16"/>
      <c r="G65" s="16"/>
      <c r="H65" s="16"/>
      <c r="I65" s="17"/>
      <c r="J65" s="17"/>
      <c r="K65" s="18"/>
      <c r="L65"/>
      <c r="M65"/>
      <c r="N65"/>
    </row>
    <row r="66" spans="2:14" s="4" customFormat="1" ht="29.25" customHeight="1" thickBot="1">
      <c r="B66" s="3"/>
      <c r="C66" s="62" t="s">
        <v>8</v>
      </c>
      <c r="D66" s="63" t="s">
        <v>9</v>
      </c>
      <c r="E66" s="63" t="s">
        <v>10</v>
      </c>
      <c r="F66" s="63" t="s">
        <v>11</v>
      </c>
      <c r="G66" s="63" t="s">
        <v>6</v>
      </c>
      <c r="H66" s="63" t="s">
        <v>33</v>
      </c>
      <c r="I66" s="148" t="s">
        <v>16</v>
      </c>
      <c r="J66" s="149"/>
      <c r="K66" s="8"/>
      <c r="L66"/>
      <c r="M66"/>
      <c r="N66"/>
    </row>
    <row r="67" spans="2:14" ht="21" customHeight="1" thickTop="1">
      <c r="B67" s="19" t="s">
        <v>85</v>
      </c>
      <c r="C67" s="93">
        <v>200</v>
      </c>
      <c r="D67" s="82">
        <v>178</v>
      </c>
      <c r="E67" s="94">
        <v>22</v>
      </c>
      <c r="F67" s="95">
        <v>22</v>
      </c>
      <c r="G67" s="95">
        <v>0</v>
      </c>
      <c r="H67" s="95">
        <v>46</v>
      </c>
      <c r="I67" s="88"/>
      <c r="J67" s="89"/>
      <c r="K67" s="8"/>
      <c r="L67"/>
      <c r="M67"/>
      <c r="N67"/>
    </row>
    <row r="68" spans="2:14" ht="21" customHeight="1">
      <c r="B68" s="19" t="s">
        <v>86</v>
      </c>
      <c r="C68" s="104">
        <v>380</v>
      </c>
      <c r="D68" s="82">
        <v>305</v>
      </c>
      <c r="E68" s="94">
        <v>75</v>
      </c>
      <c r="F68" s="94">
        <v>75</v>
      </c>
      <c r="G68" s="94">
        <v>0</v>
      </c>
      <c r="H68" s="103">
        <v>56</v>
      </c>
      <c r="I68" s="81"/>
      <c r="J68" s="90"/>
      <c r="K68" s="8"/>
      <c r="L68"/>
      <c r="M68"/>
      <c r="N68"/>
    </row>
    <row r="69" spans="2:14" ht="21" customHeight="1">
      <c r="B69" s="19" t="s">
        <v>87</v>
      </c>
      <c r="C69" s="104">
        <v>50</v>
      </c>
      <c r="D69" s="82">
        <v>59</v>
      </c>
      <c r="E69" s="94">
        <v>-9</v>
      </c>
      <c r="F69" s="94">
        <v>-9</v>
      </c>
      <c r="G69" s="94">
        <v>0</v>
      </c>
      <c r="H69" s="103">
        <v>29</v>
      </c>
      <c r="I69" s="81"/>
      <c r="J69" s="90"/>
      <c r="K69" s="8"/>
      <c r="L69"/>
      <c r="M69"/>
      <c r="N69"/>
    </row>
    <row r="70" spans="2:14" ht="21" customHeight="1">
      <c r="B70" s="91" t="s">
        <v>52</v>
      </c>
      <c r="C70" s="104">
        <v>6</v>
      </c>
      <c r="D70" s="82">
        <v>9</v>
      </c>
      <c r="E70" s="94">
        <v>-2</v>
      </c>
      <c r="F70" s="94">
        <v>-2</v>
      </c>
      <c r="G70" s="94">
        <v>286</v>
      </c>
      <c r="H70" s="103">
        <v>0</v>
      </c>
      <c r="I70" s="86"/>
      <c r="J70" s="92"/>
      <c r="K70" s="8"/>
      <c r="L70"/>
      <c r="M70"/>
      <c r="N70"/>
    </row>
    <row r="71" spans="2:14" ht="21" customHeight="1">
      <c r="B71" s="20" t="s">
        <v>54</v>
      </c>
      <c r="C71" s="42">
        <v>1</v>
      </c>
      <c r="D71" s="43">
        <v>1</v>
      </c>
      <c r="E71" s="75">
        <v>0</v>
      </c>
      <c r="F71" s="76">
        <v>0</v>
      </c>
      <c r="G71" s="75">
        <v>10</v>
      </c>
      <c r="H71" s="75">
        <v>0</v>
      </c>
      <c r="I71" s="155"/>
      <c r="J71" s="156"/>
      <c r="K71" s="8"/>
      <c r="L71"/>
      <c r="M71"/>
      <c r="N71"/>
    </row>
    <row r="72" spans="2:14" ht="13.5" customHeight="1">
      <c r="B72" s="16"/>
      <c r="C72" s="35"/>
      <c r="D72" s="35"/>
      <c r="E72" s="35"/>
      <c r="F72" s="35"/>
      <c r="G72" s="35"/>
      <c r="H72" s="35"/>
      <c r="I72" s="17"/>
      <c r="J72" s="17"/>
      <c r="K72" s="18"/>
      <c r="L72"/>
      <c r="M72"/>
      <c r="N72"/>
    </row>
    <row r="73" spans="2:14" ht="32.25" customHeight="1">
      <c r="B73" s="16"/>
      <c r="C73" s="35"/>
      <c r="D73" s="35"/>
      <c r="E73" s="35"/>
      <c r="F73" s="35"/>
      <c r="G73" s="35"/>
      <c r="H73" s="35"/>
      <c r="I73" s="17"/>
      <c r="J73" s="17"/>
      <c r="K73" s="18"/>
      <c r="L73"/>
      <c r="M73"/>
      <c r="N73"/>
    </row>
    <row r="74" spans="2:14" ht="18.75">
      <c r="B74" s="11" t="s">
        <v>20</v>
      </c>
      <c r="J74" t="s">
        <v>81</v>
      </c>
      <c r="K74"/>
      <c r="L74"/>
      <c r="M74"/>
      <c r="N74"/>
    </row>
    <row r="75" spans="2:14" ht="7.5" customHeight="1">
      <c r="B75" s="2"/>
      <c r="I75"/>
      <c r="J75"/>
      <c r="K75"/>
      <c r="L75"/>
      <c r="M75"/>
      <c r="N75"/>
    </row>
    <row r="76" spans="2:14" s="4" customFormat="1" ht="29.25" customHeight="1" thickBot="1">
      <c r="B76" s="3"/>
      <c r="C76" s="62" t="s">
        <v>48</v>
      </c>
      <c r="D76" s="63" t="s">
        <v>49</v>
      </c>
      <c r="E76" s="63" t="s">
        <v>23</v>
      </c>
      <c r="F76" s="63" t="s">
        <v>24</v>
      </c>
      <c r="G76" s="63" t="s">
        <v>6</v>
      </c>
      <c r="H76" s="63" t="s">
        <v>50</v>
      </c>
      <c r="I76" s="148" t="s">
        <v>16</v>
      </c>
      <c r="J76" s="149"/>
      <c r="K76" s="8"/>
      <c r="L76"/>
      <c r="M76"/>
      <c r="N76"/>
    </row>
    <row r="77" spans="2:14" ht="21" customHeight="1" thickTop="1">
      <c r="B77" s="19" t="s">
        <v>35</v>
      </c>
      <c r="C77" s="21">
        <v>3</v>
      </c>
      <c r="D77" s="22">
        <v>3</v>
      </c>
      <c r="E77" s="22">
        <v>0</v>
      </c>
      <c r="F77" s="23">
        <v>0</v>
      </c>
      <c r="G77" s="23">
        <v>0</v>
      </c>
      <c r="H77" s="58">
        <v>39.05</v>
      </c>
      <c r="I77" s="150"/>
      <c r="J77" s="151"/>
      <c r="K77" s="8"/>
      <c r="L77"/>
      <c r="M77"/>
      <c r="N77"/>
    </row>
    <row r="78" spans="2:14" ht="21" customHeight="1">
      <c r="B78" s="19" t="s">
        <v>36</v>
      </c>
      <c r="C78" s="21">
        <v>91</v>
      </c>
      <c r="D78" s="22">
        <v>79</v>
      </c>
      <c r="E78" s="22">
        <v>12</v>
      </c>
      <c r="F78" s="24">
        <v>12</v>
      </c>
      <c r="G78" s="24">
        <v>0</v>
      </c>
      <c r="H78" s="25">
        <v>42.71</v>
      </c>
      <c r="I78" s="130"/>
      <c r="J78" s="131"/>
      <c r="K78" s="8"/>
      <c r="L78"/>
      <c r="M78"/>
      <c r="N78"/>
    </row>
    <row r="79" spans="2:14" ht="30" customHeight="1">
      <c r="B79" s="19" t="s">
        <v>37</v>
      </c>
      <c r="C79" s="113">
        <v>108</v>
      </c>
      <c r="D79" s="114">
        <v>103</v>
      </c>
      <c r="E79" s="114">
        <v>5</v>
      </c>
      <c r="F79" s="115">
        <v>5</v>
      </c>
      <c r="G79" s="24">
        <v>0</v>
      </c>
      <c r="H79" s="25">
        <v>1.08</v>
      </c>
      <c r="I79" s="132"/>
      <c r="J79" s="133"/>
      <c r="K79" s="8"/>
      <c r="L79"/>
      <c r="M79"/>
      <c r="N79"/>
    </row>
    <row r="80" spans="2:14" ht="21" customHeight="1">
      <c r="B80" s="19" t="s">
        <v>38</v>
      </c>
      <c r="C80" s="116">
        <v>1</v>
      </c>
      <c r="D80" s="117">
        <v>1</v>
      </c>
      <c r="E80" s="114">
        <v>0</v>
      </c>
      <c r="F80" s="115">
        <v>0</v>
      </c>
      <c r="G80" s="24">
        <v>0</v>
      </c>
      <c r="H80" s="25">
        <v>31.11</v>
      </c>
      <c r="I80" s="132"/>
      <c r="J80" s="133"/>
      <c r="K80" s="8"/>
      <c r="L80"/>
      <c r="M80"/>
      <c r="N80"/>
    </row>
    <row r="81" spans="2:14" ht="21" customHeight="1">
      <c r="B81" s="19" t="s">
        <v>39</v>
      </c>
      <c r="C81" s="113"/>
      <c r="D81" s="114"/>
      <c r="E81" s="114"/>
      <c r="F81" s="115"/>
      <c r="G81" s="24"/>
      <c r="H81" s="25"/>
      <c r="I81" s="132"/>
      <c r="J81" s="133"/>
      <c r="K81" s="8"/>
      <c r="L81"/>
      <c r="M81"/>
      <c r="N81"/>
    </row>
    <row r="82" spans="2:14" ht="21" customHeight="1">
      <c r="B82" s="19" t="s">
        <v>60</v>
      </c>
      <c r="C82" s="113">
        <v>13376</v>
      </c>
      <c r="D82" s="114">
        <v>11965</v>
      </c>
      <c r="E82" s="114">
        <v>1411</v>
      </c>
      <c r="F82" s="115">
        <v>1411</v>
      </c>
      <c r="G82" s="24">
        <v>0</v>
      </c>
      <c r="H82" s="25">
        <v>0.35</v>
      </c>
      <c r="I82" s="132"/>
      <c r="J82" s="133"/>
      <c r="K82" s="8"/>
      <c r="L82"/>
      <c r="M82"/>
      <c r="N82"/>
    </row>
    <row r="83" spans="2:14" ht="21" customHeight="1">
      <c r="B83" s="19" t="s">
        <v>73</v>
      </c>
      <c r="C83" s="113">
        <v>337</v>
      </c>
      <c r="D83" s="114">
        <v>337</v>
      </c>
      <c r="E83" s="114">
        <v>0</v>
      </c>
      <c r="F83" s="115">
        <v>0</v>
      </c>
      <c r="G83" s="24">
        <v>0</v>
      </c>
      <c r="H83" s="25" t="s">
        <v>76</v>
      </c>
      <c r="I83" s="132"/>
      <c r="J83" s="133"/>
      <c r="K83" s="8"/>
      <c r="L83"/>
      <c r="M83"/>
      <c r="N83"/>
    </row>
    <row r="84" spans="2:14" ht="21" customHeight="1">
      <c r="B84" s="19" t="s">
        <v>40</v>
      </c>
      <c r="C84" s="113">
        <v>271</v>
      </c>
      <c r="D84" s="114">
        <v>235</v>
      </c>
      <c r="E84" s="114">
        <v>36</v>
      </c>
      <c r="F84" s="115">
        <v>36</v>
      </c>
      <c r="G84" s="24">
        <v>0</v>
      </c>
      <c r="H84" s="59" t="s">
        <v>99</v>
      </c>
      <c r="I84" s="134"/>
      <c r="J84" s="135"/>
      <c r="K84" s="8"/>
      <c r="L84"/>
      <c r="M84"/>
      <c r="N84"/>
    </row>
    <row r="85" spans="2:14" ht="21" customHeight="1">
      <c r="B85" s="19" t="s">
        <v>41</v>
      </c>
      <c r="C85" s="113">
        <v>4</v>
      </c>
      <c r="D85" s="114">
        <v>4</v>
      </c>
      <c r="E85" s="114">
        <v>0</v>
      </c>
      <c r="F85" s="115">
        <v>0</v>
      </c>
      <c r="G85" s="24">
        <v>0</v>
      </c>
      <c r="H85" s="25">
        <v>27.5</v>
      </c>
      <c r="I85" s="132"/>
      <c r="J85" s="133"/>
      <c r="K85" s="8"/>
      <c r="L85"/>
      <c r="M85"/>
      <c r="N85"/>
    </row>
    <row r="86" spans="2:14" ht="21" customHeight="1">
      <c r="B86" s="19" t="s">
        <v>42</v>
      </c>
      <c r="C86" s="116">
        <v>1</v>
      </c>
      <c r="D86" s="117">
        <v>1</v>
      </c>
      <c r="E86" s="117">
        <v>0.3</v>
      </c>
      <c r="F86" s="118">
        <v>0.3</v>
      </c>
      <c r="G86" s="24">
        <v>0</v>
      </c>
      <c r="H86" s="59" t="s">
        <v>100</v>
      </c>
      <c r="I86" s="132"/>
      <c r="J86" s="133"/>
      <c r="K86" s="8"/>
      <c r="L86"/>
      <c r="M86"/>
      <c r="N86"/>
    </row>
    <row r="87" spans="2:14" ht="21" customHeight="1">
      <c r="B87" s="19" t="s">
        <v>43</v>
      </c>
      <c r="C87" s="113"/>
      <c r="D87" s="114"/>
      <c r="E87" s="114"/>
      <c r="F87" s="115"/>
      <c r="G87" s="24"/>
      <c r="H87" s="25"/>
      <c r="I87" s="132"/>
      <c r="J87" s="133"/>
      <c r="K87" s="8"/>
      <c r="L87"/>
      <c r="M87"/>
      <c r="N87"/>
    </row>
    <row r="88" spans="2:14" ht="21" customHeight="1">
      <c r="B88" s="19" t="s">
        <v>60</v>
      </c>
      <c r="C88" s="113">
        <v>32</v>
      </c>
      <c r="D88" s="114">
        <v>30</v>
      </c>
      <c r="E88" s="114">
        <v>2</v>
      </c>
      <c r="F88" s="115">
        <v>2</v>
      </c>
      <c r="G88" s="24"/>
      <c r="H88" s="25">
        <v>4.37</v>
      </c>
      <c r="I88" s="132"/>
      <c r="J88" s="133"/>
      <c r="K88" s="8"/>
      <c r="L88"/>
      <c r="M88"/>
      <c r="N88"/>
    </row>
    <row r="89" spans="2:14" ht="21" customHeight="1">
      <c r="B89" s="19" t="s">
        <v>98</v>
      </c>
      <c r="C89" s="113">
        <v>362</v>
      </c>
      <c r="D89" s="114">
        <v>356</v>
      </c>
      <c r="E89" s="114">
        <v>6</v>
      </c>
      <c r="F89" s="115">
        <v>6</v>
      </c>
      <c r="G89" s="24"/>
      <c r="H89" s="25" t="s">
        <v>77</v>
      </c>
      <c r="I89" s="132"/>
      <c r="J89" s="133"/>
      <c r="K89" s="8"/>
      <c r="L89"/>
      <c r="M89"/>
      <c r="N89"/>
    </row>
    <row r="90" spans="2:14" ht="21" customHeight="1">
      <c r="B90" s="19" t="s">
        <v>61</v>
      </c>
      <c r="C90" s="113">
        <v>1351</v>
      </c>
      <c r="D90" s="114">
        <v>1333</v>
      </c>
      <c r="E90" s="114">
        <v>18</v>
      </c>
      <c r="F90" s="115">
        <v>18</v>
      </c>
      <c r="G90" s="24">
        <v>391</v>
      </c>
      <c r="H90" s="25">
        <v>10.62</v>
      </c>
      <c r="I90" s="132"/>
      <c r="J90" s="133"/>
      <c r="K90" s="8"/>
      <c r="L90"/>
      <c r="M90"/>
      <c r="N90"/>
    </row>
    <row r="91" spans="2:14" ht="21" customHeight="1">
      <c r="B91" s="19" t="s">
        <v>62</v>
      </c>
      <c r="C91" s="113">
        <v>81</v>
      </c>
      <c r="D91" s="114">
        <v>76</v>
      </c>
      <c r="E91" s="114">
        <v>5</v>
      </c>
      <c r="F91" s="115">
        <v>5</v>
      </c>
      <c r="G91" s="24">
        <v>85</v>
      </c>
      <c r="H91" s="25">
        <v>18.9</v>
      </c>
      <c r="I91" s="132"/>
      <c r="J91" s="133"/>
      <c r="K91" s="8"/>
      <c r="L91"/>
      <c r="M91"/>
      <c r="N91"/>
    </row>
    <row r="92" spans="2:14" ht="21" customHeight="1">
      <c r="B92" s="19" t="s">
        <v>95</v>
      </c>
      <c r="C92" s="113">
        <v>228</v>
      </c>
      <c r="D92" s="114">
        <v>212</v>
      </c>
      <c r="E92" s="114">
        <v>16</v>
      </c>
      <c r="F92" s="115">
        <v>16</v>
      </c>
      <c r="G92" s="24"/>
      <c r="H92" s="25" t="s">
        <v>78</v>
      </c>
      <c r="I92" s="132"/>
      <c r="J92" s="133"/>
      <c r="K92" s="8"/>
      <c r="L92"/>
      <c r="M92"/>
      <c r="N92"/>
    </row>
    <row r="93" spans="2:14" ht="21" customHeight="1">
      <c r="B93" s="19" t="s">
        <v>44</v>
      </c>
      <c r="C93" s="113">
        <v>4</v>
      </c>
      <c r="D93" s="114">
        <v>3</v>
      </c>
      <c r="E93" s="114">
        <v>1</v>
      </c>
      <c r="F93" s="115">
        <v>1</v>
      </c>
      <c r="G93" s="24">
        <v>0</v>
      </c>
      <c r="H93" s="59" t="s">
        <v>99</v>
      </c>
      <c r="I93" s="134"/>
      <c r="J93" s="135"/>
      <c r="K93" s="8"/>
      <c r="L93"/>
      <c r="M93"/>
      <c r="N93"/>
    </row>
    <row r="94" spans="2:14" ht="21" customHeight="1">
      <c r="B94" s="19" t="s">
        <v>45</v>
      </c>
      <c r="C94" s="113"/>
      <c r="D94" s="114"/>
      <c r="E94" s="114"/>
      <c r="F94" s="115"/>
      <c r="G94" s="24"/>
      <c r="H94" s="25"/>
      <c r="I94" s="130"/>
      <c r="J94" s="131"/>
      <c r="K94" s="8"/>
      <c r="L94"/>
      <c r="M94"/>
      <c r="N94"/>
    </row>
    <row r="95" spans="2:14" ht="21" customHeight="1">
      <c r="B95" s="19" t="s">
        <v>60</v>
      </c>
      <c r="C95" s="113">
        <v>2945</v>
      </c>
      <c r="D95" s="114">
        <v>2945</v>
      </c>
      <c r="E95" s="114">
        <v>0</v>
      </c>
      <c r="F95" s="115">
        <v>0</v>
      </c>
      <c r="G95" s="24">
        <v>0</v>
      </c>
      <c r="H95" s="25" t="s">
        <v>97</v>
      </c>
      <c r="I95" s="98"/>
      <c r="J95" s="99"/>
      <c r="K95" s="8"/>
      <c r="L95"/>
      <c r="M95"/>
      <c r="N95"/>
    </row>
    <row r="96" spans="2:14" ht="21" customHeight="1">
      <c r="B96" s="19" t="s">
        <v>96</v>
      </c>
      <c r="C96" s="113">
        <v>32</v>
      </c>
      <c r="D96" s="114">
        <v>32</v>
      </c>
      <c r="E96" s="114">
        <v>0</v>
      </c>
      <c r="F96" s="115">
        <v>0</v>
      </c>
      <c r="G96" s="24">
        <v>0</v>
      </c>
      <c r="H96" s="25" t="s">
        <v>97</v>
      </c>
      <c r="I96" s="98"/>
      <c r="J96" s="99"/>
      <c r="K96" s="8"/>
      <c r="L96"/>
      <c r="M96"/>
      <c r="N96"/>
    </row>
    <row r="97" spans="2:14" ht="21" customHeight="1">
      <c r="B97" s="19" t="s">
        <v>46</v>
      </c>
      <c r="C97" s="113">
        <v>747</v>
      </c>
      <c r="D97" s="114">
        <v>673</v>
      </c>
      <c r="E97" s="114">
        <v>74</v>
      </c>
      <c r="F97" s="115">
        <v>19</v>
      </c>
      <c r="G97" s="24">
        <v>1338</v>
      </c>
      <c r="H97" s="59">
        <v>24.88</v>
      </c>
      <c r="I97" s="132"/>
      <c r="J97" s="133"/>
      <c r="K97" s="8"/>
      <c r="L97"/>
      <c r="M97"/>
      <c r="N97"/>
    </row>
    <row r="98" spans="2:14" ht="21" customHeight="1">
      <c r="B98" s="19" t="s">
        <v>47</v>
      </c>
      <c r="C98" s="113">
        <v>175</v>
      </c>
      <c r="D98" s="114">
        <v>174</v>
      </c>
      <c r="E98" s="114">
        <v>1</v>
      </c>
      <c r="F98" s="115">
        <v>1</v>
      </c>
      <c r="G98" s="24">
        <v>0</v>
      </c>
      <c r="H98" s="25">
        <v>0.19</v>
      </c>
      <c r="I98" s="132"/>
      <c r="J98" s="133"/>
      <c r="K98" s="8"/>
      <c r="L98"/>
      <c r="M98"/>
      <c r="N98"/>
    </row>
    <row r="99" spans="2:14" ht="21" customHeight="1">
      <c r="B99" s="19" t="s">
        <v>79</v>
      </c>
      <c r="C99" s="113"/>
      <c r="D99" s="119"/>
      <c r="E99" s="119"/>
      <c r="F99" s="119"/>
      <c r="G99" s="71"/>
      <c r="H99" s="57"/>
      <c r="I99" s="132"/>
      <c r="J99" s="133"/>
      <c r="K99" s="8"/>
      <c r="L99"/>
      <c r="M99"/>
      <c r="N99"/>
    </row>
    <row r="100" spans="2:14" ht="21" customHeight="1">
      <c r="B100" s="19" t="s">
        <v>70</v>
      </c>
      <c r="C100" s="21">
        <v>1256</v>
      </c>
      <c r="D100" s="22">
        <v>1195</v>
      </c>
      <c r="E100" s="22">
        <v>61</v>
      </c>
      <c r="F100" s="120">
        <v>61</v>
      </c>
      <c r="G100" s="22">
        <v>0</v>
      </c>
      <c r="H100" s="57">
        <v>1.35</v>
      </c>
      <c r="I100" s="132"/>
      <c r="J100" s="133"/>
      <c r="K100" s="8"/>
      <c r="L100"/>
      <c r="M100"/>
      <c r="N100"/>
    </row>
    <row r="101" spans="2:14" ht="21" customHeight="1">
      <c r="B101" s="19" t="s">
        <v>71</v>
      </c>
      <c r="C101" s="21">
        <v>73381</v>
      </c>
      <c r="D101" s="22">
        <v>71536</v>
      </c>
      <c r="E101" s="22">
        <v>1845</v>
      </c>
      <c r="F101" s="22">
        <v>1845</v>
      </c>
      <c r="G101" s="22">
        <v>3065</v>
      </c>
      <c r="H101" s="61">
        <v>0.97</v>
      </c>
      <c r="I101" s="144"/>
      <c r="J101" s="145"/>
      <c r="K101" s="8"/>
      <c r="L101"/>
      <c r="M101"/>
      <c r="N101"/>
    </row>
    <row r="102" spans="2:14" ht="12.75" customHeight="1">
      <c r="B102" s="127" t="s">
        <v>72</v>
      </c>
      <c r="C102" s="109" t="s">
        <v>89</v>
      </c>
      <c r="D102" s="110" t="s">
        <v>90</v>
      </c>
      <c r="E102" s="110" t="s">
        <v>91</v>
      </c>
      <c r="F102" s="110" t="s">
        <v>92</v>
      </c>
      <c r="G102" s="22"/>
      <c r="H102" s="111"/>
      <c r="I102" s="100"/>
      <c r="J102" s="101"/>
      <c r="K102" s="8"/>
      <c r="L102"/>
      <c r="M102"/>
      <c r="N102"/>
    </row>
    <row r="103" spans="2:14" ht="12.75" customHeight="1">
      <c r="B103" s="128"/>
      <c r="C103" s="107">
        <v>650</v>
      </c>
      <c r="D103" s="108">
        <v>591</v>
      </c>
      <c r="E103" s="108">
        <v>59</v>
      </c>
      <c r="F103" s="108" t="s">
        <v>93</v>
      </c>
      <c r="G103" s="108">
        <v>4893</v>
      </c>
      <c r="H103" s="112" t="s">
        <v>94</v>
      </c>
      <c r="I103" s="152"/>
      <c r="J103" s="122"/>
      <c r="K103" s="8"/>
      <c r="L103"/>
      <c r="M103"/>
      <c r="N103"/>
    </row>
    <row r="104" spans="2:14" ht="22.5" customHeight="1">
      <c r="B104" s="5"/>
      <c r="C104" s="5"/>
      <c r="D104" s="5"/>
      <c r="E104" s="5"/>
      <c r="F104" s="5"/>
      <c r="G104" s="5"/>
      <c r="H104" s="5"/>
      <c r="I104"/>
      <c r="J104"/>
      <c r="K104"/>
      <c r="L104"/>
      <c r="M104"/>
      <c r="N104"/>
    </row>
    <row r="105" spans="2:14" ht="18.75">
      <c r="B105" s="11" t="s">
        <v>21</v>
      </c>
      <c r="J105"/>
      <c r="K105" t="s">
        <v>51</v>
      </c>
      <c r="L105"/>
      <c r="M105"/>
      <c r="N105"/>
    </row>
    <row r="106" spans="2:14" ht="7.5" customHeight="1">
      <c r="B106" s="2"/>
      <c r="J106"/>
      <c r="K106"/>
      <c r="L106"/>
      <c r="M106"/>
      <c r="N106"/>
    </row>
    <row r="107" spans="2:14" s="4" customFormat="1" ht="48.75" customHeight="1" thickBot="1">
      <c r="B107" s="3"/>
      <c r="C107" s="62" t="s">
        <v>28</v>
      </c>
      <c r="D107" s="63" t="s">
        <v>29</v>
      </c>
      <c r="E107" s="63" t="s">
        <v>30</v>
      </c>
      <c r="F107" s="63" t="s">
        <v>31</v>
      </c>
      <c r="G107" s="63" t="s">
        <v>32</v>
      </c>
      <c r="H107" s="64" t="s">
        <v>1</v>
      </c>
      <c r="I107" s="125" t="s">
        <v>19</v>
      </c>
      <c r="J107" s="126"/>
      <c r="K107" s="65" t="s">
        <v>16</v>
      </c>
      <c r="L107" s="8"/>
      <c r="M107"/>
      <c r="N107"/>
    </row>
    <row r="108" spans="2:14" ht="21" customHeight="1" thickTop="1">
      <c r="B108" s="19" t="s">
        <v>57</v>
      </c>
      <c r="C108" s="66">
        <v>4592</v>
      </c>
      <c r="D108" s="67">
        <v>41764</v>
      </c>
      <c r="E108" s="67">
        <v>14000</v>
      </c>
      <c r="F108" s="67">
        <v>0</v>
      </c>
      <c r="G108" s="67">
        <v>0</v>
      </c>
      <c r="H108" s="67">
        <v>0</v>
      </c>
      <c r="I108" s="140">
        <v>0</v>
      </c>
      <c r="J108" s="141"/>
      <c r="K108" s="13"/>
      <c r="L108" s="8"/>
      <c r="M108"/>
      <c r="N108"/>
    </row>
    <row r="109" spans="2:14" ht="21" customHeight="1">
      <c r="B109" s="29" t="s">
        <v>58</v>
      </c>
      <c r="C109" s="68">
        <v>-8188</v>
      </c>
      <c r="D109" s="67">
        <v>30047</v>
      </c>
      <c r="E109" s="67">
        <v>127500</v>
      </c>
      <c r="F109" s="67">
        <v>0</v>
      </c>
      <c r="G109" s="67">
        <v>0</v>
      </c>
      <c r="H109" s="67">
        <v>0</v>
      </c>
      <c r="I109" s="142">
        <v>0</v>
      </c>
      <c r="J109" s="143"/>
      <c r="K109" s="14"/>
      <c r="L109" s="8"/>
      <c r="M109"/>
      <c r="N109"/>
    </row>
    <row r="110" spans="2:14" ht="21" customHeight="1">
      <c r="B110" s="30" t="s">
        <v>59</v>
      </c>
      <c r="C110" s="34">
        <v>-1277</v>
      </c>
      <c r="D110" s="55">
        <v>5551</v>
      </c>
      <c r="E110" s="55">
        <v>5000</v>
      </c>
      <c r="F110" s="55">
        <v>0</v>
      </c>
      <c r="G110" s="31">
        <v>0</v>
      </c>
      <c r="H110" s="31">
        <v>0</v>
      </c>
      <c r="I110" s="146">
        <v>0</v>
      </c>
      <c r="J110" s="147"/>
      <c r="K110" s="15"/>
      <c r="L110" s="8"/>
      <c r="M110"/>
      <c r="N110"/>
    </row>
    <row r="111" spans="2:14" ht="21" customHeight="1">
      <c r="B111" s="69" t="s">
        <v>25</v>
      </c>
      <c r="J111"/>
      <c r="K111"/>
      <c r="L111"/>
      <c r="M111"/>
      <c r="N111"/>
    </row>
    <row r="112" ht="20.25" customHeight="1"/>
    <row r="113" spans="2:14" ht="18.75">
      <c r="B113" s="12" t="s">
        <v>22</v>
      </c>
      <c r="J113"/>
      <c r="K113"/>
      <c r="L113"/>
      <c r="M113"/>
      <c r="N113"/>
    </row>
    <row r="114" ht="7.5" customHeight="1"/>
    <row r="115" spans="2:9" ht="37.5" customHeight="1">
      <c r="B115" s="123" t="s">
        <v>12</v>
      </c>
      <c r="C115" s="123"/>
      <c r="D115" s="124">
        <v>0.25</v>
      </c>
      <c r="E115" s="124"/>
      <c r="F115" s="123" t="s">
        <v>14</v>
      </c>
      <c r="G115" s="123"/>
      <c r="H115" s="129">
        <v>0.057</v>
      </c>
      <c r="I115" s="129"/>
    </row>
    <row r="116" spans="2:9" ht="37.5" customHeight="1">
      <c r="B116" s="123" t="s">
        <v>13</v>
      </c>
      <c r="C116" s="123"/>
      <c r="D116" s="129">
        <v>0.121</v>
      </c>
      <c r="E116" s="129"/>
      <c r="F116" s="123" t="s">
        <v>15</v>
      </c>
      <c r="G116" s="123"/>
      <c r="H116" s="129">
        <v>0.984</v>
      </c>
      <c r="I116" s="129"/>
    </row>
    <row r="117" spans="2:14" ht="21" customHeight="1">
      <c r="B117" s="69" t="s">
        <v>26</v>
      </c>
      <c r="J117"/>
      <c r="K117"/>
      <c r="L117"/>
      <c r="M117"/>
      <c r="N117"/>
    </row>
  </sheetData>
  <mergeCells count="76">
    <mergeCell ref="I37:J37"/>
    <mergeCell ref="I50:J50"/>
    <mergeCell ref="I32:J32"/>
    <mergeCell ref="I33:J33"/>
    <mergeCell ref="I46:J46"/>
    <mergeCell ref="I26:J26"/>
    <mergeCell ref="I27:J27"/>
    <mergeCell ref="I30:J30"/>
    <mergeCell ref="I31:J31"/>
    <mergeCell ref="I25:J25"/>
    <mergeCell ref="I71:J71"/>
    <mergeCell ref="I58:J58"/>
    <mergeCell ref="I59:J59"/>
    <mergeCell ref="I62:J62"/>
    <mergeCell ref="I51:J51"/>
    <mergeCell ref="I55:J55"/>
    <mergeCell ref="I66:J66"/>
    <mergeCell ref="I36:J36"/>
    <mergeCell ref="I45:J45"/>
    <mergeCell ref="I19:J19"/>
    <mergeCell ref="I20:J20"/>
    <mergeCell ref="I23:J23"/>
    <mergeCell ref="I24:J24"/>
    <mergeCell ref="I10:J10"/>
    <mergeCell ref="I16:J16"/>
    <mergeCell ref="I17:J17"/>
    <mergeCell ref="I18:J18"/>
    <mergeCell ref="I12:J12"/>
    <mergeCell ref="H116:I116"/>
    <mergeCell ref="I107:J107"/>
    <mergeCell ref="C1:J1"/>
    <mergeCell ref="I42:J42"/>
    <mergeCell ref="I43:J43"/>
    <mergeCell ref="I47:J47"/>
    <mergeCell ref="I11:J11"/>
    <mergeCell ref="I13:J13"/>
    <mergeCell ref="I8:J8"/>
    <mergeCell ref="I9:J9"/>
    <mergeCell ref="B115:C115"/>
    <mergeCell ref="B116:C116"/>
    <mergeCell ref="F115:G115"/>
    <mergeCell ref="F116:G116"/>
    <mergeCell ref="D115:E115"/>
    <mergeCell ref="D116:E116"/>
    <mergeCell ref="I110:J110"/>
    <mergeCell ref="I76:J76"/>
    <mergeCell ref="I77:J77"/>
    <mergeCell ref="I93:J93"/>
    <mergeCell ref="I94:J94"/>
    <mergeCell ref="I91:J91"/>
    <mergeCell ref="I92:J92"/>
    <mergeCell ref="I88:J88"/>
    <mergeCell ref="I98:J98"/>
    <mergeCell ref="I103:J103"/>
    <mergeCell ref="I109:J109"/>
    <mergeCell ref="I89:J89"/>
    <mergeCell ref="I90:J90"/>
    <mergeCell ref="I101:J101"/>
    <mergeCell ref="I97:J97"/>
    <mergeCell ref="I99:J99"/>
    <mergeCell ref="I100:J100"/>
    <mergeCell ref="I54:J54"/>
    <mergeCell ref="I61:J61"/>
    <mergeCell ref="I108:J108"/>
    <mergeCell ref="I82:J82"/>
    <mergeCell ref="I83:J83"/>
    <mergeCell ref="B102:B103"/>
    <mergeCell ref="H115:I115"/>
    <mergeCell ref="I78:J78"/>
    <mergeCell ref="I79:J79"/>
    <mergeCell ref="I80:J80"/>
    <mergeCell ref="I81:J81"/>
    <mergeCell ref="I84:J84"/>
    <mergeCell ref="I85:J85"/>
    <mergeCell ref="I86:J86"/>
    <mergeCell ref="I87:J87"/>
  </mergeCells>
  <printOptions/>
  <pageMargins left="0.7480314960629921" right="0" top="0.5905511811023623" bottom="0.3937007874015748" header="0.5118110236220472" footer="0.5118110236220472"/>
  <pageSetup horizontalDpi="300" verticalDpi="300" orientation="portrait" pageOrder="overThenDown" paperSize="9" scale="59" r:id="rId1"/>
  <headerFooter alignWithMargins="0">
    <oddHeader>&amp;L&amp;12（別添）</oddHeader>
  </headerFooter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2007-03-22T01:10:13Z</cp:lastPrinted>
  <dcterms:created xsi:type="dcterms:W3CDTF">1997-01-08T22:48:59Z</dcterms:created>
  <dcterms:modified xsi:type="dcterms:W3CDTF">2007-03-22T07:37:28Z</dcterms:modified>
  <cp:category/>
  <cp:version/>
  <cp:contentType/>
  <cp:contentStatus/>
</cp:coreProperties>
</file>