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H19政令市含" sheetId="1" r:id="rId1"/>
  </sheets>
  <definedNames>
    <definedName name="\A" localSheetId="0">'H19政令市含'!$GT$8038</definedName>
    <definedName name="\A">#REF!</definedName>
    <definedName name="_xlnm.Print_Area" localSheetId="0">'H19政令市含'!$A$1:$R$79</definedName>
    <definedName name="Print_Area_MI" localSheetId="0">'H19政令市含'!$B$2:$N$77</definedName>
    <definedName name="_xlnm.Print_Titles" localSheetId="0">'H19政令市含'!$1:$6</definedName>
    <definedName name="Print_Titles_MI" localSheetId="0">'H19政令市含'!$2:$5,'H19政令市含'!$A:$A</definedName>
  </definedNames>
  <calcPr fullCalcOnLoad="1"/>
</workbook>
</file>

<file path=xl/sharedStrings.xml><?xml version="1.0" encoding="utf-8"?>
<sst xmlns="http://schemas.openxmlformats.org/spreadsheetml/2006/main" count="254" uniqueCount="101">
  <si>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</si>
  <si>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</si>
  <si>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</si>
  <si>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</si>
  <si>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</si>
  <si>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</si>
  <si>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</si>
  <si>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</si>
  <si>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</si>
  <si>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</si>
  <si>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</si>
  <si>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</si>
  <si>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</si>
  <si>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</si>
  <si>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</si>
  <si>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</si>
  <si>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</si>
  <si>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</si>
  <si>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</si>
  <si>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</si>
  <si>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</si>
  <si>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</si>
  <si>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</si>
  <si>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</si>
  <si>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</si>
  <si>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</si>
  <si>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</si>
  <si>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</si>
  <si>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</si>
  <si>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</si>
  <si>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</si>
  <si>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</si>
  <si>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</si>
  <si>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</si>
  <si>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</si>
  <si>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</si>
  <si>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</si>
  <si>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</si>
  <si>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</si>
  <si>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</si>
  <si>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</si>
  <si>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</si>
  <si>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</si>
  <si>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</si>
  <si>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</si>
  <si>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</si>
  <si>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</si>
  <si>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</si>
  <si>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</si>
  <si>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</si>
  <si>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</si>
  <si>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</si>
  <si>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</si>
  <si>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</si>
  <si>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</si>
  <si>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</si>
  <si>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</si>
  <si>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</si>
  <si>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</si>
  <si>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</si>
  <si>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</si>
  <si>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</si>
  <si>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</si>
  <si>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</si>
  <si>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</si>
  <si>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</si>
  <si>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</si>
  <si>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</si>
  <si>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</si>
  <si>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</si>
  <si>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</si>
  <si>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</si>
  <si>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</si>
  <si>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</si>
  <si>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</si>
  <si>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</si>
  <si>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</si>
  <si>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</si>
  <si>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</si>
  <si>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％</t>
  </si>
  <si>
    <t>単純平均</t>
  </si>
  <si>
    <t>２６市計</t>
  </si>
  <si>
    <t>３８町村計</t>
  </si>
  <si>
    <t>６６市町村計</t>
  </si>
  <si>
    <t>６４市町村計</t>
  </si>
  <si>
    <t>みやま市</t>
  </si>
  <si>
    <t>(平成20年3月末)</t>
  </si>
  <si>
    <t>健全化判断比率</t>
  </si>
  <si>
    <t>実質赤字</t>
  </si>
  <si>
    <t>比率</t>
  </si>
  <si>
    <t>連結実質</t>
  </si>
  <si>
    <t>赤字比率</t>
  </si>
  <si>
    <t>将来負担</t>
  </si>
  <si>
    <t>（注）　標準財政規模は臨時財政対策債発行可能額を含めたものである。</t>
  </si>
  <si>
    <t>財政力
指　数</t>
  </si>
  <si>
    <t>経常収支
比率</t>
  </si>
  <si>
    <t>実質公債</t>
  </si>
  <si>
    <t>費比率</t>
  </si>
  <si>
    <t>-</t>
  </si>
  <si>
    <t>財政指標（平成１９年度普通会計決算及び健全化判断比率）</t>
  </si>
  <si>
    <t>積立金現在高(平成20年3月末)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</si>
</sst>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8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1" fontId="0" fillId="0" borderId="14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2" fontId="0" fillId="2" borderId="2" xfId="0" applyNumberFormat="1" applyFill="1" applyBorder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2" fontId="0" fillId="0" borderId="5" xfId="0" applyNumberFormat="1" applyBorder="1" applyAlignment="1" applyProtection="1">
      <alignment horizontal="right" vertical="center"/>
      <protection/>
    </xf>
    <xf numFmtId="182" fontId="0" fillId="0" borderId="2" xfId="0" applyNumberFormat="1" applyBorder="1" applyAlignment="1" applyProtection="1">
      <alignment horizontal="right" vertical="center"/>
      <protection/>
    </xf>
    <xf numFmtId="182" fontId="0" fillId="0" borderId="18" xfId="0" applyNumberFormat="1" applyBorder="1" applyAlignment="1" applyProtection="1">
      <alignment horizontal="right" vertical="center"/>
      <protection/>
    </xf>
    <xf numFmtId="181" fontId="0" fillId="0" borderId="18" xfId="0" applyNumberFormat="1" applyBorder="1" applyAlignment="1">
      <alignment horizontal="center" vertical="center" shrinkToFit="1"/>
    </xf>
    <xf numFmtId="181" fontId="0" fillId="0" borderId="22" xfId="0" applyNumberFormat="1" applyBorder="1" applyAlignment="1">
      <alignment horizontal="center" vertical="center" shrinkToFit="1"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2" fontId="0" fillId="0" borderId="18" xfId="0" applyNumberFormat="1" applyBorder="1" applyAlignment="1" applyProtection="1">
      <alignment horizontal="center" vertical="center"/>
      <protection/>
    </xf>
    <xf numFmtId="183" fontId="0" fillId="0" borderId="2" xfId="0" applyNumberFormat="1" applyBorder="1" applyAlignment="1" applyProtection="1">
      <alignment horizontal="right" vertical="center"/>
      <protection/>
    </xf>
    <xf numFmtId="183" fontId="0" fillId="0" borderId="5" xfId="0" applyNumberFormat="1" applyBorder="1" applyAlignment="1" applyProtection="1">
      <alignment horizontal="right" vertical="center"/>
      <protection/>
    </xf>
    <xf numFmtId="183" fontId="0" fillId="0" borderId="7" xfId="0" applyNumberFormat="1" applyBorder="1" applyAlignment="1" applyProtection="1">
      <alignment horizontal="right" vertical="center"/>
      <protection/>
    </xf>
    <xf numFmtId="182" fontId="0" fillId="0" borderId="7" xfId="0" applyNumberFormat="1" applyBorder="1" applyAlignment="1" applyProtection="1">
      <alignment horizontal="right" vertical="center"/>
      <protection/>
    </xf>
    <xf numFmtId="183" fontId="0" fillId="0" borderId="8" xfId="0" applyNumberFormat="1" applyBorder="1" applyAlignment="1" applyProtection="1">
      <alignment horizontal="right" vertical="center"/>
      <protection/>
    </xf>
    <xf numFmtId="182" fontId="0" fillId="0" borderId="8" xfId="0" applyNumberFormat="1" applyBorder="1" applyAlignment="1" applyProtection="1">
      <alignment horizontal="right" vertical="center"/>
      <protection/>
    </xf>
    <xf numFmtId="183" fontId="0" fillId="0" borderId="13" xfId="0" applyNumberFormat="1" applyBorder="1" applyAlignment="1" applyProtection="1">
      <alignment horizontal="right" vertical="center"/>
      <protection/>
    </xf>
    <xf numFmtId="182" fontId="0" fillId="0" borderId="13" xfId="0" applyNumberFormat="1" applyBorder="1" applyAlignment="1" applyProtection="1">
      <alignment horizontal="right" vertical="center"/>
      <protection/>
    </xf>
    <xf numFmtId="182" fontId="0" fillId="0" borderId="11" xfId="0" applyNumberFormat="1" applyBorder="1" applyAlignment="1" applyProtection="1">
      <alignment horizontal="right"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4" fontId="0" fillId="0" borderId="27" xfId="0" applyNumberFormat="1" applyBorder="1" applyAlignment="1" applyProtection="1">
      <alignment horizontal="center" vertical="center" wrapText="1"/>
      <protection/>
    </xf>
    <xf numFmtId="184" fontId="0" fillId="0" borderId="18" xfId="0" applyNumberFormat="1" applyBorder="1" applyAlignment="1" applyProtection="1">
      <alignment horizontal="center" vertical="center"/>
      <protection/>
    </xf>
    <xf numFmtId="181" fontId="0" fillId="0" borderId="30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4" fontId="0" fillId="0" borderId="34" xfId="0" applyNumberFormat="1" applyBorder="1" applyAlignment="1" applyProtection="1">
      <alignment horizontal="center" vertical="center"/>
      <protection/>
    </xf>
    <xf numFmtId="184" fontId="0" fillId="0" borderId="35" xfId="0" applyNumberFormat="1" applyBorder="1" applyAlignment="1" applyProtection="1">
      <alignment horizontal="center" vertical="center"/>
      <protection/>
    </xf>
    <xf numFmtId="184" fontId="0" fillId="0" borderId="36" xfId="0" applyNumberFormat="1" applyBorder="1" applyAlignment="1" applyProtection="1">
      <alignment horizontal="center" vertical="center"/>
      <protection/>
    </xf>
    <xf numFmtId="183" fontId="0" fillId="2" borderId="37" xfId="0" applyNumberFormat="1" applyFill="1" applyBorder="1" applyAlignment="1" applyProtection="1">
      <alignment horizontal="center" vertical="center"/>
      <protection/>
    </xf>
    <xf numFmtId="183" fontId="0" fillId="2" borderId="38" xfId="0" applyNumberFormat="1" applyFill="1" applyBorder="1" applyAlignment="1" applyProtection="1">
      <alignment horizontal="center" vertical="center"/>
      <protection/>
    </xf>
    <xf numFmtId="183" fontId="0" fillId="2" borderId="39" xfId="0" applyNumberFormat="1" applyFill="1" applyBorder="1" applyAlignment="1" applyProtection="1">
      <alignment horizontal="center" vertical="center"/>
      <protection/>
    </xf>
    <xf numFmtId="182" fontId="0" fillId="2" borderId="27" xfId="0" applyNumberFormat="1" applyFill="1" applyBorder="1" applyAlignment="1" applyProtection="1">
      <alignment horizontal="center" vertical="center" wrapText="1"/>
      <protection/>
    </xf>
    <xf numFmtId="182" fontId="0" fillId="2" borderId="18" xfId="0" applyNumberForma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77</xdr:row>
      <xdr:rowOff>171450</xdr:rowOff>
    </xdr:from>
    <xdr:to>
      <xdr:col>12</xdr:col>
      <xdr:colOff>1009650</xdr:colOff>
      <xdr:row>77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12153900" y="236410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9"/>
  <sheetViews>
    <sheetView tabSelected="1" defaultGridColor="0" view="pageBreakPreview" zoomScale="60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6" sqref="K76"/>
    </sheetView>
  </sheetViews>
  <sheetFormatPr defaultColWidth="10.66015625" defaultRowHeight="18" customHeight="1"/>
  <cols>
    <col min="1" max="1" width="12.66015625" style="18" customWidth="1"/>
    <col min="2" max="7" width="14.16015625" style="18" customWidth="1"/>
    <col min="8" max="8" width="8.66015625" style="20" customWidth="1"/>
    <col min="9" max="10" width="9.91015625" style="20" bestFit="1" customWidth="1"/>
    <col min="11" max="13" width="9.91015625" style="19" bestFit="1" customWidth="1"/>
    <col min="14" max="14" width="14.16015625" style="18" customWidth="1"/>
    <col min="15" max="18" width="12.66015625" style="4" customWidth="1"/>
    <col min="19" max="16384" width="15.16015625" style="4" customWidth="1"/>
  </cols>
  <sheetData>
    <row r="1" spans="1:18" ht="26.25" customHeight="1">
      <c r="A1" s="91" t="s">
        <v>99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1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Q2" s="98"/>
      <c r="R2" s="99"/>
    </row>
    <row r="3" spans="1:18" ht="24" customHeight="1">
      <c r="A3" s="88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86" t="s">
        <v>94</v>
      </c>
      <c r="I3" s="100" t="s">
        <v>87</v>
      </c>
      <c r="J3" s="101"/>
      <c r="K3" s="101"/>
      <c r="L3" s="102"/>
      <c r="M3" s="106" t="s">
        <v>95</v>
      </c>
      <c r="N3" s="61" t="s">
        <v>59</v>
      </c>
      <c r="O3" s="93" t="s">
        <v>100</v>
      </c>
      <c r="P3" s="94"/>
      <c r="Q3" s="94"/>
      <c r="R3" s="95"/>
    </row>
    <row r="4" spans="1:18" ht="24" customHeight="1">
      <c r="A4" s="89"/>
      <c r="B4" s="97"/>
      <c r="C4" s="97"/>
      <c r="D4" s="97"/>
      <c r="E4" s="97"/>
      <c r="F4" s="97"/>
      <c r="G4" s="97"/>
      <c r="H4" s="87"/>
      <c r="I4" s="6" t="s">
        <v>88</v>
      </c>
      <c r="J4" s="6" t="s">
        <v>90</v>
      </c>
      <c r="K4" s="66" t="s">
        <v>96</v>
      </c>
      <c r="L4" s="66" t="s">
        <v>92</v>
      </c>
      <c r="M4" s="107"/>
      <c r="N4" s="53" t="s">
        <v>86</v>
      </c>
      <c r="O4" s="54" t="s">
        <v>74</v>
      </c>
      <c r="P4" s="54" t="s">
        <v>75</v>
      </c>
      <c r="Q4" s="54" t="s">
        <v>76</v>
      </c>
      <c r="R4" s="55" t="s">
        <v>77</v>
      </c>
    </row>
    <row r="5" spans="1:18" ht="24" customHeight="1">
      <c r="A5" s="89"/>
      <c r="B5" s="97"/>
      <c r="C5" s="97"/>
      <c r="D5" s="97"/>
      <c r="E5" s="97"/>
      <c r="F5" s="97"/>
      <c r="G5" s="97"/>
      <c r="H5" s="87"/>
      <c r="I5" s="6" t="s">
        <v>89</v>
      </c>
      <c r="J5" s="6" t="s">
        <v>91</v>
      </c>
      <c r="K5" s="5" t="s">
        <v>97</v>
      </c>
      <c r="L5" s="75" t="s">
        <v>89</v>
      </c>
      <c r="M5" s="107"/>
      <c r="N5" s="53"/>
      <c r="O5" s="71"/>
      <c r="P5" s="71"/>
      <c r="Q5" s="71"/>
      <c r="R5" s="72"/>
    </row>
    <row r="6" spans="1:18" ht="24" customHeight="1" thickBot="1">
      <c r="A6" s="90"/>
      <c r="B6" s="56" t="s">
        <v>78</v>
      </c>
      <c r="C6" s="56" t="s">
        <v>78</v>
      </c>
      <c r="D6" s="56" t="s">
        <v>78</v>
      </c>
      <c r="E6" s="56" t="s">
        <v>78</v>
      </c>
      <c r="F6" s="56" t="s">
        <v>78</v>
      </c>
      <c r="G6" s="56" t="s">
        <v>78</v>
      </c>
      <c r="H6" s="58"/>
      <c r="I6" s="57" t="s">
        <v>79</v>
      </c>
      <c r="J6" s="57" t="s">
        <v>79</v>
      </c>
      <c r="K6" s="57" t="s">
        <v>79</v>
      </c>
      <c r="L6" s="57" t="s">
        <v>79</v>
      </c>
      <c r="M6" s="57" t="s">
        <v>79</v>
      </c>
      <c r="N6" s="56" t="s">
        <v>78</v>
      </c>
      <c r="O6" s="56" t="s">
        <v>78</v>
      </c>
      <c r="P6" s="56" t="s">
        <v>78</v>
      </c>
      <c r="Q6" s="56" t="s">
        <v>78</v>
      </c>
      <c r="R6" s="59" t="s">
        <v>78</v>
      </c>
    </row>
    <row r="7" spans="1:18" ht="24" customHeight="1" thickTop="1">
      <c r="A7" s="7" t="s">
        <v>7</v>
      </c>
      <c r="B7" s="8">
        <v>499205705</v>
      </c>
      <c r="C7" s="8">
        <v>493412754</v>
      </c>
      <c r="D7" s="8">
        <v>5792951</v>
      </c>
      <c r="E7" s="8">
        <v>2587350</v>
      </c>
      <c r="F7" s="8">
        <v>-553825</v>
      </c>
      <c r="G7" s="8">
        <v>247694000</v>
      </c>
      <c r="H7" s="36">
        <v>0.69</v>
      </c>
      <c r="I7" s="76" t="s">
        <v>98</v>
      </c>
      <c r="J7" s="76" t="s">
        <v>98</v>
      </c>
      <c r="K7" s="69">
        <v>6.3</v>
      </c>
      <c r="L7" s="69">
        <v>163.9</v>
      </c>
      <c r="M7" s="9">
        <v>97.7</v>
      </c>
      <c r="N7" s="8">
        <v>858690014</v>
      </c>
      <c r="O7" s="46">
        <v>16923974</v>
      </c>
      <c r="P7" s="46">
        <v>26548896</v>
      </c>
      <c r="Q7" s="46">
        <v>14446210</v>
      </c>
      <c r="R7" s="47">
        <v>57919080</v>
      </c>
    </row>
    <row r="8" spans="1:18" ht="24" customHeight="1">
      <c r="A8" s="10" t="s">
        <v>8</v>
      </c>
      <c r="B8" s="11">
        <v>675902559</v>
      </c>
      <c r="C8" s="11">
        <v>667156778</v>
      </c>
      <c r="D8" s="11">
        <v>8745781</v>
      </c>
      <c r="E8" s="11">
        <v>5488951</v>
      </c>
      <c r="F8" s="11">
        <v>-2855492</v>
      </c>
      <c r="G8" s="11">
        <v>336993737</v>
      </c>
      <c r="H8" s="37">
        <v>0.83</v>
      </c>
      <c r="I8" s="77" t="s">
        <v>98</v>
      </c>
      <c r="J8" s="77" t="s">
        <v>98</v>
      </c>
      <c r="K8" s="68">
        <v>18.4</v>
      </c>
      <c r="L8" s="68">
        <v>259.6</v>
      </c>
      <c r="M8" s="12">
        <v>94.2</v>
      </c>
      <c r="N8" s="11">
        <v>1317215712</v>
      </c>
      <c r="O8" s="46">
        <v>10299803</v>
      </c>
      <c r="P8" s="46">
        <v>5189161</v>
      </c>
      <c r="Q8" s="46">
        <v>20564986</v>
      </c>
      <c r="R8" s="47">
        <v>36053950</v>
      </c>
    </row>
    <row r="9" spans="1:18" ht="24" customHeight="1">
      <c r="A9" s="7" t="s">
        <v>9</v>
      </c>
      <c r="B9" s="8">
        <v>50717674</v>
      </c>
      <c r="C9" s="8">
        <v>51758421</v>
      </c>
      <c r="D9" s="8">
        <v>-1040747</v>
      </c>
      <c r="E9" s="8">
        <v>-1055368</v>
      </c>
      <c r="F9" s="8">
        <v>-433907</v>
      </c>
      <c r="G9" s="8">
        <v>27218044</v>
      </c>
      <c r="H9" s="36">
        <v>0.53</v>
      </c>
      <c r="I9" s="76">
        <v>3.87</v>
      </c>
      <c r="J9" s="76" t="s">
        <v>98</v>
      </c>
      <c r="K9" s="69">
        <v>14.9</v>
      </c>
      <c r="L9" s="69">
        <v>159.5</v>
      </c>
      <c r="M9" s="9">
        <v>99.8</v>
      </c>
      <c r="N9" s="8">
        <v>53412029</v>
      </c>
      <c r="O9" s="48">
        <v>0</v>
      </c>
      <c r="P9" s="48">
        <v>0</v>
      </c>
      <c r="Q9" s="48">
        <v>893534</v>
      </c>
      <c r="R9" s="49">
        <v>893534</v>
      </c>
    </row>
    <row r="10" spans="1:18" ht="24" customHeight="1">
      <c r="A10" s="7" t="s">
        <v>10</v>
      </c>
      <c r="B10" s="8">
        <v>104263095</v>
      </c>
      <c r="C10" s="8">
        <v>102860428</v>
      </c>
      <c r="D10" s="8">
        <v>1402667</v>
      </c>
      <c r="E10" s="8">
        <v>664414</v>
      </c>
      <c r="F10" s="8">
        <v>-36649</v>
      </c>
      <c r="G10" s="8">
        <v>60347582</v>
      </c>
      <c r="H10" s="36">
        <v>0.71</v>
      </c>
      <c r="I10" s="76" t="s">
        <v>98</v>
      </c>
      <c r="J10" s="76" t="s">
        <v>98</v>
      </c>
      <c r="K10" s="69">
        <v>6.2</v>
      </c>
      <c r="L10" s="69">
        <v>61.4</v>
      </c>
      <c r="M10" s="9">
        <v>95.9</v>
      </c>
      <c r="N10" s="8">
        <v>114794407</v>
      </c>
      <c r="O10" s="46">
        <v>1869940</v>
      </c>
      <c r="P10" s="46">
        <v>979020</v>
      </c>
      <c r="Q10" s="46">
        <v>10368876</v>
      </c>
      <c r="R10" s="47">
        <v>13217836</v>
      </c>
    </row>
    <row r="11" spans="1:18" ht="24" customHeight="1">
      <c r="A11" s="7" t="s">
        <v>11</v>
      </c>
      <c r="B11" s="8">
        <v>22618953</v>
      </c>
      <c r="C11" s="8">
        <v>22508988</v>
      </c>
      <c r="D11" s="8">
        <v>109965</v>
      </c>
      <c r="E11" s="8">
        <v>7545</v>
      </c>
      <c r="F11" s="8">
        <v>-8765</v>
      </c>
      <c r="G11" s="8">
        <v>12196789</v>
      </c>
      <c r="H11" s="36">
        <v>0.56</v>
      </c>
      <c r="I11" s="76" t="s">
        <v>98</v>
      </c>
      <c r="J11" s="76" t="s">
        <v>98</v>
      </c>
      <c r="K11" s="69">
        <v>14.2</v>
      </c>
      <c r="L11" s="69">
        <v>98.5</v>
      </c>
      <c r="M11" s="9">
        <v>103.7</v>
      </c>
      <c r="N11" s="8">
        <v>25806842</v>
      </c>
      <c r="O11" s="46">
        <v>508074</v>
      </c>
      <c r="P11" s="46">
        <v>856</v>
      </c>
      <c r="Q11" s="46">
        <v>3670332</v>
      </c>
      <c r="R11" s="47">
        <v>4179262</v>
      </c>
    </row>
    <row r="12" spans="1:18" ht="24" customHeight="1">
      <c r="A12" s="7" t="s">
        <v>12</v>
      </c>
      <c r="B12" s="8">
        <v>54310119</v>
      </c>
      <c r="C12" s="8">
        <v>53646288</v>
      </c>
      <c r="D12" s="8">
        <v>663831</v>
      </c>
      <c r="E12" s="8">
        <v>638129</v>
      </c>
      <c r="F12" s="8">
        <v>-1049670</v>
      </c>
      <c r="G12" s="8">
        <v>31041622</v>
      </c>
      <c r="H12" s="36">
        <v>0.52</v>
      </c>
      <c r="I12" s="76" t="s">
        <v>98</v>
      </c>
      <c r="J12" s="76" t="s">
        <v>98</v>
      </c>
      <c r="K12" s="69">
        <v>14.3</v>
      </c>
      <c r="L12" s="69">
        <v>77.3</v>
      </c>
      <c r="M12" s="9">
        <v>101.1</v>
      </c>
      <c r="N12" s="8">
        <v>61010171</v>
      </c>
      <c r="O12" s="46">
        <v>4383318</v>
      </c>
      <c r="P12" s="46">
        <v>1688412</v>
      </c>
      <c r="Q12" s="46">
        <v>7554207</v>
      </c>
      <c r="R12" s="47">
        <v>13625937</v>
      </c>
    </row>
    <row r="13" spans="1:18" ht="24" customHeight="1">
      <c r="A13" s="7" t="s">
        <v>13</v>
      </c>
      <c r="B13" s="8">
        <v>25808582</v>
      </c>
      <c r="C13" s="8">
        <v>25560062</v>
      </c>
      <c r="D13" s="8">
        <v>248520</v>
      </c>
      <c r="E13" s="8">
        <v>236905</v>
      </c>
      <c r="F13" s="8">
        <v>-314382</v>
      </c>
      <c r="G13" s="8">
        <v>12673867</v>
      </c>
      <c r="H13" s="36">
        <v>0.4</v>
      </c>
      <c r="I13" s="76" t="s">
        <v>98</v>
      </c>
      <c r="J13" s="76" t="s">
        <v>98</v>
      </c>
      <c r="K13" s="69">
        <v>13.8</v>
      </c>
      <c r="L13" s="69">
        <v>33.2</v>
      </c>
      <c r="M13" s="9">
        <v>99.4</v>
      </c>
      <c r="N13" s="8">
        <v>30425260</v>
      </c>
      <c r="O13" s="46">
        <v>1233904</v>
      </c>
      <c r="P13" s="46">
        <v>405780</v>
      </c>
      <c r="Q13" s="46">
        <v>10410506</v>
      </c>
      <c r="R13" s="47">
        <v>12050190</v>
      </c>
    </row>
    <row r="14" spans="1:18" ht="24" customHeight="1">
      <c r="A14" s="7" t="s">
        <v>14</v>
      </c>
      <c r="B14" s="8">
        <v>27879626</v>
      </c>
      <c r="C14" s="8">
        <v>27496358</v>
      </c>
      <c r="D14" s="8">
        <v>383268</v>
      </c>
      <c r="E14" s="8">
        <v>344578</v>
      </c>
      <c r="F14" s="8">
        <v>-221822</v>
      </c>
      <c r="G14" s="8">
        <v>15938536</v>
      </c>
      <c r="H14" s="36">
        <v>0.49</v>
      </c>
      <c r="I14" s="76" t="s">
        <v>98</v>
      </c>
      <c r="J14" s="76" t="s">
        <v>98</v>
      </c>
      <c r="K14" s="69">
        <v>14.6</v>
      </c>
      <c r="L14" s="69">
        <v>96.8</v>
      </c>
      <c r="M14" s="9">
        <v>93.2</v>
      </c>
      <c r="N14" s="8">
        <v>33890185</v>
      </c>
      <c r="O14" s="46">
        <v>3229989</v>
      </c>
      <c r="P14" s="46">
        <v>984728</v>
      </c>
      <c r="Q14" s="46">
        <v>5826220</v>
      </c>
      <c r="R14" s="47">
        <v>10040937</v>
      </c>
    </row>
    <row r="15" spans="1:18" ht="24" customHeight="1">
      <c r="A15" s="7" t="s">
        <v>15</v>
      </c>
      <c r="B15" s="8">
        <v>15086597</v>
      </c>
      <c r="C15" s="8">
        <v>14548778</v>
      </c>
      <c r="D15" s="8">
        <v>537819</v>
      </c>
      <c r="E15" s="8">
        <v>469302</v>
      </c>
      <c r="F15" s="8">
        <v>35588</v>
      </c>
      <c r="G15" s="8">
        <v>9851564</v>
      </c>
      <c r="H15" s="36">
        <v>0.51</v>
      </c>
      <c r="I15" s="76" t="s">
        <v>98</v>
      </c>
      <c r="J15" s="76" t="s">
        <v>98</v>
      </c>
      <c r="K15" s="69">
        <v>15.4</v>
      </c>
      <c r="L15" s="69">
        <v>129.6</v>
      </c>
      <c r="M15" s="9">
        <v>92.3</v>
      </c>
      <c r="N15" s="8">
        <v>15583839</v>
      </c>
      <c r="O15" s="46">
        <v>2058755</v>
      </c>
      <c r="P15" s="46">
        <v>208548</v>
      </c>
      <c r="Q15" s="46">
        <v>1341161</v>
      </c>
      <c r="R15" s="47">
        <v>3608464</v>
      </c>
    </row>
    <row r="16" spans="1:18" ht="24" customHeight="1">
      <c r="A16" s="7" t="s">
        <v>16</v>
      </c>
      <c r="B16" s="8">
        <v>14421683</v>
      </c>
      <c r="C16" s="8">
        <v>14041504</v>
      </c>
      <c r="D16" s="8">
        <v>380179</v>
      </c>
      <c r="E16" s="8">
        <v>299425</v>
      </c>
      <c r="F16" s="8">
        <v>-87201</v>
      </c>
      <c r="G16" s="8">
        <v>9470638</v>
      </c>
      <c r="H16" s="36">
        <v>0.68</v>
      </c>
      <c r="I16" s="76" t="s">
        <v>98</v>
      </c>
      <c r="J16" s="76" t="s">
        <v>98</v>
      </c>
      <c r="K16" s="69">
        <v>16.2</v>
      </c>
      <c r="L16" s="69">
        <v>86</v>
      </c>
      <c r="M16" s="9">
        <v>92.8</v>
      </c>
      <c r="N16" s="8">
        <v>14541516</v>
      </c>
      <c r="O16" s="46">
        <v>1886472</v>
      </c>
      <c r="P16" s="46">
        <v>60625</v>
      </c>
      <c r="Q16" s="46">
        <v>2200583</v>
      </c>
      <c r="R16" s="47">
        <v>4147680</v>
      </c>
    </row>
    <row r="17" spans="1:18" ht="24" customHeight="1">
      <c r="A17" s="7" t="s">
        <v>17</v>
      </c>
      <c r="B17" s="8">
        <v>12998459</v>
      </c>
      <c r="C17" s="8">
        <v>12919821</v>
      </c>
      <c r="D17" s="8">
        <v>78638</v>
      </c>
      <c r="E17" s="8">
        <v>78638</v>
      </c>
      <c r="F17" s="8">
        <v>-267544</v>
      </c>
      <c r="G17" s="8">
        <v>7658480</v>
      </c>
      <c r="H17" s="36">
        <v>0.58</v>
      </c>
      <c r="I17" s="76" t="s">
        <v>98</v>
      </c>
      <c r="J17" s="76" t="s">
        <v>98</v>
      </c>
      <c r="K17" s="69">
        <v>15.3</v>
      </c>
      <c r="L17" s="69">
        <v>160.1</v>
      </c>
      <c r="M17" s="9">
        <v>93.1</v>
      </c>
      <c r="N17" s="8">
        <v>15343846</v>
      </c>
      <c r="O17" s="46">
        <v>563637</v>
      </c>
      <c r="P17" s="46">
        <v>187495</v>
      </c>
      <c r="Q17" s="46">
        <v>229908</v>
      </c>
      <c r="R17" s="47">
        <v>981040</v>
      </c>
    </row>
    <row r="18" spans="1:18" ht="24" customHeight="1">
      <c r="A18" s="7" t="s">
        <v>18</v>
      </c>
      <c r="B18" s="8">
        <v>21335943</v>
      </c>
      <c r="C18" s="8">
        <v>21087172</v>
      </c>
      <c r="D18" s="8">
        <v>248771</v>
      </c>
      <c r="E18" s="8">
        <v>161038</v>
      </c>
      <c r="F18" s="8">
        <v>-2334</v>
      </c>
      <c r="G18" s="8">
        <v>12541176</v>
      </c>
      <c r="H18" s="36">
        <v>0.64</v>
      </c>
      <c r="I18" s="76" t="s">
        <v>98</v>
      </c>
      <c r="J18" s="76" t="s">
        <v>98</v>
      </c>
      <c r="K18" s="69">
        <v>12.6</v>
      </c>
      <c r="L18" s="69">
        <v>81.4</v>
      </c>
      <c r="M18" s="9">
        <v>96.4</v>
      </c>
      <c r="N18" s="8">
        <v>17142646</v>
      </c>
      <c r="O18" s="46">
        <v>1523222</v>
      </c>
      <c r="P18" s="46">
        <v>12077</v>
      </c>
      <c r="Q18" s="46">
        <v>3811504</v>
      </c>
      <c r="R18" s="47">
        <v>5346803</v>
      </c>
    </row>
    <row r="19" spans="1:18" ht="24" customHeight="1">
      <c r="A19" s="7" t="s">
        <v>19</v>
      </c>
      <c r="B19" s="8">
        <v>11274403</v>
      </c>
      <c r="C19" s="8">
        <v>11168095</v>
      </c>
      <c r="D19" s="8">
        <v>106308</v>
      </c>
      <c r="E19" s="8">
        <v>72957</v>
      </c>
      <c r="F19" s="8">
        <v>12566</v>
      </c>
      <c r="G19" s="8">
        <v>6642660</v>
      </c>
      <c r="H19" s="36">
        <v>0.51</v>
      </c>
      <c r="I19" s="76" t="s">
        <v>98</v>
      </c>
      <c r="J19" s="76" t="s">
        <v>98</v>
      </c>
      <c r="K19" s="69">
        <v>15.1</v>
      </c>
      <c r="L19" s="69">
        <v>132.2</v>
      </c>
      <c r="M19" s="9">
        <v>96.4</v>
      </c>
      <c r="N19" s="8">
        <v>12985707</v>
      </c>
      <c r="O19" s="46">
        <v>948287</v>
      </c>
      <c r="P19" s="46">
        <v>413686</v>
      </c>
      <c r="Q19" s="46">
        <v>687904</v>
      </c>
      <c r="R19" s="47">
        <v>2049877</v>
      </c>
    </row>
    <row r="20" spans="1:18" ht="24" customHeight="1">
      <c r="A20" s="7" t="s">
        <v>20</v>
      </c>
      <c r="B20" s="8">
        <v>16060694</v>
      </c>
      <c r="C20" s="8">
        <v>15978407</v>
      </c>
      <c r="D20" s="8">
        <v>82287</v>
      </c>
      <c r="E20" s="8">
        <v>82098</v>
      </c>
      <c r="F20" s="8">
        <v>13049</v>
      </c>
      <c r="G20" s="8">
        <v>9136893</v>
      </c>
      <c r="H20" s="36">
        <v>0.46</v>
      </c>
      <c r="I20" s="76" t="s">
        <v>98</v>
      </c>
      <c r="J20" s="76" t="s">
        <v>98</v>
      </c>
      <c r="K20" s="69">
        <v>12.5</v>
      </c>
      <c r="L20" s="69">
        <v>136.2</v>
      </c>
      <c r="M20" s="9">
        <v>99.7</v>
      </c>
      <c r="N20" s="8">
        <v>19004796</v>
      </c>
      <c r="O20" s="46">
        <v>1154000</v>
      </c>
      <c r="P20" s="46">
        <v>205000</v>
      </c>
      <c r="Q20" s="46">
        <v>1736729</v>
      </c>
      <c r="R20" s="47">
        <v>3095729</v>
      </c>
    </row>
    <row r="21" spans="1:18" ht="24" customHeight="1">
      <c r="A21" s="7" t="s">
        <v>21</v>
      </c>
      <c r="B21" s="8">
        <v>16002393</v>
      </c>
      <c r="C21" s="8">
        <v>15778613</v>
      </c>
      <c r="D21" s="8">
        <v>223780</v>
      </c>
      <c r="E21" s="8">
        <v>223150</v>
      </c>
      <c r="F21" s="8">
        <v>73778</v>
      </c>
      <c r="G21" s="8">
        <v>10553126</v>
      </c>
      <c r="H21" s="36">
        <v>0.68</v>
      </c>
      <c r="I21" s="76" t="s">
        <v>98</v>
      </c>
      <c r="J21" s="76" t="s">
        <v>98</v>
      </c>
      <c r="K21" s="69">
        <v>16.3</v>
      </c>
      <c r="L21" s="69">
        <v>152.2</v>
      </c>
      <c r="M21" s="9">
        <v>96.9</v>
      </c>
      <c r="N21" s="8">
        <v>22352732</v>
      </c>
      <c r="O21" s="46">
        <v>879429</v>
      </c>
      <c r="P21" s="46">
        <v>4</v>
      </c>
      <c r="Q21" s="46">
        <v>105055</v>
      </c>
      <c r="R21" s="47">
        <v>984488</v>
      </c>
    </row>
    <row r="22" spans="1:18" ht="24" customHeight="1">
      <c r="A22" s="7" t="s">
        <v>22</v>
      </c>
      <c r="B22" s="8">
        <v>27786195</v>
      </c>
      <c r="C22" s="8">
        <v>26798122</v>
      </c>
      <c r="D22" s="8">
        <v>988073</v>
      </c>
      <c r="E22" s="8">
        <v>873116</v>
      </c>
      <c r="F22" s="8">
        <v>-940708</v>
      </c>
      <c r="G22" s="8">
        <v>17413335</v>
      </c>
      <c r="H22" s="36">
        <v>0.73</v>
      </c>
      <c r="I22" s="76" t="s">
        <v>98</v>
      </c>
      <c r="J22" s="76" t="s">
        <v>98</v>
      </c>
      <c r="K22" s="69">
        <v>13.3</v>
      </c>
      <c r="L22" s="69">
        <v>73.5</v>
      </c>
      <c r="M22" s="9">
        <v>90.7</v>
      </c>
      <c r="N22" s="8">
        <v>37467125</v>
      </c>
      <c r="O22" s="46">
        <v>1575511</v>
      </c>
      <c r="P22" s="46">
        <v>748231</v>
      </c>
      <c r="Q22" s="46">
        <v>4399005</v>
      </c>
      <c r="R22" s="47">
        <v>6722747</v>
      </c>
    </row>
    <row r="23" spans="1:18" ht="24" customHeight="1">
      <c r="A23" s="7" t="s">
        <v>23</v>
      </c>
      <c r="B23" s="8">
        <v>26593338</v>
      </c>
      <c r="C23" s="8">
        <v>26206672</v>
      </c>
      <c r="D23" s="8">
        <v>386666</v>
      </c>
      <c r="E23" s="8">
        <v>326316</v>
      </c>
      <c r="F23" s="8">
        <v>-723939</v>
      </c>
      <c r="G23" s="8">
        <v>17337799</v>
      </c>
      <c r="H23" s="36">
        <v>0.73</v>
      </c>
      <c r="I23" s="76" t="s">
        <v>98</v>
      </c>
      <c r="J23" s="76" t="s">
        <v>98</v>
      </c>
      <c r="K23" s="69">
        <v>12.1</v>
      </c>
      <c r="L23" s="69">
        <v>8.1</v>
      </c>
      <c r="M23" s="9">
        <v>101.2</v>
      </c>
      <c r="N23" s="8">
        <v>32487304</v>
      </c>
      <c r="O23" s="46">
        <v>1313085</v>
      </c>
      <c r="P23" s="46">
        <v>23000</v>
      </c>
      <c r="Q23" s="46">
        <v>4690847</v>
      </c>
      <c r="R23" s="47">
        <v>6026932</v>
      </c>
    </row>
    <row r="24" spans="1:18" ht="24" customHeight="1">
      <c r="A24" s="7" t="s">
        <v>24</v>
      </c>
      <c r="B24" s="8">
        <v>29400033</v>
      </c>
      <c r="C24" s="8">
        <v>28867907</v>
      </c>
      <c r="D24" s="8">
        <v>532126</v>
      </c>
      <c r="E24" s="8">
        <v>452400</v>
      </c>
      <c r="F24" s="8">
        <v>-108032</v>
      </c>
      <c r="G24" s="8">
        <v>17101357</v>
      </c>
      <c r="H24" s="36">
        <v>0.77</v>
      </c>
      <c r="I24" s="76" t="s">
        <v>98</v>
      </c>
      <c r="J24" s="76" t="s">
        <v>98</v>
      </c>
      <c r="K24" s="69">
        <v>10.3</v>
      </c>
      <c r="L24" s="69" t="s">
        <v>98</v>
      </c>
      <c r="M24" s="9">
        <v>91.3</v>
      </c>
      <c r="N24" s="8">
        <v>28970217</v>
      </c>
      <c r="O24" s="46">
        <v>3616908</v>
      </c>
      <c r="P24" s="46">
        <v>4598407</v>
      </c>
      <c r="Q24" s="46">
        <v>7845336</v>
      </c>
      <c r="R24" s="47">
        <v>16060651</v>
      </c>
    </row>
    <row r="25" spans="1:18" ht="24" customHeight="1">
      <c r="A25" s="7" t="s">
        <v>25</v>
      </c>
      <c r="B25" s="8">
        <v>29186981</v>
      </c>
      <c r="C25" s="8">
        <v>28295466</v>
      </c>
      <c r="D25" s="8">
        <v>891515</v>
      </c>
      <c r="E25" s="8">
        <v>804603</v>
      </c>
      <c r="F25" s="8">
        <v>105600</v>
      </c>
      <c r="G25" s="8">
        <v>18615430</v>
      </c>
      <c r="H25" s="36">
        <v>0.62</v>
      </c>
      <c r="I25" s="76" t="s">
        <v>98</v>
      </c>
      <c r="J25" s="76" t="s">
        <v>98</v>
      </c>
      <c r="K25" s="69">
        <v>7.6</v>
      </c>
      <c r="L25" s="69" t="s">
        <v>98</v>
      </c>
      <c r="M25" s="9">
        <v>90.5</v>
      </c>
      <c r="N25" s="8">
        <v>27436170</v>
      </c>
      <c r="O25" s="46">
        <v>7343231</v>
      </c>
      <c r="P25" s="46">
        <v>3140810</v>
      </c>
      <c r="Q25" s="46">
        <v>6600243</v>
      </c>
      <c r="R25" s="47">
        <v>17084284</v>
      </c>
    </row>
    <row r="26" spans="1:18" ht="24" customHeight="1">
      <c r="A26" s="7" t="s">
        <v>26</v>
      </c>
      <c r="B26" s="8">
        <v>20257593</v>
      </c>
      <c r="C26" s="8">
        <v>19073460</v>
      </c>
      <c r="D26" s="8">
        <v>1184133</v>
      </c>
      <c r="E26" s="8">
        <v>1089406</v>
      </c>
      <c r="F26" s="8">
        <v>626407</v>
      </c>
      <c r="G26" s="8">
        <v>11682245</v>
      </c>
      <c r="H26" s="36">
        <v>0.7</v>
      </c>
      <c r="I26" s="76" t="s">
        <v>98</v>
      </c>
      <c r="J26" s="76" t="s">
        <v>98</v>
      </c>
      <c r="K26" s="69">
        <v>12.8</v>
      </c>
      <c r="L26" s="69">
        <v>11.8</v>
      </c>
      <c r="M26" s="9">
        <v>97.8</v>
      </c>
      <c r="N26" s="8">
        <v>21895339</v>
      </c>
      <c r="O26" s="46">
        <v>326974</v>
      </c>
      <c r="P26" s="46">
        <v>16</v>
      </c>
      <c r="Q26" s="46">
        <v>1039232</v>
      </c>
      <c r="R26" s="47">
        <v>1366222</v>
      </c>
    </row>
    <row r="27" spans="1:18" ht="24" customHeight="1">
      <c r="A27" s="7" t="s">
        <v>27</v>
      </c>
      <c r="B27" s="8">
        <v>18636528</v>
      </c>
      <c r="C27" s="8">
        <v>18141252</v>
      </c>
      <c r="D27" s="8">
        <v>495276</v>
      </c>
      <c r="E27" s="8">
        <v>495276</v>
      </c>
      <c r="F27" s="8">
        <v>30981</v>
      </c>
      <c r="G27" s="8">
        <v>12544400</v>
      </c>
      <c r="H27" s="36">
        <v>0.56</v>
      </c>
      <c r="I27" s="76" t="s">
        <v>98</v>
      </c>
      <c r="J27" s="76" t="s">
        <v>98</v>
      </c>
      <c r="K27" s="69">
        <v>18.8</v>
      </c>
      <c r="L27" s="69">
        <v>151</v>
      </c>
      <c r="M27" s="9">
        <v>96.3</v>
      </c>
      <c r="N27" s="8">
        <v>22405303</v>
      </c>
      <c r="O27" s="46">
        <v>1713650</v>
      </c>
      <c r="P27" s="46">
        <v>415</v>
      </c>
      <c r="Q27" s="46">
        <v>821240</v>
      </c>
      <c r="R27" s="47">
        <v>2535305</v>
      </c>
    </row>
    <row r="28" spans="1:18" ht="24" customHeight="1">
      <c r="A28" s="7" t="s">
        <v>58</v>
      </c>
      <c r="B28" s="8">
        <v>16074175</v>
      </c>
      <c r="C28" s="8">
        <v>15645770</v>
      </c>
      <c r="D28" s="8">
        <v>428405</v>
      </c>
      <c r="E28" s="8">
        <v>393478</v>
      </c>
      <c r="F28" s="8">
        <v>-51348</v>
      </c>
      <c r="G28" s="8">
        <v>10934317</v>
      </c>
      <c r="H28" s="36">
        <v>0.66</v>
      </c>
      <c r="I28" s="76" t="s">
        <v>98</v>
      </c>
      <c r="J28" s="76" t="s">
        <v>98</v>
      </c>
      <c r="K28" s="69">
        <v>11.7</v>
      </c>
      <c r="L28" s="69">
        <v>12.4</v>
      </c>
      <c r="M28" s="9">
        <v>90.8</v>
      </c>
      <c r="N28" s="8">
        <v>14881049</v>
      </c>
      <c r="O28" s="46">
        <v>2133462</v>
      </c>
      <c r="P28" s="46">
        <v>156261</v>
      </c>
      <c r="Q28" s="46">
        <v>2324835</v>
      </c>
      <c r="R28" s="47">
        <v>4614558</v>
      </c>
    </row>
    <row r="29" spans="1:18" ht="24" customHeight="1">
      <c r="A29" s="7" t="s">
        <v>61</v>
      </c>
      <c r="B29" s="8">
        <v>16969263</v>
      </c>
      <c r="C29" s="8">
        <v>16666175</v>
      </c>
      <c r="D29" s="8">
        <v>303088</v>
      </c>
      <c r="E29" s="8">
        <v>249548</v>
      </c>
      <c r="F29" s="8">
        <v>-206414</v>
      </c>
      <c r="G29" s="8">
        <v>10866428</v>
      </c>
      <c r="H29" s="36">
        <v>0.59</v>
      </c>
      <c r="I29" s="76" t="s">
        <v>98</v>
      </c>
      <c r="J29" s="76" t="s">
        <v>98</v>
      </c>
      <c r="K29" s="69">
        <v>9.4</v>
      </c>
      <c r="L29" s="69">
        <v>65.5</v>
      </c>
      <c r="M29" s="9">
        <v>91.7</v>
      </c>
      <c r="N29" s="8">
        <v>15532917</v>
      </c>
      <c r="O29" s="46">
        <v>3887307</v>
      </c>
      <c r="P29" s="46">
        <v>1386739</v>
      </c>
      <c r="Q29" s="46">
        <v>5807272</v>
      </c>
      <c r="R29" s="47">
        <v>11081318</v>
      </c>
    </row>
    <row r="30" spans="1:18" ht="24" customHeight="1">
      <c r="A30" s="7" t="s">
        <v>62</v>
      </c>
      <c r="B30" s="8">
        <v>14144141</v>
      </c>
      <c r="C30" s="8">
        <v>13681425</v>
      </c>
      <c r="D30" s="8">
        <v>462716</v>
      </c>
      <c r="E30" s="8">
        <v>362074</v>
      </c>
      <c r="F30" s="8">
        <v>95879</v>
      </c>
      <c r="G30" s="8">
        <v>8156669</v>
      </c>
      <c r="H30" s="36">
        <v>0.41</v>
      </c>
      <c r="I30" s="76" t="s">
        <v>98</v>
      </c>
      <c r="J30" s="76" t="s">
        <v>98</v>
      </c>
      <c r="K30" s="69">
        <v>7.1</v>
      </c>
      <c r="L30" s="69">
        <v>84.6</v>
      </c>
      <c r="M30" s="9">
        <v>89.8</v>
      </c>
      <c r="N30" s="8">
        <v>13258199</v>
      </c>
      <c r="O30" s="46">
        <v>2096242</v>
      </c>
      <c r="P30" s="46">
        <v>1203904</v>
      </c>
      <c r="Q30" s="46">
        <v>4865841</v>
      </c>
      <c r="R30" s="47">
        <v>8165987</v>
      </c>
    </row>
    <row r="31" spans="1:18" ht="24" customHeight="1">
      <c r="A31" s="7" t="s">
        <v>63</v>
      </c>
      <c r="B31" s="8">
        <v>16036944</v>
      </c>
      <c r="C31" s="8">
        <v>15066274</v>
      </c>
      <c r="D31" s="8">
        <v>970670</v>
      </c>
      <c r="E31" s="8">
        <v>875163</v>
      </c>
      <c r="F31" s="8">
        <v>655684</v>
      </c>
      <c r="G31" s="8">
        <v>9479856</v>
      </c>
      <c r="H31" s="36">
        <v>0.63</v>
      </c>
      <c r="I31" s="76" t="s">
        <v>98</v>
      </c>
      <c r="J31" s="76" t="s">
        <v>98</v>
      </c>
      <c r="K31" s="69">
        <v>13.4</v>
      </c>
      <c r="L31" s="69">
        <v>49.1</v>
      </c>
      <c r="M31" s="9">
        <v>89.6</v>
      </c>
      <c r="N31" s="8">
        <v>16132356</v>
      </c>
      <c r="O31" s="46">
        <v>1272831</v>
      </c>
      <c r="P31" s="46">
        <v>371354</v>
      </c>
      <c r="Q31" s="46">
        <v>5208568</v>
      </c>
      <c r="R31" s="47">
        <v>6852753</v>
      </c>
    </row>
    <row r="32" spans="1:18" ht="24" customHeight="1">
      <c r="A32" s="7" t="s">
        <v>64</v>
      </c>
      <c r="B32" s="8">
        <v>23921575</v>
      </c>
      <c r="C32" s="8">
        <v>23400773</v>
      </c>
      <c r="D32" s="8">
        <v>520802</v>
      </c>
      <c r="E32" s="8">
        <v>520802</v>
      </c>
      <c r="F32" s="8">
        <v>33042</v>
      </c>
      <c r="G32" s="8">
        <v>13632388</v>
      </c>
      <c r="H32" s="36">
        <v>0.27</v>
      </c>
      <c r="I32" s="76" t="s">
        <v>98</v>
      </c>
      <c r="J32" s="76" t="s">
        <v>98</v>
      </c>
      <c r="K32" s="69">
        <v>15.1</v>
      </c>
      <c r="L32" s="69">
        <v>53.1</v>
      </c>
      <c r="M32" s="9">
        <v>101.2</v>
      </c>
      <c r="N32" s="8">
        <v>27386472</v>
      </c>
      <c r="O32" s="46">
        <v>1986288</v>
      </c>
      <c r="P32" s="46">
        <v>17390</v>
      </c>
      <c r="Q32" s="46">
        <v>8302665</v>
      </c>
      <c r="R32" s="47">
        <v>10306343</v>
      </c>
    </row>
    <row r="33" spans="1:18" ht="24" customHeight="1">
      <c r="A33" s="7" t="s">
        <v>65</v>
      </c>
      <c r="B33" s="8">
        <v>25310844</v>
      </c>
      <c r="C33" s="8">
        <v>25179524</v>
      </c>
      <c r="D33" s="8">
        <v>131320</v>
      </c>
      <c r="E33" s="8">
        <v>85741</v>
      </c>
      <c r="F33" s="8">
        <v>-44315</v>
      </c>
      <c r="G33" s="8">
        <v>14235847</v>
      </c>
      <c r="H33" s="36">
        <v>0.61</v>
      </c>
      <c r="I33" s="76" t="s">
        <v>98</v>
      </c>
      <c r="J33" s="76" t="s">
        <v>98</v>
      </c>
      <c r="K33" s="69">
        <v>13.6</v>
      </c>
      <c r="L33" s="69">
        <v>97.1</v>
      </c>
      <c r="M33" s="9">
        <v>96.3</v>
      </c>
      <c r="N33" s="8">
        <v>23554729</v>
      </c>
      <c r="O33" s="46">
        <v>3177410</v>
      </c>
      <c r="P33" s="46">
        <v>173695</v>
      </c>
      <c r="Q33" s="46">
        <v>4991897</v>
      </c>
      <c r="R33" s="47">
        <v>8343002</v>
      </c>
    </row>
    <row r="34" spans="1:18" ht="24" customHeight="1">
      <c r="A34" s="10" t="s">
        <v>85</v>
      </c>
      <c r="B34" s="11">
        <v>15289919</v>
      </c>
      <c r="C34" s="11">
        <v>14969839</v>
      </c>
      <c r="D34" s="11">
        <v>320080</v>
      </c>
      <c r="E34" s="11">
        <v>320080</v>
      </c>
      <c r="F34" s="11">
        <v>-132627</v>
      </c>
      <c r="G34" s="11">
        <v>10452753</v>
      </c>
      <c r="H34" s="37">
        <v>0.42</v>
      </c>
      <c r="I34" s="77" t="s">
        <v>98</v>
      </c>
      <c r="J34" s="77" t="s">
        <v>98</v>
      </c>
      <c r="K34" s="68">
        <v>12.4</v>
      </c>
      <c r="L34" s="68">
        <v>52.4</v>
      </c>
      <c r="M34" s="12">
        <v>91.2</v>
      </c>
      <c r="N34" s="11">
        <v>16744649</v>
      </c>
      <c r="O34" s="46">
        <v>3126578</v>
      </c>
      <c r="P34" s="46">
        <v>426902</v>
      </c>
      <c r="Q34" s="46">
        <v>2524157</v>
      </c>
      <c r="R34" s="47">
        <v>6077637</v>
      </c>
    </row>
    <row r="35" spans="1:18" ht="24" customHeight="1">
      <c r="A35" s="13" t="s">
        <v>28</v>
      </c>
      <c r="B35" s="14">
        <v>12730231</v>
      </c>
      <c r="C35" s="14">
        <v>12391099</v>
      </c>
      <c r="D35" s="14">
        <v>339132</v>
      </c>
      <c r="E35" s="14">
        <v>211741</v>
      </c>
      <c r="F35" s="14">
        <v>-78353</v>
      </c>
      <c r="G35" s="14">
        <v>8403139</v>
      </c>
      <c r="H35" s="38">
        <v>0.7</v>
      </c>
      <c r="I35" s="78" t="s">
        <v>98</v>
      </c>
      <c r="J35" s="78" t="s">
        <v>98</v>
      </c>
      <c r="K35" s="79">
        <v>2.8</v>
      </c>
      <c r="L35" s="79" t="s">
        <v>98</v>
      </c>
      <c r="M35" s="15">
        <v>88.1</v>
      </c>
      <c r="N35" s="14">
        <v>11489146</v>
      </c>
      <c r="O35" s="35">
        <v>2093049</v>
      </c>
      <c r="P35" s="35">
        <v>1686141</v>
      </c>
      <c r="Q35" s="35">
        <v>6456334</v>
      </c>
      <c r="R35" s="42">
        <v>10235524</v>
      </c>
    </row>
    <row r="36" spans="1:18" ht="24" customHeight="1">
      <c r="A36" s="7" t="s">
        <v>29</v>
      </c>
      <c r="B36" s="8">
        <v>10881941</v>
      </c>
      <c r="C36" s="8">
        <v>10451963</v>
      </c>
      <c r="D36" s="8">
        <v>429978</v>
      </c>
      <c r="E36" s="8">
        <v>416426</v>
      </c>
      <c r="F36" s="8">
        <v>159038</v>
      </c>
      <c r="G36" s="8">
        <v>6791996</v>
      </c>
      <c r="H36" s="36">
        <v>0.57</v>
      </c>
      <c r="I36" s="76" t="s">
        <v>98</v>
      </c>
      <c r="J36" s="76" t="s">
        <v>98</v>
      </c>
      <c r="K36" s="69">
        <v>8.9</v>
      </c>
      <c r="L36" s="69">
        <v>93</v>
      </c>
      <c r="M36" s="9">
        <v>95.7</v>
      </c>
      <c r="N36" s="8">
        <v>11503085</v>
      </c>
      <c r="O36" s="48">
        <v>226490</v>
      </c>
      <c r="P36" s="48">
        <v>158133</v>
      </c>
      <c r="Q36" s="48">
        <v>1578425</v>
      </c>
      <c r="R36" s="49">
        <v>1963048</v>
      </c>
    </row>
    <row r="37" spans="1:18" ht="24" customHeight="1">
      <c r="A37" s="7" t="s">
        <v>30</v>
      </c>
      <c r="B37" s="8">
        <v>9800061</v>
      </c>
      <c r="C37" s="8">
        <v>9585754</v>
      </c>
      <c r="D37" s="8">
        <v>214307</v>
      </c>
      <c r="E37" s="8">
        <v>156504</v>
      </c>
      <c r="F37" s="8">
        <v>-283663</v>
      </c>
      <c r="G37" s="8">
        <v>6104261</v>
      </c>
      <c r="H37" s="36">
        <v>0.52</v>
      </c>
      <c r="I37" s="76" t="s">
        <v>98</v>
      </c>
      <c r="J37" s="76" t="s">
        <v>98</v>
      </c>
      <c r="K37" s="69">
        <v>2.3</v>
      </c>
      <c r="L37" s="69">
        <v>72.2</v>
      </c>
      <c r="M37" s="9">
        <v>91.5</v>
      </c>
      <c r="N37" s="8">
        <v>12056051</v>
      </c>
      <c r="O37" s="46">
        <v>510233</v>
      </c>
      <c r="P37" s="46">
        <v>1352444</v>
      </c>
      <c r="Q37" s="46">
        <v>1452309</v>
      </c>
      <c r="R37" s="47">
        <v>3314986</v>
      </c>
    </row>
    <row r="38" spans="1:18" ht="24" customHeight="1">
      <c r="A38" s="7" t="s">
        <v>31</v>
      </c>
      <c r="B38" s="8">
        <v>10422868</v>
      </c>
      <c r="C38" s="8">
        <v>9902122</v>
      </c>
      <c r="D38" s="8">
        <v>520746</v>
      </c>
      <c r="E38" s="8">
        <v>511906</v>
      </c>
      <c r="F38" s="8">
        <v>114572</v>
      </c>
      <c r="G38" s="8">
        <v>7158694</v>
      </c>
      <c r="H38" s="36">
        <v>0.77</v>
      </c>
      <c r="I38" s="76" t="s">
        <v>98</v>
      </c>
      <c r="J38" s="76" t="s">
        <v>98</v>
      </c>
      <c r="K38" s="69">
        <v>9.9</v>
      </c>
      <c r="L38" s="69">
        <v>35.3</v>
      </c>
      <c r="M38" s="9">
        <v>91.6</v>
      </c>
      <c r="N38" s="8">
        <v>8719012</v>
      </c>
      <c r="O38" s="46">
        <v>1304768</v>
      </c>
      <c r="P38" s="46">
        <v>477197</v>
      </c>
      <c r="Q38" s="46">
        <v>1069813</v>
      </c>
      <c r="R38" s="47">
        <v>2851778</v>
      </c>
    </row>
    <row r="39" spans="1:18" ht="24" customHeight="1">
      <c r="A39" s="7" t="s">
        <v>32</v>
      </c>
      <c r="B39" s="8">
        <v>6836732</v>
      </c>
      <c r="C39" s="8">
        <v>6718405</v>
      </c>
      <c r="D39" s="8">
        <v>118327</v>
      </c>
      <c r="E39" s="8">
        <v>116327</v>
      </c>
      <c r="F39" s="8">
        <v>-63386</v>
      </c>
      <c r="G39" s="8">
        <v>4905054</v>
      </c>
      <c r="H39" s="36">
        <v>0.58</v>
      </c>
      <c r="I39" s="76" t="s">
        <v>98</v>
      </c>
      <c r="J39" s="76" t="s">
        <v>98</v>
      </c>
      <c r="K39" s="69">
        <v>14.7</v>
      </c>
      <c r="L39" s="69">
        <v>105.1</v>
      </c>
      <c r="M39" s="9">
        <v>91.9</v>
      </c>
      <c r="N39" s="8">
        <v>6826478</v>
      </c>
      <c r="O39" s="46">
        <v>1485880</v>
      </c>
      <c r="P39" s="46">
        <v>307586</v>
      </c>
      <c r="Q39" s="46">
        <v>207077</v>
      </c>
      <c r="R39" s="47">
        <v>2000543</v>
      </c>
    </row>
    <row r="40" spans="1:18" ht="24" customHeight="1">
      <c r="A40" s="7" t="s">
        <v>33</v>
      </c>
      <c r="B40" s="8">
        <v>7334216</v>
      </c>
      <c r="C40" s="8">
        <v>7079519</v>
      </c>
      <c r="D40" s="8">
        <v>254697</v>
      </c>
      <c r="E40" s="8">
        <v>253457</v>
      </c>
      <c r="F40" s="8">
        <v>-23072</v>
      </c>
      <c r="G40" s="8">
        <v>4825163</v>
      </c>
      <c r="H40" s="36">
        <v>0.91</v>
      </c>
      <c r="I40" s="76" t="s">
        <v>98</v>
      </c>
      <c r="J40" s="76" t="s">
        <v>98</v>
      </c>
      <c r="K40" s="69">
        <v>17.8</v>
      </c>
      <c r="L40" s="69">
        <v>83.7</v>
      </c>
      <c r="M40" s="9">
        <v>95.7</v>
      </c>
      <c r="N40" s="8">
        <v>7689714</v>
      </c>
      <c r="O40" s="46">
        <v>3100295</v>
      </c>
      <c r="P40" s="46">
        <v>499351</v>
      </c>
      <c r="Q40" s="46">
        <v>7016</v>
      </c>
      <c r="R40" s="47">
        <v>3606662</v>
      </c>
    </row>
    <row r="41" spans="1:18" ht="24" customHeight="1">
      <c r="A41" s="7" t="s">
        <v>34</v>
      </c>
      <c r="B41" s="8">
        <v>4077508</v>
      </c>
      <c r="C41" s="8">
        <v>3913962</v>
      </c>
      <c r="D41" s="8">
        <v>163546</v>
      </c>
      <c r="E41" s="8">
        <v>163546</v>
      </c>
      <c r="F41" s="8">
        <v>-130275</v>
      </c>
      <c r="G41" s="8">
        <v>2511659</v>
      </c>
      <c r="H41" s="36">
        <v>0.78</v>
      </c>
      <c r="I41" s="76" t="s">
        <v>98</v>
      </c>
      <c r="J41" s="76" t="s">
        <v>98</v>
      </c>
      <c r="K41" s="69">
        <v>16.4</v>
      </c>
      <c r="L41" s="69">
        <v>211.6</v>
      </c>
      <c r="M41" s="9">
        <v>93.8</v>
      </c>
      <c r="N41" s="8">
        <v>3046079</v>
      </c>
      <c r="O41" s="46">
        <v>830453</v>
      </c>
      <c r="P41" s="46">
        <v>214418</v>
      </c>
      <c r="Q41" s="46">
        <v>236772</v>
      </c>
      <c r="R41" s="47">
        <v>1281643</v>
      </c>
    </row>
    <row r="42" spans="1:18" ht="24" customHeight="1">
      <c r="A42" s="10" t="s">
        <v>35</v>
      </c>
      <c r="B42" s="11">
        <v>10696996</v>
      </c>
      <c r="C42" s="11">
        <v>10073426</v>
      </c>
      <c r="D42" s="11">
        <v>623570</v>
      </c>
      <c r="E42" s="11">
        <v>556820</v>
      </c>
      <c r="F42" s="11">
        <v>36483</v>
      </c>
      <c r="G42" s="11">
        <v>7678836</v>
      </c>
      <c r="H42" s="37">
        <v>0.81</v>
      </c>
      <c r="I42" s="77" t="s">
        <v>98</v>
      </c>
      <c r="J42" s="77" t="s">
        <v>98</v>
      </c>
      <c r="K42" s="68">
        <v>14.2</v>
      </c>
      <c r="L42" s="68">
        <v>156.4</v>
      </c>
      <c r="M42" s="12">
        <v>92.1</v>
      </c>
      <c r="N42" s="11">
        <v>13419254</v>
      </c>
      <c r="O42" s="50">
        <v>881355</v>
      </c>
      <c r="P42" s="50">
        <v>961747</v>
      </c>
      <c r="Q42" s="50">
        <v>1109508</v>
      </c>
      <c r="R42" s="51">
        <v>2952610</v>
      </c>
    </row>
    <row r="43" spans="1:18" ht="24" customHeight="1">
      <c r="A43" s="7" t="s">
        <v>36</v>
      </c>
      <c r="B43" s="8">
        <v>7800599</v>
      </c>
      <c r="C43" s="8">
        <v>7435373</v>
      </c>
      <c r="D43" s="8">
        <v>365226</v>
      </c>
      <c r="E43" s="8">
        <v>365226</v>
      </c>
      <c r="F43" s="8">
        <v>-219865</v>
      </c>
      <c r="G43" s="8">
        <v>3390272</v>
      </c>
      <c r="H43" s="36">
        <v>0.42</v>
      </c>
      <c r="I43" s="76" t="s">
        <v>98</v>
      </c>
      <c r="J43" s="76" t="s">
        <v>98</v>
      </c>
      <c r="K43" s="69">
        <v>11.9</v>
      </c>
      <c r="L43" s="69" t="s">
        <v>98</v>
      </c>
      <c r="M43" s="9">
        <v>103.5</v>
      </c>
      <c r="N43" s="8">
        <v>8480723</v>
      </c>
      <c r="O43" s="46">
        <v>560055</v>
      </c>
      <c r="P43" s="46">
        <v>90609</v>
      </c>
      <c r="Q43" s="46">
        <v>3855565</v>
      </c>
      <c r="R43" s="47">
        <v>4506229</v>
      </c>
    </row>
    <row r="44" spans="1:18" ht="24" customHeight="1">
      <c r="A44" s="7" t="s">
        <v>37</v>
      </c>
      <c r="B44" s="8">
        <v>7786352</v>
      </c>
      <c r="C44" s="8">
        <v>7583407</v>
      </c>
      <c r="D44" s="8">
        <v>202945</v>
      </c>
      <c r="E44" s="8">
        <v>172762</v>
      </c>
      <c r="F44" s="8">
        <v>-49963</v>
      </c>
      <c r="G44" s="8">
        <v>5369898</v>
      </c>
      <c r="H44" s="36">
        <v>0.54</v>
      </c>
      <c r="I44" s="76" t="s">
        <v>98</v>
      </c>
      <c r="J44" s="76" t="s">
        <v>98</v>
      </c>
      <c r="K44" s="69">
        <v>9.5</v>
      </c>
      <c r="L44" s="69">
        <v>1.5</v>
      </c>
      <c r="M44" s="9">
        <v>96.5</v>
      </c>
      <c r="N44" s="8">
        <v>7332608</v>
      </c>
      <c r="O44" s="46">
        <v>1470874</v>
      </c>
      <c r="P44" s="46">
        <v>391721</v>
      </c>
      <c r="Q44" s="46">
        <v>1273842</v>
      </c>
      <c r="R44" s="47">
        <v>3136437</v>
      </c>
    </row>
    <row r="45" spans="1:18" ht="24" customHeight="1">
      <c r="A45" s="7" t="s">
        <v>38</v>
      </c>
      <c r="B45" s="8">
        <v>7703694</v>
      </c>
      <c r="C45" s="8">
        <v>7377203</v>
      </c>
      <c r="D45" s="8">
        <v>326491</v>
      </c>
      <c r="E45" s="8">
        <v>312726</v>
      </c>
      <c r="F45" s="8">
        <v>-40336</v>
      </c>
      <c r="G45" s="8">
        <v>5690288</v>
      </c>
      <c r="H45" s="36">
        <v>0.58</v>
      </c>
      <c r="I45" s="76" t="s">
        <v>98</v>
      </c>
      <c r="J45" s="76" t="s">
        <v>98</v>
      </c>
      <c r="K45" s="69">
        <v>7.5</v>
      </c>
      <c r="L45" s="69">
        <v>28.6</v>
      </c>
      <c r="M45" s="9">
        <v>89.8</v>
      </c>
      <c r="N45" s="8">
        <v>5351738</v>
      </c>
      <c r="O45" s="46">
        <v>1976946</v>
      </c>
      <c r="P45" s="46">
        <v>511202</v>
      </c>
      <c r="Q45" s="46">
        <v>2637737</v>
      </c>
      <c r="R45" s="47">
        <v>5125885</v>
      </c>
    </row>
    <row r="46" spans="1:18" ht="24" customHeight="1" thickBot="1">
      <c r="A46" s="62" t="s">
        <v>39</v>
      </c>
      <c r="B46" s="63">
        <v>5834665</v>
      </c>
      <c r="C46" s="63">
        <v>5706794</v>
      </c>
      <c r="D46" s="63">
        <v>127871</v>
      </c>
      <c r="E46" s="63">
        <v>127871</v>
      </c>
      <c r="F46" s="63">
        <v>10522</v>
      </c>
      <c r="G46" s="63">
        <v>3661981</v>
      </c>
      <c r="H46" s="41">
        <v>0.66</v>
      </c>
      <c r="I46" s="80" t="s">
        <v>98</v>
      </c>
      <c r="J46" s="80" t="s">
        <v>98</v>
      </c>
      <c r="K46" s="81">
        <v>11.2</v>
      </c>
      <c r="L46" s="81">
        <v>26.9</v>
      </c>
      <c r="M46" s="16">
        <v>95.1</v>
      </c>
      <c r="N46" s="63">
        <v>5951655</v>
      </c>
      <c r="O46" s="64">
        <v>833811</v>
      </c>
      <c r="P46" s="64">
        <v>552899</v>
      </c>
      <c r="Q46" s="64">
        <v>3344241</v>
      </c>
      <c r="R46" s="65">
        <v>4730951</v>
      </c>
    </row>
    <row r="47" spans="1:18" ht="24" customHeight="1">
      <c r="A47" s="7" t="s">
        <v>40</v>
      </c>
      <c r="B47" s="8">
        <v>4211800</v>
      </c>
      <c r="C47" s="8">
        <v>4083594</v>
      </c>
      <c r="D47" s="8">
        <v>128206</v>
      </c>
      <c r="E47" s="8">
        <v>106081</v>
      </c>
      <c r="F47" s="8">
        <v>3896</v>
      </c>
      <c r="G47" s="8">
        <v>2517991</v>
      </c>
      <c r="H47" s="36">
        <v>0.33</v>
      </c>
      <c r="I47" s="76" t="s">
        <v>98</v>
      </c>
      <c r="J47" s="76" t="s">
        <v>98</v>
      </c>
      <c r="K47" s="69">
        <v>17.2</v>
      </c>
      <c r="L47" s="69">
        <v>163.9</v>
      </c>
      <c r="M47" s="9">
        <v>97.1</v>
      </c>
      <c r="N47" s="8">
        <v>6225698</v>
      </c>
      <c r="O47" s="46">
        <v>211645</v>
      </c>
      <c r="P47" s="46">
        <v>87899</v>
      </c>
      <c r="Q47" s="46">
        <v>812946</v>
      </c>
      <c r="R47" s="47">
        <v>1112490</v>
      </c>
    </row>
    <row r="48" spans="1:18" ht="24" customHeight="1">
      <c r="A48" s="7" t="s">
        <v>41</v>
      </c>
      <c r="B48" s="8">
        <v>6287870</v>
      </c>
      <c r="C48" s="8">
        <v>6203232</v>
      </c>
      <c r="D48" s="8">
        <v>84638</v>
      </c>
      <c r="E48" s="8">
        <v>84638</v>
      </c>
      <c r="F48" s="8">
        <v>-5852</v>
      </c>
      <c r="G48" s="8">
        <v>4239314</v>
      </c>
      <c r="H48" s="36">
        <v>0.45</v>
      </c>
      <c r="I48" s="76" t="s">
        <v>98</v>
      </c>
      <c r="J48" s="76" t="s">
        <v>98</v>
      </c>
      <c r="K48" s="69">
        <v>13.8</v>
      </c>
      <c r="L48" s="69">
        <v>36.2</v>
      </c>
      <c r="M48" s="9">
        <v>97.9</v>
      </c>
      <c r="N48" s="8">
        <v>6716097</v>
      </c>
      <c r="O48" s="50">
        <v>234369</v>
      </c>
      <c r="P48" s="50">
        <v>255</v>
      </c>
      <c r="Q48" s="50">
        <v>4221018</v>
      </c>
      <c r="R48" s="51">
        <v>4455642</v>
      </c>
    </row>
    <row r="49" spans="1:18" ht="24" customHeight="1">
      <c r="A49" s="13" t="s">
        <v>42</v>
      </c>
      <c r="B49" s="14">
        <v>6077828</v>
      </c>
      <c r="C49" s="14">
        <v>5895926</v>
      </c>
      <c r="D49" s="14">
        <v>181902</v>
      </c>
      <c r="E49" s="14">
        <v>181902</v>
      </c>
      <c r="F49" s="14">
        <v>42957</v>
      </c>
      <c r="G49" s="14">
        <v>3348002</v>
      </c>
      <c r="H49" s="38">
        <v>0.38</v>
      </c>
      <c r="I49" s="78" t="s">
        <v>98</v>
      </c>
      <c r="J49" s="78" t="s">
        <v>98</v>
      </c>
      <c r="K49" s="79">
        <v>14.7</v>
      </c>
      <c r="L49" s="79">
        <v>60.4</v>
      </c>
      <c r="M49" s="15">
        <v>102.1</v>
      </c>
      <c r="N49" s="14">
        <v>5301443</v>
      </c>
      <c r="O49" s="46">
        <v>180622</v>
      </c>
      <c r="P49" s="46">
        <v>5946</v>
      </c>
      <c r="Q49" s="46">
        <v>1043143</v>
      </c>
      <c r="R49" s="47">
        <v>1229711</v>
      </c>
    </row>
    <row r="50" spans="1:18" ht="24" customHeight="1">
      <c r="A50" s="7" t="s">
        <v>66</v>
      </c>
      <c r="B50" s="8">
        <v>14017403</v>
      </c>
      <c r="C50" s="8">
        <v>13737141</v>
      </c>
      <c r="D50" s="8">
        <v>280262</v>
      </c>
      <c r="E50" s="8">
        <v>261777</v>
      </c>
      <c r="F50" s="8">
        <v>-1314</v>
      </c>
      <c r="G50" s="8">
        <v>6976946</v>
      </c>
      <c r="H50" s="36">
        <v>0.52</v>
      </c>
      <c r="I50" s="76" t="s">
        <v>98</v>
      </c>
      <c r="J50" s="76" t="s">
        <v>98</v>
      </c>
      <c r="K50" s="69">
        <v>12.2</v>
      </c>
      <c r="L50" s="69">
        <v>128.5</v>
      </c>
      <c r="M50" s="9">
        <v>92.8</v>
      </c>
      <c r="N50" s="8">
        <v>17148916</v>
      </c>
      <c r="O50" s="48">
        <v>2375725</v>
      </c>
      <c r="P50" s="48">
        <v>466303</v>
      </c>
      <c r="Q50" s="48">
        <v>4309036</v>
      </c>
      <c r="R50" s="49">
        <v>7151064</v>
      </c>
    </row>
    <row r="51" spans="1:18" ht="24" customHeight="1">
      <c r="A51" s="7" t="s">
        <v>67</v>
      </c>
      <c r="B51" s="8">
        <v>2526408</v>
      </c>
      <c r="C51" s="8">
        <v>2457675</v>
      </c>
      <c r="D51" s="8">
        <v>68733</v>
      </c>
      <c r="E51" s="8">
        <v>58433</v>
      </c>
      <c r="F51" s="8">
        <v>-10066</v>
      </c>
      <c r="G51" s="8">
        <v>1535933</v>
      </c>
      <c r="H51" s="36">
        <v>0.14</v>
      </c>
      <c r="I51" s="76" t="s">
        <v>98</v>
      </c>
      <c r="J51" s="76" t="s">
        <v>98</v>
      </c>
      <c r="K51" s="69">
        <v>21.9</v>
      </c>
      <c r="L51" s="69">
        <v>57.6</v>
      </c>
      <c r="M51" s="9">
        <v>100.2</v>
      </c>
      <c r="N51" s="8">
        <v>4113221</v>
      </c>
      <c r="O51" s="50">
        <v>582576</v>
      </c>
      <c r="P51" s="50">
        <v>200712</v>
      </c>
      <c r="Q51" s="50">
        <v>1535810</v>
      </c>
      <c r="R51" s="51">
        <v>2319098</v>
      </c>
    </row>
    <row r="52" spans="1:18" ht="24" customHeight="1">
      <c r="A52" s="24" t="s">
        <v>43</v>
      </c>
      <c r="B52" s="25">
        <v>4491018</v>
      </c>
      <c r="C52" s="25">
        <v>4306458</v>
      </c>
      <c r="D52" s="25">
        <v>184560</v>
      </c>
      <c r="E52" s="25">
        <v>184559</v>
      </c>
      <c r="F52" s="25">
        <v>13021</v>
      </c>
      <c r="G52" s="25">
        <v>3155552</v>
      </c>
      <c r="H52" s="39">
        <v>0.42</v>
      </c>
      <c r="I52" s="82" t="s">
        <v>98</v>
      </c>
      <c r="J52" s="82" t="s">
        <v>98</v>
      </c>
      <c r="K52" s="83">
        <v>17.1</v>
      </c>
      <c r="L52" s="83">
        <v>81.7</v>
      </c>
      <c r="M52" s="26">
        <v>92.1</v>
      </c>
      <c r="N52" s="25">
        <v>5609003</v>
      </c>
      <c r="O52" s="46">
        <v>865553</v>
      </c>
      <c r="P52" s="46">
        <v>0</v>
      </c>
      <c r="Q52" s="46">
        <v>606513</v>
      </c>
      <c r="R52" s="47">
        <v>1472066</v>
      </c>
    </row>
    <row r="53" spans="1:18" ht="24" customHeight="1">
      <c r="A53" s="10" t="s">
        <v>44</v>
      </c>
      <c r="B53" s="11">
        <v>5350775</v>
      </c>
      <c r="C53" s="11">
        <v>5180185</v>
      </c>
      <c r="D53" s="11">
        <v>170590</v>
      </c>
      <c r="E53" s="11">
        <v>162196</v>
      </c>
      <c r="F53" s="11">
        <v>-17250</v>
      </c>
      <c r="G53" s="11">
        <v>3849961</v>
      </c>
      <c r="H53" s="37">
        <v>0.44</v>
      </c>
      <c r="I53" s="77" t="s">
        <v>98</v>
      </c>
      <c r="J53" s="77" t="s">
        <v>98</v>
      </c>
      <c r="K53" s="68">
        <v>18.9</v>
      </c>
      <c r="L53" s="68">
        <v>139</v>
      </c>
      <c r="M53" s="12">
        <v>91.9</v>
      </c>
      <c r="N53" s="11">
        <v>5680172</v>
      </c>
      <c r="O53" s="46">
        <v>177426</v>
      </c>
      <c r="P53" s="46">
        <v>100555</v>
      </c>
      <c r="Q53" s="46">
        <v>558737</v>
      </c>
      <c r="R53" s="47">
        <v>836718</v>
      </c>
    </row>
    <row r="54" spans="1:18" ht="24" customHeight="1">
      <c r="A54" s="7" t="s">
        <v>68</v>
      </c>
      <c r="B54" s="8">
        <v>4852033</v>
      </c>
      <c r="C54" s="8">
        <v>4674852</v>
      </c>
      <c r="D54" s="8">
        <v>177181</v>
      </c>
      <c r="E54" s="8">
        <v>165992</v>
      </c>
      <c r="F54" s="8">
        <v>-2749</v>
      </c>
      <c r="G54" s="8">
        <v>3522699</v>
      </c>
      <c r="H54" s="36">
        <v>0.46</v>
      </c>
      <c r="I54" s="76" t="s">
        <v>98</v>
      </c>
      <c r="J54" s="76" t="s">
        <v>98</v>
      </c>
      <c r="K54" s="69">
        <v>13.5</v>
      </c>
      <c r="L54" s="69">
        <v>105.1</v>
      </c>
      <c r="M54" s="9">
        <v>84.4</v>
      </c>
      <c r="N54" s="8">
        <v>6010612</v>
      </c>
      <c r="O54" s="35">
        <v>1458274</v>
      </c>
      <c r="P54" s="35">
        <v>551450</v>
      </c>
      <c r="Q54" s="35">
        <v>622721</v>
      </c>
      <c r="R54" s="42">
        <v>2632445</v>
      </c>
    </row>
    <row r="55" spans="1:18" ht="24" customHeight="1">
      <c r="A55" s="13" t="s">
        <v>45</v>
      </c>
      <c r="B55" s="14">
        <v>4480828</v>
      </c>
      <c r="C55" s="14">
        <v>4341735</v>
      </c>
      <c r="D55" s="14">
        <v>139093</v>
      </c>
      <c r="E55" s="14">
        <v>136468</v>
      </c>
      <c r="F55" s="14">
        <v>4871</v>
      </c>
      <c r="G55" s="14">
        <v>2954640</v>
      </c>
      <c r="H55" s="38">
        <v>0.55</v>
      </c>
      <c r="I55" s="78" t="s">
        <v>98</v>
      </c>
      <c r="J55" s="78" t="s">
        <v>98</v>
      </c>
      <c r="K55" s="79">
        <v>12.3</v>
      </c>
      <c r="L55" s="79">
        <v>43.8</v>
      </c>
      <c r="M55" s="15">
        <v>86.9</v>
      </c>
      <c r="N55" s="14">
        <v>3658126</v>
      </c>
      <c r="O55" s="46">
        <v>925369</v>
      </c>
      <c r="P55" s="46">
        <v>315000</v>
      </c>
      <c r="Q55" s="46">
        <v>847327</v>
      </c>
      <c r="R55" s="47">
        <v>2087696</v>
      </c>
    </row>
    <row r="56" spans="1:18" ht="24" customHeight="1">
      <c r="A56" s="7" t="s">
        <v>46</v>
      </c>
      <c r="B56" s="8">
        <v>6705212</v>
      </c>
      <c r="C56" s="8">
        <v>6523342</v>
      </c>
      <c r="D56" s="8">
        <v>181870</v>
      </c>
      <c r="E56" s="8">
        <v>163021</v>
      </c>
      <c r="F56" s="8">
        <v>-4637</v>
      </c>
      <c r="G56" s="8">
        <v>4455554</v>
      </c>
      <c r="H56" s="36">
        <v>0.27</v>
      </c>
      <c r="I56" s="76" t="s">
        <v>98</v>
      </c>
      <c r="J56" s="76" t="s">
        <v>98</v>
      </c>
      <c r="K56" s="69">
        <v>11.4</v>
      </c>
      <c r="L56" s="69">
        <v>72.7</v>
      </c>
      <c r="M56" s="9">
        <v>97</v>
      </c>
      <c r="N56" s="8">
        <v>8834845</v>
      </c>
      <c r="O56" s="48">
        <v>1142023</v>
      </c>
      <c r="P56" s="48">
        <v>245910</v>
      </c>
      <c r="Q56" s="48">
        <v>805957</v>
      </c>
      <c r="R56" s="49">
        <v>2193890</v>
      </c>
    </row>
    <row r="57" spans="1:18" ht="24" customHeight="1">
      <c r="A57" s="7" t="s">
        <v>47</v>
      </c>
      <c r="B57" s="8">
        <v>4940969</v>
      </c>
      <c r="C57" s="8">
        <v>4839949</v>
      </c>
      <c r="D57" s="8">
        <v>101020</v>
      </c>
      <c r="E57" s="8">
        <v>101020</v>
      </c>
      <c r="F57" s="8">
        <v>-221822</v>
      </c>
      <c r="G57" s="8">
        <v>3431941</v>
      </c>
      <c r="H57" s="36">
        <v>0.29</v>
      </c>
      <c r="I57" s="76" t="s">
        <v>98</v>
      </c>
      <c r="J57" s="76" t="s">
        <v>98</v>
      </c>
      <c r="K57" s="69">
        <v>11.7</v>
      </c>
      <c r="L57" s="69">
        <v>88.6</v>
      </c>
      <c r="M57" s="9">
        <v>96.1</v>
      </c>
      <c r="N57" s="8">
        <v>7205346</v>
      </c>
      <c r="O57" s="46">
        <v>1708699</v>
      </c>
      <c r="P57" s="46">
        <v>195600</v>
      </c>
      <c r="Q57" s="46">
        <v>522350</v>
      </c>
      <c r="R57" s="47">
        <v>2426649</v>
      </c>
    </row>
    <row r="58" spans="1:18" ht="24" customHeight="1">
      <c r="A58" s="7" t="s">
        <v>48</v>
      </c>
      <c r="B58" s="8">
        <v>5791500</v>
      </c>
      <c r="C58" s="8">
        <v>5531018</v>
      </c>
      <c r="D58" s="8">
        <v>260482</v>
      </c>
      <c r="E58" s="8">
        <v>238562</v>
      </c>
      <c r="F58" s="8">
        <v>93393</v>
      </c>
      <c r="G58" s="8">
        <v>4120383</v>
      </c>
      <c r="H58" s="36">
        <v>0.58</v>
      </c>
      <c r="I58" s="76" t="s">
        <v>98</v>
      </c>
      <c r="J58" s="76" t="s">
        <v>98</v>
      </c>
      <c r="K58" s="69">
        <v>16</v>
      </c>
      <c r="L58" s="69">
        <v>72</v>
      </c>
      <c r="M58" s="9">
        <v>91.5</v>
      </c>
      <c r="N58" s="8">
        <v>7986995</v>
      </c>
      <c r="O58" s="46">
        <v>1219862</v>
      </c>
      <c r="P58" s="46">
        <v>135575</v>
      </c>
      <c r="Q58" s="46">
        <v>666028</v>
      </c>
      <c r="R58" s="47">
        <v>2021465</v>
      </c>
    </row>
    <row r="59" spans="1:18" ht="24" customHeight="1">
      <c r="A59" s="7" t="s">
        <v>49</v>
      </c>
      <c r="B59" s="8">
        <v>2168956</v>
      </c>
      <c r="C59" s="8">
        <v>2111845</v>
      </c>
      <c r="D59" s="8">
        <v>57111</v>
      </c>
      <c r="E59" s="8">
        <v>28328</v>
      </c>
      <c r="F59" s="8">
        <v>-29769</v>
      </c>
      <c r="G59" s="8">
        <v>1372869</v>
      </c>
      <c r="H59" s="36">
        <v>0.14</v>
      </c>
      <c r="I59" s="76" t="s">
        <v>98</v>
      </c>
      <c r="J59" s="76" t="s">
        <v>98</v>
      </c>
      <c r="K59" s="69">
        <v>16.1</v>
      </c>
      <c r="L59" s="69" t="s">
        <v>98</v>
      </c>
      <c r="M59" s="9">
        <v>100.2</v>
      </c>
      <c r="N59" s="8">
        <v>3459288</v>
      </c>
      <c r="O59" s="46">
        <v>374772</v>
      </c>
      <c r="P59" s="46">
        <v>279582</v>
      </c>
      <c r="Q59" s="46">
        <v>705861</v>
      </c>
      <c r="R59" s="47">
        <v>1360215</v>
      </c>
    </row>
    <row r="60" spans="1:18" ht="24" customHeight="1">
      <c r="A60" s="10" t="s">
        <v>50</v>
      </c>
      <c r="B60" s="11">
        <v>3399127</v>
      </c>
      <c r="C60" s="11">
        <v>3238658</v>
      </c>
      <c r="D60" s="11">
        <v>160469</v>
      </c>
      <c r="E60" s="11">
        <v>159919</v>
      </c>
      <c r="F60" s="11">
        <v>-18636</v>
      </c>
      <c r="G60" s="11">
        <v>1813899</v>
      </c>
      <c r="H60" s="37">
        <v>0.15</v>
      </c>
      <c r="I60" s="77" t="s">
        <v>98</v>
      </c>
      <c r="J60" s="77" t="s">
        <v>98</v>
      </c>
      <c r="K60" s="68">
        <v>11.6</v>
      </c>
      <c r="L60" s="68" t="s">
        <v>98</v>
      </c>
      <c r="M60" s="12">
        <v>94.7</v>
      </c>
      <c r="N60" s="11">
        <v>3540401</v>
      </c>
      <c r="O60" s="50">
        <v>882532</v>
      </c>
      <c r="P60" s="50">
        <v>89000</v>
      </c>
      <c r="Q60" s="50">
        <v>863372</v>
      </c>
      <c r="R60" s="51">
        <v>1834904</v>
      </c>
    </row>
    <row r="61" spans="1:18" ht="24" customHeight="1">
      <c r="A61" s="21" t="s">
        <v>51</v>
      </c>
      <c r="B61" s="22">
        <v>5163700</v>
      </c>
      <c r="C61" s="22">
        <v>4939969</v>
      </c>
      <c r="D61" s="22">
        <v>223731</v>
      </c>
      <c r="E61" s="22">
        <v>213883</v>
      </c>
      <c r="F61" s="22">
        <v>6783</v>
      </c>
      <c r="G61" s="22">
        <v>3040945</v>
      </c>
      <c r="H61" s="39">
        <v>0.36</v>
      </c>
      <c r="I61" s="82" t="s">
        <v>98</v>
      </c>
      <c r="J61" s="82" t="s">
        <v>98</v>
      </c>
      <c r="K61" s="84">
        <v>3.6</v>
      </c>
      <c r="L61" s="84" t="s">
        <v>98</v>
      </c>
      <c r="M61" s="23">
        <v>97.9</v>
      </c>
      <c r="N61" s="22">
        <v>4233775</v>
      </c>
      <c r="O61" s="46">
        <v>874463</v>
      </c>
      <c r="P61" s="46">
        <v>752719</v>
      </c>
      <c r="Q61" s="46">
        <v>1669181</v>
      </c>
      <c r="R61" s="47">
        <v>3296363</v>
      </c>
    </row>
    <row r="62" spans="1:18" ht="24" customHeight="1">
      <c r="A62" s="32" t="s">
        <v>52</v>
      </c>
      <c r="B62" s="33">
        <v>6920665</v>
      </c>
      <c r="C62" s="33">
        <v>6918038</v>
      </c>
      <c r="D62" s="33">
        <v>2627</v>
      </c>
      <c r="E62" s="33">
        <v>1527</v>
      </c>
      <c r="F62" s="33">
        <v>-98095</v>
      </c>
      <c r="G62" s="33">
        <v>3757924</v>
      </c>
      <c r="H62" s="36">
        <v>0.22</v>
      </c>
      <c r="I62" s="76" t="s">
        <v>98</v>
      </c>
      <c r="J62" s="76" t="s">
        <v>98</v>
      </c>
      <c r="K62" s="70">
        <v>16.9</v>
      </c>
      <c r="L62" s="70">
        <v>24</v>
      </c>
      <c r="M62" s="34">
        <v>109.3</v>
      </c>
      <c r="N62" s="33">
        <v>10233000</v>
      </c>
      <c r="O62" s="46">
        <v>2372153</v>
      </c>
      <c r="P62" s="46">
        <v>485697</v>
      </c>
      <c r="Q62" s="46">
        <v>648935</v>
      </c>
      <c r="R62" s="47">
        <v>3506785</v>
      </c>
    </row>
    <row r="63" spans="1:18" ht="24" customHeight="1">
      <c r="A63" s="7" t="s">
        <v>53</v>
      </c>
      <c r="B63" s="8">
        <v>4021052</v>
      </c>
      <c r="C63" s="8">
        <v>3837124</v>
      </c>
      <c r="D63" s="8">
        <v>183928</v>
      </c>
      <c r="E63" s="8">
        <v>183928</v>
      </c>
      <c r="F63" s="8">
        <v>-4550</v>
      </c>
      <c r="G63" s="8">
        <v>2484350</v>
      </c>
      <c r="H63" s="36">
        <v>0.25</v>
      </c>
      <c r="I63" s="76" t="s">
        <v>98</v>
      </c>
      <c r="J63" s="76" t="s">
        <v>98</v>
      </c>
      <c r="K63" s="69">
        <v>10.4</v>
      </c>
      <c r="L63" s="69">
        <v>3.8</v>
      </c>
      <c r="M63" s="9">
        <v>103.8</v>
      </c>
      <c r="N63" s="8">
        <v>5395681</v>
      </c>
      <c r="O63" s="46">
        <v>266283</v>
      </c>
      <c r="P63" s="46">
        <v>655341</v>
      </c>
      <c r="Q63" s="46">
        <v>1781522</v>
      </c>
      <c r="R63" s="47">
        <v>2703146</v>
      </c>
    </row>
    <row r="64" spans="1:18" ht="24" customHeight="1">
      <c r="A64" s="7" t="s">
        <v>54</v>
      </c>
      <c r="B64" s="8">
        <v>9083087</v>
      </c>
      <c r="C64" s="8">
        <v>8826615</v>
      </c>
      <c r="D64" s="8">
        <v>256472</v>
      </c>
      <c r="E64" s="8">
        <v>203337</v>
      </c>
      <c r="F64" s="8">
        <v>-17558</v>
      </c>
      <c r="G64" s="8">
        <v>5058488</v>
      </c>
      <c r="H64" s="36">
        <v>0.26</v>
      </c>
      <c r="I64" s="76" t="s">
        <v>98</v>
      </c>
      <c r="J64" s="76">
        <v>11.86</v>
      </c>
      <c r="K64" s="69">
        <v>14</v>
      </c>
      <c r="L64" s="69">
        <v>100.5</v>
      </c>
      <c r="M64" s="9">
        <v>100.8</v>
      </c>
      <c r="N64" s="8">
        <v>13564850</v>
      </c>
      <c r="O64" s="46">
        <v>218408</v>
      </c>
      <c r="P64" s="46">
        <v>532850</v>
      </c>
      <c r="Q64" s="46">
        <v>1059512</v>
      </c>
      <c r="R64" s="47">
        <v>1810770</v>
      </c>
    </row>
    <row r="65" spans="1:18" ht="24" customHeight="1">
      <c r="A65" s="7" t="s">
        <v>55</v>
      </c>
      <c r="B65" s="8">
        <v>4697014</v>
      </c>
      <c r="C65" s="8">
        <v>4490452</v>
      </c>
      <c r="D65" s="8">
        <v>206562</v>
      </c>
      <c r="E65" s="8">
        <v>182388</v>
      </c>
      <c r="F65" s="8">
        <v>125496</v>
      </c>
      <c r="G65" s="8">
        <v>2025731</v>
      </c>
      <c r="H65" s="36">
        <v>0.22</v>
      </c>
      <c r="I65" s="76" t="s">
        <v>98</v>
      </c>
      <c r="J65" s="76" t="s">
        <v>98</v>
      </c>
      <c r="K65" s="69">
        <v>7.8</v>
      </c>
      <c r="L65" s="69">
        <v>64.2</v>
      </c>
      <c r="M65" s="9">
        <v>101</v>
      </c>
      <c r="N65" s="8">
        <v>6893703</v>
      </c>
      <c r="O65" s="46">
        <v>726389</v>
      </c>
      <c r="P65" s="46">
        <v>449149</v>
      </c>
      <c r="Q65" s="46">
        <v>869608</v>
      </c>
      <c r="R65" s="47">
        <v>2045146</v>
      </c>
    </row>
    <row r="66" spans="1:18" ht="24" customHeight="1">
      <c r="A66" s="7" t="s">
        <v>56</v>
      </c>
      <c r="B66" s="8">
        <v>2338263</v>
      </c>
      <c r="C66" s="8">
        <v>2314465</v>
      </c>
      <c r="D66" s="8">
        <v>23798</v>
      </c>
      <c r="E66" s="8">
        <v>18890</v>
      </c>
      <c r="F66" s="8">
        <v>6953</v>
      </c>
      <c r="G66" s="8">
        <v>1376009</v>
      </c>
      <c r="H66" s="36">
        <v>0.17</v>
      </c>
      <c r="I66" s="76" t="s">
        <v>98</v>
      </c>
      <c r="J66" s="76" t="s">
        <v>98</v>
      </c>
      <c r="K66" s="69">
        <v>-0.1</v>
      </c>
      <c r="L66" s="69" t="s">
        <v>98</v>
      </c>
      <c r="M66" s="9">
        <v>85.9</v>
      </c>
      <c r="N66" s="8">
        <v>1784305</v>
      </c>
      <c r="O66" s="46">
        <v>790078</v>
      </c>
      <c r="P66" s="46">
        <v>370678</v>
      </c>
      <c r="Q66" s="46">
        <v>1408081</v>
      </c>
      <c r="R66" s="47">
        <v>2568837</v>
      </c>
    </row>
    <row r="67" spans="1:18" ht="24" customHeight="1">
      <c r="A67" s="10" t="s">
        <v>69</v>
      </c>
      <c r="B67" s="11">
        <v>14619134</v>
      </c>
      <c r="C67" s="11">
        <v>13880747</v>
      </c>
      <c r="D67" s="11">
        <v>738387</v>
      </c>
      <c r="E67" s="11">
        <v>705259</v>
      </c>
      <c r="F67" s="11">
        <v>-202422</v>
      </c>
      <c r="G67" s="11">
        <v>7180040</v>
      </c>
      <c r="H67" s="37">
        <v>0.28</v>
      </c>
      <c r="I67" s="77" t="s">
        <v>98</v>
      </c>
      <c r="J67" s="77" t="s">
        <v>98</v>
      </c>
      <c r="K67" s="68">
        <v>12.8</v>
      </c>
      <c r="L67" s="68" t="s">
        <v>98</v>
      </c>
      <c r="M67" s="12">
        <v>104</v>
      </c>
      <c r="N67" s="11">
        <v>24285515</v>
      </c>
      <c r="O67" s="46">
        <v>561748</v>
      </c>
      <c r="P67" s="46">
        <v>2511857</v>
      </c>
      <c r="Q67" s="46">
        <v>9173565</v>
      </c>
      <c r="R67" s="47">
        <v>12247170</v>
      </c>
    </row>
    <row r="68" spans="1:18" ht="24" customHeight="1">
      <c r="A68" s="7" t="s">
        <v>70</v>
      </c>
      <c r="B68" s="8">
        <v>16277848</v>
      </c>
      <c r="C68" s="8">
        <v>13806144</v>
      </c>
      <c r="D68" s="8">
        <v>2471704</v>
      </c>
      <c r="E68" s="8">
        <v>1574830</v>
      </c>
      <c r="F68" s="8">
        <v>-1253631</v>
      </c>
      <c r="G68" s="8">
        <v>10547350</v>
      </c>
      <c r="H68" s="36">
        <v>1.68</v>
      </c>
      <c r="I68" s="76" t="s">
        <v>98</v>
      </c>
      <c r="J68" s="76" t="s">
        <v>98</v>
      </c>
      <c r="K68" s="69">
        <v>9</v>
      </c>
      <c r="L68" s="69">
        <v>89.3</v>
      </c>
      <c r="M68" s="9">
        <v>85.7</v>
      </c>
      <c r="N68" s="8">
        <v>13376810</v>
      </c>
      <c r="O68" s="48">
        <v>3916237</v>
      </c>
      <c r="P68" s="48">
        <v>186605</v>
      </c>
      <c r="Q68" s="48">
        <v>643625</v>
      </c>
      <c r="R68" s="49">
        <v>4746467</v>
      </c>
    </row>
    <row r="69" spans="1:18" ht="24" customHeight="1">
      <c r="A69" s="10" t="s">
        <v>71</v>
      </c>
      <c r="B69" s="11">
        <v>10702185</v>
      </c>
      <c r="C69" s="11">
        <v>10530648</v>
      </c>
      <c r="D69" s="11">
        <v>171537</v>
      </c>
      <c r="E69" s="11">
        <v>100814</v>
      </c>
      <c r="F69" s="11">
        <v>-8012</v>
      </c>
      <c r="G69" s="11">
        <v>6423184</v>
      </c>
      <c r="H69" s="37">
        <v>0.39</v>
      </c>
      <c r="I69" s="77" t="s">
        <v>98</v>
      </c>
      <c r="J69" s="77" t="s">
        <v>98</v>
      </c>
      <c r="K69" s="68">
        <v>13.2</v>
      </c>
      <c r="L69" s="68">
        <v>67.8</v>
      </c>
      <c r="M69" s="12">
        <v>100.3</v>
      </c>
      <c r="N69" s="11">
        <v>10585046</v>
      </c>
      <c r="O69" s="50">
        <v>1133408</v>
      </c>
      <c r="P69" s="50">
        <v>240885</v>
      </c>
      <c r="Q69" s="50">
        <v>3858899</v>
      </c>
      <c r="R69" s="51">
        <v>5233192</v>
      </c>
    </row>
    <row r="70" spans="1:18" ht="24" customHeight="1">
      <c r="A70" s="24" t="s">
        <v>57</v>
      </c>
      <c r="B70" s="25">
        <v>2596126</v>
      </c>
      <c r="C70" s="25">
        <v>2477442</v>
      </c>
      <c r="D70" s="25">
        <v>118684</v>
      </c>
      <c r="E70" s="25">
        <v>111439</v>
      </c>
      <c r="F70" s="25">
        <v>-19454</v>
      </c>
      <c r="G70" s="25">
        <v>1840386</v>
      </c>
      <c r="H70" s="39">
        <v>0.51</v>
      </c>
      <c r="I70" s="82" t="s">
        <v>98</v>
      </c>
      <c r="J70" s="82" t="s">
        <v>98</v>
      </c>
      <c r="K70" s="83">
        <v>6.8</v>
      </c>
      <c r="L70" s="83">
        <v>11.7</v>
      </c>
      <c r="M70" s="26">
        <v>94</v>
      </c>
      <c r="N70" s="25">
        <v>1882395</v>
      </c>
      <c r="O70" s="46">
        <v>828023</v>
      </c>
      <c r="P70" s="46">
        <v>245632</v>
      </c>
      <c r="Q70" s="46">
        <v>880255</v>
      </c>
      <c r="R70" s="47">
        <v>1953910</v>
      </c>
    </row>
    <row r="71" spans="1:18" ht="24" customHeight="1">
      <c r="A71" s="7" t="s">
        <v>72</v>
      </c>
      <c r="B71" s="8">
        <v>4843055</v>
      </c>
      <c r="C71" s="8">
        <v>4619577</v>
      </c>
      <c r="D71" s="8">
        <v>223478</v>
      </c>
      <c r="E71" s="8">
        <v>204078</v>
      </c>
      <c r="F71" s="8">
        <v>43028</v>
      </c>
      <c r="G71" s="8">
        <v>3285605</v>
      </c>
      <c r="H71" s="36">
        <v>0.28</v>
      </c>
      <c r="I71" s="76" t="s">
        <v>98</v>
      </c>
      <c r="J71" s="76" t="s">
        <v>98</v>
      </c>
      <c r="K71" s="69">
        <v>14.2</v>
      </c>
      <c r="L71" s="69">
        <v>28.9</v>
      </c>
      <c r="M71" s="9">
        <v>94.7</v>
      </c>
      <c r="N71" s="8">
        <v>8276140</v>
      </c>
      <c r="O71" s="46">
        <v>1137737</v>
      </c>
      <c r="P71" s="46">
        <v>792560</v>
      </c>
      <c r="Q71" s="46">
        <v>2430185</v>
      </c>
      <c r="R71" s="47">
        <v>4360482</v>
      </c>
    </row>
    <row r="72" spans="1:18" ht="24" customHeight="1" thickBot="1">
      <c r="A72" s="7" t="s">
        <v>73</v>
      </c>
      <c r="B72" s="8">
        <v>9825697</v>
      </c>
      <c r="C72" s="8">
        <v>9502686</v>
      </c>
      <c r="D72" s="8">
        <v>323011</v>
      </c>
      <c r="E72" s="8">
        <v>296087</v>
      </c>
      <c r="F72" s="8">
        <v>14593</v>
      </c>
      <c r="G72" s="8">
        <v>5832564</v>
      </c>
      <c r="H72" s="36">
        <v>0.35</v>
      </c>
      <c r="I72" s="76" t="s">
        <v>98</v>
      </c>
      <c r="J72" s="76" t="s">
        <v>98</v>
      </c>
      <c r="K72" s="69">
        <v>17.8</v>
      </c>
      <c r="L72" s="69">
        <v>152.6</v>
      </c>
      <c r="M72" s="9">
        <v>102.6</v>
      </c>
      <c r="N72" s="8">
        <v>13366456</v>
      </c>
      <c r="O72" s="46">
        <v>293009</v>
      </c>
      <c r="P72" s="46">
        <v>432581</v>
      </c>
      <c r="Q72" s="46">
        <v>1584445</v>
      </c>
      <c r="R72" s="47">
        <v>2310035</v>
      </c>
    </row>
    <row r="73" spans="1:18" ht="24" customHeight="1">
      <c r="A73" s="29" t="s">
        <v>60</v>
      </c>
      <c r="B73" s="27">
        <f aca="true" t="shared" si="0" ref="B73:G73">B7+B8</f>
        <v>1175108264</v>
      </c>
      <c r="C73" s="27">
        <f t="shared" si="0"/>
        <v>1160569532</v>
      </c>
      <c r="D73" s="27">
        <f t="shared" si="0"/>
        <v>14538732</v>
      </c>
      <c r="E73" s="27">
        <f t="shared" si="0"/>
        <v>8076301</v>
      </c>
      <c r="F73" s="27">
        <f t="shared" si="0"/>
        <v>-3409317</v>
      </c>
      <c r="G73" s="27">
        <f t="shared" si="0"/>
        <v>584687737</v>
      </c>
      <c r="H73" s="40">
        <f>ROUND(AVERAGEA(H7:H8),2)</f>
        <v>0.76</v>
      </c>
      <c r="I73" s="103"/>
      <c r="J73" s="103"/>
      <c r="K73" s="28">
        <f>ROUND(AVERAGEA(K7:K8),1)</f>
        <v>12.4</v>
      </c>
      <c r="L73" s="28">
        <f>ROUND(AVERAGEA(L7:L8),1)</f>
        <v>211.8</v>
      </c>
      <c r="M73" s="28">
        <f>ROUND(AVERAGEA(M7:M8),1)</f>
        <v>96</v>
      </c>
      <c r="N73" s="27">
        <f>N7+N8</f>
        <v>2175905726</v>
      </c>
      <c r="O73" s="52">
        <f>O7+O8</f>
        <v>27223777</v>
      </c>
      <c r="P73" s="52">
        <f>P7+P8</f>
        <v>31738057</v>
      </c>
      <c r="Q73" s="52">
        <f>Q7+Q8</f>
        <v>35011196</v>
      </c>
      <c r="R73" s="43">
        <f>R7+R8</f>
        <v>93973030</v>
      </c>
    </row>
    <row r="74" spans="1:18" ht="24" customHeight="1">
      <c r="A74" s="30" t="s">
        <v>81</v>
      </c>
      <c r="B74" s="8">
        <f aca="true" t="shared" si="1" ref="B74:G74">SUM(B9:B34)</f>
        <v>672385750</v>
      </c>
      <c r="C74" s="8">
        <f t="shared" si="1"/>
        <v>661345594</v>
      </c>
      <c r="D74" s="8">
        <f t="shared" si="1"/>
        <v>11040156</v>
      </c>
      <c r="E74" s="8">
        <f t="shared" si="1"/>
        <v>9070814</v>
      </c>
      <c r="F74" s="8">
        <f t="shared" si="1"/>
        <v>-2947083</v>
      </c>
      <c r="G74" s="8">
        <f t="shared" si="1"/>
        <v>397723801</v>
      </c>
      <c r="H74" s="36">
        <f>ROUND(AVERAGEA(H9:H34),2)</f>
        <v>0.58</v>
      </c>
      <c r="I74" s="104"/>
      <c r="J74" s="104"/>
      <c r="K74" s="9">
        <f>ROUND(AVERAGEA(K9:K34),1)</f>
        <v>13</v>
      </c>
      <c r="L74" s="9">
        <f>ROUND(AVERAGEA(L9:L34),1)</f>
        <v>79.3</v>
      </c>
      <c r="M74" s="9">
        <f>ROUND(AVERAGEA(M9:M34),1)</f>
        <v>95.4</v>
      </c>
      <c r="N74" s="8">
        <f>SUM(N9:N34)</f>
        <v>734445805</v>
      </c>
      <c r="O74" s="33">
        <f>SUM(O9:O34)</f>
        <v>53808504</v>
      </c>
      <c r="P74" s="33">
        <f>SUM(P9:P34)</f>
        <v>17393355</v>
      </c>
      <c r="Q74" s="33">
        <f>SUM(Q9:Q34)</f>
        <v>108257657</v>
      </c>
      <c r="R74" s="44">
        <f>SUM(R9:R34)</f>
        <v>179459516</v>
      </c>
    </row>
    <row r="75" spans="1:18" ht="24" customHeight="1">
      <c r="A75" s="30" t="s">
        <v>82</v>
      </c>
      <c r="B75" s="8">
        <f aca="true" t="shared" si="2" ref="B75:G75">SUM(B35:B72)</f>
        <v>268295416</v>
      </c>
      <c r="C75" s="8">
        <f t="shared" si="2"/>
        <v>257488544</v>
      </c>
      <c r="D75" s="8">
        <f t="shared" si="2"/>
        <v>10806872</v>
      </c>
      <c r="E75" s="8">
        <f t="shared" si="2"/>
        <v>9194668</v>
      </c>
      <c r="F75" s="8">
        <f t="shared" si="2"/>
        <v>-2129124</v>
      </c>
      <c r="G75" s="8">
        <f t="shared" si="2"/>
        <v>166639501</v>
      </c>
      <c r="H75" s="36">
        <f>ROUND(AVERAGEA(H35:H72),2)</f>
        <v>0.47</v>
      </c>
      <c r="I75" s="104"/>
      <c r="J75" s="104"/>
      <c r="K75" s="9">
        <f>ROUND(AVERAGEA(K35:K72),1)</f>
        <v>12.2</v>
      </c>
      <c r="L75" s="9">
        <f>ROUND(AVERAGEA(L35:L72),1)</f>
        <v>63.3</v>
      </c>
      <c r="M75" s="9">
        <f>ROUND(AVERAGEA(M35:M72),1)</f>
        <v>95.5</v>
      </c>
      <c r="N75" s="8">
        <f>SUM(N35:N72)</f>
        <v>307233382</v>
      </c>
      <c r="O75" s="33">
        <f>SUM(O35:O72)</f>
        <v>40731592</v>
      </c>
      <c r="P75" s="33">
        <f>SUM(P35:P72)</f>
        <v>17533789</v>
      </c>
      <c r="Q75" s="33">
        <f>SUM(Q35:Q72)</f>
        <v>67357271</v>
      </c>
      <c r="R75" s="44">
        <f>SUM(R35:R72)</f>
        <v>125622652</v>
      </c>
    </row>
    <row r="76" spans="1:18" ht="24" customHeight="1">
      <c r="A76" s="30" t="s">
        <v>83</v>
      </c>
      <c r="B76" s="8">
        <f aca="true" t="shared" si="3" ref="B76:G76">SUM(B73:B75)</f>
        <v>2115789430</v>
      </c>
      <c r="C76" s="8">
        <f t="shared" si="3"/>
        <v>2079403670</v>
      </c>
      <c r="D76" s="8">
        <f t="shared" si="3"/>
        <v>36385760</v>
      </c>
      <c r="E76" s="8">
        <f t="shared" si="3"/>
        <v>26341783</v>
      </c>
      <c r="F76" s="8">
        <f t="shared" si="3"/>
        <v>-8485524</v>
      </c>
      <c r="G76" s="8">
        <f t="shared" si="3"/>
        <v>1149051039</v>
      </c>
      <c r="H76" s="36">
        <f>ROUND(AVERAGEA(H7:H72),2)</f>
        <v>0.52</v>
      </c>
      <c r="I76" s="104"/>
      <c r="J76" s="104"/>
      <c r="K76" s="9">
        <f>ROUND(AVERAGEA(K7:K72),1)</f>
        <v>12.5</v>
      </c>
      <c r="L76" s="9">
        <f>ROUND(AVERAGEA(L7:L72),1)</f>
        <v>74.1</v>
      </c>
      <c r="M76" s="9">
        <f>ROUND(AVERAGEA(M7:M72),1)</f>
        <v>95.5</v>
      </c>
      <c r="N76" s="8">
        <f>SUM(N73:N75)</f>
        <v>3217584913</v>
      </c>
      <c r="O76" s="33">
        <f>SUM(O73:O75)</f>
        <v>121763873</v>
      </c>
      <c r="P76" s="33">
        <f>SUM(P73:P75)</f>
        <v>66665201</v>
      </c>
      <c r="Q76" s="33">
        <f>SUM(Q73:Q75)</f>
        <v>210626124</v>
      </c>
      <c r="R76" s="44">
        <f>SUM(R73:R75)</f>
        <v>399055198</v>
      </c>
    </row>
    <row r="77" spans="1:18" ht="24" customHeight="1" thickBot="1">
      <c r="A77" s="31" t="s">
        <v>84</v>
      </c>
      <c r="B77" s="17">
        <f aca="true" t="shared" si="4" ref="B77:G77">B74+B75</f>
        <v>940681166</v>
      </c>
      <c r="C77" s="17">
        <f t="shared" si="4"/>
        <v>918834138</v>
      </c>
      <c r="D77" s="17">
        <f t="shared" si="4"/>
        <v>21847028</v>
      </c>
      <c r="E77" s="17">
        <f t="shared" si="4"/>
        <v>18265482</v>
      </c>
      <c r="F77" s="17">
        <f t="shared" si="4"/>
        <v>-5076207</v>
      </c>
      <c r="G77" s="17">
        <f t="shared" si="4"/>
        <v>564363302</v>
      </c>
      <c r="H77" s="41">
        <f>ROUND(AVERAGEA(H9:H72),2)</f>
        <v>0.51</v>
      </c>
      <c r="I77" s="105"/>
      <c r="J77" s="105"/>
      <c r="K77" s="16">
        <f>ROUND(AVERAGEA(K9:K72),1)</f>
        <v>12.5</v>
      </c>
      <c r="L77" s="16">
        <f>ROUND(AVERAGEA(L9:L72),1)</f>
        <v>69.8</v>
      </c>
      <c r="M77" s="16">
        <f>ROUND(AVERAGEA(M9:M72),1)</f>
        <v>95.5</v>
      </c>
      <c r="N77" s="17">
        <f>N74+N75</f>
        <v>1041679187</v>
      </c>
      <c r="O77" s="17">
        <f>O74+O75</f>
        <v>94540096</v>
      </c>
      <c r="P77" s="17">
        <f>P74+P75</f>
        <v>34927144</v>
      </c>
      <c r="Q77" s="17">
        <f>Q74+Q75</f>
        <v>175614928</v>
      </c>
      <c r="R77" s="45">
        <f>R74+R75</f>
        <v>305082168</v>
      </c>
    </row>
    <row r="78" spans="8:13" ht="24" customHeight="1">
      <c r="H78" s="60" t="s">
        <v>80</v>
      </c>
      <c r="I78" s="60"/>
      <c r="J78" s="60"/>
      <c r="K78" s="60"/>
      <c r="L78" s="60"/>
      <c r="M78" s="60"/>
    </row>
    <row r="79" spans="1:14" ht="24" customHeight="1">
      <c r="A79" s="85" t="s">
        <v>93</v>
      </c>
      <c r="B79" s="73"/>
      <c r="C79" s="73"/>
      <c r="D79" s="73"/>
      <c r="E79" s="73"/>
      <c r="F79" s="73"/>
      <c r="G79" s="73"/>
      <c r="H79" s="67"/>
      <c r="I79" s="67"/>
      <c r="J79" s="67"/>
      <c r="K79" s="74"/>
      <c r="L79" s="74"/>
      <c r="M79" s="74"/>
      <c r="N79" s="73"/>
    </row>
  </sheetData>
  <mergeCells count="15">
    <mergeCell ref="Q2:R2"/>
    <mergeCell ref="I3:L3"/>
    <mergeCell ref="I73:I77"/>
    <mergeCell ref="J73:J77"/>
    <mergeCell ref="M3:M5"/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</mergeCells>
  <printOptions horizontalCentered="1" verticalCentered="1"/>
  <pageMargins left="0.64" right="0.11811023622047245" top="0.5905511811023623" bottom="0.5905511811023623" header="0.3937007874015748" footer="0.3937007874015748"/>
  <pageSetup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kfsuser</cp:lastModifiedBy>
  <cp:lastPrinted>2008-09-22T00:30:39Z</cp:lastPrinted>
  <dcterms:created xsi:type="dcterms:W3CDTF">1998-09-03T12:18:08Z</dcterms:created>
  <dcterms:modified xsi:type="dcterms:W3CDTF">2008-09-25T10:05:49Z</dcterms:modified>
  <cp:category/>
  <cp:version/>
  <cp:contentType/>
  <cp:contentStatus/>
</cp:coreProperties>
</file>