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2205" windowWidth="3660" windowHeight="2235" activeTab="0"/>
  </bookViews>
  <sheets>
    <sheet name="平成21年" sheetId="1" r:id="rId1"/>
    <sheet name="平成20年" sheetId="2" r:id="rId2"/>
    <sheet name="平成19年" sheetId="3" r:id="rId3"/>
    <sheet name="平成18年" sheetId="4" r:id="rId4"/>
    <sheet name="平成17年" sheetId="5" r:id="rId5"/>
  </sheets>
  <definedNames>
    <definedName name="_xlnm.Print_Area" localSheetId="4">'平成17年'!$A$1:$T$236</definedName>
    <definedName name="_xlnm.Print_Area" localSheetId="3">'平成18年'!$A$1:$T$235</definedName>
  </definedNames>
  <calcPr fullCalcOnLoad="1"/>
</workbook>
</file>

<file path=xl/sharedStrings.xml><?xml version="1.0" encoding="utf-8"?>
<sst xmlns="http://schemas.openxmlformats.org/spreadsheetml/2006/main" count="2158" uniqueCount="284">
  <si>
    <t>製造業</t>
  </si>
  <si>
    <t>公務</t>
  </si>
  <si>
    <t>分類不能</t>
  </si>
  <si>
    <t>５月</t>
  </si>
  <si>
    <t>６月</t>
  </si>
  <si>
    <t>７月</t>
  </si>
  <si>
    <t>８月</t>
  </si>
  <si>
    <t>９月</t>
  </si>
  <si>
    <t>１０月</t>
  </si>
  <si>
    <t>１１月</t>
  </si>
  <si>
    <t>１２月</t>
  </si>
  <si>
    <t>２月</t>
  </si>
  <si>
    <t>３月</t>
  </si>
  <si>
    <t>２</t>
  </si>
  <si>
    <t>３</t>
  </si>
  <si>
    <t>４</t>
  </si>
  <si>
    <t>５</t>
  </si>
  <si>
    <t>６</t>
  </si>
  <si>
    <t>７</t>
  </si>
  <si>
    <t>８</t>
  </si>
  <si>
    <t>９</t>
  </si>
  <si>
    <t>11</t>
  </si>
  <si>
    <t>12</t>
  </si>
  <si>
    <t>13</t>
  </si>
  <si>
    <t>14</t>
  </si>
  <si>
    <t>15</t>
  </si>
  <si>
    <t>16</t>
  </si>
  <si>
    <t/>
  </si>
  <si>
    <t>１</t>
  </si>
  <si>
    <t>10</t>
  </si>
  <si>
    <t>職　　　業　　　安　　　定　　　所　　　別</t>
  </si>
  <si>
    <t>産　業　別　資　格　喪　失　者　数</t>
  </si>
  <si>
    <t>Ａ　産業別雇用保険適用、給付状況</t>
  </si>
  <si>
    <t>（単位　事業所、枚、件、人）</t>
  </si>
  <si>
    <t>受給資格
決定件数</t>
  </si>
  <si>
    <t>Ｂ　適用事業所規模別被保険者数</t>
  </si>
  <si>
    <t>（単位　事業所、人）</t>
  </si>
  <si>
    <t>総　　　数</t>
  </si>
  <si>
    <t>被保険者４人以下</t>
  </si>
  <si>
    <t>５～２９人</t>
  </si>
  <si>
    <t>３０～９９人</t>
  </si>
  <si>
    <t>１００～４９９人</t>
  </si>
  <si>
    <t>５００人以上</t>
  </si>
  <si>
    <t>事 業
所 数</t>
  </si>
  <si>
    <t>被 保 険
者　　数</t>
  </si>
  <si>
    <t>産　　　　　　　　　業　　　　　　　　　別</t>
  </si>
  <si>
    <t>福岡中央</t>
  </si>
  <si>
    <t>飯塚</t>
  </si>
  <si>
    <t>大牟田</t>
  </si>
  <si>
    <t>八幡</t>
  </si>
  <si>
    <t>久留米</t>
  </si>
  <si>
    <t>小倉</t>
  </si>
  <si>
    <t>直方</t>
  </si>
  <si>
    <t>田川</t>
  </si>
  <si>
    <t>行橋</t>
  </si>
  <si>
    <t>若松</t>
  </si>
  <si>
    <t>福岡東</t>
  </si>
  <si>
    <t>門司</t>
  </si>
  <si>
    <t>八女</t>
  </si>
  <si>
    <t>福岡南</t>
  </si>
  <si>
    <t>福岡西</t>
  </si>
  <si>
    <t>Ｃ　被保険者資格取得、喪失者数</t>
  </si>
  <si>
    <t>（単位　人）</t>
  </si>
  <si>
    <t>総　数</t>
  </si>
  <si>
    <t>産　業　別　資　格　取　得　者　数</t>
  </si>
  <si>
    <t>職業安定所</t>
  </si>
  <si>
    <t>５　月</t>
  </si>
  <si>
    <t>６　月</t>
  </si>
  <si>
    <t>総数</t>
  </si>
  <si>
    <t>（単位　枚、件、人）</t>
  </si>
  <si>
    <t>職　業
安定所</t>
  </si>
  <si>
    <t>　資　料　　福岡労働局「職業安定業務年報」</t>
  </si>
  <si>
    <r>
      <t>　この表は年度末現在</t>
    </r>
    <r>
      <rPr>
        <sz val="9"/>
        <rFont val="ＭＳ 明朝"/>
        <family val="1"/>
      </rPr>
      <t>の数である。</t>
    </r>
  </si>
  <si>
    <t>受　 給　 資　 格　 決　 定　 件　 数</t>
  </si>
  <si>
    <t>基　 本　 手　 当　 受　 給　 者　 実　 人　 員</t>
  </si>
  <si>
    <t>年 度 及 び 産 業</t>
  </si>
  <si>
    <t>電気・ガス・熱供給・水道業</t>
  </si>
  <si>
    <t>被 保 険
者　　数</t>
  </si>
  <si>
    <r>
      <t>基本手当受給者
実人員(月平均</t>
    </r>
    <r>
      <rPr>
        <sz val="9"/>
        <rFont val="ＭＳ 明朝"/>
        <family val="1"/>
      </rPr>
      <t>)</t>
    </r>
  </si>
  <si>
    <r>
      <t>年 度</t>
    </r>
    <r>
      <rPr>
        <sz val="9"/>
        <rFont val="ＭＳ 明朝"/>
        <family val="1"/>
      </rPr>
      <t xml:space="preserve"> </t>
    </r>
    <r>
      <rPr>
        <sz val="9"/>
        <rFont val="ＭＳ 明朝"/>
        <family val="1"/>
      </rPr>
      <t>及</t>
    </r>
    <r>
      <rPr>
        <sz val="9"/>
        <rFont val="ＭＳ 明朝"/>
        <family val="1"/>
      </rPr>
      <t xml:space="preserve"> </t>
    </r>
    <r>
      <rPr>
        <sz val="9"/>
        <rFont val="ＭＳ 明朝"/>
        <family val="1"/>
      </rPr>
      <t>び</t>
    </r>
    <r>
      <rPr>
        <sz val="9"/>
        <rFont val="ＭＳ 明朝"/>
        <family val="1"/>
      </rPr>
      <t xml:space="preserve"> </t>
    </r>
    <r>
      <rPr>
        <sz val="9"/>
        <rFont val="ＭＳ 明朝"/>
        <family val="1"/>
      </rPr>
      <t>産</t>
    </r>
    <r>
      <rPr>
        <sz val="9"/>
        <rFont val="ＭＳ 明朝"/>
        <family val="1"/>
      </rPr>
      <t xml:space="preserve"> </t>
    </r>
    <r>
      <rPr>
        <sz val="9"/>
        <rFont val="ＭＳ 明朝"/>
        <family val="1"/>
      </rPr>
      <t>業
・
職</t>
    </r>
    <r>
      <rPr>
        <sz val="9"/>
        <rFont val="ＭＳ 明朝"/>
        <family val="1"/>
      </rPr>
      <t xml:space="preserve"> </t>
    </r>
    <r>
      <rPr>
        <sz val="9"/>
        <rFont val="ＭＳ 明朝"/>
        <family val="1"/>
      </rPr>
      <t>業</t>
    </r>
    <r>
      <rPr>
        <sz val="9"/>
        <rFont val="ＭＳ 明朝"/>
        <family val="1"/>
      </rPr>
      <t xml:space="preserve"> </t>
    </r>
    <r>
      <rPr>
        <sz val="9"/>
        <rFont val="ＭＳ 明朝"/>
        <family val="1"/>
      </rPr>
      <t>安</t>
    </r>
    <r>
      <rPr>
        <sz val="9"/>
        <rFont val="ＭＳ 明朝"/>
        <family val="1"/>
      </rPr>
      <t xml:space="preserve"> </t>
    </r>
    <r>
      <rPr>
        <sz val="9"/>
        <rFont val="ＭＳ 明朝"/>
        <family val="1"/>
      </rPr>
      <t>定</t>
    </r>
    <r>
      <rPr>
        <sz val="9"/>
        <rFont val="ＭＳ 明朝"/>
        <family val="1"/>
      </rPr>
      <t xml:space="preserve"> </t>
    </r>
    <r>
      <rPr>
        <sz val="9"/>
        <rFont val="ＭＳ 明朝"/>
        <family val="1"/>
      </rPr>
      <t>所</t>
    </r>
  </si>
  <si>
    <t>　資　料　　福岡労働局「職業安定業務年報」</t>
  </si>
  <si>
    <t>０人事</t>
  </si>
  <si>
    <t>事 業 主 都 合 に よ る 資 格 喪 失 者 数</t>
  </si>
  <si>
    <t>Ｄ　　雇用保険給付状況</t>
  </si>
  <si>
    <t>１８</t>
  </si>
  <si>
    <t>１９</t>
  </si>
  <si>
    <t>新規適用
事業所数</t>
  </si>
  <si>
    <t>廃止
事業所数</t>
  </si>
  <si>
    <t>離職票
交付枚数</t>
  </si>
  <si>
    <t>２０</t>
  </si>
  <si>
    <t>朝倉</t>
  </si>
  <si>
    <t>　１）「0人事業所」とは、事業所台帳に記録されている事業所のうち、雇用している被保険者が事業所別被保険者台帳にない事業所をいう。</t>
  </si>
  <si>
    <t>朝倉</t>
  </si>
  <si>
    <t>１９年度</t>
  </si>
  <si>
    <r>
      <t>17－8　雇用保険適用及び給付状況</t>
    </r>
    <r>
      <rPr>
        <sz val="11"/>
        <rFont val="ＭＳ 明朝"/>
        <family val="1"/>
      </rPr>
      <t>（平成17年度～21年度）</t>
    </r>
  </si>
  <si>
    <t>農業、林業</t>
  </si>
  <si>
    <t>漁業</t>
  </si>
  <si>
    <t>鉱業、採石業、砂利採取業</t>
  </si>
  <si>
    <t>建設業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</si>
  <si>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</si>
  <si>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</si>
  <si>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</si>
  <si>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</si>
  <si>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</si>
  <si>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</si>
  <si>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</si>
  <si>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</si>
  <si>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医療、福祉</t>
  </si>
  <si>
    <t>教育、学習支援業</t>
  </si>
  <si>
    <t>教育、学習支援業</t>
  </si>
  <si>
    <t>複合サービス事業</t>
  </si>
  <si>
    <t>サービス業</t>
  </si>
  <si>
    <t>平 成 １７ 年 度</t>
  </si>
  <si>
    <t>１８</t>
  </si>
  <si>
    <t>１９</t>
  </si>
  <si>
    <t>２０</t>
  </si>
  <si>
    <t>２１</t>
  </si>
  <si>
    <t>平 成 １７ 年 度</t>
  </si>
  <si>
    <t>２１</t>
  </si>
  <si>
    <t>農業、林業</t>
  </si>
  <si>
    <t>漁業</t>
  </si>
  <si>
    <t>医療、福祉</t>
  </si>
  <si>
    <t>平成１７年度</t>
  </si>
  <si>
    <t>１８年度</t>
  </si>
  <si>
    <t>１８年度</t>
  </si>
  <si>
    <t>１９年度</t>
  </si>
  <si>
    <t>２０年度</t>
  </si>
  <si>
    <t>２０年度</t>
  </si>
  <si>
    <t>平　成　２１　年　度</t>
  </si>
  <si>
    <t>総数</t>
  </si>
  <si>
    <t>農業、林業</t>
  </si>
  <si>
    <t>…</t>
  </si>
  <si>
    <t>漁業</t>
  </si>
  <si>
    <t>鉱業、採石業、砂利採取業</t>
  </si>
  <si>
    <t>建設業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</si>
  <si>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</si>
  <si>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</si>
  <si>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</si>
  <si>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</si>
  <si>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</si>
  <si>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</si>
  <si>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</si>
  <si>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</si>
  <si>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医療、福祉</t>
  </si>
  <si>
    <t>17</t>
  </si>
  <si>
    <t>複合サービス事業</t>
  </si>
  <si>
    <t>18</t>
  </si>
  <si>
    <t>サービス業</t>
  </si>
  <si>
    <t>19</t>
  </si>
  <si>
    <t>20</t>
  </si>
  <si>
    <t>産　業</t>
  </si>
  <si>
    <t>平成１７年度</t>
  </si>
  <si>
    <t>平　成　２　１　年　度</t>
  </si>
  <si>
    <t>平成21年４月</t>
  </si>
  <si>
    <t>平成22年１月</t>
  </si>
  <si>
    <t>平成21年４月</t>
  </si>
  <si>
    <t>離　　職　　票　　交　　付　　枚　　数</t>
  </si>
  <si>
    <t>総数</t>
  </si>
  <si>
    <t>業所数
1)</t>
  </si>
  <si>
    <r>
      <t>　注）平成21年度から産業分類が変更されたため、平成</t>
    </r>
    <r>
      <rPr>
        <sz val="9"/>
        <rFont val="ＭＳ 明朝"/>
        <family val="1"/>
      </rPr>
      <t>17～20年度は総数のみを掲載している。</t>
    </r>
  </si>
  <si>
    <r>
      <t>産</t>
    </r>
    <r>
      <rPr>
        <sz val="9"/>
        <rFont val="ＭＳ 明朝"/>
        <family val="1"/>
      </rPr>
      <t xml:space="preserve">        </t>
    </r>
    <r>
      <rPr>
        <sz val="9"/>
        <rFont val="ＭＳ 明朝"/>
        <family val="1"/>
      </rPr>
      <t>業</t>
    </r>
  </si>
  <si>
    <t>離　　職　　票　　交　　付　　枚　　数</t>
  </si>
  <si>
    <r>
      <t>平成2</t>
    </r>
    <r>
      <rPr>
        <sz val="9"/>
        <rFont val="ＭＳ 明朝"/>
        <family val="1"/>
      </rPr>
      <t>1</t>
    </r>
    <r>
      <rPr>
        <sz val="9"/>
        <rFont val="ＭＳ 明朝"/>
        <family val="1"/>
      </rPr>
      <t>年１月</t>
    </r>
  </si>
  <si>
    <t>平成20年４月</t>
  </si>
  <si>
    <t>平　成　２　０　年　度</t>
  </si>
  <si>
    <t>１８年度</t>
  </si>
  <si>
    <t>１７年度</t>
  </si>
  <si>
    <t>平成１６年度</t>
  </si>
  <si>
    <t>Ｄ　　雇用保険給付状況</t>
  </si>
  <si>
    <t>複合サービス事業、サービス業</t>
  </si>
  <si>
    <t>医療、福祉、教育、学習支援業</t>
  </si>
  <si>
    <t>飲食店、宿泊業</t>
  </si>
  <si>
    <t>金融・保険業、不動産業</t>
  </si>
  <si>
    <t>卸売・小売業</t>
  </si>
  <si>
    <t>情報通信業、運輸業</t>
  </si>
  <si>
    <t>電気･ガス・熱供給･水道業</t>
  </si>
  <si>
    <t>鉱業、建設業</t>
  </si>
  <si>
    <t>農業、林業、漁業</t>
  </si>
  <si>
    <t>２０</t>
  </si>
  <si>
    <t>１９</t>
  </si>
  <si>
    <t>１８</t>
  </si>
  <si>
    <t>１７</t>
  </si>
  <si>
    <t>平 成 １６ 年 度</t>
  </si>
  <si>
    <t>事 業 主 都 合 に よ る 資 格 喪 失 者 数</t>
  </si>
  <si>
    <t>１月</t>
  </si>
  <si>
    <t>４月</t>
  </si>
  <si>
    <r>
      <t>年 次</t>
    </r>
    <r>
      <rPr>
        <sz val="9"/>
        <rFont val="ＭＳ 明朝"/>
        <family val="1"/>
      </rPr>
      <t xml:space="preserve"> </t>
    </r>
    <r>
      <rPr>
        <sz val="9"/>
        <rFont val="ＭＳ 明朝"/>
        <family val="1"/>
      </rPr>
      <t>及</t>
    </r>
    <r>
      <rPr>
        <sz val="9"/>
        <rFont val="ＭＳ 明朝"/>
        <family val="1"/>
      </rPr>
      <t xml:space="preserve"> </t>
    </r>
    <r>
      <rPr>
        <sz val="9"/>
        <rFont val="ＭＳ 明朝"/>
        <family val="1"/>
      </rPr>
      <t>び</t>
    </r>
    <r>
      <rPr>
        <sz val="9"/>
        <rFont val="ＭＳ 明朝"/>
        <family val="1"/>
      </rPr>
      <t xml:space="preserve"> </t>
    </r>
    <r>
      <rPr>
        <sz val="9"/>
        <rFont val="ＭＳ 明朝"/>
        <family val="1"/>
      </rPr>
      <t>産</t>
    </r>
    <r>
      <rPr>
        <sz val="9"/>
        <rFont val="ＭＳ 明朝"/>
        <family val="1"/>
      </rPr>
      <t xml:space="preserve"> </t>
    </r>
    <r>
      <rPr>
        <sz val="9"/>
        <rFont val="ＭＳ 明朝"/>
        <family val="1"/>
      </rPr>
      <t>業</t>
    </r>
  </si>
  <si>
    <t>　資　料　　福岡労働局「職業安定業務年報」</t>
  </si>
  <si>
    <t>　１）「0人事業所」とは、事業所台帳に記録されている事業所のうち、雇用している被保険者が事業所別被保険者台帳にない事業所をいう。</t>
  </si>
  <si>
    <t>複合サービス事業、サービス業</t>
  </si>
  <si>
    <t>医療、福祉、教育、学習支援業</t>
  </si>
  <si>
    <t>業所数
2)</t>
  </si>
  <si>
    <t>被 保 険
者　　数</t>
  </si>
  <si>
    <r>
      <t>年 度</t>
    </r>
    <r>
      <rPr>
        <sz val="9"/>
        <rFont val="ＭＳ 明朝"/>
        <family val="1"/>
      </rPr>
      <t xml:space="preserve"> </t>
    </r>
    <r>
      <rPr>
        <sz val="9"/>
        <rFont val="ＭＳ 明朝"/>
        <family val="1"/>
      </rPr>
      <t>及</t>
    </r>
    <r>
      <rPr>
        <sz val="9"/>
        <rFont val="ＭＳ 明朝"/>
        <family val="1"/>
      </rPr>
      <t xml:space="preserve"> </t>
    </r>
    <r>
      <rPr>
        <sz val="9"/>
        <rFont val="ＭＳ 明朝"/>
        <family val="1"/>
      </rPr>
      <t>び</t>
    </r>
    <r>
      <rPr>
        <sz val="9"/>
        <rFont val="ＭＳ 明朝"/>
        <family val="1"/>
      </rPr>
      <t xml:space="preserve"> </t>
    </r>
    <r>
      <rPr>
        <sz val="9"/>
        <rFont val="ＭＳ 明朝"/>
        <family val="1"/>
      </rPr>
      <t>産</t>
    </r>
    <r>
      <rPr>
        <sz val="9"/>
        <rFont val="ＭＳ 明朝"/>
        <family val="1"/>
      </rPr>
      <t xml:space="preserve"> </t>
    </r>
    <r>
      <rPr>
        <sz val="9"/>
        <rFont val="ＭＳ 明朝"/>
        <family val="1"/>
      </rPr>
      <t>業
・
職</t>
    </r>
    <r>
      <rPr>
        <sz val="9"/>
        <rFont val="ＭＳ 明朝"/>
        <family val="1"/>
      </rPr>
      <t xml:space="preserve"> </t>
    </r>
    <r>
      <rPr>
        <sz val="9"/>
        <rFont val="ＭＳ 明朝"/>
        <family val="1"/>
      </rPr>
      <t>業</t>
    </r>
    <r>
      <rPr>
        <sz val="9"/>
        <rFont val="ＭＳ 明朝"/>
        <family val="1"/>
      </rPr>
      <t xml:space="preserve"> </t>
    </r>
    <r>
      <rPr>
        <sz val="9"/>
        <rFont val="ＭＳ 明朝"/>
        <family val="1"/>
      </rPr>
      <t>安</t>
    </r>
    <r>
      <rPr>
        <sz val="9"/>
        <rFont val="ＭＳ 明朝"/>
        <family val="1"/>
      </rPr>
      <t xml:space="preserve"> </t>
    </r>
    <r>
      <rPr>
        <sz val="9"/>
        <rFont val="ＭＳ 明朝"/>
        <family val="1"/>
      </rPr>
      <t>定</t>
    </r>
    <r>
      <rPr>
        <sz val="9"/>
        <rFont val="ＭＳ 明朝"/>
        <family val="1"/>
      </rPr>
      <t xml:space="preserve"> </t>
    </r>
    <r>
      <rPr>
        <sz val="9"/>
        <rFont val="ＭＳ 明朝"/>
        <family val="1"/>
      </rPr>
      <t>所</t>
    </r>
  </si>
  <si>
    <r>
      <t>　この表は年度末現在</t>
    </r>
    <r>
      <rPr>
        <sz val="9"/>
        <rFont val="ＭＳ 明朝"/>
        <family val="1"/>
      </rPr>
      <t>の数である。</t>
    </r>
  </si>
  <si>
    <r>
      <t>基本手当受給者
実人員(月平均</t>
    </r>
    <r>
      <rPr>
        <sz val="9"/>
        <rFont val="ＭＳ 明朝"/>
        <family val="1"/>
      </rPr>
      <t>)</t>
    </r>
  </si>
  <si>
    <t>離職票
交付枚数</t>
  </si>
  <si>
    <t>廃止
事業所数</t>
  </si>
  <si>
    <t>新規適用
事業所数</t>
  </si>
  <si>
    <t>年 度 及 び 産 業</t>
  </si>
  <si>
    <r>
      <t>17－8　雇用保険適用及び給付状況</t>
    </r>
    <r>
      <rPr>
        <sz val="11"/>
        <rFont val="ＭＳ 明朝"/>
        <family val="1"/>
      </rPr>
      <t>（平成16年度～20年度）</t>
    </r>
  </si>
  <si>
    <r>
      <t>　１）甘木公共職業安定所は、平成18年</t>
    </r>
    <r>
      <rPr>
        <sz val="9"/>
        <rFont val="ＭＳ 明朝"/>
        <family val="1"/>
      </rPr>
      <t>3月20日から朝倉公共職業安定所に変更となっている。</t>
    </r>
  </si>
  <si>
    <r>
      <t xml:space="preserve">朝倉 </t>
    </r>
    <r>
      <rPr>
        <sz val="9"/>
        <rFont val="ＭＳ 明朝"/>
        <family val="1"/>
      </rPr>
      <t>1)</t>
    </r>
  </si>
  <si>
    <t>離　　職　　票　　交　　付　　枚　　数</t>
  </si>
  <si>
    <t>平成20年１月</t>
  </si>
  <si>
    <t>平成19年４月</t>
  </si>
  <si>
    <t>平　成　１　９　年　度</t>
  </si>
  <si>
    <t>１８年度</t>
  </si>
  <si>
    <t>１６年度</t>
  </si>
  <si>
    <t>平成１５年度</t>
  </si>
  <si>
    <t>Ｄ　　雇用保険給付状況</t>
  </si>
  <si>
    <t>－</t>
  </si>
  <si>
    <t>電気･ガス・熱供給･水道業</t>
  </si>
  <si>
    <t>１９</t>
  </si>
  <si>
    <t>１８</t>
  </si>
  <si>
    <t>１６</t>
  </si>
  <si>
    <r>
      <t>平 成 １５ 年</t>
    </r>
    <r>
      <rPr>
        <sz val="9"/>
        <rFont val="ＭＳ 明朝"/>
        <family val="1"/>
      </rPr>
      <t xml:space="preserve"> </t>
    </r>
    <r>
      <rPr>
        <sz val="9"/>
        <rFont val="ＭＳ 明朝"/>
        <family val="1"/>
      </rPr>
      <t>度</t>
    </r>
  </si>
  <si>
    <t>事 業 主 都 合 に よ る 資 格 喪 失 者 数</t>
  </si>
  <si>
    <r>
      <t>年 次</t>
    </r>
    <r>
      <rPr>
        <sz val="9"/>
        <rFont val="ＭＳ 明朝"/>
        <family val="1"/>
      </rPr>
      <t xml:space="preserve"> </t>
    </r>
    <r>
      <rPr>
        <sz val="9"/>
        <rFont val="ＭＳ 明朝"/>
        <family val="1"/>
      </rPr>
      <t>及</t>
    </r>
    <r>
      <rPr>
        <sz val="9"/>
        <rFont val="ＭＳ 明朝"/>
        <family val="1"/>
      </rPr>
      <t xml:space="preserve"> </t>
    </r>
    <r>
      <rPr>
        <sz val="9"/>
        <rFont val="ＭＳ 明朝"/>
        <family val="1"/>
      </rPr>
      <t>び</t>
    </r>
    <r>
      <rPr>
        <sz val="9"/>
        <rFont val="ＭＳ 明朝"/>
        <family val="1"/>
      </rPr>
      <t xml:space="preserve"> </t>
    </r>
    <r>
      <rPr>
        <sz val="9"/>
        <rFont val="ＭＳ 明朝"/>
        <family val="1"/>
      </rPr>
      <t>産</t>
    </r>
    <r>
      <rPr>
        <sz val="9"/>
        <rFont val="ＭＳ 明朝"/>
        <family val="1"/>
      </rPr>
      <t xml:space="preserve"> </t>
    </r>
    <r>
      <rPr>
        <sz val="9"/>
        <rFont val="ＭＳ 明朝"/>
        <family val="1"/>
      </rPr>
      <t>業</t>
    </r>
  </si>
  <si>
    <t>　資　料　　福岡労働局「職業安定業務年報」</t>
  </si>
  <si>
    <t>　２）「0人事業所」とは、事業所台帳に記録されている事業所のうち、雇用している被保険者が事業所別被保険者台帳にない事業所をいう。</t>
  </si>
  <si>
    <r>
      <t xml:space="preserve">朝倉 </t>
    </r>
    <r>
      <rPr>
        <sz val="9"/>
        <rFont val="ＭＳ 明朝"/>
        <family val="1"/>
      </rPr>
      <t>1)</t>
    </r>
  </si>
  <si>
    <t>被 保 険
者　　数</t>
  </si>
  <si>
    <r>
      <t>年 度</t>
    </r>
    <r>
      <rPr>
        <sz val="9"/>
        <rFont val="ＭＳ 明朝"/>
        <family val="1"/>
      </rPr>
      <t xml:space="preserve"> </t>
    </r>
    <r>
      <rPr>
        <sz val="9"/>
        <rFont val="ＭＳ 明朝"/>
        <family val="1"/>
      </rPr>
      <t>及</t>
    </r>
    <r>
      <rPr>
        <sz val="9"/>
        <rFont val="ＭＳ 明朝"/>
        <family val="1"/>
      </rPr>
      <t xml:space="preserve"> </t>
    </r>
    <r>
      <rPr>
        <sz val="9"/>
        <rFont val="ＭＳ 明朝"/>
        <family val="1"/>
      </rPr>
      <t>び</t>
    </r>
    <r>
      <rPr>
        <sz val="9"/>
        <rFont val="ＭＳ 明朝"/>
        <family val="1"/>
      </rPr>
      <t xml:space="preserve"> </t>
    </r>
    <r>
      <rPr>
        <sz val="9"/>
        <rFont val="ＭＳ 明朝"/>
        <family val="1"/>
      </rPr>
      <t>産</t>
    </r>
    <r>
      <rPr>
        <sz val="9"/>
        <rFont val="ＭＳ 明朝"/>
        <family val="1"/>
      </rPr>
      <t xml:space="preserve"> </t>
    </r>
    <r>
      <rPr>
        <sz val="9"/>
        <rFont val="ＭＳ 明朝"/>
        <family val="1"/>
      </rPr>
      <t>業
・
職</t>
    </r>
    <r>
      <rPr>
        <sz val="9"/>
        <rFont val="ＭＳ 明朝"/>
        <family val="1"/>
      </rPr>
      <t xml:space="preserve"> </t>
    </r>
    <r>
      <rPr>
        <sz val="9"/>
        <rFont val="ＭＳ 明朝"/>
        <family val="1"/>
      </rPr>
      <t>業</t>
    </r>
    <r>
      <rPr>
        <sz val="9"/>
        <rFont val="ＭＳ 明朝"/>
        <family val="1"/>
      </rPr>
      <t xml:space="preserve"> </t>
    </r>
    <r>
      <rPr>
        <sz val="9"/>
        <rFont val="ＭＳ 明朝"/>
        <family val="1"/>
      </rPr>
      <t>安</t>
    </r>
    <r>
      <rPr>
        <sz val="9"/>
        <rFont val="ＭＳ 明朝"/>
        <family val="1"/>
      </rPr>
      <t xml:space="preserve"> </t>
    </r>
    <r>
      <rPr>
        <sz val="9"/>
        <rFont val="ＭＳ 明朝"/>
        <family val="1"/>
      </rPr>
      <t>定</t>
    </r>
    <r>
      <rPr>
        <sz val="9"/>
        <rFont val="ＭＳ 明朝"/>
        <family val="1"/>
      </rPr>
      <t xml:space="preserve"> </t>
    </r>
    <r>
      <rPr>
        <sz val="9"/>
        <rFont val="ＭＳ 明朝"/>
        <family val="1"/>
      </rPr>
      <t>所</t>
    </r>
  </si>
  <si>
    <t>１６</t>
  </si>
  <si>
    <t>平 成 １５ 年 度</t>
  </si>
  <si>
    <r>
      <t>基本手当受給者
実人員(月平均</t>
    </r>
    <r>
      <rPr>
        <sz val="9"/>
        <rFont val="ＭＳ 明朝"/>
        <family val="1"/>
      </rPr>
      <t>)</t>
    </r>
  </si>
  <si>
    <t>離職票
交付枚数</t>
  </si>
  <si>
    <t>廃止
事業所数</t>
  </si>
  <si>
    <t>新規適用
事業所数</t>
  </si>
  <si>
    <t>年 度 及 び 産 業</t>
  </si>
  <si>
    <r>
      <t>17－8　雇用保険適用及び給付状況</t>
    </r>
    <r>
      <rPr>
        <sz val="11"/>
        <rFont val="ＭＳ 明朝"/>
        <family val="1"/>
      </rPr>
      <t>（平成15年度～19年度）</t>
    </r>
  </si>
  <si>
    <t>離　　職　　票　　交　　付　　枚　　数</t>
  </si>
  <si>
    <r>
      <t>平成1</t>
    </r>
    <r>
      <rPr>
        <sz val="9"/>
        <rFont val="ＭＳ 明朝"/>
        <family val="1"/>
      </rPr>
      <t>8</t>
    </r>
    <r>
      <rPr>
        <sz val="9"/>
        <rFont val="ＭＳ 明朝"/>
        <family val="1"/>
      </rPr>
      <t>年１月</t>
    </r>
  </si>
  <si>
    <r>
      <t>平成1</t>
    </r>
    <r>
      <rPr>
        <sz val="9"/>
        <rFont val="ＭＳ 明朝"/>
        <family val="1"/>
      </rPr>
      <t>8</t>
    </r>
    <r>
      <rPr>
        <sz val="9"/>
        <rFont val="ＭＳ 明朝"/>
        <family val="1"/>
      </rPr>
      <t>年４月</t>
    </r>
  </si>
  <si>
    <t>平　成　１　８　年　度</t>
  </si>
  <si>
    <t>１５年度</t>
  </si>
  <si>
    <t>平成１４年度</t>
  </si>
  <si>
    <t>Ｄ　　雇用保険給付状況</t>
  </si>
  <si>
    <t>電気･ガス・熱供給･水道業</t>
  </si>
  <si>
    <t>１８</t>
  </si>
  <si>
    <t>１５</t>
  </si>
  <si>
    <r>
      <t>平 成 １４ 年</t>
    </r>
    <r>
      <rPr>
        <sz val="9"/>
        <rFont val="ＭＳ 明朝"/>
        <family val="1"/>
      </rPr>
      <t xml:space="preserve"> </t>
    </r>
    <r>
      <rPr>
        <sz val="9"/>
        <rFont val="ＭＳ 明朝"/>
        <family val="1"/>
      </rPr>
      <t>度</t>
    </r>
  </si>
  <si>
    <t>事 業 主 都 合 に よ る 資 格 喪 失 者 数</t>
  </si>
  <si>
    <r>
      <t>年 次</t>
    </r>
    <r>
      <rPr>
        <sz val="9"/>
        <rFont val="ＭＳ 明朝"/>
        <family val="1"/>
      </rPr>
      <t xml:space="preserve"> </t>
    </r>
    <r>
      <rPr>
        <sz val="9"/>
        <rFont val="ＭＳ 明朝"/>
        <family val="1"/>
      </rPr>
      <t>及</t>
    </r>
    <r>
      <rPr>
        <sz val="9"/>
        <rFont val="ＭＳ 明朝"/>
        <family val="1"/>
      </rPr>
      <t xml:space="preserve"> </t>
    </r>
    <r>
      <rPr>
        <sz val="9"/>
        <rFont val="ＭＳ 明朝"/>
        <family val="1"/>
      </rPr>
      <t>び</t>
    </r>
    <r>
      <rPr>
        <sz val="9"/>
        <rFont val="ＭＳ 明朝"/>
        <family val="1"/>
      </rPr>
      <t xml:space="preserve"> </t>
    </r>
    <r>
      <rPr>
        <sz val="9"/>
        <rFont val="ＭＳ 明朝"/>
        <family val="1"/>
      </rPr>
      <t>産</t>
    </r>
    <r>
      <rPr>
        <sz val="9"/>
        <rFont val="ＭＳ 明朝"/>
        <family val="1"/>
      </rPr>
      <t xml:space="preserve"> </t>
    </r>
    <r>
      <rPr>
        <sz val="9"/>
        <rFont val="ＭＳ 明朝"/>
        <family val="1"/>
      </rPr>
      <t>業</t>
    </r>
  </si>
  <si>
    <t>　資　料　　福岡労働局「職業安定業務年報」</t>
  </si>
  <si>
    <t>　２）「0人事業所」とは、事業所台帳に記録されている事業所のうち、雇用している被保険者が事業所別被保険者台帳にない事業所をいう。</t>
  </si>
  <si>
    <t>被 保 険
者　　数</t>
  </si>
  <si>
    <r>
      <t>年 度</t>
    </r>
    <r>
      <rPr>
        <sz val="9"/>
        <rFont val="ＭＳ 明朝"/>
        <family val="1"/>
      </rPr>
      <t xml:space="preserve"> </t>
    </r>
    <r>
      <rPr>
        <sz val="9"/>
        <rFont val="ＭＳ 明朝"/>
        <family val="1"/>
      </rPr>
      <t>及</t>
    </r>
    <r>
      <rPr>
        <sz val="9"/>
        <rFont val="ＭＳ 明朝"/>
        <family val="1"/>
      </rPr>
      <t xml:space="preserve"> </t>
    </r>
    <r>
      <rPr>
        <sz val="9"/>
        <rFont val="ＭＳ 明朝"/>
        <family val="1"/>
      </rPr>
      <t>び</t>
    </r>
    <r>
      <rPr>
        <sz val="9"/>
        <rFont val="ＭＳ 明朝"/>
        <family val="1"/>
      </rPr>
      <t xml:space="preserve"> </t>
    </r>
    <r>
      <rPr>
        <sz val="9"/>
        <rFont val="ＭＳ 明朝"/>
        <family val="1"/>
      </rPr>
      <t>産</t>
    </r>
    <r>
      <rPr>
        <sz val="9"/>
        <rFont val="ＭＳ 明朝"/>
        <family val="1"/>
      </rPr>
      <t xml:space="preserve"> </t>
    </r>
    <r>
      <rPr>
        <sz val="9"/>
        <rFont val="ＭＳ 明朝"/>
        <family val="1"/>
      </rPr>
      <t>業
・
職</t>
    </r>
    <r>
      <rPr>
        <sz val="9"/>
        <rFont val="ＭＳ 明朝"/>
        <family val="1"/>
      </rPr>
      <t xml:space="preserve"> </t>
    </r>
    <r>
      <rPr>
        <sz val="9"/>
        <rFont val="ＭＳ 明朝"/>
        <family val="1"/>
      </rPr>
      <t>業</t>
    </r>
    <r>
      <rPr>
        <sz val="9"/>
        <rFont val="ＭＳ 明朝"/>
        <family val="1"/>
      </rPr>
      <t xml:space="preserve"> </t>
    </r>
    <r>
      <rPr>
        <sz val="9"/>
        <rFont val="ＭＳ 明朝"/>
        <family val="1"/>
      </rPr>
      <t>安</t>
    </r>
    <r>
      <rPr>
        <sz val="9"/>
        <rFont val="ＭＳ 明朝"/>
        <family val="1"/>
      </rPr>
      <t xml:space="preserve"> </t>
    </r>
    <r>
      <rPr>
        <sz val="9"/>
        <rFont val="ＭＳ 明朝"/>
        <family val="1"/>
      </rPr>
      <t>定</t>
    </r>
    <r>
      <rPr>
        <sz val="9"/>
        <rFont val="ＭＳ 明朝"/>
        <family val="1"/>
      </rPr>
      <t xml:space="preserve"> </t>
    </r>
    <r>
      <rPr>
        <sz val="9"/>
        <rFont val="ＭＳ 明朝"/>
        <family val="1"/>
      </rPr>
      <t>所</t>
    </r>
  </si>
  <si>
    <t>１６</t>
  </si>
  <si>
    <t>１５</t>
  </si>
  <si>
    <t>平 成 １４ 年 度</t>
  </si>
  <si>
    <r>
      <t>基本手当
受給者
実人員
(月平均</t>
    </r>
    <r>
      <rPr>
        <sz val="9"/>
        <rFont val="ＭＳ 明朝"/>
        <family val="1"/>
      </rPr>
      <t>)</t>
    </r>
  </si>
  <si>
    <t>離職票
交付枚数</t>
  </si>
  <si>
    <t>廃止
事業所数</t>
  </si>
  <si>
    <t>新規適用
事業所数</t>
  </si>
  <si>
    <t>年 度 及 び 産 業</t>
  </si>
  <si>
    <r>
      <t>17－8　雇用保険適用及び給付状況</t>
    </r>
    <r>
      <rPr>
        <sz val="11"/>
        <rFont val="ＭＳ 明朝"/>
        <family val="1"/>
      </rPr>
      <t>（平成14年度～18年度）</t>
    </r>
  </si>
  <si>
    <t>甘木1)</t>
  </si>
  <si>
    <t>離　　　職　　　票　　　交　　　付　　　枚　　　数</t>
  </si>
  <si>
    <r>
      <t>平成1</t>
    </r>
    <r>
      <rPr>
        <sz val="9"/>
        <rFont val="ＭＳ 明朝"/>
        <family val="1"/>
      </rPr>
      <t>7</t>
    </r>
    <r>
      <rPr>
        <sz val="9"/>
        <rFont val="ＭＳ 明朝"/>
        <family val="1"/>
      </rPr>
      <t>年４月</t>
    </r>
  </si>
  <si>
    <t>成　　　　　　　　　　１７　　　　　　　　　　年　　　　　　　　　　度</t>
  </si>
  <si>
    <t>平</t>
  </si>
  <si>
    <t>１４年度</t>
  </si>
  <si>
    <t>平成１３年度</t>
  </si>
  <si>
    <t>Ｄ　　雇　用　保　険　給　付　状　況</t>
  </si>
  <si>
    <t>電気･ガス・熱供給･水道業</t>
  </si>
  <si>
    <t>１７</t>
  </si>
  <si>
    <t>１６</t>
  </si>
  <si>
    <t>１５</t>
  </si>
  <si>
    <t>１４</t>
  </si>
  <si>
    <r>
      <t>平 成 １３ 年</t>
    </r>
    <r>
      <rPr>
        <sz val="9"/>
        <rFont val="ＭＳ 明朝"/>
        <family val="1"/>
      </rPr>
      <t xml:space="preserve"> </t>
    </r>
    <r>
      <rPr>
        <sz val="9"/>
        <rFont val="ＭＳ 明朝"/>
        <family val="1"/>
      </rPr>
      <t>度</t>
    </r>
  </si>
  <si>
    <t>事 業 主 都 合 に よ る 資 格 喪 失 者 数</t>
  </si>
  <si>
    <t>年次及び産業</t>
  </si>
  <si>
    <t>　資　料　　福岡労働局「職業安定業務年報」</t>
  </si>
  <si>
    <t>　２）「0人事業所」とは、事業所台帳に記録されている事業所のうち、雇用している被保険者が事業所別被保険者台帳にない事業所をいう。</t>
  </si>
  <si>
    <r>
      <t>甘木1</t>
    </r>
    <r>
      <rPr>
        <sz val="9"/>
        <rFont val="ＭＳ 明朝"/>
        <family val="1"/>
      </rPr>
      <t>)</t>
    </r>
  </si>
  <si>
    <t>年度及び産業
・
職業安定所</t>
  </si>
  <si>
    <t>基本手当受給者
実人員（月平均）</t>
  </si>
  <si>
    <t>離職票交付枚数</t>
  </si>
  <si>
    <t>廃止事業所数</t>
  </si>
  <si>
    <t>新規適用事業所数</t>
  </si>
  <si>
    <t>年度及び産業</t>
  </si>
  <si>
    <r>
      <t>17－8　雇用保険適用及び給付状況</t>
    </r>
    <r>
      <rPr>
        <sz val="11"/>
        <rFont val="ＭＳ 明朝"/>
        <family val="1"/>
      </rPr>
      <t>（平成13年度～17年度）</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</si>
</sst>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 ;&quot;△&quot;0\ ;&quot;－ &quot;"/>
  </numFmts>
  <fonts count="49">
    <font>
      <sz val="9"/>
      <name val="ＭＳ 明朝"/>
      <family val="1"/>
    </font>
    <font>
      <sz val="6"/>
      <name val="ＭＳ Ｐ明朝"/>
      <family val="1"/>
    </font>
    <font>
      <sz val="16"/>
      <name val="ＭＳ 明朝"/>
      <family val="1"/>
    </font>
    <font>
      <b/>
      <sz val="12"/>
      <name val="ＭＳ 明朝"/>
      <family val="1"/>
    </font>
    <font>
      <sz val="9"/>
      <name val="ＭＳ ゴシック"/>
      <family val="3"/>
    </font>
    <font>
      <sz val="9"/>
      <name val="Times New Roman"/>
      <family val="1"/>
    </font>
    <font>
      <b/>
      <sz val="9"/>
      <name val="Times New Roman"/>
      <family val="1"/>
    </font>
    <font>
      <sz val="11"/>
      <name val="ＭＳ 明朝"/>
      <family val="1"/>
    </font>
    <font>
      <b/>
      <sz val="11"/>
      <name val="ＭＳ 明朝"/>
      <family val="1"/>
    </font>
    <font>
      <b/>
      <sz val="11"/>
      <color indexed="12"/>
      <name val="ＭＳ Ｐゴシック"/>
      <family val="3"/>
    </font>
    <font>
      <sz val="8"/>
      <name val="ＭＳ 明朝"/>
      <family val="1"/>
    </font>
    <font>
      <sz val="7.5"/>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double"/>
      <bottom style="thin"/>
    </border>
    <border>
      <left>
        <color indexed="63"/>
      </left>
      <right style="thin"/>
      <top style="double"/>
      <bottom>
        <color indexed="63"/>
      </bottom>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42">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3" fillId="0" borderId="0" xfId="0" applyFont="1" applyFill="1" applyAlignment="1">
      <alignmen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176" fontId="5" fillId="0" borderId="0" xfId="0" applyNumberFormat="1" applyFont="1" applyFill="1" applyAlignment="1">
      <alignment/>
    </xf>
    <xf numFmtId="177" fontId="5" fillId="0" borderId="0" xfId="0" applyNumberFormat="1" applyFont="1" applyFill="1" applyAlignment="1">
      <alignment/>
    </xf>
    <xf numFmtId="0" fontId="0" fillId="0" borderId="13" xfId="0" applyFont="1" applyFill="1" applyBorder="1" applyAlignment="1">
      <alignment/>
    </xf>
    <xf numFmtId="176" fontId="8" fillId="0" borderId="0" xfId="0" applyNumberFormat="1" applyFont="1" applyFill="1" applyAlignment="1">
      <alignment/>
    </xf>
    <xf numFmtId="0" fontId="0" fillId="0" borderId="14" xfId="0" applyFont="1" applyFill="1" applyBorder="1" applyAlignment="1">
      <alignment/>
    </xf>
    <xf numFmtId="0" fontId="9" fillId="0" borderId="0" xfId="0" applyFont="1" applyFill="1" applyAlignment="1">
      <alignment/>
    </xf>
    <xf numFmtId="176" fontId="6" fillId="0" borderId="0" xfId="0" applyNumberFormat="1" applyFont="1" applyFill="1" applyAlignment="1">
      <alignment/>
    </xf>
    <xf numFmtId="177" fontId="6" fillId="0" borderId="0" xfId="0" applyNumberFormat="1" applyFont="1" applyFill="1" applyAlignment="1">
      <alignment/>
    </xf>
    <xf numFmtId="0" fontId="0" fillId="0" borderId="14" xfId="0" applyFont="1" applyFill="1" applyBorder="1" applyAlignment="1">
      <alignment horizontal="center"/>
    </xf>
    <xf numFmtId="176" fontId="5" fillId="0" borderId="15" xfId="0" applyNumberFormat="1" applyFont="1" applyFill="1" applyBorder="1" applyAlignment="1">
      <alignment/>
    </xf>
    <xf numFmtId="177" fontId="5" fillId="0" borderId="15" xfId="0" applyNumberFormat="1" applyFont="1" applyFill="1" applyBorder="1" applyAlignment="1">
      <alignment/>
    </xf>
    <xf numFmtId="0" fontId="0" fillId="0" borderId="16" xfId="0" applyFont="1" applyFill="1" applyBorder="1" applyAlignment="1">
      <alignment horizontal="center"/>
    </xf>
    <xf numFmtId="0" fontId="0" fillId="0" borderId="0" xfId="0" applyFont="1" applyFill="1" applyAlignment="1">
      <alignment horizontal="centerContinuous"/>
    </xf>
    <xf numFmtId="0" fontId="3" fillId="0" borderId="0" xfId="0" applyFont="1" applyFill="1" applyAlignment="1">
      <alignment horizontal="centerContinuous"/>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xf>
    <xf numFmtId="0" fontId="0" fillId="0" borderId="21" xfId="0" applyFont="1" applyFill="1" applyBorder="1" applyAlignment="1">
      <alignment/>
    </xf>
    <xf numFmtId="0" fontId="0" fillId="0" borderId="21" xfId="0" applyFont="1" applyFill="1" applyBorder="1" applyAlignment="1">
      <alignment horizontal="distributed"/>
    </xf>
    <xf numFmtId="176" fontId="5" fillId="0" borderId="0" xfId="0" applyNumberFormat="1" applyFont="1" applyFill="1" applyAlignment="1">
      <alignment/>
    </xf>
    <xf numFmtId="176" fontId="5" fillId="0" borderId="0" xfId="0" applyNumberFormat="1" applyFont="1" applyFill="1" applyAlignment="1">
      <alignment vertical="center"/>
    </xf>
    <xf numFmtId="0" fontId="0" fillId="0" borderId="22" xfId="0" applyFont="1" applyFill="1" applyBorder="1" applyAlignment="1">
      <alignment/>
    </xf>
    <xf numFmtId="0" fontId="0" fillId="0" borderId="19"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2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distributed"/>
    </xf>
    <xf numFmtId="49" fontId="0" fillId="0" borderId="0" xfId="0" applyNumberFormat="1" applyFont="1" applyFill="1" applyBorder="1" applyAlignment="1">
      <alignment/>
    </xf>
    <xf numFmtId="0" fontId="0" fillId="0" borderId="0" xfId="0" applyFont="1" applyFill="1" applyBorder="1" applyAlignment="1">
      <alignment/>
    </xf>
    <xf numFmtId="49" fontId="0" fillId="0" borderId="15" xfId="0" applyNumberFormat="1" applyFont="1" applyFill="1" applyBorder="1" applyAlignment="1">
      <alignment/>
    </xf>
    <xf numFmtId="0" fontId="0" fillId="0" borderId="22" xfId="0" applyFont="1" applyFill="1" applyBorder="1" applyAlignment="1">
      <alignment horizontal="distributed"/>
    </xf>
    <xf numFmtId="0" fontId="0" fillId="0" borderId="21" xfId="0" applyFont="1" applyFill="1" applyBorder="1" applyAlignment="1">
      <alignment horizontal="center"/>
    </xf>
    <xf numFmtId="49" fontId="0" fillId="0" borderId="21" xfId="0" applyNumberFormat="1" applyFont="1" applyFill="1" applyBorder="1" applyAlignment="1">
      <alignment horizontal="center"/>
    </xf>
    <xf numFmtId="49" fontId="4" fillId="0" borderId="21" xfId="0" applyNumberFormat="1"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distributed" vertical="center"/>
    </xf>
    <xf numFmtId="0" fontId="0" fillId="0" borderId="22"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176" fontId="6" fillId="0" borderId="0" xfId="0" applyNumberFormat="1" applyFont="1" applyFill="1" applyAlignment="1">
      <alignment vertical="center"/>
    </xf>
    <xf numFmtId="176" fontId="8" fillId="0" borderId="0" xfId="0" applyNumberFormat="1" applyFont="1" applyFill="1" applyAlignment="1">
      <alignment horizontal="centerContinuous" vertical="center"/>
    </xf>
    <xf numFmtId="176" fontId="5" fillId="0" borderId="0" xfId="0" applyNumberFormat="1" applyFont="1" applyFill="1" applyAlignment="1">
      <alignment horizontal="centerContinuous" vertical="center"/>
    </xf>
    <xf numFmtId="176" fontId="5" fillId="0" borderId="15" xfId="0" applyNumberFormat="1" applyFont="1" applyFill="1" applyBorder="1" applyAlignment="1">
      <alignment vertical="center"/>
    </xf>
    <xf numFmtId="0" fontId="5" fillId="0" borderId="0" xfId="0" applyFont="1" applyFill="1" applyAlignment="1">
      <alignment vertical="center"/>
    </xf>
    <xf numFmtId="0" fontId="10" fillId="0" borderId="21" xfId="0" applyFont="1" applyFill="1" applyBorder="1" applyAlignment="1">
      <alignment horizontal="distributed"/>
    </xf>
    <xf numFmtId="0" fontId="11" fillId="0" borderId="21" xfId="0" applyFont="1" applyFill="1" applyBorder="1" applyAlignment="1">
      <alignment horizontal="distributed"/>
    </xf>
    <xf numFmtId="49" fontId="4" fillId="0" borderId="21" xfId="0" applyNumberFormat="1" applyFont="1" applyFill="1" applyBorder="1" applyAlignment="1">
      <alignment horizontal="center"/>
    </xf>
    <xf numFmtId="0" fontId="4" fillId="0" borderId="14" xfId="0" applyFont="1" applyFill="1" applyBorder="1" applyAlignment="1">
      <alignment horizontal="center"/>
    </xf>
    <xf numFmtId="0" fontId="0" fillId="0" borderId="0" xfId="0" applyFont="1" applyFill="1" applyBorder="1" applyAlignment="1">
      <alignment horizontal="center" vertical="center" wrapText="1"/>
    </xf>
    <xf numFmtId="176" fontId="5" fillId="0" borderId="0" xfId="0" applyNumberFormat="1" applyFont="1" applyFill="1" applyBorder="1" applyAlignment="1">
      <alignment/>
    </xf>
    <xf numFmtId="0" fontId="0" fillId="0" borderId="21" xfId="0" applyFont="1" applyFill="1" applyBorder="1" applyAlignment="1">
      <alignment horizontal="distributed"/>
    </xf>
    <xf numFmtId="0" fontId="0" fillId="0" borderId="21" xfId="0" applyFont="1" applyFill="1" applyBorder="1" applyAlignment="1">
      <alignment horizontal="distributed" wrapText="1"/>
    </xf>
    <xf numFmtId="0" fontId="0" fillId="0" borderId="21" xfId="0" applyFont="1" applyFill="1" applyBorder="1" applyAlignment="1">
      <alignment horizontal="center"/>
    </xf>
    <xf numFmtId="49" fontId="0" fillId="0" borderId="21" xfId="0" applyNumberFormat="1" applyFont="1" applyFill="1" applyBorder="1" applyAlignment="1">
      <alignment horizontal="center"/>
    </xf>
    <xf numFmtId="0" fontId="11" fillId="0" borderId="21" xfId="0" applyFont="1" applyFill="1" applyBorder="1" applyAlignment="1">
      <alignment horizontal="distributed" wrapText="1"/>
    </xf>
    <xf numFmtId="0" fontId="0" fillId="0" borderId="25" xfId="0" applyFont="1" applyFill="1" applyBorder="1" applyAlignment="1">
      <alignment/>
    </xf>
    <xf numFmtId="49" fontId="4" fillId="0" borderId="21" xfId="0" applyNumberFormat="1" applyFont="1" applyFill="1" applyBorder="1" applyAlignment="1">
      <alignment horizontal="distributed" vertical="center"/>
    </xf>
    <xf numFmtId="49" fontId="0" fillId="0" borderId="0" xfId="0" applyNumberFormat="1" applyFont="1" applyFill="1" applyBorder="1" applyAlignment="1">
      <alignment/>
    </xf>
    <xf numFmtId="0" fontId="0" fillId="0" borderId="0" xfId="0" applyFont="1" applyFill="1" applyBorder="1" applyAlignment="1">
      <alignment horizontal="distributed"/>
    </xf>
    <xf numFmtId="176" fontId="12" fillId="0" borderId="14" xfId="0" applyNumberFormat="1" applyFont="1" applyBorder="1" applyAlignment="1">
      <alignment horizontal="right"/>
    </xf>
    <xf numFmtId="176" fontId="12" fillId="0" borderId="0" xfId="0" applyNumberFormat="1" applyFont="1" applyBorder="1" applyAlignment="1">
      <alignment horizontal="right"/>
    </xf>
    <xf numFmtId="176" fontId="5" fillId="0" borderId="0" xfId="0" applyNumberFormat="1" applyFont="1" applyFill="1" applyBorder="1" applyAlignment="1">
      <alignment vertical="center"/>
    </xf>
    <xf numFmtId="0" fontId="4" fillId="0" borderId="0" xfId="0" applyFont="1" applyFill="1" applyBorder="1" applyAlignment="1">
      <alignment horizontal="center"/>
    </xf>
    <xf numFmtId="176" fontId="0"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center"/>
    </xf>
    <xf numFmtId="176" fontId="5" fillId="0" borderId="14" xfId="0" applyNumberFormat="1" applyFont="1" applyFill="1" applyBorder="1" applyAlignment="1">
      <alignment vertical="center"/>
    </xf>
    <xf numFmtId="0" fontId="0" fillId="0" borderId="0" xfId="0" applyFont="1" applyFill="1" applyBorder="1" applyAlignment="1">
      <alignment horizontal="centerContinuous" shrinkToFit="1"/>
    </xf>
    <xf numFmtId="0" fontId="0" fillId="0" borderId="16" xfId="0" applyFont="1"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center" vertical="center"/>
    </xf>
    <xf numFmtId="0" fontId="0" fillId="0" borderId="0" xfId="0" applyFont="1" applyFill="1" applyAlignment="1">
      <alignment horizontal="right"/>
    </xf>
    <xf numFmtId="0" fontId="0" fillId="0" borderId="20" xfId="0" applyFont="1" applyFill="1" applyBorder="1" applyAlignment="1">
      <alignment horizontal="center" vertical="center"/>
    </xf>
    <xf numFmtId="176" fontId="5" fillId="0" borderId="21" xfId="0" applyNumberFormat="1" applyFont="1" applyFill="1" applyBorder="1" applyAlignment="1">
      <alignment horizontal="centerContinuous" vertical="center"/>
    </xf>
    <xf numFmtId="176" fontId="6" fillId="0" borderId="21" xfId="0" applyNumberFormat="1" applyFont="1" applyFill="1" applyBorder="1" applyAlignment="1">
      <alignment vertical="center"/>
    </xf>
    <xf numFmtId="176" fontId="5" fillId="0" borderId="21" xfId="0" applyNumberFormat="1" applyFont="1" applyFill="1" applyBorder="1" applyAlignment="1">
      <alignment vertical="center"/>
    </xf>
    <xf numFmtId="177" fontId="5" fillId="0" borderId="21" xfId="0" applyNumberFormat="1" applyFont="1" applyFill="1" applyBorder="1" applyAlignment="1">
      <alignment/>
    </xf>
    <xf numFmtId="176" fontId="5" fillId="0" borderId="22" xfId="0" applyNumberFormat="1" applyFont="1" applyFill="1" applyBorder="1" applyAlignment="1">
      <alignment/>
    </xf>
    <xf numFmtId="0" fontId="0" fillId="0" borderId="0" xfId="0" applyFont="1" applyFill="1" applyAlignment="1">
      <alignment horizontal="center" vertical="center"/>
    </xf>
    <xf numFmtId="0" fontId="0" fillId="0" borderId="24" xfId="0" applyFont="1" applyFill="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21" xfId="0" applyFont="1" applyFill="1" applyBorder="1" applyAlignment="1">
      <alignment/>
    </xf>
    <xf numFmtId="0" fontId="0" fillId="0" borderId="21" xfId="0" applyFont="1" applyFill="1" applyBorder="1" applyAlignment="1">
      <alignment horizontal="distributed"/>
    </xf>
    <xf numFmtId="0" fontId="0" fillId="0" borderId="0" xfId="0" applyFont="1" applyFill="1" applyBorder="1" applyAlignment="1">
      <alignment/>
    </xf>
    <xf numFmtId="0" fontId="0" fillId="0" borderId="21" xfId="0" applyFont="1" applyFill="1" applyBorder="1" applyAlignment="1">
      <alignment/>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176" fontId="8" fillId="0" borderId="14" xfId="0" applyNumberFormat="1" applyFont="1" applyFill="1" applyBorder="1" applyAlignment="1">
      <alignment horizontal="center" vertical="center"/>
    </xf>
    <xf numFmtId="0" fontId="0" fillId="0" borderId="0" xfId="0" applyFont="1" applyAlignment="1">
      <alignment vertical="center"/>
    </xf>
    <xf numFmtId="0" fontId="0" fillId="0" borderId="14" xfId="0" applyFont="1" applyBorder="1" applyAlignment="1">
      <alignment vertical="center"/>
    </xf>
    <xf numFmtId="0" fontId="4" fillId="0" borderId="0" xfId="0" applyFont="1" applyFill="1" applyBorder="1" applyAlignment="1">
      <alignment horizontal="distributed"/>
    </xf>
    <xf numFmtId="0" fontId="4" fillId="0" borderId="21" xfId="0" applyFont="1" applyFill="1" applyBorder="1" applyAlignment="1">
      <alignment horizontal="distributed"/>
    </xf>
    <xf numFmtId="176" fontId="8" fillId="0" borderId="13" xfId="0" applyNumberFormat="1" applyFont="1" applyFill="1"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2" xfId="0" applyBorder="1" applyAlignment="1">
      <alignment horizontal="center" vertical="center"/>
    </xf>
    <xf numFmtId="0" fontId="0" fillId="0" borderId="10" xfId="0" applyFont="1" applyFill="1" applyBorder="1" applyAlignment="1">
      <alignment horizontal="center" vertical="center"/>
    </xf>
    <xf numFmtId="0" fontId="0" fillId="0" borderId="16" xfId="0"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xf>
    <xf numFmtId="0" fontId="0" fillId="0" borderId="2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6" xfId="0" applyFont="1" applyFill="1" applyBorder="1" applyAlignment="1">
      <alignment horizontal="center"/>
    </xf>
    <xf numFmtId="0" fontId="0" fillId="0" borderId="22" xfId="0" applyFont="1" applyFill="1" applyBorder="1" applyAlignment="1">
      <alignment horizontal="distributed"/>
    </xf>
    <xf numFmtId="49" fontId="0" fillId="0" borderId="15" xfId="0" applyNumberFormat="1" applyFont="1" applyFill="1" applyBorder="1" applyAlignment="1">
      <alignment/>
    </xf>
    <xf numFmtId="0" fontId="0" fillId="0" borderId="14" xfId="0" applyFont="1" applyFill="1" applyBorder="1" applyAlignment="1">
      <alignment horizontal="center"/>
    </xf>
    <xf numFmtId="0" fontId="0" fillId="0" borderId="0" xfId="0" applyAlignment="1">
      <alignment vertical="center"/>
    </xf>
    <xf numFmtId="0" fontId="0" fillId="0" borderId="14" xfId="0" applyBorder="1" applyAlignment="1">
      <alignment vertical="center"/>
    </xf>
    <xf numFmtId="0" fontId="0" fillId="0" borderId="14" xfId="0" applyFont="1" applyFill="1" applyBorder="1" applyAlignment="1">
      <alignment/>
    </xf>
    <xf numFmtId="0" fontId="0" fillId="0" borderId="13" xfId="0" applyFont="1" applyFill="1" applyBorder="1" applyAlignment="1">
      <alignment/>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Alignment="1">
      <alignment horizontal="centerContinuous"/>
    </xf>
    <xf numFmtId="0" fontId="0" fillId="0" borderId="22" xfId="0" applyFont="1" applyFill="1" applyBorder="1" applyAlignment="1">
      <alignment/>
    </xf>
    <xf numFmtId="176" fontId="12" fillId="0" borderId="0" xfId="0" applyNumberFormat="1" applyFont="1" applyFill="1" applyAlignment="1">
      <alignment horizontal="right" vertical="center"/>
    </xf>
    <xf numFmtId="0" fontId="0" fillId="0" borderId="21" xfId="0" applyFont="1" applyFill="1" applyBorder="1" applyAlignment="1">
      <alignment horizontal="distributed" vertical="center"/>
    </xf>
    <xf numFmtId="176" fontId="5" fillId="0" borderId="0" xfId="0" applyNumberFormat="1" applyFont="1" applyFill="1" applyAlignment="1">
      <alignment horizontal="right" vertical="center"/>
    </xf>
    <xf numFmtId="0" fontId="11" fillId="0" borderId="21" xfId="0" applyFont="1" applyFill="1" applyBorder="1" applyAlignment="1">
      <alignment horizontal="distributed" vertical="center"/>
    </xf>
    <xf numFmtId="0" fontId="0" fillId="0" borderId="21" xfId="0" applyFont="1" applyFill="1" applyBorder="1" applyAlignment="1">
      <alignment horizontal="distributed" vertical="center" shrinkToFit="1"/>
    </xf>
    <xf numFmtId="0" fontId="0" fillId="0" borderId="21" xfId="0" applyFont="1" applyFill="1" applyBorder="1" applyAlignment="1">
      <alignment vertical="center"/>
    </xf>
    <xf numFmtId="49" fontId="0" fillId="0" borderId="21" xfId="0" applyNumberFormat="1" applyFont="1" applyFill="1" applyBorder="1" applyAlignment="1">
      <alignment horizontal="center"/>
    </xf>
    <xf numFmtId="0" fontId="0" fillId="0" borderId="21" xfId="0" applyFont="1" applyFill="1" applyBorder="1" applyAlignment="1">
      <alignment horizont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distributed" wrapText="1"/>
    </xf>
    <xf numFmtId="0" fontId="0" fillId="0" borderId="13" xfId="0" applyFont="1" applyFill="1" applyBorder="1" applyAlignment="1">
      <alignment vertical="center"/>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7"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0" xfId="0" applyFont="1" applyFill="1" applyAlignment="1">
      <alignment/>
    </xf>
    <xf numFmtId="0" fontId="0" fillId="0" borderId="0" xfId="0" applyFont="1" applyAlignment="1">
      <alignment/>
    </xf>
    <xf numFmtId="0" fontId="4" fillId="0" borderId="0" xfId="0" applyFont="1" applyFill="1" applyAlignment="1">
      <alignment/>
    </xf>
    <xf numFmtId="0" fontId="31" fillId="0" borderId="14" xfId="0" applyFont="1" applyFill="1" applyBorder="1" applyAlignment="1">
      <alignment horizontal="center"/>
    </xf>
    <xf numFmtId="0" fontId="31" fillId="0" borderId="21" xfId="0" applyFont="1" applyFill="1" applyBorder="1" applyAlignment="1">
      <alignment horizontal="distributed"/>
    </xf>
    <xf numFmtId="0" fontId="31" fillId="0" borderId="0" xfId="0" applyFont="1" applyFill="1" applyBorder="1" applyAlignment="1">
      <alignment horizontal="distributed"/>
    </xf>
    <xf numFmtId="0" fontId="0" fillId="0" borderId="11"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9" fillId="0" borderId="0" xfId="0" applyFont="1" applyAlignment="1">
      <alignment/>
    </xf>
    <xf numFmtId="0" fontId="3" fillId="0" borderId="0" xfId="0" applyFont="1" applyAlignment="1">
      <alignment horizontal="centerContinuous"/>
    </xf>
    <xf numFmtId="0" fontId="0" fillId="0" borderId="0" xfId="0" applyFont="1" applyAlignment="1">
      <alignment horizontal="right"/>
    </xf>
    <xf numFmtId="0" fontId="0" fillId="0" borderId="0" xfId="0" applyFont="1" applyAlignment="1">
      <alignment horizontal="centerContinuous"/>
    </xf>
    <xf numFmtId="0" fontId="2" fillId="0" borderId="0" xfId="0" applyFont="1" applyAlignment="1">
      <alignment horizontal="centerContinuous"/>
    </xf>
    <xf numFmtId="0" fontId="0" fillId="0" borderId="0" xfId="0" applyFont="1" applyBorder="1" applyAlignment="1">
      <alignment horizontal="distributed"/>
    </xf>
    <xf numFmtId="0" fontId="0" fillId="0" borderId="24" xfId="0" applyFont="1" applyBorder="1" applyAlignment="1">
      <alignment/>
    </xf>
    <xf numFmtId="0" fontId="0" fillId="0" borderId="0" xfId="0" applyFont="1" applyBorder="1" applyAlignment="1">
      <alignment/>
    </xf>
    <xf numFmtId="0" fontId="0" fillId="0" borderId="16" xfId="0" applyFont="1" applyBorder="1" applyAlignment="1">
      <alignment horizontal="center"/>
    </xf>
    <xf numFmtId="177" fontId="5" fillId="0" borderId="15" xfId="0" applyNumberFormat="1" applyFont="1" applyBorder="1" applyAlignment="1">
      <alignment/>
    </xf>
    <xf numFmtId="176" fontId="5" fillId="0" borderId="15" xfId="0" applyNumberFormat="1" applyFont="1" applyBorder="1" applyAlignment="1">
      <alignment/>
    </xf>
    <xf numFmtId="0" fontId="0" fillId="0" borderId="22" xfId="0" applyFont="1" applyBorder="1" applyAlignment="1">
      <alignment horizontal="distributed"/>
    </xf>
    <xf numFmtId="49" fontId="0" fillId="0" borderId="15" xfId="0" applyNumberFormat="1" applyFont="1" applyBorder="1" applyAlignment="1">
      <alignment/>
    </xf>
    <xf numFmtId="0" fontId="4" fillId="0" borderId="0" xfId="0" applyFont="1" applyAlignment="1">
      <alignment/>
    </xf>
    <xf numFmtId="0" fontId="0" fillId="0" borderId="14" xfId="0" applyFont="1" applyBorder="1" applyAlignment="1">
      <alignment/>
    </xf>
    <xf numFmtId="177" fontId="5" fillId="0" borderId="0" xfId="0" applyNumberFormat="1" applyFont="1" applyAlignment="1">
      <alignment/>
    </xf>
    <xf numFmtId="176" fontId="5" fillId="0" borderId="0" xfId="0" applyNumberFormat="1" applyFont="1" applyAlignment="1">
      <alignment/>
    </xf>
    <xf numFmtId="176" fontId="8" fillId="0" borderId="0" xfId="0" applyNumberFormat="1" applyFont="1" applyAlignment="1">
      <alignment/>
    </xf>
    <xf numFmtId="176" fontId="6" fillId="0" borderId="0" xfId="0" applyNumberFormat="1" applyFont="1" applyAlignment="1">
      <alignment horizontal="centerContinuous"/>
    </xf>
    <xf numFmtId="176" fontId="8" fillId="0" borderId="0" xfId="0" applyNumberFormat="1" applyFont="1" applyAlignment="1">
      <alignment horizontal="centerContinuous"/>
    </xf>
    <xf numFmtId="0" fontId="0" fillId="0" borderId="21" xfId="0" applyFont="1" applyBorder="1" applyAlignment="1">
      <alignment/>
    </xf>
    <xf numFmtId="0" fontId="0" fillId="0" borderId="13" xfId="0" applyFont="1" applyBorder="1" applyAlignment="1">
      <alignment/>
    </xf>
    <xf numFmtId="0" fontId="0" fillId="0" borderId="20" xfId="0" applyFont="1" applyBorder="1" applyAlignment="1">
      <alignment/>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wrapText="1"/>
    </xf>
    <xf numFmtId="0" fontId="0" fillId="0" borderId="28" xfId="0" applyFont="1" applyBorder="1" applyAlignment="1">
      <alignment vertical="center"/>
    </xf>
    <xf numFmtId="49" fontId="0" fillId="0" borderId="28" xfId="0" applyNumberFormat="1" applyFont="1" applyBorder="1" applyAlignment="1">
      <alignment vertical="center"/>
    </xf>
    <xf numFmtId="0" fontId="0" fillId="0" borderId="19"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3" fillId="0" borderId="0" xfId="0" applyFont="1" applyAlignment="1">
      <alignment/>
    </xf>
    <xf numFmtId="0" fontId="0" fillId="0" borderId="22" xfId="0" applyFont="1" applyBorder="1" applyAlignment="1">
      <alignment/>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5" fillId="0" borderId="15" xfId="0" applyFont="1" applyFill="1" applyBorder="1" applyAlignment="1">
      <alignment vertical="center"/>
    </xf>
    <xf numFmtId="176" fontId="5" fillId="0" borderId="16" xfId="0" applyNumberFormat="1" applyFont="1" applyFill="1" applyBorder="1" applyAlignment="1">
      <alignment vertical="center"/>
    </xf>
    <xf numFmtId="0" fontId="0" fillId="0" borderId="15" xfId="0" applyFont="1" applyFill="1" applyBorder="1" applyAlignment="1">
      <alignment horizontal="distributed" vertical="center"/>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centerContinuous" vertical="center"/>
    </xf>
    <xf numFmtId="0" fontId="0" fillId="0" borderId="19" xfId="0" applyFont="1" applyBorder="1" applyAlignment="1">
      <alignment horizontal="centerContinuous" vertical="center"/>
    </xf>
    <xf numFmtId="0" fontId="0" fillId="0" borderId="2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V271"/>
  <sheetViews>
    <sheetView tabSelected="1" zoomScaleSheetLayoutView="100" zoomScalePageLayoutView="0" workbookViewId="0" topLeftCell="A1">
      <selection activeCell="A1" sqref="A1"/>
    </sheetView>
  </sheetViews>
  <sheetFormatPr defaultColWidth="9.00390625" defaultRowHeight="13.5" customHeight="1"/>
  <cols>
    <col min="1" max="1" width="3.625" style="1" customWidth="1"/>
    <col min="2" max="2" width="26.875" style="1" customWidth="1"/>
    <col min="3" max="19" width="15.875" style="1" customWidth="1"/>
    <col min="20" max="20" width="10.375" style="1" customWidth="1"/>
    <col min="21" max="16384" width="9.375" style="1" customWidth="1"/>
  </cols>
  <sheetData>
    <row r="3" spans="2:15" ht="18.75" customHeight="1">
      <c r="B3" s="129" t="s">
        <v>94</v>
      </c>
      <c r="C3" s="129"/>
      <c r="D3" s="129"/>
      <c r="E3" s="129"/>
      <c r="F3" s="129"/>
      <c r="G3" s="129"/>
      <c r="H3" s="19"/>
      <c r="I3" s="19"/>
      <c r="J3" s="19"/>
      <c r="K3" s="19"/>
      <c r="L3" s="19"/>
      <c r="M3" s="19"/>
      <c r="N3" s="19"/>
      <c r="O3" s="19"/>
    </row>
    <row r="5" spans="2:15" ht="14.25">
      <c r="B5" s="130" t="s">
        <v>32</v>
      </c>
      <c r="C5" s="130"/>
      <c r="D5" s="130"/>
      <c r="E5" s="130"/>
      <c r="F5" s="130"/>
      <c r="G5" s="130"/>
      <c r="H5" s="19"/>
      <c r="I5" s="19"/>
      <c r="J5" s="19"/>
      <c r="K5" s="19"/>
      <c r="L5" s="19"/>
      <c r="M5" s="19"/>
      <c r="N5" s="19"/>
      <c r="O5" s="19"/>
    </row>
    <row r="7" spans="7:15" ht="13.5" customHeight="1" thickBot="1">
      <c r="G7" s="2" t="s">
        <v>33</v>
      </c>
      <c r="H7" s="2"/>
      <c r="I7" s="2"/>
      <c r="J7" s="2"/>
      <c r="K7" s="2"/>
      <c r="L7" s="2"/>
      <c r="M7" s="2"/>
      <c r="N7" s="2"/>
      <c r="O7" s="2"/>
    </row>
    <row r="8" spans="2:15" ht="25.5" customHeight="1" thickTop="1">
      <c r="B8" s="21" t="s">
        <v>75</v>
      </c>
      <c r="C8" s="22" t="s">
        <v>86</v>
      </c>
      <c r="D8" s="22" t="s">
        <v>87</v>
      </c>
      <c r="E8" s="22" t="s">
        <v>88</v>
      </c>
      <c r="F8" s="22" t="s">
        <v>34</v>
      </c>
      <c r="G8" s="23" t="s">
        <v>78</v>
      </c>
      <c r="H8" s="60"/>
      <c r="I8" s="60"/>
      <c r="J8" s="60"/>
      <c r="K8" s="60"/>
      <c r="L8" s="60"/>
      <c r="M8" s="60"/>
      <c r="N8" s="60"/>
      <c r="O8" s="60"/>
    </row>
    <row r="9" spans="2:15" ht="8.25" customHeight="1">
      <c r="B9" s="24"/>
      <c r="C9" s="7"/>
      <c r="D9" s="7"/>
      <c r="E9" s="7"/>
      <c r="F9" s="7"/>
      <c r="G9" s="7"/>
      <c r="H9" s="7"/>
      <c r="I9" s="7"/>
      <c r="J9" s="7"/>
      <c r="K9" s="7"/>
      <c r="L9" s="7"/>
      <c r="M9" s="7"/>
      <c r="N9" s="7"/>
      <c r="O9" s="7"/>
    </row>
    <row r="10" spans="2:15" ht="11.25" customHeight="1">
      <c r="B10" s="64" t="s">
        <v>117</v>
      </c>
      <c r="C10" s="7">
        <v>3924</v>
      </c>
      <c r="D10" s="7">
        <v>3153</v>
      </c>
      <c r="E10" s="7">
        <v>197171</v>
      </c>
      <c r="F10" s="7">
        <v>103294</v>
      </c>
      <c r="G10" s="7">
        <v>30780</v>
      </c>
      <c r="H10" s="7"/>
      <c r="I10" s="7"/>
      <c r="J10" s="7"/>
      <c r="K10" s="7"/>
      <c r="L10" s="7"/>
      <c r="M10" s="7"/>
      <c r="N10" s="7"/>
      <c r="O10" s="7"/>
    </row>
    <row r="11" spans="2:15" ht="11.25" customHeight="1">
      <c r="B11" s="65" t="s">
        <v>84</v>
      </c>
      <c r="C11" s="7">
        <v>3984</v>
      </c>
      <c r="D11" s="7">
        <v>3120</v>
      </c>
      <c r="E11" s="7">
        <v>198723</v>
      </c>
      <c r="F11" s="7">
        <v>100264</v>
      </c>
      <c r="G11" s="7">
        <v>29394.666666666668</v>
      </c>
      <c r="H11" s="7"/>
      <c r="I11" s="7"/>
      <c r="J11" s="7"/>
      <c r="K11" s="7"/>
      <c r="L11" s="7"/>
      <c r="M11" s="7"/>
      <c r="N11" s="7"/>
      <c r="O11" s="7"/>
    </row>
    <row r="12" spans="2:15" ht="11.25" customHeight="1">
      <c r="B12" s="65" t="s">
        <v>85</v>
      </c>
      <c r="C12" s="7">
        <v>4169</v>
      </c>
      <c r="D12" s="7">
        <v>3667</v>
      </c>
      <c r="E12" s="7">
        <v>199913</v>
      </c>
      <c r="F12" s="7">
        <v>96538</v>
      </c>
      <c r="G12" s="7">
        <v>29495</v>
      </c>
      <c r="H12" s="7"/>
      <c r="I12" s="7"/>
      <c r="J12" s="7"/>
      <c r="K12" s="7"/>
      <c r="L12" s="7"/>
      <c r="M12" s="7"/>
      <c r="N12" s="7"/>
      <c r="O12" s="7"/>
    </row>
    <row r="13" spans="2:15" ht="11.25" customHeight="1">
      <c r="B13" s="65" t="s">
        <v>89</v>
      </c>
      <c r="C13" s="7">
        <v>3698</v>
      </c>
      <c r="D13" s="7">
        <v>3863</v>
      </c>
      <c r="E13" s="7">
        <v>217082</v>
      </c>
      <c r="F13" s="7">
        <v>102785</v>
      </c>
      <c r="G13" s="7">
        <v>29443</v>
      </c>
      <c r="H13" s="7"/>
      <c r="I13" s="7"/>
      <c r="J13" s="7"/>
      <c r="K13" s="7"/>
      <c r="L13" s="7"/>
      <c r="M13" s="7"/>
      <c r="N13" s="7"/>
      <c r="O13" s="7"/>
    </row>
    <row r="14" spans="2:15" ht="11.25" customHeight="1">
      <c r="B14" s="58" t="s">
        <v>118</v>
      </c>
      <c r="C14" s="13">
        <v>4137</v>
      </c>
      <c r="D14" s="13">
        <v>3913</v>
      </c>
      <c r="E14" s="13">
        <v>202960</v>
      </c>
      <c r="F14" s="13">
        <v>103827</v>
      </c>
      <c r="G14" s="13">
        <v>36716</v>
      </c>
      <c r="H14" s="13"/>
      <c r="I14" s="13"/>
      <c r="J14" s="13"/>
      <c r="K14" s="13"/>
      <c r="L14" s="13"/>
      <c r="M14" s="13"/>
      <c r="N14" s="13"/>
      <c r="O14" s="13"/>
    </row>
    <row r="15" spans="2:15" ht="8.25" customHeight="1">
      <c r="B15" s="25"/>
      <c r="C15" s="7"/>
      <c r="D15" s="7"/>
      <c r="E15" s="7"/>
      <c r="F15" s="7"/>
      <c r="G15" s="7"/>
      <c r="H15" s="7"/>
      <c r="I15" s="7"/>
      <c r="J15" s="7"/>
      <c r="K15" s="7"/>
      <c r="L15" s="7"/>
      <c r="M15" s="7"/>
      <c r="N15" s="7"/>
      <c r="O15" s="7"/>
    </row>
    <row r="16" spans="2:15" ht="11.25" customHeight="1">
      <c r="B16" s="62" t="s">
        <v>95</v>
      </c>
      <c r="C16" s="7">
        <v>79</v>
      </c>
      <c r="D16" s="7">
        <v>21</v>
      </c>
      <c r="E16" s="7">
        <v>331</v>
      </c>
      <c r="F16" s="7">
        <v>110</v>
      </c>
      <c r="G16" s="7">
        <v>35</v>
      </c>
      <c r="H16" s="7"/>
      <c r="I16" s="7"/>
      <c r="J16" s="7"/>
      <c r="K16" s="7"/>
      <c r="L16" s="7"/>
      <c r="M16" s="7"/>
      <c r="N16" s="7"/>
      <c r="O16" s="7"/>
    </row>
    <row r="17" spans="2:15" ht="11.25" customHeight="1">
      <c r="B17" s="62" t="s">
        <v>96</v>
      </c>
      <c r="C17" s="7">
        <v>42</v>
      </c>
      <c r="D17" s="7">
        <v>3</v>
      </c>
      <c r="E17" s="7">
        <v>20</v>
      </c>
      <c r="F17" s="7">
        <v>12</v>
      </c>
      <c r="G17" s="7">
        <v>4</v>
      </c>
      <c r="H17" s="7"/>
      <c r="I17" s="7"/>
      <c r="J17" s="7"/>
      <c r="K17" s="7"/>
      <c r="L17" s="7"/>
      <c r="M17" s="7"/>
      <c r="N17" s="7"/>
      <c r="O17" s="7"/>
    </row>
    <row r="18" spans="2:15" ht="11.25" customHeight="1">
      <c r="B18" s="62" t="s">
        <v>97</v>
      </c>
      <c r="C18" s="7">
        <v>5</v>
      </c>
      <c r="D18" s="7">
        <v>2</v>
      </c>
      <c r="E18" s="7">
        <v>97</v>
      </c>
      <c r="F18" s="7">
        <v>57</v>
      </c>
      <c r="G18" s="7">
        <v>27</v>
      </c>
      <c r="H18" s="7"/>
      <c r="I18" s="7"/>
      <c r="J18" s="7"/>
      <c r="K18" s="7"/>
      <c r="L18" s="7"/>
      <c r="M18" s="7"/>
      <c r="N18" s="7"/>
      <c r="O18" s="7"/>
    </row>
    <row r="19" spans="2:15" ht="11.25" customHeight="1">
      <c r="B19" s="62" t="s">
        <v>98</v>
      </c>
      <c r="C19" s="7">
        <v>532</v>
      </c>
      <c r="D19" s="7">
        <v>628</v>
      </c>
      <c r="E19" s="7">
        <v>10716</v>
      </c>
      <c r="F19" s="7">
        <v>6389</v>
      </c>
      <c r="G19" s="7">
        <v>2555</v>
      </c>
      <c r="H19" s="7"/>
      <c r="I19" s="7"/>
      <c r="J19" s="7"/>
      <c r="K19" s="7"/>
      <c r="L19" s="7"/>
      <c r="M19" s="7"/>
      <c r="N19" s="7"/>
      <c r="O19" s="7"/>
    </row>
    <row r="20" spans="2:15" ht="11.25" customHeight="1">
      <c r="B20" s="26" t="s">
        <v>0</v>
      </c>
      <c r="C20" s="7">
        <v>238</v>
      </c>
      <c r="D20" s="7">
        <v>424</v>
      </c>
      <c r="E20" s="7">
        <v>23457</v>
      </c>
      <c r="F20" s="7">
        <v>16677</v>
      </c>
      <c r="G20" s="7">
        <v>7821</v>
      </c>
      <c r="H20" s="7"/>
      <c r="I20" s="7"/>
      <c r="J20" s="7"/>
      <c r="K20" s="7"/>
      <c r="L20" s="7"/>
      <c r="M20" s="7"/>
      <c r="N20" s="7"/>
      <c r="O20" s="7"/>
    </row>
    <row r="21" spans="2:15" ht="8.25" customHeight="1">
      <c r="B21" s="26"/>
      <c r="C21" s="7"/>
      <c r="D21" s="7"/>
      <c r="E21" s="7"/>
      <c r="F21" s="7"/>
      <c r="G21" s="7"/>
      <c r="H21" s="7"/>
      <c r="I21" s="7"/>
      <c r="J21" s="7"/>
      <c r="K21" s="7"/>
      <c r="L21" s="7"/>
      <c r="M21" s="7"/>
      <c r="N21" s="7"/>
      <c r="O21" s="7"/>
    </row>
    <row r="22" spans="2:15" ht="11.25" customHeight="1">
      <c r="B22" s="56" t="s">
        <v>76</v>
      </c>
      <c r="C22" s="7">
        <v>1</v>
      </c>
      <c r="D22" s="7">
        <v>2</v>
      </c>
      <c r="E22" s="7">
        <v>401</v>
      </c>
      <c r="F22" s="7">
        <v>122</v>
      </c>
      <c r="G22" s="7">
        <v>48</v>
      </c>
      <c r="H22" s="7"/>
      <c r="I22" s="7"/>
      <c r="J22" s="7"/>
      <c r="K22" s="7"/>
      <c r="L22" s="7"/>
      <c r="M22" s="7"/>
      <c r="N22" s="7"/>
      <c r="O22" s="7"/>
    </row>
    <row r="23" spans="2:15" ht="11.25" customHeight="1">
      <c r="B23" s="62" t="s">
        <v>99</v>
      </c>
      <c r="C23" s="7">
        <v>139</v>
      </c>
      <c r="D23" s="7">
        <v>100</v>
      </c>
      <c r="E23" s="7">
        <v>6977</v>
      </c>
      <c r="F23" s="7">
        <v>4297</v>
      </c>
      <c r="G23" s="7">
        <v>1414</v>
      </c>
      <c r="H23" s="7"/>
      <c r="I23" s="7"/>
      <c r="J23" s="7"/>
      <c r="K23" s="7"/>
      <c r="L23" s="7"/>
      <c r="M23" s="7"/>
      <c r="N23" s="7"/>
      <c r="O23" s="7"/>
    </row>
    <row r="24" spans="2:15" ht="11.25" customHeight="1">
      <c r="B24" s="62" t="s">
        <v>100</v>
      </c>
      <c r="C24" s="7">
        <v>201</v>
      </c>
      <c r="D24" s="7">
        <v>133</v>
      </c>
      <c r="E24" s="7">
        <v>12909</v>
      </c>
      <c r="F24" s="7">
        <v>6535</v>
      </c>
      <c r="G24" s="7">
        <v>2290</v>
      </c>
      <c r="H24" s="7"/>
      <c r="I24" s="7"/>
      <c r="J24" s="7"/>
      <c r="K24" s="7"/>
      <c r="L24" s="7"/>
      <c r="M24" s="7"/>
      <c r="N24" s="7"/>
      <c r="O24" s="7"/>
    </row>
    <row r="25" spans="2:15" ht="11.25" customHeight="1">
      <c r="B25" s="62" t="s">
        <v>101</v>
      </c>
      <c r="C25" s="7">
        <v>806</v>
      </c>
      <c r="D25" s="7">
        <v>970</v>
      </c>
      <c r="E25" s="7">
        <v>44461</v>
      </c>
      <c r="F25" s="7">
        <v>21967</v>
      </c>
      <c r="G25" s="7">
        <v>7423</v>
      </c>
      <c r="H25" s="7"/>
      <c r="I25" s="7"/>
      <c r="J25" s="7"/>
      <c r="K25" s="7"/>
      <c r="L25" s="7"/>
      <c r="M25" s="7"/>
      <c r="N25" s="7"/>
      <c r="O25" s="7"/>
    </row>
    <row r="26" spans="2:15" ht="11.25" customHeight="1">
      <c r="B26" s="63" t="s">
        <v>102</v>
      </c>
      <c r="C26" s="27">
        <v>64</v>
      </c>
      <c r="D26" s="27">
        <v>48</v>
      </c>
      <c r="E26" s="27">
        <v>5507</v>
      </c>
      <c r="F26" s="27">
        <v>3815</v>
      </c>
      <c r="G26" s="27">
        <v>1265</v>
      </c>
      <c r="H26" s="27"/>
      <c r="I26" s="27"/>
      <c r="J26" s="27"/>
      <c r="K26" s="27"/>
      <c r="L26" s="27"/>
      <c r="M26" s="27"/>
      <c r="N26" s="27"/>
      <c r="O26" s="27"/>
    </row>
    <row r="27" spans="2:15" ht="8.25" customHeight="1">
      <c r="B27" s="26"/>
      <c r="C27" s="7"/>
      <c r="D27" s="7"/>
      <c r="E27" s="7"/>
      <c r="F27" s="7"/>
      <c r="G27" s="7"/>
      <c r="H27" s="7"/>
      <c r="I27" s="7"/>
      <c r="J27" s="7"/>
      <c r="K27" s="7"/>
      <c r="L27" s="7"/>
      <c r="M27" s="7"/>
      <c r="N27" s="7"/>
      <c r="O27" s="7"/>
    </row>
    <row r="28" spans="2:15" ht="11.25" customHeight="1">
      <c r="B28" s="63" t="s">
        <v>103</v>
      </c>
      <c r="C28" s="27">
        <v>140</v>
      </c>
      <c r="D28" s="27">
        <v>104</v>
      </c>
      <c r="E28" s="27">
        <v>3489</v>
      </c>
      <c r="F28" s="27">
        <v>2267</v>
      </c>
      <c r="G28" s="27">
        <v>725</v>
      </c>
      <c r="H28" s="27"/>
      <c r="I28" s="27"/>
      <c r="J28" s="27"/>
      <c r="K28" s="27"/>
      <c r="L28" s="27"/>
      <c r="M28" s="27"/>
      <c r="N28" s="27"/>
      <c r="O28" s="27"/>
    </row>
    <row r="29" spans="2:15" ht="11.25" customHeight="1">
      <c r="B29" s="57" t="s">
        <v>104</v>
      </c>
      <c r="C29" s="27">
        <v>317</v>
      </c>
      <c r="D29" s="27">
        <v>366</v>
      </c>
      <c r="E29" s="27">
        <v>10273</v>
      </c>
      <c r="F29" s="27">
        <v>5129</v>
      </c>
      <c r="G29" s="27">
        <v>1723</v>
      </c>
      <c r="H29" s="27"/>
      <c r="I29" s="27"/>
      <c r="J29" s="27"/>
      <c r="K29" s="27"/>
      <c r="L29" s="27"/>
      <c r="M29" s="27"/>
      <c r="N29" s="27"/>
      <c r="O29" s="27"/>
    </row>
    <row r="30" spans="2:15" ht="11.25" customHeight="1">
      <c r="B30" s="62" t="s">
        <v>105</v>
      </c>
      <c r="C30" s="7">
        <v>379</v>
      </c>
      <c r="D30" s="7">
        <v>246</v>
      </c>
      <c r="E30" s="7">
        <v>6725</v>
      </c>
      <c r="F30" s="7">
        <v>3400</v>
      </c>
      <c r="G30" s="7">
        <v>964</v>
      </c>
      <c r="H30" s="7"/>
      <c r="I30" s="7"/>
      <c r="J30" s="7"/>
      <c r="K30" s="7"/>
      <c r="L30" s="7"/>
      <c r="M30" s="7"/>
      <c r="N30" s="7"/>
      <c r="O30" s="7"/>
    </row>
    <row r="31" spans="2:15" ht="11.25" customHeight="1">
      <c r="B31" s="62" t="s">
        <v>106</v>
      </c>
      <c r="C31" s="7">
        <v>312</v>
      </c>
      <c r="D31" s="7">
        <v>147</v>
      </c>
      <c r="E31" s="7">
        <v>6057</v>
      </c>
      <c r="F31" s="7">
        <v>3025</v>
      </c>
      <c r="G31" s="7">
        <v>830</v>
      </c>
      <c r="H31" s="7"/>
      <c r="I31" s="7"/>
      <c r="J31" s="7"/>
      <c r="K31" s="7"/>
      <c r="L31" s="7"/>
      <c r="M31" s="7"/>
      <c r="N31" s="7"/>
      <c r="O31" s="7"/>
    </row>
    <row r="32" spans="2:15" ht="11.25" customHeight="1">
      <c r="B32" s="62" t="s">
        <v>109</v>
      </c>
      <c r="C32" s="7">
        <v>82</v>
      </c>
      <c r="D32" s="7">
        <v>34</v>
      </c>
      <c r="E32" s="7">
        <v>4733</v>
      </c>
      <c r="F32" s="7">
        <v>2076</v>
      </c>
      <c r="G32" s="7">
        <v>623</v>
      </c>
      <c r="H32" s="7"/>
      <c r="I32" s="7"/>
      <c r="J32" s="7"/>
      <c r="K32" s="7"/>
      <c r="L32" s="7"/>
      <c r="M32" s="7"/>
      <c r="N32" s="7"/>
      <c r="O32" s="7"/>
    </row>
    <row r="33" spans="2:15" ht="8.25" customHeight="1">
      <c r="B33" s="26"/>
      <c r="C33" s="7"/>
      <c r="D33" s="7"/>
      <c r="E33" s="7"/>
      <c r="F33" s="7"/>
      <c r="G33" s="7"/>
      <c r="H33" s="7"/>
      <c r="I33" s="7"/>
      <c r="J33" s="7"/>
      <c r="K33" s="7"/>
      <c r="L33" s="7"/>
      <c r="M33" s="7"/>
      <c r="N33" s="7"/>
      <c r="O33" s="7"/>
    </row>
    <row r="34" spans="2:15" ht="11.25" customHeight="1">
      <c r="B34" s="62" t="s">
        <v>107</v>
      </c>
      <c r="C34" s="7">
        <v>437</v>
      </c>
      <c r="D34" s="7">
        <v>277</v>
      </c>
      <c r="E34" s="7">
        <v>26219</v>
      </c>
      <c r="F34" s="7">
        <v>12484</v>
      </c>
      <c r="G34" s="7">
        <v>3248</v>
      </c>
      <c r="H34" s="7"/>
      <c r="I34" s="7"/>
      <c r="J34" s="7"/>
      <c r="K34" s="7"/>
      <c r="L34" s="7"/>
      <c r="M34" s="7"/>
      <c r="N34" s="7"/>
      <c r="O34" s="7"/>
    </row>
    <row r="35" spans="2:15" ht="11.25" customHeight="1">
      <c r="B35" s="62" t="s">
        <v>110</v>
      </c>
      <c r="C35" s="27">
        <v>19</v>
      </c>
      <c r="D35" s="27">
        <v>23</v>
      </c>
      <c r="E35" s="27">
        <v>1570</v>
      </c>
      <c r="F35" s="27">
        <v>849</v>
      </c>
      <c r="G35" s="27">
        <v>290</v>
      </c>
      <c r="H35" s="28"/>
      <c r="I35" s="28"/>
      <c r="J35" s="28"/>
      <c r="K35" s="28"/>
      <c r="L35" s="28"/>
      <c r="M35" s="28"/>
      <c r="N35" s="28"/>
      <c r="O35" s="28"/>
    </row>
    <row r="36" spans="2:15" ht="11.25" customHeight="1">
      <c r="B36" s="62" t="s">
        <v>111</v>
      </c>
      <c r="C36" s="27">
        <v>294</v>
      </c>
      <c r="D36" s="27">
        <v>345</v>
      </c>
      <c r="E36" s="27">
        <v>27959</v>
      </c>
      <c r="F36" s="27">
        <v>12373</v>
      </c>
      <c r="G36" s="27">
        <v>4696</v>
      </c>
      <c r="H36" s="28"/>
      <c r="I36" s="28"/>
      <c r="J36" s="28"/>
      <c r="K36" s="28"/>
      <c r="L36" s="28"/>
      <c r="M36" s="28"/>
      <c r="N36" s="28"/>
      <c r="O36" s="28"/>
    </row>
    <row r="37" spans="2:15" ht="11.25" customHeight="1">
      <c r="B37" s="26" t="s">
        <v>1</v>
      </c>
      <c r="C37" s="7">
        <v>36</v>
      </c>
      <c r="D37" s="7">
        <v>36</v>
      </c>
      <c r="E37" s="7">
        <v>11010</v>
      </c>
      <c r="F37" s="7">
        <v>2211</v>
      </c>
      <c r="G37" s="7">
        <v>723</v>
      </c>
      <c r="H37" s="7"/>
      <c r="I37" s="7"/>
      <c r="J37" s="7"/>
      <c r="K37" s="7"/>
      <c r="L37" s="7"/>
      <c r="M37" s="7"/>
      <c r="N37" s="7"/>
      <c r="O37" s="7"/>
    </row>
    <row r="38" spans="2:15" ht="11.25" customHeight="1">
      <c r="B38" s="26" t="s">
        <v>2</v>
      </c>
      <c r="C38" s="7">
        <v>14</v>
      </c>
      <c r="D38" s="7">
        <v>4</v>
      </c>
      <c r="E38" s="7">
        <v>49</v>
      </c>
      <c r="F38" s="7">
        <v>32</v>
      </c>
      <c r="G38" s="7">
        <v>13</v>
      </c>
      <c r="H38" s="7"/>
      <c r="I38" s="7"/>
      <c r="J38" s="7"/>
      <c r="K38" s="7"/>
      <c r="L38" s="7"/>
      <c r="M38" s="7"/>
      <c r="N38" s="7"/>
      <c r="O38" s="7"/>
    </row>
    <row r="39" spans="2:15" ht="8.25" customHeight="1">
      <c r="B39" s="29"/>
      <c r="C39" s="16"/>
      <c r="D39" s="16"/>
      <c r="E39" s="16"/>
      <c r="F39" s="16"/>
      <c r="G39" s="16"/>
      <c r="H39" s="61"/>
      <c r="I39" s="61"/>
      <c r="J39" s="61"/>
      <c r="K39" s="61"/>
      <c r="L39" s="61"/>
      <c r="M39" s="61"/>
      <c r="N39" s="61"/>
      <c r="O39" s="61"/>
    </row>
    <row r="41" ht="13.5" customHeight="1">
      <c r="B41" s="1" t="s">
        <v>71</v>
      </c>
    </row>
    <row r="43" spans="2:15" ht="14.25" customHeight="1">
      <c r="B43" s="130" t="s">
        <v>35</v>
      </c>
      <c r="C43" s="130"/>
      <c r="D43" s="130"/>
      <c r="E43" s="130"/>
      <c r="F43" s="130"/>
      <c r="G43" s="130"/>
      <c r="H43" s="19"/>
      <c r="I43" s="19"/>
      <c r="J43" s="19"/>
      <c r="K43" s="19"/>
      <c r="L43" s="19"/>
      <c r="M43" s="19"/>
      <c r="N43" s="19"/>
      <c r="O43" s="19"/>
    </row>
    <row r="44" ht="13.5" customHeight="1">
      <c r="B44" s="1" t="s">
        <v>72</v>
      </c>
    </row>
    <row r="45" spans="7:15" ht="13.5" customHeight="1">
      <c r="G45" s="2"/>
      <c r="H45" s="2"/>
      <c r="I45" s="2"/>
      <c r="J45" s="2"/>
      <c r="K45" s="2"/>
      <c r="L45" s="2"/>
      <c r="M45" s="2"/>
      <c r="N45" s="2"/>
      <c r="O45" s="2" t="s">
        <v>36</v>
      </c>
    </row>
    <row r="46" ht="3" customHeight="1"/>
    <row r="47" ht="6.75" customHeight="1" thickBot="1"/>
    <row r="48" spans="2:15" ht="22.5" customHeight="1" thickTop="1">
      <c r="B48" s="131" t="s">
        <v>79</v>
      </c>
      <c r="C48" s="30" t="s">
        <v>37</v>
      </c>
      <c r="D48" s="31"/>
      <c r="E48" s="30" t="s">
        <v>38</v>
      </c>
      <c r="F48" s="31"/>
      <c r="G48" s="30" t="s">
        <v>39</v>
      </c>
      <c r="H48" s="31"/>
      <c r="I48" s="30" t="s">
        <v>40</v>
      </c>
      <c r="J48" s="31"/>
      <c r="K48" s="30" t="s">
        <v>41</v>
      </c>
      <c r="L48" s="31"/>
      <c r="M48" s="30" t="s">
        <v>42</v>
      </c>
      <c r="N48" s="31"/>
      <c r="O48" s="4" t="s">
        <v>81</v>
      </c>
    </row>
    <row r="49" spans="2:15" ht="22.5" customHeight="1">
      <c r="B49" s="132"/>
      <c r="C49" s="32" t="s">
        <v>43</v>
      </c>
      <c r="D49" s="33" t="s">
        <v>44</v>
      </c>
      <c r="E49" s="33" t="s">
        <v>43</v>
      </c>
      <c r="F49" s="33" t="s">
        <v>44</v>
      </c>
      <c r="G49" s="33" t="s">
        <v>43</v>
      </c>
      <c r="H49" s="33" t="s">
        <v>44</v>
      </c>
      <c r="I49" s="33" t="s">
        <v>43</v>
      </c>
      <c r="J49" s="33" t="s">
        <v>44</v>
      </c>
      <c r="K49" s="33" t="s">
        <v>43</v>
      </c>
      <c r="L49" s="33" t="s">
        <v>44</v>
      </c>
      <c r="M49" s="33" t="s">
        <v>43</v>
      </c>
      <c r="N49" s="33" t="s">
        <v>77</v>
      </c>
      <c r="O49" s="98" t="s">
        <v>158</v>
      </c>
    </row>
    <row r="50" spans="2:15" ht="8.25" customHeight="1">
      <c r="B50" s="49"/>
      <c r="C50" s="50"/>
      <c r="D50" s="49"/>
      <c r="E50" s="49"/>
      <c r="F50" s="49"/>
      <c r="G50" s="49"/>
      <c r="H50" s="49"/>
      <c r="I50" s="49"/>
      <c r="J50" s="49"/>
      <c r="K50" s="49"/>
      <c r="L50" s="49"/>
      <c r="M50" s="49"/>
      <c r="N50" s="49"/>
      <c r="O50" s="49"/>
    </row>
    <row r="51" spans="2:15" ht="11.25" customHeight="1">
      <c r="B51" s="43" t="s">
        <v>112</v>
      </c>
      <c r="C51" s="28">
        <v>77261</v>
      </c>
      <c r="D51" s="28">
        <v>1375612</v>
      </c>
      <c r="E51" s="28">
        <v>45648</v>
      </c>
      <c r="F51" s="28">
        <v>80473</v>
      </c>
      <c r="G51" s="28">
        <v>24476</v>
      </c>
      <c r="H51" s="28">
        <v>271243</v>
      </c>
      <c r="I51" s="28">
        <v>4944</v>
      </c>
      <c r="J51" s="28">
        <v>258220</v>
      </c>
      <c r="K51" s="28">
        <v>1901</v>
      </c>
      <c r="L51" s="28">
        <v>383233</v>
      </c>
      <c r="M51" s="28">
        <v>292</v>
      </c>
      <c r="N51" s="28">
        <v>382443</v>
      </c>
      <c r="O51" s="28">
        <v>7571</v>
      </c>
    </row>
    <row r="52" spans="2:15" ht="11.25" customHeight="1">
      <c r="B52" s="44" t="s">
        <v>113</v>
      </c>
      <c r="C52" s="28">
        <v>78148</v>
      </c>
      <c r="D52" s="28">
        <v>1404664</v>
      </c>
      <c r="E52" s="28">
        <v>46434</v>
      </c>
      <c r="F52" s="28">
        <v>81631</v>
      </c>
      <c r="G52" s="28">
        <v>24414</v>
      </c>
      <c r="H52" s="28">
        <v>272245</v>
      </c>
      <c r="I52" s="28">
        <v>5052</v>
      </c>
      <c r="J52" s="28">
        <v>264169</v>
      </c>
      <c r="K52" s="28">
        <v>1933</v>
      </c>
      <c r="L52" s="28">
        <v>388357</v>
      </c>
      <c r="M52" s="28">
        <v>315</v>
      </c>
      <c r="N52" s="28">
        <v>398262</v>
      </c>
      <c r="O52" s="28">
        <v>7797</v>
      </c>
    </row>
    <row r="53" spans="2:15" ht="11.25" customHeight="1">
      <c r="B53" s="44" t="s">
        <v>114</v>
      </c>
      <c r="C53" s="28">
        <v>78751</v>
      </c>
      <c r="D53" s="28">
        <v>1440227</v>
      </c>
      <c r="E53" s="28">
        <v>46456</v>
      </c>
      <c r="F53" s="28">
        <v>82245</v>
      </c>
      <c r="G53" s="28">
        <v>24817</v>
      </c>
      <c r="H53" s="28">
        <v>274657</v>
      </c>
      <c r="I53" s="28">
        <v>5135</v>
      </c>
      <c r="J53" s="28">
        <v>267921</v>
      </c>
      <c r="K53" s="28">
        <v>2018</v>
      </c>
      <c r="L53" s="28">
        <v>402499</v>
      </c>
      <c r="M53" s="28">
        <v>325</v>
      </c>
      <c r="N53" s="28">
        <v>412905</v>
      </c>
      <c r="O53" s="28">
        <v>7584</v>
      </c>
    </row>
    <row r="54" spans="2:15" ht="11.25" customHeight="1">
      <c r="B54" s="44" t="s">
        <v>115</v>
      </c>
      <c r="C54" s="28">
        <v>78611</v>
      </c>
      <c r="D54" s="28">
        <v>1440261</v>
      </c>
      <c r="E54" s="28">
        <v>46401</v>
      </c>
      <c r="F54" s="28">
        <v>81990</v>
      </c>
      <c r="G54" s="28">
        <v>24740</v>
      </c>
      <c r="H54" s="28">
        <v>274032</v>
      </c>
      <c r="I54" s="28">
        <v>5110</v>
      </c>
      <c r="J54" s="28">
        <v>265741</v>
      </c>
      <c r="K54" s="28">
        <v>2033</v>
      </c>
      <c r="L54" s="28">
        <v>403224</v>
      </c>
      <c r="M54" s="28">
        <v>327</v>
      </c>
      <c r="N54" s="28">
        <v>415274</v>
      </c>
      <c r="O54" s="28">
        <v>7626</v>
      </c>
    </row>
    <row r="55" spans="2:15" ht="11.25" customHeight="1">
      <c r="B55" s="58" t="s">
        <v>116</v>
      </c>
      <c r="C55" s="51">
        <v>78925</v>
      </c>
      <c r="D55" s="51">
        <v>1457558</v>
      </c>
      <c r="E55" s="51">
        <v>46421</v>
      </c>
      <c r="F55" s="51">
        <v>82122</v>
      </c>
      <c r="G55" s="51">
        <v>25021</v>
      </c>
      <c r="H55" s="51">
        <v>276563</v>
      </c>
      <c r="I55" s="51">
        <v>5103</v>
      </c>
      <c r="J55" s="51">
        <v>265782</v>
      </c>
      <c r="K55" s="51">
        <v>2044</v>
      </c>
      <c r="L55" s="51">
        <v>403565</v>
      </c>
      <c r="M55" s="51">
        <v>336</v>
      </c>
      <c r="N55" s="51">
        <v>429526</v>
      </c>
      <c r="O55" s="51">
        <v>7431</v>
      </c>
    </row>
    <row r="56" spans="2:15" ht="8.25" customHeight="1">
      <c r="B56" s="45"/>
      <c r="C56" s="51"/>
      <c r="D56" s="51"/>
      <c r="E56" s="51"/>
      <c r="F56" s="51"/>
      <c r="G56" s="51"/>
      <c r="H56" s="51"/>
      <c r="I56" s="51"/>
      <c r="J56" s="51"/>
      <c r="K56" s="51"/>
      <c r="L56" s="51"/>
      <c r="M56" s="51"/>
      <c r="N56" s="51"/>
      <c r="O56" s="51"/>
    </row>
    <row r="57" spans="2:15" ht="11.25" customHeight="1">
      <c r="B57" s="46"/>
      <c r="C57" s="52" t="s">
        <v>45</v>
      </c>
      <c r="D57" s="53"/>
      <c r="E57" s="53"/>
      <c r="F57" s="53"/>
      <c r="G57" s="53"/>
      <c r="H57" s="53"/>
      <c r="I57" s="53"/>
      <c r="J57" s="53"/>
      <c r="K57" s="53"/>
      <c r="L57" s="53"/>
      <c r="M57" s="53"/>
      <c r="N57" s="53"/>
      <c r="O57" s="53"/>
    </row>
    <row r="58" spans="2:15" ht="8.25" customHeight="1">
      <c r="B58" s="46"/>
      <c r="C58" s="52"/>
      <c r="D58" s="53"/>
      <c r="E58" s="53"/>
      <c r="F58" s="53"/>
      <c r="G58" s="53"/>
      <c r="H58" s="53"/>
      <c r="I58" s="53"/>
      <c r="J58" s="53"/>
      <c r="K58" s="53"/>
      <c r="L58" s="53"/>
      <c r="M58" s="53"/>
      <c r="N58" s="53"/>
      <c r="O58" s="53"/>
    </row>
    <row r="59" spans="2:15" ht="11.25" customHeight="1">
      <c r="B59" s="62" t="s">
        <v>119</v>
      </c>
      <c r="C59" s="28">
        <v>341</v>
      </c>
      <c r="D59" s="28">
        <v>2274</v>
      </c>
      <c r="E59" s="28">
        <v>241</v>
      </c>
      <c r="F59" s="28">
        <v>382</v>
      </c>
      <c r="G59" s="28">
        <v>87</v>
      </c>
      <c r="H59" s="28">
        <v>967</v>
      </c>
      <c r="I59" s="28">
        <v>10</v>
      </c>
      <c r="J59" s="28">
        <v>480</v>
      </c>
      <c r="K59" s="28">
        <v>3</v>
      </c>
      <c r="L59" s="28">
        <v>445</v>
      </c>
      <c r="M59" s="28">
        <v>0</v>
      </c>
      <c r="N59" s="28">
        <v>0</v>
      </c>
      <c r="O59" s="28">
        <v>33</v>
      </c>
    </row>
    <row r="60" spans="2:15" ht="11.25" customHeight="1">
      <c r="B60" s="62" t="s">
        <v>120</v>
      </c>
      <c r="C60" s="28">
        <v>20</v>
      </c>
      <c r="D60" s="28">
        <v>316</v>
      </c>
      <c r="E60" s="28">
        <v>8</v>
      </c>
      <c r="F60" s="28">
        <v>16</v>
      </c>
      <c r="G60" s="28">
        <v>10</v>
      </c>
      <c r="H60" s="28">
        <v>98</v>
      </c>
      <c r="I60" s="28">
        <v>1</v>
      </c>
      <c r="J60" s="28">
        <v>46</v>
      </c>
      <c r="K60" s="28">
        <v>1</v>
      </c>
      <c r="L60" s="28">
        <v>156</v>
      </c>
      <c r="M60" s="28">
        <v>0</v>
      </c>
      <c r="N60" s="28">
        <v>0</v>
      </c>
      <c r="O60" s="28">
        <v>1</v>
      </c>
    </row>
    <row r="61" spans="2:15" ht="11.25" customHeight="1">
      <c r="B61" s="62" t="s">
        <v>97</v>
      </c>
      <c r="C61" s="28">
        <v>96</v>
      </c>
      <c r="D61" s="28">
        <v>1094</v>
      </c>
      <c r="E61" s="28">
        <v>39</v>
      </c>
      <c r="F61" s="28">
        <v>74</v>
      </c>
      <c r="G61" s="28">
        <v>48</v>
      </c>
      <c r="H61" s="28">
        <v>589</v>
      </c>
      <c r="I61" s="28">
        <v>9</v>
      </c>
      <c r="J61" s="28">
        <v>431</v>
      </c>
      <c r="K61" s="28">
        <v>0</v>
      </c>
      <c r="L61" s="28">
        <v>0</v>
      </c>
      <c r="M61" s="28">
        <v>0</v>
      </c>
      <c r="N61" s="28">
        <v>0</v>
      </c>
      <c r="O61" s="28">
        <v>4</v>
      </c>
    </row>
    <row r="62" spans="2:15" ht="11.25" customHeight="1">
      <c r="B62" s="62" t="s">
        <v>98</v>
      </c>
      <c r="C62" s="28">
        <v>11776</v>
      </c>
      <c r="D62" s="28">
        <v>88028</v>
      </c>
      <c r="E62" s="28">
        <v>7773</v>
      </c>
      <c r="F62" s="28">
        <v>14024</v>
      </c>
      <c r="G62" s="28">
        <v>3615</v>
      </c>
      <c r="H62" s="28">
        <v>34840</v>
      </c>
      <c r="I62" s="28">
        <v>294</v>
      </c>
      <c r="J62" s="28">
        <v>14636</v>
      </c>
      <c r="K62" s="28">
        <v>84</v>
      </c>
      <c r="L62" s="28">
        <v>15477</v>
      </c>
      <c r="M62" s="28">
        <v>10</v>
      </c>
      <c r="N62" s="28">
        <v>9051</v>
      </c>
      <c r="O62" s="28">
        <v>1232</v>
      </c>
    </row>
    <row r="63" spans="2:15" ht="11.25" customHeight="1">
      <c r="B63" s="26" t="s">
        <v>0</v>
      </c>
      <c r="C63" s="28">
        <v>8489</v>
      </c>
      <c r="D63" s="28">
        <v>236844</v>
      </c>
      <c r="E63" s="28">
        <v>3884</v>
      </c>
      <c r="F63" s="28">
        <v>6929</v>
      </c>
      <c r="G63" s="28">
        <v>3284</v>
      </c>
      <c r="H63" s="28">
        <v>39828</v>
      </c>
      <c r="I63" s="28">
        <v>896</v>
      </c>
      <c r="J63" s="28">
        <v>47061</v>
      </c>
      <c r="K63" s="28">
        <v>368</v>
      </c>
      <c r="L63" s="28">
        <v>69889</v>
      </c>
      <c r="M63" s="28">
        <v>57</v>
      </c>
      <c r="N63" s="28">
        <v>73137</v>
      </c>
      <c r="O63" s="28">
        <v>621</v>
      </c>
    </row>
    <row r="64" spans="2:15" ht="8.25" customHeight="1">
      <c r="B64" s="26"/>
      <c r="C64" s="28"/>
      <c r="D64" s="28"/>
      <c r="E64" s="28"/>
      <c r="F64" s="28"/>
      <c r="G64" s="28"/>
      <c r="H64" s="28"/>
      <c r="I64" s="28"/>
      <c r="J64" s="28"/>
      <c r="K64" s="28"/>
      <c r="L64" s="28"/>
      <c r="M64" s="28"/>
      <c r="N64" s="28"/>
      <c r="O64" s="28"/>
    </row>
    <row r="65" spans="2:15" ht="11.25" customHeight="1">
      <c r="B65" s="56" t="s">
        <v>76</v>
      </c>
      <c r="C65" s="28">
        <v>91</v>
      </c>
      <c r="D65" s="28">
        <v>9697</v>
      </c>
      <c r="E65" s="28">
        <v>33</v>
      </c>
      <c r="F65" s="28">
        <v>81</v>
      </c>
      <c r="G65" s="28">
        <v>28</v>
      </c>
      <c r="H65" s="28">
        <v>468</v>
      </c>
      <c r="I65" s="28">
        <v>18</v>
      </c>
      <c r="J65" s="28">
        <v>991</v>
      </c>
      <c r="K65" s="28">
        <v>7</v>
      </c>
      <c r="L65" s="28">
        <v>1356</v>
      </c>
      <c r="M65" s="28">
        <v>5</v>
      </c>
      <c r="N65" s="28">
        <v>6801</v>
      </c>
      <c r="O65" s="28">
        <v>3</v>
      </c>
    </row>
    <row r="66" spans="2:15" ht="11.25" customHeight="1">
      <c r="B66" s="62" t="s">
        <v>99</v>
      </c>
      <c r="C66" s="28">
        <v>1743</v>
      </c>
      <c r="D66" s="28">
        <v>47566</v>
      </c>
      <c r="E66" s="28">
        <v>953</v>
      </c>
      <c r="F66" s="28">
        <v>1435</v>
      </c>
      <c r="G66" s="28">
        <v>548</v>
      </c>
      <c r="H66" s="28">
        <v>6799</v>
      </c>
      <c r="I66" s="28">
        <v>147</v>
      </c>
      <c r="J66" s="28">
        <v>7834</v>
      </c>
      <c r="K66" s="28">
        <v>80</v>
      </c>
      <c r="L66" s="28">
        <v>15576</v>
      </c>
      <c r="M66" s="28">
        <v>15</v>
      </c>
      <c r="N66" s="28">
        <v>15922</v>
      </c>
      <c r="O66" s="28">
        <v>252</v>
      </c>
    </row>
    <row r="67" spans="2:15" ht="11.25" customHeight="1">
      <c r="B67" s="62" t="s">
        <v>100</v>
      </c>
      <c r="C67" s="28">
        <v>2989</v>
      </c>
      <c r="D67" s="28">
        <v>127640</v>
      </c>
      <c r="E67" s="28">
        <v>847</v>
      </c>
      <c r="F67" s="28">
        <v>1568</v>
      </c>
      <c r="G67" s="28">
        <v>1314</v>
      </c>
      <c r="H67" s="28">
        <v>17610</v>
      </c>
      <c r="I67" s="28">
        <v>597</v>
      </c>
      <c r="J67" s="28">
        <v>31409</v>
      </c>
      <c r="K67" s="28">
        <v>211</v>
      </c>
      <c r="L67" s="28">
        <v>40698</v>
      </c>
      <c r="M67" s="28">
        <v>20</v>
      </c>
      <c r="N67" s="28">
        <v>36355</v>
      </c>
      <c r="O67" s="28">
        <v>146</v>
      </c>
    </row>
    <row r="68" spans="2:15" ht="11.25" customHeight="1">
      <c r="B68" s="62" t="s">
        <v>101</v>
      </c>
      <c r="C68" s="28">
        <v>16959</v>
      </c>
      <c r="D68" s="28">
        <v>328898</v>
      </c>
      <c r="E68" s="28">
        <v>10614</v>
      </c>
      <c r="F68" s="28">
        <v>17671</v>
      </c>
      <c r="G68" s="28">
        <v>4978</v>
      </c>
      <c r="H68" s="28">
        <v>54609</v>
      </c>
      <c r="I68" s="28">
        <v>923</v>
      </c>
      <c r="J68" s="28">
        <v>47591</v>
      </c>
      <c r="K68" s="28">
        <v>363</v>
      </c>
      <c r="L68" s="28">
        <v>74919</v>
      </c>
      <c r="M68" s="28">
        <v>81</v>
      </c>
      <c r="N68" s="28">
        <v>134108</v>
      </c>
      <c r="O68" s="28">
        <v>1924</v>
      </c>
    </row>
    <row r="69" spans="2:15" ht="11.25" customHeight="1">
      <c r="B69" s="62" t="s">
        <v>102</v>
      </c>
      <c r="C69" s="28">
        <v>873</v>
      </c>
      <c r="D69" s="28">
        <v>48246</v>
      </c>
      <c r="E69" s="28">
        <v>540</v>
      </c>
      <c r="F69" s="28">
        <v>886</v>
      </c>
      <c r="G69" s="28">
        <v>178</v>
      </c>
      <c r="H69" s="28">
        <v>1965</v>
      </c>
      <c r="I69" s="28">
        <v>81</v>
      </c>
      <c r="J69" s="28">
        <v>4396</v>
      </c>
      <c r="K69" s="28">
        <v>51</v>
      </c>
      <c r="L69" s="28">
        <v>12369</v>
      </c>
      <c r="M69" s="28">
        <v>23</v>
      </c>
      <c r="N69" s="28">
        <v>28630</v>
      </c>
      <c r="O69" s="28">
        <v>87</v>
      </c>
    </row>
    <row r="70" spans="2:15" ht="8.25" customHeight="1">
      <c r="B70" s="26"/>
      <c r="C70" s="28"/>
      <c r="D70" s="28"/>
      <c r="E70" s="28"/>
      <c r="F70" s="28"/>
      <c r="G70" s="28"/>
      <c r="H70" s="28"/>
      <c r="I70" s="28"/>
      <c r="J70" s="28"/>
      <c r="K70" s="28"/>
      <c r="L70" s="28"/>
      <c r="M70" s="28"/>
      <c r="N70" s="28"/>
      <c r="O70" s="28"/>
    </row>
    <row r="71" spans="2:15" ht="11.25" customHeight="1">
      <c r="B71" s="63" t="s">
        <v>103</v>
      </c>
      <c r="C71" s="28">
        <v>2318</v>
      </c>
      <c r="D71" s="28">
        <v>21837</v>
      </c>
      <c r="E71" s="28">
        <v>1648</v>
      </c>
      <c r="F71" s="28">
        <v>2535</v>
      </c>
      <c r="G71" s="28">
        <v>522</v>
      </c>
      <c r="H71" s="28">
        <v>5608</v>
      </c>
      <c r="I71" s="28">
        <v>109</v>
      </c>
      <c r="J71" s="28">
        <v>5630</v>
      </c>
      <c r="K71" s="28">
        <v>38</v>
      </c>
      <c r="L71" s="28">
        <v>6585</v>
      </c>
      <c r="M71" s="28">
        <v>1</v>
      </c>
      <c r="N71" s="28">
        <v>1479</v>
      </c>
      <c r="O71" s="28">
        <v>315</v>
      </c>
    </row>
    <row r="72" spans="2:15" ht="11.25" customHeight="1">
      <c r="B72" s="66" t="s">
        <v>104</v>
      </c>
      <c r="C72" s="28">
        <v>5975</v>
      </c>
      <c r="D72" s="28">
        <v>52416</v>
      </c>
      <c r="E72" s="28">
        <v>4303</v>
      </c>
      <c r="F72" s="28">
        <v>7162</v>
      </c>
      <c r="G72" s="28">
        <v>1421</v>
      </c>
      <c r="H72" s="28">
        <v>14297</v>
      </c>
      <c r="I72" s="28">
        <v>183</v>
      </c>
      <c r="J72" s="28">
        <v>9160</v>
      </c>
      <c r="K72" s="28">
        <v>60</v>
      </c>
      <c r="L72" s="28">
        <v>12298</v>
      </c>
      <c r="M72" s="28">
        <v>8</v>
      </c>
      <c r="N72" s="28">
        <v>9499</v>
      </c>
      <c r="O72" s="28">
        <v>742</v>
      </c>
    </row>
    <row r="73" spans="2:15" ht="11.25" customHeight="1">
      <c r="B73" s="62" t="s">
        <v>105</v>
      </c>
      <c r="C73" s="28">
        <v>3306</v>
      </c>
      <c r="D73" s="28">
        <v>39877</v>
      </c>
      <c r="E73" s="28">
        <v>2193</v>
      </c>
      <c r="F73" s="28">
        <v>3324</v>
      </c>
      <c r="G73" s="28">
        <v>920</v>
      </c>
      <c r="H73" s="28">
        <v>9747</v>
      </c>
      <c r="I73" s="28">
        <v>142</v>
      </c>
      <c r="J73" s="28">
        <v>7429</v>
      </c>
      <c r="K73" s="28">
        <v>41</v>
      </c>
      <c r="L73" s="28">
        <v>8656</v>
      </c>
      <c r="M73" s="28">
        <v>10</v>
      </c>
      <c r="N73" s="28">
        <v>10721</v>
      </c>
      <c r="O73" s="28">
        <v>451</v>
      </c>
    </row>
    <row r="74" spans="2:15" ht="11.25" customHeight="1">
      <c r="B74" s="62" t="s">
        <v>106</v>
      </c>
      <c r="C74" s="28">
        <v>3256</v>
      </c>
      <c r="D74" s="28">
        <v>37848</v>
      </c>
      <c r="E74" s="28">
        <v>2212</v>
      </c>
      <c r="F74" s="28">
        <v>3542</v>
      </c>
      <c r="G74" s="28">
        <v>810</v>
      </c>
      <c r="H74" s="28">
        <v>9086</v>
      </c>
      <c r="I74" s="28">
        <v>182</v>
      </c>
      <c r="J74" s="28">
        <v>9494</v>
      </c>
      <c r="K74" s="28">
        <v>43</v>
      </c>
      <c r="L74" s="28">
        <v>8980</v>
      </c>
      <c r="M74" s="28">
        <v>9</v>
      </c>
      <c r="N74" s="28">
        <v>6746</v>
      </c>
      <c r="O74" s="28">
        <v>394</v>
      </c>
    </row>
    <row r="75" spans="2:15" ht="11.25" customHeight="1">
      <c r="B75" s="62" t="s">
        <v>108</v>
      </c>
      <c r="C75" s="28">
        <v>1377</v>
      </c>
      <c r="D75" s="28">
        <v>43313</v>
      </c>
      <c r="E75" s="28">
        <v>673</v>
      </c>
      <c r="F75" s="28">
        <v>1342</v>
      </c>
      <c r="G75" s="28">
        <v>519</v>
      </c>
      <c r="H75" s="28">
        <v>5951</v>
      </c>
      <c r="I75" s="28">
        <v>131</v>
      </c>
      <c r="J75" s="28">
        <v>6605</v>
      </c>
      <c r="K75" s="28">
        <v>43</v>
      </c>
      <c r="L75" s="28">
        <v>8724</v>
      </c>
      <c r="M75" s="28">
        <v>11</v>
      </c>
      <c r="N75" s="28">
        <v>20691</v>
      </c>
      <c r="O75" s="28">
        <v>96</v>
      </c>
    </row>
    <row r="76" spans="2:15" ht="8.25" customHeight="1">
      <c r="B76" s="26"/>
      <c r="C76" s="28"/>
      <c r="D76" s="28"/>
      <c r="E76" s="28"/>
      <c r="F76" s="28"/>
      <c r="G76" s="28"/>
      <c r="H76" s="28"/>
      <c r="I76" s="28"/>
      <c r="J76" s="28"/>
      <c r="K76" s="28"/>
      <c r="L76" s="28"/>
      <c r="M76" s="28"/>
      <c r="N76" s="28"/>
      <c r="O76" s="28"/>
    </row>
    <row r="77" spans="2:15" ht="11.25" customHeight="1">
      <c r="B77" s="62" t="s">
        <v>121</v>
      </c>
      <c r="C77" s="28">
        <v>10708</v>
      </c>
      <c r="D77" s="28">
        <v>203643</v>
      </c>
      <c r="E77" s="28">
        <v>5410</v>
      </c>
      <c r="F77" s="28">
        <v>12240</v>
      </c>
      <c r="G77" s="28">
        <v>4084</v>
      </c>
      <c r="H77" s="28">
        <v>45203</v>
      </c>
      <c r="I77" s="28">
        <v>824</v>
      </c>
      <c r="J77" s="28">
        <v>43538</v>
      </c>
      <c r="K77" s="28">
        <v>354</v>
      </c>
      <c r="L77" s="28">
        <v>69573</v>
      </c>
      <c r="M77" s="28">
        <v>36</v>
      </c>
      <c r="N77" s="28">
        <v>33089</v>
      </c>
      <c r="O77" s="28">
        <v>458</v>
      </c>
    </row>
    <row r="78" spans="2:15" ht="11.25" customHeight="1">
      <c r="B78" s="62" t="s">
        <v>110</v>
      </c>
      <c r="C78" s="28">
        <v>1240</v>
      </c>
      <c r="D78" s="28">
        <v>20724</v>
      </c>
      <c r="E78" s="28">
        <v>675</v>
      </c>
      <c r="F78" s="28">
        <v>1466</v>
      </c>
      <c r="G78" s="28">
        <v>475</v>
      </c>
      <c r="H78" s="28">
        <v>3938</v>
      </c>
      <c r="I78" s="28">
        <v>48</v>
      </c>
      <c r="J78" s="28">
        <v>2560</v>
      </c>
      <c r="K78" s="28">
        <v>36</v>
      </c>
      <c r="L78" s="28">
        <v>7919</v>
      </c>
      <c r="M78" s="28">
        <v>6</v>
      </c>
      <c r="N78" s="28">
        <v>4841</v>
      </c>
      <c r="O78" s="28">
        <v>37</v>
      </c>
    </row>
    <row r="79" spans="2:15" ht="11.25" customHeight="1">
      <c r="B79" s="62" t="s">
        <v>111</v>
      </c>
      <c r="C79" s="28">
        <v>6718</v>
      </c>
      <c r="D79" s="28">
        <v>128864</v>
      </c>
      <c r="E79" s="28">
        <v>4051</v>
      </c>
      <c r="F79" s="28">
        <v>6914</v>
      </c>
      <c r="G79" s="28">
        <v>1968</v>
      </c>
      <c r="H79" s="28">
        <v>22438</v>
      </c>
      <c r="I79" s="28">
        <v>446</v>
      </c>
      <c r="J79" s="28">
        <v>22907</v>
      </c>
      <c r="K79" s="28">
        <v>214</v>
      </c>
      <c r="L79" s="28">
        <v>41158</v>
      </c>
      <c r="M79" s="28">
        <v>39</v>
      </c>
      <c r="N79" s="28">
        <v>35447</v>
      </c>
      <c r="O79" s="28">
        <v>573</v>
      </c>
    </row>
    <row r="80" spans="2:15" ht="11.25" customHeight="1">
      <c r="B80" s="26" t="s">
        <v>1</v>
      </c>
      <c r="C80" s="28">
        <v>603</v>
      </c>
      <c r="D80" s="28">
        <v>18258</v>
      </c>
      <c r="E80" s="28">
        <v>286</v>
      </c>
      <c r="F80" s="28">
        <v>496</v>
      </c>
      <c r="G80" s="28">
        <v>204</v>
      </c>
      <c r="H80" s="28">
        <v>2428</v>
      </c>
      <c r="I80" s="28">
        <v>61</v>
      </c>
      <c r="J80" s="28">
        <v>3538</v>
      </c>
      <c r="K80" s="28">
        <v>47</v>
      </c>
      <c r="L80" s="28">
        <v>8787</v>
      </c>
      <c r="M80" s="28">
        <v>5</v>
      </c>
      <c r="N80" s="28">
        <v>3009</v>
      </c>
      <c r="O80" s="28">
        <v>53</v>
      </c>
    </row>
    <row r="81" spans="2:15" ht="11.25" customHeight="1">
      <c r="B81" s="26" t="s">
        <v>2</v>
      </c>
      <c r="C81" s="28">
        <v>47</v>
      </c>
      <c r="D81" s="28">
        <v>175</v>
      </c>
      <c r="E81" s="28">
        <v>38</v>
      </c>
      <c r="F81" s="28">
        <v>35</v>
      </c>
      <c r="G81" s="28">
        <v>8</v>
      </c>
      <c r="H81" s="28">
        <v>94</v>
      </c>
      <c r="I81" s="28">
        <v>1</v>
      </c>
      <c r="J81" s="28">
        <v>46</v>
      </c>
      <c r="K81" s="28">
        <v>0</v>
      </c>
      <c r="L81" s="28">
        <v>0</v>
      </c>
      <c r="M81" s="28">
        <v>0</v>
      </c>
      <c r="N81" s="28">
        <v>0</v>
      </c>
      <c r="O81" s="28">
        <v>9</v>
      </c>
    </row>
    <row r="82" spans="2:15" ht="8.25" customHeight="1">
      <c r="B82" s="47"/>
      <c r="C82" s="28"/>
      <c r="D82" s="28"/>
      <c r="E82" s="28"/>
      <c r="F82" s="28"/>
      <c r="G82" s="28"/>
      <c r="H82" s="28"/>
      <c r="I82" s="28"/>
      <c r="J82" s="28"/>
      <c r="K82" s="28"/>
      <c r="L82" s="28"/>
      <c r="M82" s="28"/>
      <c r="N82" s="28"/>
      <c r="O82" s="49"/>
    </row>
    <row r="83" spans="2:15" ht="11.25" customHeight="1">
      <c r="B83" s="46"/>
      <c r="C83" s="52" t="s">
        <v>30</v>
      </c>
      <c r="D83" s="53"/>
      <c r="E83" s="53"/>
      <c r="F83" s="53"/>
      <c r="G83" s="53"/>
      <c r="H83" s="53"/>
      <c r="I83" s="53"/>
      <c r="J83" s="53"/>
      <c r="K83" s="53"/>
      <c r="L83" s="53"/>
      <c r="M83" s="53"/>
      <c r="N83" s="53"/>
      <c r="O83" s="53"/>
    </row>
    <row r="84" spans="2:15" ht="8.25" customHeight="1">
      <c r="B84" s="46"/>
      <c r="C84" s="52"/>
      <c r="D84" s="53"/>
      <c r="E84" s="53"/>
      <c r="F84" s="53"/>
      <c r="G84" s="53"/>
      <c r="H84" s="53"/>
      <c r="I84" s="53"/>
      <c r="J84" s="53"/>
      <c r="K84" s="53"/>
      <c r="L84" s="53"/>
      <c r="M84" s="53"/>
      <c r="N84" s="53"/>
      <c r="O84" s="53"/>
    </row>
    <row r="85" spans="2:15" ht="11.25" customHeight="1">
      <c r="B85" s="47" t="s">
        <v>46</v>
      </c>
      <c r="C85" s="28">
        <v>20764</v>
      </c>
      <c r="D85" s="28">
        <v>548288</v>
      </c>
      <c r="E85" s="28">
        <v>12078</v>
      </c>
      <c r="F85" s="28">
        <v>20471</v>
      </c>
      <c r="G85" s="28">
        <v>6270</v>
      </c>
      <c r="H85" s="28">
        <v>70682</v>
      </c>
      <c r="I85" s="28">
        <v>1503</v>
      </c>
      <c r="J85" s="28">
        <v>79476</v>
      </c>
      <c r="K85" s="28">
        <v>742</v>
      </c>
      <c r="L85" s="28">
        <v>151002</v>
      </c>
      <c r="M85" s="28">
        <v>171</v>
      </c>
      <c r="N85" s="28">
        <v>226657</v>
      </c>
      <c r="O85" s="55">
        <v>2179</v>
      </c>
    </row>
    <row r="86" spans="2:15" ht="11.25" customHeight="1">
      <c r="B86" s="47" t="s">
        <v>47</v>
      </c>
      <c r="C86" s="28">
        <v>3067</v>
      </c>
      <c r="D86" s="28">
        <v>37446</v>
      </c>
      <c r="E86" s="28">
        <v>1810</v>
      </c>
      <c r="F86" s="28">
        <v>3250</v>
      </c>
      <c r="G86" s="28">
        <v>1022</v>
      </c>
      <c r="H86" s="28">
        <v>11034</v>
      </c>
      <c r="I86" s="28">
        <v>172</v>
      </c>
      <c r="J86" s="28">
        <v>8770</v>
      </c>
      <c r="K86" s="28">
        <v>59</v>
      </c>
      <c r="L86" s="28">
        <v>10795</v>
      </c>
      <c r="M86" s="28">
        <v>4</v>
      </c>
      <c r="N86" s="28">
        <v>3597</v>
      </c>
      <c r="O86" s="55">
        <v>298</v>
      </c>
    </row>
    <row r="87" spans="2:15" ht="11.25" customHeight="1">
      <c r="B87" s="47" t="s">
        <v>48</v>
      </c>
      <c r="C87" s="28">
        <v>3449</v>
      </c>
      <c r="D87" s="28">
        <v>46731</v>
      </c>
      <c r="E87" s="28">
        <v>1929</v>
      </c>
      <c r="F87" s="28">
        <v>3722</v>
      </c>
      <c r="G87" s="28">
        <v>1193</v>
      </c>
      <c r="H87" s="28">
        <v>13193</v>
      </c>
      <c r="I87" s="28">
        <v>246</v>
      </c>
      <c r="J87" s="28">
        <v>12641</v>
      </c>
      <c r="K87" s="28">
        <v>76</v>
      </c>
      <c r="L87" s="28">
        <v>13429</v>
      </c>
      <c r="M87" s="28">
        <v>5</v>
      </c>
      <c r="N87" s="28">
        <v>3746</v>
      </c>
      <c r="O87" s="55">
        <v>200</v>
      </c>
    </row>
    <row r="88" spans="2:15" ht="11.25" customHeight="1">
      <c r="B88" s="47" t="s">
        <v>49</v>
      </c>
      <c r="C88" s="28">
        <v>8722</v>
      </c>
      <c r="D88" s="28">
        <v>138681</v>
      </c>
      <c r="E88" s="28">
        <v>5226</v>
      </c>
      <c r="F88" s="28">
        <v>9325</v>
      </c>
      <c r="G88" s="28">
        <v>2707</v>
      </c>
      <c r="H88" s="28">
        <v>29754</v>
      </c>
      <c r="I88" s="28">
        <v>545</v>
      </c>
      <c r="J88" s="28">
        <v>28034</v>
      </c>
      <c r="K88" s="28">
        <v>209</v>
      </c>
      <c r="L88" s="28">
        <v>37796</v>
      </c>
      <c r="M88" s="28">
        <v>35</v>
      </c>
      <c r="N88" s="28">
        <v>33772</v>
      </c>
      <c r="O88" s="55">
        <v>805</v>
      </c>
    </row>
    <row r="89" spans="2:15" ht="11.25" customHeight="1">
      <c r="B89" s="47" t="s">
        <v>50</v>
      </c>
      <c r="C89" s="28">
        <v>7243</v>
      </c>
      <c r="D89" s="28">
        <v>103033</v>
      </c>
      <c r="E89" s="28">
        <v>4198</v>
      </c>
      <c r="F89" s="28">
        <v>7773</v>
      </c>
      <c r="G89" s="28">
        <v>2489</v>
      </c>
      <c r="H89" s="28">
        <v>27454</v>
      </c>
      <c r="I89" s="28">
        <v>387</v>
      </c>
      <c r="J89" s="28">
        <v>19234</v>
      </c>
      <c r="K89" s="28">
        <v>149</v>
      </c>
      <c r="L89" s="28">
        <v>28074</v>
      </c>
      <c r="M89" s="28">
        <v>20</v>
      </c>
      <c r="N89" s="28">
        <v>20498</v>
      </c>
      <c r="O89" s="55">
        <v>546</v>
      </c>
    </row>
    <row r="90" spans="2:15" ht="8.25" customHeight="1">
      <c r="B90" s="47"/>
      <c r="C90" s="28"/>
      <c r="D90" s="28"/>
      <c r="E90" s="28"/>
      <c r="F90" s="28"/>
      <c r="G90" s="28"/>
      <c r="H90" s="28"/>
      <c r="I90" s="28"/>
      <c r="J90" s="28"/>
      <c r="K90" s="28"/>
      <c r="L90" s="28"/>
      <c r="M90" s="28"/>
      <c r="N90" s="28"/>
      <c r="O90" s="55"/>
    </row>
    <row r="91" spans="2:15" ht="11.25" customHeight="1">
      <c r="B91" s="47" t="s">
        <v>51</v>
      </c>
      <c r="C91" s="28">
        <v>8807</v>
      </c>
      <c r="D91" s="28">
        <v>174579</v>
      </c>
      <c r="E91" s="28">
        <v>5333</v>
      </c>
      <c r="F91" s="28">
        <v>9368</v>
      </c>
      <c r="G91" s="28">
        <v>2644</v>
      </c>
      <c r="H91" s="28">
        <v>28983</v>
      </c>
      <c r="I91" s="28">
        <v>557</v>
      </c>
      <c r="J91" s="28">
        <v>29774</v>
      </c>
      <c r="K91" s="28">
        <v>232</v>
      </c>
      <c r="L91" s="28">
        <v>47115</v>
      </c>
      <c r="M91" s="28">
        <v>41</v>
      </c>
      <c r="N91" s="28">
        <v>59339</v>
      </c>
      <c r="O91" s="55">
        <v>934</v>
      </c>
    </row>
    <row r="92" spans="2:15" ht="11.25" customHeight="1">
      <c r="B92" s="47" t="s">
        <v>52</v>
      </c>
      <c r="C92" s="28">
        <v>2077</v>
      </c>
      <c r="D92" s="28">
        <v>33865</v>
      </c>
      <c r="E92" s="28">
        <v>1217</v>
      </c>
      <c r="F92" s="28">
        <v>2098</v>
      </c>
      <c r="G92" s="28">
        <v>683</v>
      </c>
      <c r="H92" s="28">
        <v>7507</v>
      </c>
      <c r="I92" s="28">
        <v>129</v>
      </c>
      <c r="J92" s="28">
        <v>6598</v>
      </c>
      <c r="K92" s="28">
        <v>44</v>
      </c>
      <c r="L92" s="28">
        <v>8098</v>
      </c>
      <c r="M92" s="28">
        <v>4</v>
      </c>
      <c r="N92" s="28">
        <v>9564</v>
      </c>
      <c r="O92" s="55">
        <v>206</v>
      </c>
    </row>
    <row r="93" spans="2:15" ht="11.25" customHeight="1">
      <c r="B93" s="47" t="s">
        <v>53</v>
      </c>
      <c r="C93" s="28">
        <v>2268</v>
      </c>
      <c r="D93" s="28">
        <v>24695</v>
      </c>
      <c r="E93" s="28">
        <v>1352</v>
      </c>
      <c r="F93" s="28">
        <v>2366</v>
      </c>
      <c r="G93" s="28">
        <v>770</v>
      </c>
      <c r="H93" s="28">
        <v>8503</v>
      </c>
      <c r="I93" s="28">
        <v>117</v>
      </c>
      <c r="J93" s="28">
        <v>5587</v>
      </c>
      <c r="K93" s="28">
        <v>26</v>
      </c>
      <c r="L93" s="28">
        <v>5847</v>
      </c>
      <c r="M93" s="28">
        <v>3</v>
      </c>
      <c r="N93" s="28">
        <v>2392</v>
      </c>
      <c r="O93" s="55">
        <v>222</v>
      </c>
    </row>
    <row r="94" spans="2:15" ht="11.25" customHeight="1">
      <c r="B94" s="47" t="s">
        <v>54</v>
      </c>
      <c r="C94" s="28">
        <v>2507</v>
      </c>
      <c r="D94" s="28">
        <v>40475</v>
      </c>
      <c r="E94" s="28">
        <v>1532</v>
      </c>
      <c r="F94" s="28">
        <v>2706</v>
      </c>
      <c r="G94" s="28">
        <v>740</v>
      </c>
      <c r="H94" s="28">
        <v>8286</v>
      </c>
      <c r="I94" s="28">
        <v>158</v>
      </c>
      <c r="J94" s="28">
        <v>8276</v>
      </c>
      <c r="K94" s="28">
        <v>72</v>
      </c>
      <c r="L94" s="28">
        <v>14183</v>
      </c>
      <c r="M94" s="28">
        <v>5</v>
      </c>
      <c r="N94" s="28">
        <v>7024</v>
      </c>
      <c r="O94" s="55">
        <v>220</v>
      </c>
    </row>
    <row r="95" spans="2:15" ht="11.25" customHeight="1">
      <c r="B95" s="47" t="s">
        <v>55</v>
      </c>
      <c r="C95" s="28">
        <v>0</v>
      </c>
      <c r="D95" s="28">
        <v>0</v>
      </c>
      <c r="E95" s="28">
        <v>0</v>
      </c>
      <c r="F95" s="28">
        <v>0</v>
      </c>
      <c r="G95" s="28">
        <v>0</v>
      </c>
      <c r="H95" s="28">
        <v>0</v>
      </c>
      <c r="I95" s="28">
        <v>0</v>
      </c>
      <c r="J95" s="28">
        <v>0</v>
      </c>
      <c r="K95" s="28">
        <v>0</v>
      </c>
      <c r="L95" s="28">
        <v>0</v>
      </c>
      <c r="M95" s="28">
        <v>0</v>
      </c>
      <c r="N95" s="28">
        <v>0</v>
      </c>
      <c r="O95" s="28">
        <v>0</v>
      </c>
    </row>
    <row r="96" spans="2:15" ht="8.25" customHeight="1">
      <c r="B96" s="47"/>
      <c r="C96" s="28"/>
      <c r="D96" s="28"/>
      <c r="E96" s="28"/>
      <c r="F96" s="28"/>
      <c r="G96" s="28"/>
      <c r="H96" s="28"/>
      <c r="I96" s="28"/>
      <c r="J96" s="28"/>
      <c r="K96" s="28"/>
      <c r="L96" s="28"/>
      <c r="M96" s="28"/>
      <c r="N96" s="28"/>
      <c r="O96" s="55"/>
    </row>
    <row r="97" spans="2:15" ht="11.25" customHeight="1">
      <c r="B97" s="47" t="s">
        <v>56</v>
      </c>
      <c r="C97" s="28">
        <v>6639</v>
      </c>
      <c r="D97" s="28">
        <v>135555</v>
      </c>
      <c r="E97" s="28">
        <v>3746</v>
      </c>
      <c r="F97" s="28">
        <v>6642</v>
      </c>
      <c r="G97" s="28">
        <v>2137</v>
      </c>
      <c r="H97" s="28">
        <v>23760</v>
      </c>
      <c r="I97" s="28">
        <v>549</v>
      </c>
      <c r="J97" s="28">
        <v>28648</v>
      </c>
      <c r="K97" s="28">
        <v>184</v>
      </c>
      <c r="L97" s="28">
        <v>37796</v>
      </c>
      <c r="M97" s="28">
        <v>23</v>
      </c>
      <c r="N97" s="28">
        <v>38709</v>
      </c>
      <c r="O97" s="55">
        <v>593</v>
      </c>
    </row>
    <row r="98" spans="2:15" ht="11.25" customHeight="1">
      <c r="B98" s="47" t="s">
        <v>57</v>
      </c>
      <c r="C98" s="28">
        <v>0</v>
      </c>
      <c r="D98" s="28">
        <v>0</v>
      </c>
      <c r="E98" s="28">
        <v>0</v>
      </c>
      <c r="F98" s="28">
        <v>0</v>
      </c>
      <c r="G98" s="28">
        <v>0</v>
      </c>
      <c r="H98" s="28">
        <v>0</v>
      </c>
      <c r="I98" s="28">
        <v>0</v>
      </c>
      <c r="J98" s="28">
        <v>0</v>
      </c>
      <c r="K98" s="28">
        <v>0</v>
      </c>
      <c r="L98" s="28">
        <v>0</v>
      </c>
      <c r="M98" s="28">
        <v>0</v>
      </c>
      <c r="N98" s="28">
        <v>0</v>
      </c>
      <c r="O98" s="28">
        <v>0</v>
      </c>
    </row>
    <row r="99" spans="2:15" ht="11.25" customHeight="1">
      <c r="B99" s="47" t="s">
        <v>58</v>
      </c>
      <c r="C99" s="28">
        <v>2049</v>
      </c>
      <c r="D99" s="28">
        <v>28190</v>
      </c>
      <c r="E99" s="28">
        <v>1153</v>
      </c>
      <c r="F99" s="28">
        <v>2190</v>
      </c>
      <c r="G99" s="28">
        <v>716</v>
      </c>
      <c r="H99" s="28">
        <v>8082</v>
      </c>
      <c r="I99" s="28">
        <v>130</v>
      </c>
      <c r="J99" s="28">
        <v>6836</v>
      </c>
      <c r="K99" s="28">
        <v>47</v>
      </c>
      <c r="L99" s="28">
        <v>8287</v>
      </c>
      <c r="M99" s="28">
        <v>3</v>
      </c>
      <c r="N99" s="28">
        <v>2795</v>
      </c>
      <c r="O99" s="55">
        <v>149</v>
      </c>
    </row>
    <row r="100" spans="2:15" ht="11.25" customHeight="1">
      <c r="B100" s="47" t="s">
        <v>90</v>
      </c>
      <c r="C100" s="28">
        <v>1367</v>
      </c>
      <c r="D100" s="28">
        <v>19223</v>
      </c>
      <c r="E100" s="28">
        <v>784</v>
      </c>
      <c r="F100" s="28">
        <v>1475</v>
      </c>
      <c r="G100" s="28">
        <v>453</v>
      </c>
      <c r="H100" s="28">
        <v>4900</v>
      </c>
      <c r="I100" s="28">
        <v>97</v>
      </c>
      <c r="J100" s="28">
        <v>4738</v>
      </c>
      <c r="K100" s="28">
        <v>29</v>
      </c>
      <c r="L100" s="28">
        <v>5090</v>
      </c>
      <c r="M100" s="28">
        <v>4</v>
      </c>
      <c r="N100" s="28">
        <v>3020</v>
      </c>
      <c r="O100" s="55">
        <v>92</v>
      </c>
    </row>
    <row r="101" spans="2:15" ht="11.25" customHeight="1">
      <c r="B101" s="47" t="s">
        <v>59</v>
      </c>
      <c r="C101" s="28">
        <v>7372</v>
      </c>
      <c r="D101" s="28">
        <v>95862</v>
      </c>
      <c r="E101" s="28">
        <v>4481</v>
      </c>
      <c r="F101" s="28">
        <v>8028</v>
      </c>
      <c r="G101" s="28">
        <v>2381</v>
      </c>
      <c r="H101" s="28">
        <v>25664</v>
      </c>
      <c r="I101" s="28">
        <v>375</v>
      </c>
      <c r="J101" s="28">
        <v>19784</v>
      </c>
      <c r="K101" s="28">
        <v>120</v>
      </c>
      <c r="L101" s="28">
        <v>25800</v>
      </c>
      <c r="M101" s="28">
        <v>15</v>
      </c>
      <c r="N101" s="28">
        <v>16586</v>
      </c>
      <c r="O101" s="55">
        <v>704</v>
      </c>
    </row>
    <row r="102" spans="2:15" ht="11.25" customHeight="1">
      <c r="B102" s="47" t="s">
        <v>60</v>
      </c>
      <c r="C102" s="28">
        <v>2594</v>
      </c>
      <c r="D102" s="28">
        <v>30935</v>
      </c>
      <c r="E102" s="28">
        <v>1582</v>
      </c>
      <c r="F102" s="28">
        <v>2708</v>
      </c>
      <c r="G102" s="28">
        <v>816</v>
      </c>
      <c r="H102" s="28">
        <v>8761</v>
      </c>
      <c r="I102" s="28">
        <v>138</v>
      </c>
      <c r="J102" s="28">
        <v>7386</v>
      </c>
      <c r="K102" s="28">
        <v>55</v>
      </c>
      <c r="L102" s="28">
        <v>10253</v>
      </c>
      <c r="M102" s="28">
        <v>3</v>
      </c>
      <c r="N102" s="28">
        <v>1827</v>
      </c>
      <c r="O102" s="55">
        <v>283</v>
      </c>
    </row>
    <row r="103" spans="2:15" ht="8.25" customHeight="1">
      <c r="B103" s="48"/>
      <c r="C103" s="54"/>
      <c r="D103" s="54"/>
      <c r="E103" s="54"/>
      <c r="F103" s="54"/>
      <c r="G103" s="54"/>
      <c r="H103" s="54"/>
      <c r="I103" s="54"/>
      <c r="J103" s="54"/>
      <c r="K103" s="54"/>
      <c r="L103" s="54"/>
      <c r="M103" s="54"/>
      <c r="N103" s="54"/>
      <c r="O103" s="54"/>
    </row>
    <row r="104" ht="13.5" customHeight="1">
      <c r="B104" s="40"/>
    </row>
    <row r="105" ht="13.5" customHeight="1">
      <c r="B105" s="1" t="s">
        <v>91</v>
      </c>
    </row>
    <row r="106" ht="13.5" customHeight="1">
      <c r="B106" s="1" t="s">
        <v>80</v>
      </c>
    </row>
    <row r="107" ht="13.5" customHeight="1">
      <c r="C107" s="12"/>
    </row>
    <row r="108" spans="2:15" ht="13.5" customHeight="1">
      <c r="B108" s="130" t="s">
        <v>61</v>
      </c>
      <c r="C108" s="130"/>
      <c r="D108" s="130"/>
      <c r="E108" s="130"/>
      <c r="F108" s="130"/>
      <c r="G108" s="130"/>
      <c r="H108" s="19"/>
      <c r="I108" s="19"/>
      <c r="J108" s="19"/>
      <c r="K108" s="19"/>
      <c r="L108" s="19"/>
      <c r="M108" s="19"/>
      <c r="N108" s="19"/>
      <c r="O108" s="19"/>
    </row>
    <row r="110" spans="3:20" ht="13.5" customHeight="1" thickBot="1">
      <c r="C110" s="67"/>
      <c r="D110" s="67"/>
      <c r="E110" s="67"/>
      <c r="F110" s="67"/>
      <c r="O110" s="2"/>
      <c r="S110" s="2"/>
      <c r="T110" s="83" t="s">
        <v>62</v>
      </c>
    </row>
    <row r="111" spans="2:20" ht="13.5" customHeight="1" thickTop="1">
      <c r="B111" s="116" t="s">
        <v>160</v>
      </c>
      <c r="C111" s="118" t="s">
        <v>122</v>
      </c>
      <c r="D111" s="118" t="s">
        <v>124</v>
      </c>
      <c r="E111" s="118" t="s">
        <v>125</v>
      </c>
      <c r="F111" s="124" t="s">
        <v>127</v>
      </c>
      <c r="G111" s="111" t="s">
        <v>128</v>
      </c>
      <c r="H111" s="126"/>
      <c r="I111" s="126"/>
      <c r="J111" s="126"/>
      <c r="K111" s="126"/>
      <c r="L111" s="126"/>
      <c r="M111" s="126"/>
      <c r="N111" s="126"/>
      <c r="O111" s="126"/>
      <c r="P111" s="126"/>
      <c r="Q111" s="126"/>
      <c r="R111" s="126"/>
      <c r="S111" s="126"/>
      <c r="T111" s="127" t="s">
        <v>150</v>
      </c>
    </row>
    <row r="112" spans="2:20" ht="13.5" customHeight="1">
      <c r="B112" s="117"/>
      <c r="C112" s="119"/>
      <c r="D112" s="119"/>
      <c r="E112" s="119"/>
      <c r="F112" s="125"/>
      <c r="G112" s="5" t="s">
        <v>63</v>
      </c>
      <c r="H112" s="82" t="s">
        <v>155</v>
      </c>
      <c r="I112" s="5" t="s">
        <v>3</v>
      </c>
      <c r="J112" s="5" t="s">
        <v>4</v>
      </c>
      <c r="K112" s="5" t="s">
        <v>5</v>
      </c>
      <c r="L112" s="5" t="s">
        <v>6</v>
      </c>
      <c r="M112" s="5" t="s">
        <v>7</v>
      </c>
      <c r="N112" s="5" t="s">
        <v>8</v>
      </c>
      <c r="O112" s="5" t="s">
        <v>9</v>
      </c>
      <c r="P112" s="5" t="s">
        <v>10</v>
      </c>
      <c r="Q112" s="82" t="s">
        <v>154</v>
      </c>
      <c r="R112" s="5" t="s">
        <v>11</v>
      </c>
      <c r="S112" s="6" t="s">
        <v>12</v>
      </c>
      <c r="T112" s="128"/>
    </row>
    <row r="113" spans="2:19" ht="4.5" customHeight="1">
      <c r="B113" s="34"/>
      <c r="G113" s="35"/>
      <c r="H113" s="35"/>
      <c r="I113" s="35"/>
      <c r="J113" s="35"/>
      <c r="K113" s="35"/>
      <c r="L113" s="35"/>
      <c r="M113" s="35"/>
      <c r="N113" s="35"/>
      <c r="O113" s="35"/>
      <c r="P113" s="35"/>
      <c r="Q113" s="35"/>
      <c r="R113" s="35"/>
      <c r="S113" s="84"/>
    </row>
    <row r="114" spans="2:19" ht="13.5" customHeight="1">
      <c r="B114" s="46"/>
      <c r="G114" s="52" t="s">
        <v>64</v>
      </c>
      <c r="H114" s="53"/>
      <c r="I114" s="53"/>
      <c r="J114" s="53"/>
      <c r="K114" s="53"/>
      <c r="L114" s="53"/>
      <c r="M114" s="53"/>
      <c r="N114" s="53"/>
      <c r="O114" s="53"/>
      <c r="P114" s="53"/>
      <c r="Q114" s="53"/>
      <c r="R114" s="53"/>
      <c r="S114" s="85"/>
    </row>
    <row r="115" spans="2:20" ht="13.5" customHeight="1">
      <c r="B115" s="68" t="s">
        <v>129</v>
      </c>
      <c r="C115" s="51">
        <v>341699</v>
      </c>
      <c r="D115" s="51">
        <v>356424</v>
      </c>
      <c r="E115" s="51">
        <v>351225</v>
      </c>
      <c r="F115" s="51">
        <v>315008</v>
      </c>
      <c r="G115" s="51">
        <v>299578</v>
      </c>
      <c r="H115" s="51">
        <v>44682</v>
      </c>
      <c r="I115" s="51">
        <v>39203</v>
      </c>
      <c r="J115" s="51">
        <v>28637</v>
      </c>
      <c r="K115" s="51">
        <v>24084</v>
      </c>
      <c r="L115" s="51">
        <v>19090</v>
      </c>
      <c r="M115" s="51">
        <v>20433</v>
      </c>
      <c r="N115" s="51">
        <v>23195</v>
      </c>
      <c r="O115" s="51">
        <v>20532</v>
      </c>
      <c r="P115" s="51">
        <v>19351</v>
      </c>
      <c r="Q115" s="51">
        <v>20742</v>
      </c>
      <c r="R115" s="51">
        <v>19566</v>
      </c>
      <c r="S115" s="86">
        <v>20063</v>
      </c>
      <c r="T115" s="90" t="s">
        <v>63</v>
      </c>
    </row>
    <row r="116" spans="2:19" ht="4.5" customHeight="1">
      <c r="B116" s="46"/>
      <c r="G116" s="28"/>
      <c r="H116" s="28"/>
      <c r="I116" s="28"/>
      <c r="J116" s="28"/>
      <c r="K116" s="28"/>
      <c r="L116" s="28"/>
      <c r="M116" s="28"/>
      <c r="N116" s="28"/>
      <c r="O116" s="28"/>
      <c r="P116" s="28"/>
      <c r="Q116" s="28"/>
      <c r="R116" s="28"/>
      <c r="S116" s="87"/>
    </row>
    <row r="117" spans="1:22" s="76" customFormat="1" ht="13.5" customHeight="1">
      <c r="A117" s="69" t="s">
        <v>28</v>
      </c>
      <c r="B117" s="70" t="s">
        <v>130</v>
      </c>
      <c r="C117" s="71" t="s">
        <v>131</v>
      </c>
      <c r="D117" s="72" t="s">
        <v>131</v>
      </c>
      <c r="E117" s="72" t="s">
        <v>131</v>
      </c>
      <c r="F117" s="72" t="s">
        <v>131</v>
      </c>
      <c r="G117" s="73">
        <v>699</v>
      </c>
      <c r="H117" s="73">
        <v>151</v>
      </c>
      <c r="I117" s="73">
        <v>103</v>
      </c>
      <c r="J117" s="73">
        <v>87</v>
      </c>
      <c r="K117" s="73">
        <v>54</v>
      </c>
      <c r="L117" s="73">
        <v>38</v>
      </c>
      <c r="M117" s="73">
        <v>32</v>
      </c>
      <c r="N117" s="73">
        <v>61</v>
      </c>
      <c r="O117" s="73">
        <v>37</v>
      </c>
      <c r="P117" s="73">
        <v>42</v>
      </c>
      <c r="Q117" s="73">
        <v>19</v>
      </c>
      <c r="R117" s="73">
        <v>42</v>
      </c>
      <c r="S117" s="88">
        <v>33</v>
      </c>
      <c r="T117" s="77" t="s">
        <v>28</v>
      </c>
      <c r="U117" s="74"/>
      <c r="V117" s="75"/>
    </row>
    <row r="118" spans="1:22" s="76" customFormat="1" ht="13.5" customHeight="1">
      <c r="A118" s="69" t="s">
        <v>13</v>
      </c>
      <c r="B118" s="70" t="s">
        <v>132</v>
      </c>
      <c r="C118" s="71" t="s">
        <v>131</v>
      </c>
      <c r="D118" s="72" t="s">
        <v>131</v>
      </c>
      <c r="E118" s="72" t="s">
        <v>131</v>
      </c>
      <c r="F118" s="72" t="s">
        <v>131</v>
      </c>
      <c r="G118" s="73">
        <v>516</v>
      </c>
      <c r="H118" s="73">
        <v>4</v>
      </c>
      <c r="I118" s="73">
        <v>6</v>
      </c>
      <c r="J118" s="73">
        <v>2</v>
      </c>
      <c r="K118" s="73">
        <v>2</v>
      </c>
      <c r="L118" s="73">
        <v>1</v>
      </c>
      <c r="M118" s="73">
        <v>1</v>
      </c>
      <c r="N118" s="73">
        <v>1</v>
      </c>
      <c r="O118" s="73">
        <v>1</v>
      </c>
      <c r="P118" s="73">
        <v>1</v>
      </c>
      <c r="Q118" s="73">
        <v>494</v>
      </c>
      <c r="R118" s="73">
        <v>2</v>
      </c>
      <c r="S118" s="88">
        <v>1</v>
      </c>
      <c r="T118" s="77" t="s">
        <v>13</v>
      </c>
      <c r="U118" s="77"/>
      <c r="V118" s="75"/>
    </row>
    <row r="119" spans="1:22" s="76" customFormat="1" ht="13.5" customHeight="1">
      <c r="A119" s="69" t="s">
        <v>14</v>
      </c>
      <c r="B119" s="70" t="s">
        <v>133</v>
      </c>
      <c r="C119" s="71" t="s">
        <v>131</v>
      </c>
      <c r="D119" s="72" t="s">
        <v>131</v>
      </c>
      <c r="E119" s="72" t="s">
        <v>131</v>
      </c>
      <c r="F119" s="72" t="s">
        <v>131</v>
      </c>
      <c r="G119" s="73">
        <v>101</v>
      </c>
      <c r="H119" s="73">
        <v>20</v>
      </c>
      <c r="I119" s="73">
        <v>9</v>
      </c>
      <c r="J119" s="73">
        <v>5</v>
      </c>
      <c r="K119" s="73">
        <v>8</v>
      </c>
      <c r="L119" s="73">
        <v>6</v>
      </c>
      <c r="M119" s="73">
        <v>3</v>
      </c>
      <c r="N119" s="73">
        <v>10</v>
      </c>
      <c r="O119" s="73">
        <v>7</v>
      </c>
      <c r="P119" s="73">
        <v>4</v>
      </c>
      <c r="Q119" s="73">
        <v>17</v>
      </c>
      <c r="R119" s="73">
        <v>5</v>
      </c>
      <c r="S119" s="88">
        <v>7</v>
      </c>
      <c r="T119" s="77" t="s">
        <v>14</v>
      </c>
      <c r="U119" s="77"/>
      <c r="V119" s="75"/>
    </row>
    <row r="120" spans="1:22" s="76" customFormat="1" ht="13.5" customHeight="1">
      <c r="A120" s="69" t="s">
        <v>15</v>
      </c>
      <c r="B120" s="70" t="s">
        <v>134</v>
      </c>
      <c r="C120" s="71" t="s">
        <v>131</v>
      </c>
      <c r="D120" s="72" t="s">
        <v>131</v>
      </c>
      <c r="E120" s="72" t="s">
        <v>131</v>
      </c>
      <c r="F120" s="72" t="s">
        <v>131</v>
      </c>
      <c r="G120" s="73">
        <v>14453</v>
      </c>
      <c r="H120" s="73">
        <v>2297</v>
      </c>
      <c r="I120" s="73">
        <v>1783</v>
      </c>
      <c r="J120" s="73">
        <v>1182</v>
      </c>
      <c r="K120" s="73">
        <v>1134</v>
      </c>
      <c r="L120" s="73">
        <v>908</v>
      </c>
      <c r="M120" s="73">
        <v>1236</v>
      </c>
      <c r="N120" s="73">
        <v>1273</v>
      </c>
      <c r="O120" s="73">
        <v>900</v>
      </c>
      <c r="P120" s="73">
        <v>865</v>
      </c>
      <c r="Q120" s="73">
        <v>1025</v>
      </c>
      <c r="R120" s="73">
        <v>922</v>
      </c>
      <c r="S120" s="88">
        <v>928</v>
      </c>
      <c r="T120" s="77" t="s">
        <v>15</v>
      </c>
      <c r="U120" s="77"/>
      <c r="V120" s="75"/>
    </row>
    <row r="121" spans="1:22" s="76" customFormat="1" ht="13.5" customHeight="1">
      <c r="A121" s="69" t="s">
        <v>16</v>
      </c>
      <c r="B121" s="70" t="s">
        <v>0</v>
      </c>
      <c r="C121" s="71" t="s">
        <v>131</v>
      </c>
      <c r="D121" s="72" t="s">
        <v>131</v>
      </c>
      <c r="E121" s="72" t="s">
        <v>131</v>
      </c>
      <c r="F121" s="72" t="s">
        <v>131</v>
      </c>
      <c r="G121" s="73">
        <v>29478</v>
      </c>
      <c r="H121" s="73">
        <v>4876</v>
      </c>
      <c r="I121" s="73">
        <v>3059</v>
      </c>
      <c r="J121" s="73">
        <v>2890</v>
      </c>
      <c r="K121" s="73">
        <v>2355</v>
      </c>
      <c r="L121" s="73">
        <v>1858</v>
      </c>
      <c r="M121" s="73">
        <v>2420</v>
      </c>
      <c r="N121" s="73">
        <v>2310</v>
      </c>
      <c r="O121" s="73">
        <v>2125</v>
      </c>
      <c r="P121" s="73">
        <v>1797</v>
      </c>
      <c r="Q121" s="73">
        <v>1809</v>
      </c>
      <c r="R121" s="73">
        <v>2016</v>
      </c>
      <c r="S121" s="88">
        <v>1963</v>
      </c>
      <c r="T121" s="77" t="s">
        <v>16</v>
      </c>
      <c r="U121" s="77"/>
      <c r="V121" s="75"/>
    </row>
    <row r="122" spans="1:22" s="76" customFormat="1" ht="4.5" customHeight="1">
      <c r="A122" s="69"/>
      <c r="B122" s="70"/>
      <c r="C122" s="78"/>
      <c r="D122" s="73"/>
      <c r="E122" s="73"/>
      <c r="F122" s="73"/>
      <c r="G122" s="73"/>
      <c r="H122" s="73"/>
      <c r="I122" s="73"/>
      <c r="J122" s="73"/>
      <c r="K122" s="73"/>
      <c r="L122" s="73"/>
      <c r="M122" s="73"/>
      <c r="N122" s="73"/>
      <c r="O122" s="73"/>
      <c r="P122" s="73"/>
      <c r="Q122" s="73"/>
      <c r="R122" s="73"/>
      <c r="S122" s="88"/>
      <c r="T122" s="77"/>
      <c r="U122" s="77"/>
      <c r="V122" s="75"/>
    </row>
    <row r="123" spans="1:22" s="76" customFormat="1" ht="13.5" customHeight="1">
      <c r="A123" s="69" t="s">
        <v>17</v>
      </c>
      <c r="B123" s="70" t="s">
        <v>76</v>
      </c>
      <c r="C123" s="71" t="s">
        <v>131</v>
      </c>
      <c r="D123" s="72" t="s">
        <v>131</v>
      </c>
      <c r="E123" s="72" t="s">
        <v>131</v>
      </c>
      <c r="F123" s="72" t="s">
        <v>131</v>
      </c>
      <c r="G123" s="73">
        <v>896</v>
      </c>
      <c r="H123" s="73">
        <v>494</v>
      </c>
      <c r="I123" s="73">
        <v>100</v>
      </c>
      <c r="J123" s="73">
        <v>62</v>
      </c>
      <c r="K123" s="73">
        <v>29</v>
      </c>
      <c r="L123" s="73">
        <v>38</v>
      </c>
      <c r="M123" s="73">
        <v>22</v>
      </c>
      <c r="N123" s="73">
        <v>30</v>
      </c>
      <c r="O123" s="73">
        <v>20</v>
      </c>
      <c r="P123" s="73">
        <v>26</v>
      </c>
      <c r="Q123" s="73">
        <v>20</v>
      </c>
      <c r="R123" s="73">
        <v>28</v>
      </c>
      <c r="S123" s="88">
        <v>27</v>
      </c>
      <c r="T123" s="77" t="s">
        <v>17</v>
      </c>
      <c r="U123" s="77"/>
      <c r="V123" s="75"/>
    </row>
    <row r="124" spans="1:22" s="76" customFormat="1" ht="13.5" customHeight="1">
      <c r="A124" s="69" t="s">
        <v>18</v>
      </c>
      <c r="B124" s="70" t="s">
        <v>135</v>
      </c>
      <c r="C124" s="71" t="s">
        <v>131</v>
      </c>
      <c r="D124" s="72" t="s">
        <v>131</v>
      </c>
      <c r="E124" s="72" t="s">
        <v>131</v>
      </c>
      <c r="F124" s="72" t="s">
        <v>131</v>
      </c>
      <c r="G124" s="73">
        <v>9350</v>
      </c>
      <c r="H124" s="73">
        <v>1355</v>
      </c>
      <c r="I124" s="73">
        <v>1176</v>
      </c>
      <c r="J124" s="73">
        <v>1476</v>
      </c>
      <c r="K124" s="73">
        <v>619</v>
      </c>
      <c r="L124" s="73">
        <v>937</v>
      </c>
      <c r="M124" s="73">
        <v>491</v>
      </c>
      <c r="N124" s="73">
        <v>623</v>
      </c>
      <c r="O124" s="73">
        <v>647</v>
      </c>
      <c r="P124" s="73">
        <v>467</v>
      </c>
      <c r="Q124" s="73">
        <v>592</v>
      </c>
      <c r="R124" s="73">
        <v>431</v>
      </c>
      <c r="S124" s="88">
        <v>536</v>
      </c>
      <c r="T124" s="77" t="s">
        <v>18</v>
      </c>
      <c r="U124" s="77"/>
      <c r="V124" s="75"/>
    </row>
    <row r="125" spans="1:22" s="76" customFormat="1" ht="13.5" customHeight="1">
      <c r="A125" s="69" t="s">
        <v>19</v>
      </c>
      <c r="B125" s="70" t="s">
        <v>136</v>
      </c>
      <c r="C125" s="71" t="s">
        <v>131</v>
      </c>
      <c r="D125" s="72" t="s">
        <v>131</v>
      </c>
      <c r="E125" s="72" t="s">
        <v>131</v>
      </c>
      <c r="F125" s="72" t="s">
        <v>131</v>
      </c>
      <c r="G125" s="73">
        <v>21917</v>
      </c>
      <c r="H125" s="73">
        <v>2107</v>
      </c>
      <c r="I125" s="73">
        <v>2831</v>
      </c>
      <c r="J125" s="73">
        <v>1777</v>
      </c>
      <c r="K125" s="73">
        <v>1881</v>
      </c>
      <c r="L125" s="73">
        <v>1253</v>
      </c>
      <c r="M125" s="73">
        <v>1364</v>
      </c>
      <c r="N125" s="73">
        <v>1764</v>
      </c>
      <c r="O125" s="73">
        <v>1519</v>
      </c>
      <c r="P125" s="73">
        <v>1802</v>
      </c>
      <c r="Q125" s="73">
        <v>2631</v>
      </c>
      <c r="R125" s="73">
        <v>1455</v>
      </c>
      <c r="S125" s="88">
        <v>1533</v>
      </c>
      <c r="T125" s="77" t="s">
        <v>19</v>
      </c>
      <c r="U125" s="77"/>
      <c r="V125" s="75"/>
    </row>
    <row r="126" spans="1:22" s="76" customFormat="1" ht="13.5" customHeight="1">
      <c r="A126" s="69" t="s">
        <v>20</v>
      </c>
      <c r="B126" s="70" t="s">
        <v>137</v>
      </c>
      <c r="C126" s="71" t="s">
        <v>131</v>
      </c>
      <c r="D126" s="72" t="s">
        <v>131</v>
      </c>
      <c r="E126" s="72" t="s">
        <v>131</v>
      </c>
      <c r="F126" s="72" t="s">
        <v>131</v>
      </c>
      <c r="G126" s="73">
        <v>65927</v>
      </c>
      <c r="H126" s="73">
        <v>8017</v>
      </c>
      <c r="I126" s="73">
        <v>8059</v>
      </c>
      <c r="J126" s="73">
        <v>6051</v>
      </c>
      <c r="K126" s="73">
        <v>5769</v>
      </c>
      <c r="L126" s="73">
        <v>4429</v>
      </c>
      <c r="M126" s="73">
        <v>4665</v>
      </c>
      <c r="N126" s="73">
        <v>5075</v>
      </c>
      <c r="O126" s="73">
        <v>5190</v>
      </c>
      <c r="P126" s="73">
        <v>4478</v>
      </c>
      <c r="Q126" s="73">
        <v>4611</v>
      </c>
      <c r="R126" s="73">
        <v>4625</v>
      </c>
      <c r="S126" s="88">
        <v>4958</v>
      </c>
      <c r="T126" s="77" t="s">
        <v>20</v>
      </c>
      <c r="U126" s="77"/>
      <c r="V126" s="75"/>
    </row>
    <row r="127" spans="1:22" s="76" customFormat="1" ht="13.5" customHeight="1">
      <c r="A127" s="69" t="s">
        <v>29</v>
      </c>
      <c r="B127" s="70" t="s">
        <v>138</v>
      </c>
      <c r="C127" s="71" t="s">
        <v>131</v>
      </c>
      <c r="D127" s="72" t="s">
        <v>131</v>
      </c>
      <c r="E127" s="72" t="s">
        <v>131</v>
      </c>
      <c r="F127" s="72" t="s">
        <v>131</v>
      </c>
      <c r="G127" s="73">
        <v>7363</v>
      </c>
      <c r="H127" s="73">
        <v>999</v>
      </c>
      <c r="I127" s="73">
        <v>1354</v>
      </c>
      <c r="J127" s="73">
        <v>543</v>
      </c>
      <c r="K127" s="73">
        <v>654</v>
      </c>
      <c r="L127" s="73">
        <v>447</v>
      </c>
      <c r="M127" s="73">
        <v>286</v>
      </c>
      <c r="N127" s="73">
        <v>475</v>
      </c>
      <c r="O127" s="73">
        <v>344</v>
      </c>
      <c r="P127" s="73">
        <v>1125</v>
      </c>
      <c r="Q127" s="73">
        <v>336</v>
      </c>
      <c r="R127" s="73">
        <v>477</v>
      </c>
      <c r="S127" s="88">
        <v>323</v>
      </c>
      <c r="T127" s="77" t="s">
        <v>29</v>
      </c>
      <c r="U127" s="77"/>
      <c r="V127" s="75"/>
    </row>
    <row r="128" spans="1:22" s="76" customFormat="1" ht="4.5" customHeight="1">
      <c r="A128" s="69"/>
      <c r="B128" s="70"/>
      <c r="C128" s="78"/>
      <c r="D128" s="73"/>
      <c r="E128" s="73"/>
      <c r="F128" s="73"/>
      <c r="G128" s="73"/>
      <c r="H128" s="73"/>
      <c r="I128" s="73"/>
      <c r="J128" s="73"/>
      <c r="K128" s="73"/>
      <c r="L128" s="73"/>
      <c r="M128" s="73"/>
      <c r="N128" s="73"/>
      <c r="O128" s="73"/>
      <c r="P128" s="73"/>
      <c r="Q128" s="73"/>
      <c r="R128" s="73"/>
      <c r="S128" s="88"/>
      <c r="T128" s="77"/>
      <c r="U128" s="77"/>
      <c r="V128" s="75"/>
    </row>
    <row r="129" spans="1:22" s="76" customFormat="1" ht="13.5" customHeight="1">
      <c r="A129" s="69" t="s">
        <v>21</v>
      </c>
      <c r="B129" s="70" t="s">
        <v>139</v>
      </c>
      <c r="C129" s="71" t="s">
        <v>131</v>
      </c>
      <c r="D129" s="72" t="s">
        <v>131</v>
      </c>
      <c r="E129" s="72" t="s">
        <v>131</v>
      </c>
      <c r="F129" s="72" t="s">
        <v>131</v>
      </c>
      <c r="G129" s="73">
        <v>4839</v>
      </c>
      <c r="H129" s="73">
        <v>695</v>
      </c>
      <c r="I129" s="73">
        <v>621</v>
      </c>
      <c r="J129" s="73">
        <v>385</v>
      </c>
      <c r="K129" s="73">
        <v>396</v>
      </c>
      <c r="L129" s="73">
        <v>354</v>
      </c>
      <c r="M129" s="73">
        <v>326</v>
      </c>
      <c r="N129" s="73">
        <v>413</v>
      </c>
      <c r="O129" s="73">
        <v>353</v>
      </c>
      <c r="P129" s="73">
        <v>286</v>
      </c>
      <c r="Q129" s="73">
        <v>340</v>
      </c>
      <c r="R129" s="73">
        <v>310</v>
      </c>
      <c r="S129" s="88">
        <v>360</v>
      </c>
      <c r="T129" s="77" t="s">
        <v>21</v>
      </c>
      <c r="U129" s="77"/>
      <c r="V129" s="75"/>
    </row>
    <row r="130" spans="1:22" s="76" customFormat="1" ht="13.5" customHeight="1">
      <c r="A130" s="69" t="s">
        <v>22</v>
      </c>
      <c r="B130" s="79" t="s">
        <v>140</v>
      </c>
      <c r="C130" s="71" t="s">
        <v>131</v>
      </c>
      <c r="D130" s="72" t="s">
        <v>131</v>
      </c>
      <c r="E130" s="72" t="s">
        <v>131</v>
      </c>
      <c r="F130" s="72" t="s">
        <v>131</v>
      </c>
      <c r="G130" s="73">
        <v>14517</v>
      </c>
      <c r="H130" s="73">
        <v>2047</v>
      </c>
      <c r="I130" s="73">
        <v>1642</v>
      </c>
      <c r="J130" s="73">
        <v>1784</v>
      </c>
      <c r="K130" s="73">
        <v>1325</v>
      </c>
      <c r="L130" s="73">
        <v>953</v>
      </c>
      <c r="M130" s="73">
        <v>973</v>
      </c>
      <c r="N130" s="73">
        <v>1207</v>
      </c>
      <c r="O130" s="73">
        <v>981</v>
      </c>
      <c r="P130" s="73">
        <v>920</v>
      </c>
      <c r="Q130" s="73">
        <v>922</v>
      </c>
      <c r="R130" s="73">
        <v>935</v>
      </c>
      <c r="S130" s="88">
        <v>828</v>
      </c>
      <c r="T130" s="77" t="s">
        <v>22</v>
      </c>
      <c r="U130" s="77"/>
      <c r="V130" s="75"/>
    </row>
    <row r="131" spans="1:22" s="76" customFormat="1" ht="13.5" customHeight="1">
      <c r="A131" s="69" t="s">
        <v>23</v>
      </c>
      <c r="B131" s="70" t="s">
        <v>141</v>
      </c>
      <c r="C131" s="71" t="s">
        <v>131</v>
      </c>
      <c r="D131" s="72" t="s">
        <v>131</v>
      </c>
      <c r="E131" s="72" t="s">
        <v>131</v>
      </c>
      <c r="F131" s="72" t="s">
        <v>131</v>
      </c>
      <c r="G131" s="73">
        <v>10635</v>
      </c>
      <c r="H131" s="73">
        <v>1252</v>
      </c>
      <c r="I131" s="73">
        <v>1271</v>
      </c>
      <c r="J131" s="73">
        <v>932</v>
      </c>
      <c r="K131" s="73">
        <v>856</v>
      </c>
      <c r="L131" s="73">
        <v>773</v>
      </c>
      <c r="M131" s="73">
        <v>761</v>
      </c>
      <c r="N131" s="73">
        <v>953</v>
      </c>
      <c r="O131" s="73">
        <v>808</v>
      </c>
      <c r="P131" s="73">
        <v>836</v>
      </c>
      <c r="Q131" s="73">
        <v>655</v>
      </c>
      <c r="R131" s="73">
        <v>701</v>
      </c>
      <c r="S131" s="88">
        <v>837</v>
      </c>
      <c r="T131" s="77" t="s">
        <v>23</v>
      </c>
      <c r="U131" s="77"/>
      <c r="V131" s="75"/>
    </row>
    <row r="132" spans="1:22" s="76" customFormat="1" ht="13.5" customHeight="1">
      <c r="A132" s="69" t="s">
        <v>24</v>
      </c>
      <c r="B132" s="79" t="s">
        <v>142</v>
      </c>
      <c r="C132" s="71" t="s">
        <v>131</v>
      </c>
      <c r="D132" s="72" t="s">
        <v>131</v>
      </c>
      <c r="E132" s="72" t="s">
        <v>131</v>
      </c>
      <c r="F132" s="72" t="s">
        <v>131</v>
      </c>
      <c r="G132" s="73">
        <v>11045</v>
      </c>
      <c r="H132" s="73">
        <v>1484</v>
      </c>
      <c r="I132" s="73">
        <v>1291</v>
      </c>
      <c r="J132" s="73">
        <v>1064</v>
      </c>
      <c r="K132" s="73">
        <v>1079</v>
      </c>
      <c r="L132" s="73">
        <v>759</v>
      </c>
      <c r="M132" s="73">
        <v>711</v>
      </c>
      <c r="N132" s="73">
        <v>951</v>
      </c>
      <c r="O132" s="73">
        <v>821</v>
      </c>
      <c r="P132" s="73">
        <v>589</v>
      </c>
      <c r="Q132" s="73">
        <v>724</v>
      </c>
      <c r="R132" s="73">
        <v>657</v>
      </c>
      <c r="S132" s="88">
        <v>915</v>
      </c>
      <c r="T132" s="77" t="s">
        <v>24</v>
      </c>
      <c r="U132" s="77"/>
      <c r="V132" s="75"/>
    </row>
    <row r="133" spans="1:22" s="76" customFormat="1" ht="13.5" customHeight="1">
      <c r="A133" s="69" t="s">
        <v>25</v>
      </c>
      <c r="B133" s="70" t="s">
        <v>108</v>
      </c>
      <c r="C133" s="71" t="s">
        <v>131</v>
      </c>
      <c r="D133" s="72" t="s">
        <v>131</v>
      </c>
      <c r="E133" s="72" t="s">
        <v>131</v>
      </c>
      <c r="F133" s="72" t="s">
        <v>131</v>
      </c>
      <c r="G133" s="73">
        <v>8729</v>
      </c>
      <c r="H133" s="73">
        <v>1756</v>
      </c>
      <c r="I133" s="73">
        <v>2349</v>
      </c>
      <c r="J133" s="73">
        <v>1322</v>
      </c>
      <c r="K133" s="73">
        <v>442</v>
      </c>
      <c r="L133" s="73">
        <v>312</v>
      </c>
      <c r="M133" s="73">
        <v>419</v>
      </c>
      <c r="N133" s="73">
        <v>546</v>
      </c>
      <c r="O133" s="73">
        <v>500</v>
      </c>
      <c r="P133" s="73">
        <v>299</v>
      </c>
      <c r="Q133" s="73">
        <v>311</v>
      </c>
      <c r="R133" s="73">
        <v>261</v>
      </c>
      <c r="S133" s="88">
        <v>212</v>
      </c>
      <c r="T133" s="77" t="s">
        <v>25</v>
      </c>
      <c r="U133" s="77"/>
      <c r="V133" s="75"/>
    </row>
    <row r="134" spans="1:22" s="76" customFormat="1" ht="4.5" customHeight="1">
      <c r="A134" s="69"/>
      <c r="B134" s="70"/>
      <c r="C134" s="78"/>
      <c r="D134" s="73"/>
      <c r="E134" s="73"/>
      <c r="F134" s="73"/>
      <c r="G134" s="73"/>
      <c r="H134" s="73"/>
      <c r="I134" s="73"/>
      <c r="J134" s="73"/>
      <c r="K134" s="73"/>
      <c r="L134" s="73"/>
      <c r="M134" s="73"/>
      <c r="N134" s="73"/>
      <c r="O134" s="73"/>
      <c r="P134" s="73"/>
      <c r="Q134" s="73"/>
      <c r="R134" s="73"/>
      <c r="S134" s="88"/>
      <c r="T134" s="77"/>
      <c r="U134" s="77"/>
      <c r="V134" s="75"/>
    </row>
    <row r="135" spans="1:22" s="76" customFormat="1" ht="13.5" customHeight="1">
      <c r="A135" s="69" t="s">
        <v>26</v>
      </c>
      <c r="B135" s="70" t="s">
        <v>143</v>
      </c>
      <c r="C135" s="71" t="s">
        <v>131</v>
      </c>
      <c r="D135" s="72" t="s">
        <v>131</v>
      </c>
      <c r="E135" s="72" t="s">
        <v>131</v>
      </c>
      <c r="F135" s="72" t="s">
        <v>131</v>
      </c>
      <c r="G135" s="73">
        <v>46561</v>
      </c>
      <c r="H135" s="73">
        <v>9948</v>
      </c>
      <c r="I135" s="73">
        <v>6833</v>
      </c>
      <c r="J135" s="73">
        <v>4231</v>
      </c>
      <c r="K135" s="73">
        <v>3248</v>
      </c>
      <c r="L135" s="73">
        <v>2740</v>
      </c>
      <c r="M135" s="73">
        <v>2811</v>
      </c>
      <c r="N135" s="73">
        <v>3133</v>
      </c>
      <c r="O135" s="73">
        <v>2674</v>
      </c>
      <c r="P135" s="73">
        <v>2333</v>
      </c>
      <c r="Q135" s="73">
        <v>2695</v>
      </c>
      <c r="R135" s="73">
        <v>2669</v>
      </c>
      <c r="S135" s="88">
        <v>3246</v>
      </c>
      <c r="T135" s="77" t="s">
        <v>26</v>
      </c>
      <c r="U135" s="77"/>
      <c r="V135" s="75"/>
    </row>
    <row r="136" spans="1:22" s="76" customFormat="1" ht="13.5" customHeight="1">
      <c r="A136" s="69" t="s">
        <v>144</v>
      </c>
      <c r="B136" s="70" t="s">
        <v>145</v>
      </c>
      <c r="C136" s="71" t="s">
        <v>131</v>
      </c>
      <c r="D136" s="72" t="s">
        <v>131</v>
      </c>
      <c r="E136" s="72" t="s">
        <v>131</v>
      </c>
      <c r="F136" s="72" t="s">
        <v>131</v>
      </c>
      <c r="G136" s="73">
        <v>2085</v>
      </c>
      <c r="H136" s="73">
        <v>347</v>
      </c>
      <c r="I136" s="73">
        <v>384</v>
      </c>
      <c r="J136" s="73">
        <v>158</v>
      </c>
      <c r="K136" s="73">
        <v>162</v>
      </c>
      <c r="L136" s="73">
        <v>114</v>
      </c>
      <c r="M136" s="73">
        <v>100</v>
      </c>
      <c r="N136" s="73">
        <v>205</v>
      </c>
      <c r="O136" s="73">
        <v>102</v>
      </c>
      <c r="P136" s="73">
        <v>140</v>
      </c>
      <c r="Q136" s="73">
        <v>101</v>
      </c>
      <c r="R136" s="73">
        <v>159</v>
      </c>
      <c r="S136" s="88">
        <v>113</v>
      </c>
      <c r="T136" s="77" t="s">
        <v>144</v>
      </c>
      <c r="U136" s="77"/>
      <c r="V136" s="75"/>
    </row>
    <row r="137" spans="1:22" s="76" customFormat="1" ht="13.5" customHeight="1">
      <c r="A137" s="69" t="s">
        <v>146</v>
      </c>
      <c r="B137" s="70" t="s">
        <v>147</v>
      </c>
      <c r="C137" s="71" t="s">
        <v>131</v>
      </c>
      <c r="D137" s="72" t="s">
        <v>131</v>
      </c>
      <c r="E137" s="72" t="s">
        <v>131</v>
      </c>
      <c r="F137" s="72" t="s">
        <v>131</v>
      </c>
      <c r="G137" s="73">
        <v>36087</v>
      </c>
      <c r="H137" s="73">
        <v>4336</v>
      </c>
      <c r="I137" s="73">
        <v>3962</v>
      </c>
      <c r="J137" s="73">
        <v>3281</v>
      </c>
      <c r="K137" s="73">
        <v>3032</v>
      </c>
      <c r="L137" s="73">
        <v>2176</v>
      </c>
      <c r="M137" s="73">
        <v>2662</v>
      </c>
      <c r="N137" s="73">
        <v>3029</v>
      </c>
      <c r="O137" s="73">
        <v>2809</v>
      </c>
      <c r="P137" s="73">
        <v>2724</v>
      </c>
      <c r="Q137" s="73">
        <v>2610</v>
      </c>
      <c r="R137" s="73">
        <v>2942</v>
      </c>
      <c r="S137" s="88">
        <v>2524</v>
      </c>
      <c r="T137" s="77" t="s">
        <v>146</v>
      </c>
      <c r="U137" s="77"/>
      <c r="V137" s="75"/>
    </row>
    <row r="138" spans="1:22" s="76" customFormat="1" ht="13.5" customHeight="1">
      <c r="A138" s="69" t="s">
        <v>148</v>
      </c>
      <c r="B138" s="70" t="s">
        <v>1</v>
      </c>
      <c r="C138" s="71" t="s">
        <v>131</v>
      </c>
      <c r="D138" s="72" t="s">
        <v>131</v>
      </c>
      <c r="E138" s="72" t="s">
        <v>131</v>
      </c>
      <c r="F138" s="72" t="s">
        <v>131</v>
      </c>
      <c r="G138" s="73">
        <v>14277</v>
      </c>
      <c r="H138" s="73">
        <v>2480</v>
      </c>
      <c r="I138" s="73">
        <v>2364</v>
      </c>
      <c r="J138" s="73">
        <v>1398</v>
      </c>
      <c r="K138" s="73">
        <v>1034</v>
      </c>
      <c r="L138" s="73">
        <v>984</v>
      </c>
      <c r="M138" s="73">
        <v>1139</v>
      </c>
      <c r="N138" s="73">
        <v>1130</v>
      </c>
      <c r="O138" s="73">
        <v>690</v>
      </c>
      <c r="P138" s="73">
        <v>611</v>
      </c>
      <c r="Q138" s="73">
        <v>819</v>
      </c>
      <c r="R138" s="73">
        <v>925</v>
      </c>
      <c r="S138" s="88">
        <v>703</v>
      </c>
      <c r="T138" s="77" t="s">
        <v>148</v>
      </c>
      <c r="U138" s="77"/>
      <c r="V138" s="75"/>
    </row>
    <row r="139" spans="1:22" s="76" customFormat="1" ht="13.5" customHeight="1">
      <c r="A139" s="69" t="s">
        <v>149</v>
      </c>
      <c r="B139" s="70" t="s">
        <v>2</v>
      </c>
      <c r="C139" s="71" t="s">
        <v>131</v>
      </c>
      <c r="D139" s="72" t="s">
        <v>131</v>
      </c>
      <c r="E139" s="72" t="s">
        <v>131</v>
      </c>
      <c r="F139" s="72" t="s">
        <v>131</v>
      </c>
      <c r="G139" s="73">
        <v>103</v>
      </c>
      <c r="H139" s="73">
        <v>17</v>
      </c>
      <c r="I139" s="73">
        <v>6</v>
      </c>
      <c r="J139" s="73">
        <v>7</v>
      </c>
      <c r="K139" s="73">
        <v>5</v>
      </c>
      <c r="L139" s="73">
        <v>10</v>
      </c>
      <c r="M139" s="73">
        <v>11</v>
      </c>
      <c r="N139" s="73">
        <v>6</v>
      </c>
      <c r="O139" s="73">
        <v>4</v>
      </c>
      <c r="P139" s="73">
        <v>6</v>
      </c>
      <c r="Q139" s="73">
        <v>11</v>
      </c>
      <c r="R139" s="73">
        <v>4</v>
      </c>
      <c r="S139" s="88">
        <v>16</v>
      </c>
      <c r="T139" s="77" t="s">
        <v>149</v>
      </c>
      <c r="U139" s="77"/>
      <c r="V139" s="75"/>
    </row>
    <row r="140" spans="2:20" ht="4.5" customHeight="1">
      <c r="B140" s="47"/>
      <c r="G140" s="28"/>
      <c r="H140" s="28"/>
      <c r="I140" s="28"/>
      <c r="J140" s="28"/>
      <c r="K140" s="28"/>
      <c r="L140" s="28"/>
      <c r="M140" s="28"/>
      <c r="N140" s="28"/>
      <c r="O140" s="28"/>
      <c r="P140" s="28"/>
      <c r="Q140" s="28"/>
      <c r="R140" s="28"/>
      <c r="S140" s="87"/>
      <c r="T140" s="37"/>
    </row>
    <row r="141" spans="2:19" ht="13.5" customHeight="1">
      <c r="B141" s="46"/>
      <c r="G141" s="52" t="s">
        <v>31</v>
      </c>
      <c r="H141" s="53"/>
      <c r="I141" s="53"/>
      <c r="J141" s="53"/>
      <c r="K141" s="53"/>
      <c r="L141" s="53"/>
      <c r="M141" s="53"/>
      <c r="N141" s="53"/>
      <c r="O141" s="53"/>
      <c r="P141" s="53"/>
      <c r="Q141" s="53"/>
      <c r="R141" s="53"/>
      <c r="S141" s="85"/>
    </row>
    <row r="142" spans="2:20" ht="13.5" customHeight="1">
      <c r="B142" s="68" t="s">
        <v>129</v>
      </c>
      <c r="C142" s="51">
        <v>314804</v>
      </c>
      <c r="D142" s="51">
        <v>323993</v>
      </c>
      <c r="E142" s="51">
        <v>312581</v>
      </c>
      <c r="F142" s="51">
        <v>309140</v>
      </c>
      <c r="G142" s="51">
        <v>285335</v>
      </c>
      <c r="H142" s="51">
        <v>50869</v>
      </c>
      <c r="I142" s="51">
        <v>21977</v>
      </c>
      <c r="J142" s="51">
        <v>22896</v>
      </c>
      <c r="K142" s="51">
        <v>23321</v>
      </c>
      <c r="L142" s="51">
        <v>19608</v>
      </c>
      <c r="M142" s="51">
        <v>20979</v>
      </c>
      <c r="N142" s="51">
        <v>24986</v>
      </c>
      <c r="O142" s="51">
        <v>17671</v>
      </c>
      <c r="P142" s="51">
        <v>17802</v>
      </c>
      <c r="Q142" s="51">
        <v>23627</v>
      </c>
      <c r="R142" s="51">
        <v>18784</v>
      </c>
      <c r="S142" s="86">
        <v>22815</v>
      </c>
      <c r="T142" s="90" t="s">
        <v>63</v>
      </c>
    </row>
    <row r="143" spans="2:19" ht="4.5" customHeight="1">
      <c r="B143" s="46"/>
      <c r="G143" s="28"/>
      <c r="H143" s="28"/>
      <c r="I143" s="28"/>
      <c r="J143" s="28"/>
      <c r="K143" s="28"/>
      <c r="L143" s="28"/>
      <c r="M143" s="28"/>
      <c r="N143" s="28"/>
      <c r="O143" s="28"/>
      <c r="P143" s="28"/>
      <c r="Q143" s="28"/>
      <c r="R143" s="28"/>
      <c r="S143" s="87"/>
    </row>
    <row r="144" spans="1:22" s="76" customFormat="1" ht="13.5" customHeight="1">
      <c r="A144" s="69" t="s">
        <v>28</v>
      </c>
      <c r="B144" s="70" t="s">
        <v>130</v>
      </c>
      <c r="C144" s="71" t="s">
        <v>131</v>
      </c>
      <c r="D144" s="72" t="s">
        <v>131</v>
      </c>
      <c r="E144" s="72" t="s">
        <v>131</v>
      </c>
      <c r="F144" s="72" t="s">
        <v>131</v>
      </c>
      <c r="G144" s="73">
        <v>521</v>
      </c>
      <c r="H144" s="73">
        <v>131</v>
      </c>
      <c r="I144" s="73">
        <v>30</v>
      </c>
      <c r="J144" s="73">
        <v>42</v>
      </c>
      <c r="K144" s="73">
        <v>24</v>
      </c>
      <c r="L144" s="73">
        <v>31</v>
      </c>
      <c r="M144" s="73">
        <v>24</v>
      </c>
      <c r="N144" s="73">
        <v>30</v>
      </c>
      <c r="O144" s="73">
        <v>44</v>
      </c>
      <c r="P144" s="73">
        <v>78</v>
      </c>
      <c r="Q144" s="73">
        <v>33</v>
      </c>
      <c r="R144" s="73">
        <v>26</v>
      </c>
      <c r="S144" s="88">
        <v>28</v>
      </c>
      <c r="T144" s="77" t="s">
        <v>28</v>
      </c>
      <c r="U144" s="74"/>
      <c r="V144" s="75"/>
    </row>
    <row r="145" spans="1:22" s="76" customFormat="1" ht="13.5" customHeight="1">
      <c r="A145" s="69" t="s">
        <v>13</v>
      </c>
      <c r="B145" s="70" t="s">
        <v>132</v>
      </c>
      <c r="C145" s="71" t="s">
        <v>131</v>
      </c>
      <c r="D145" s="72" t="s">
        <v>131</v>
      </c>
      <c r="E145" s="72" t="s">
        <v>131</v>
      </c>
      <c r="F145" s="72" t="s">
        <v>131</v>
      </c>
      <c r="G145" s="73">
        <v>41</v>
      </c>
      <c r="H145" s="73">
        <v>3</v>
      </c>
      <c r="I145" s="73">
        <v>0</v>
      </c>
      <c r="J145" s="73">
        <v>1</v>
      </c>
      <c r="K145" s="73">
        <v>16</v>
      </c>
      <c r="L145" s="73">
        <v>1</v>
      </c>
      <c r="M145" s="73">
        <v>1</v>
      </c>
      <c r="N145" s="73">
        <v>3</v>
      </c>
      <c r="O145" s="73">
        <v>1</v>
      </c>
      <c r="P145" s="73">
        <v>0</v>
      </c>
      <c r="Q145" s="73">
        <v>2</v>
      </c>
      <c r="R145" s="73">
        <v>5</v>
      </c>
      <c r="S145" s="88">
        <v>8</v>
      </c>
      <c r="T145" s="77" t="s">
        <v>13</v>
      </c>
      <c r="U145" s="77"/>
      <c r="V145" s="75"/>
    </row>
    <row r="146" spans="1:22" s="76" customFormat="1" ht="13.5" customHeight="1">
      <c r="A146" s="69" t="s">
        <v>14</v>
      </c>
      <c r="B146" s="70" t="s">
        <v>133</v>
      </c>
      <c r="C146" s="71" t="s">
        <v>131</v>
      </c>
      <c r="D146" s="72" t="s">
        <v>131</v>
      </c>
      <c r="E146" s="72" t="s">
        <v>131</v>
      </c>
      <c r="F146" s="72" t="s">
        <v>131</v>
      </c>
      <c r="G146" s="73">
        <v>133</v>
      </c>
      <c r="H146" s="73">
        <v>22</v>
      </c>
      <c r="I146" s="73">
        <v>8</v>
      </c>
      <c r="J146" s="73">
        <v>6</v>
      </c>
      <c r="K146" s="73">
        <v>7</v>
      </c>
      <c r="L146" s="73">
        <v>10</v>
      </c>
      <c r="M146" s="73">
        <v>5</v>
      </c>
      <c r="N146" s="73">
        <v>7</v>
      </c>
      <c r="O146" s="73">
        <v>17</v>
      </c>
      <c r="P146" s="73">
        <v>6</v>
      </c>
      <c r="Q146" s="73">
        <v>22</v>
      </c>
      <c r="R146" s="73">
        <v>13</v>
      </c>
      <c r="S146" s="88">
        <v>10</v>
      </c>
      <c r="T146" s="77" t="s">
        <v>14</v>
      </c>
      <c r="U146" s="77"/>
      <c r="V146" s="75"/>
    </row>
    <row r="147" spans="1:22" s="76" customFormat="1" ht="13.5" customHeight="1">
      <c r="A147" s="69" t="s">
        <v>15</v>
      </c>
      <c r="B147" s="70" t="s">
        <v>134</v>
      </c>
      <c r="C147" s="71" t="s">
        <v>131</v>
      </c>
      <c r="D147" s="72" t="s">
        <v>131</v>
      </c>
      <c r="E147" s="72" t="s">
        <v>131</v>
      </c>
      <c r="F147" s="72" t="s">
        <v>131</v>
      </c>
      <c r="G147" s="73">
        <v>14732</v>
      </c>
      <c r="H147" s="73">
        <v>2102</v>
      </c>
      <c r="I147" s="73">
        <v>1412</v>
      </c>
      <c r="J147" s="73">
        <v>1199</v>
      </c>
      <c r="K147" s="73">
        <v>1318</v>
      </c>
      <c r="L147" s="73">
        <v>985</v>
      </c>
      <c r="M147" s="73">
        <v>1372</v>
      </c>
      <c r="N147" s="73">
        <v>1108</v>
      </c>
      <c r="O147" s="73">
        <v>875</v>
      </c>
      <c r="P147" s="73">
        <v>836</v>
      </c>
      <c r="Q147" s="73">
        <v>1224</v>
      </c>
      <c r="R147" s="73">
        <v>1212</v>
      </c>
      <c r="S147" s="88">
        <v>1089</v>
      </c>
      <c r="T147" s="77" t="s">
        <v>15</v>
      </c>
      <c r="U147" s="77"/>
      <c r="V147" s="75"/>
    </row>
    <row r="148" spans="1:22" s="76" customFormat="1" ht="13.5" customHeight="1">
      <c r="A148" s="69" t="s">
        <v>16</v>
      </c>
      <c r="B148" s="70" t="s">
        <v>0</v>
      </c>
      <c r="C148" s="71" t="s">
        <v>131</v>
      </c>
      <c r="D148" s="72" t="s">
        <v>131</v>
      </c>
      <c r="E148" s="72" t="s">
        <v>131</v>
      </c>
      <c r="F148" s="72" t="s">
        <v>131</v>
      </c>
      <c r="G148" s="73">
        <v>33110</v>
      </c>
      <c r="H148" s="73">
        <v>5054</v>
      </c>
      <c r="I148" s="73">
        <v>2536</v>
      </c>
      <c r="J148" s="73">
        <v>3587</v>
      </c>
      <c r="K148" s="73">
        <v>2773</v>
      </c>
      <c r="L148" s="73">
        <v>2305</v>
      </c>
      <c r="M148" s="73">
        <v>2451</v>
      </c>
      <c r="N148" s="73">
        <v>2853</v>
      </c>
      <c r="O148" s="73">
        <v>1858</v>
      </c>
      <c r="P148" s="73">
        <v>1873</v>
      </c>
      <c r="Q148" s="73">
        <v>2535</v>
      </c>
      <c r="R148" s="73">
        <v>2595</v>
      </c>
      <c r="S148" s="88">
        <v>2690</v>
      </c>
      <c r="T148" s="77" t="s">
        <v>16</v>
      </c>
      <c r="U148" s="77"/>
      <c r="V148" s="75"/>
    </row>
    <row r="149" spans="1:22" s="76" customFormat="1" ht="4.5" customHeight="1">
      <c r="A149" s="69"/>
      <c r="B149" s="70"/>
      <c r="C149" s="78"/>
      <c r="D149" s="73"/>
      <c r="E149" s="73"/>
      <c r="F149" s="73"/>
      <c r="G149" s="73"/>
      <c r="H149" s="73"/>
      <c r="I149" s="73"/>
      <c r="J149" s="73"/>
      <c r="K149" s="73"/>
      <c r="L149" s="73"/>
      <c r="M149" s="73"/>
      <c r="N149" s="73"/>
      <c r="O149" s="73"/>
      <c r="P149" s="73"/>
      <c r="Q149" s="73"/>
      <c r="R149" s="73"/>
      <c r="S149" s="88"/>
      <c r="T149" s="77"/>
      <c r="U149" s="77"/>
      <c r="V149" s="75"/>
    </row>
    <row r="150" spans="1:22" s="76" customFormat="1" ht="13.5" customHeight="1">
      <c r="A150" s="69" t="s">
        <v>17</v>
      </c>
      <c r="B150" s="70" t="s">
        <v>76</v>
      </c>
      <c r="C150" s="71" t="s">
        <v>131</v>
      </c>
      <c r="D150" s="72" t="s">
        <v>131</v>
      </c>
      <c r="E150" s="72" t="s">
        <v>131</v>
      </c>
      <c r="F150" s="72" t="s">
        <v>131</v>
      </c>
      <c r="G150" s="73">
        <v>522</v>
      </c>
      <c r="H150" s="73">
        <v>135</v>
      </c>
      <c r="I150" s="73">
        <v>38</v>
      </c>
      <c r="J150" s="73">
        <v>19</v>
      </c>
      <c r="K150" s="73">
        <v>52</v>
      </c>
      <c r="L150" s="73">
        <v>44</v>
      </c>
      <c r="M150" s="73">
        <v>24</v>
      </c>
      <c r="N150" s="73">
        <v>86</v>
      </c>
      <c r="O150" s="73">
        <v>23</v>
      </c>
      <c r="P150" s="73">
        <v>26</v>
      </c>
      <c r="Q150" s="73">
        <v>28</v>
      </c>
      <c r="R150" s="73">
        <v>30</v>
      </c>
      <c r="S150" s="88">
        <v>17</v>
      </c>
      <c r="T150" s="77" t="s">
        <v>17</v>
      </c>
      <c r="U150" s="77"/>
      <c r="V150" s="75"/>
    </row>
    <row r="151" spans="1:22" s="76" customFormat="1" ht="13.5" customHeight="1">
      <c r="A151" s="69" t="s">
        <v>18</v>
      </c>
      <c r="B151" s="70" t="s">
        <v>135</v>
      </c>
      <c r="C151" s="71" t="s">
        <v>131</v>
      </c>
      <c r="D151" s="72" t="s">
        <v>131</v>
      </c>
      <c r="E151" s="72" t="s">
        <v>131</v>
      </c>
      <c r="F151" s="72" t="s">
        <v>131</v>
      </c>
      <c r="G151" s="73">
        <v>10458</v>
      </c>
      <c r="H151" s="73">
        <v>1935</v>
      </c>
      <c r="I151" s="73">
        <v>679</v>
      </c>
      <c r="J151" s="73">
        <v>1482</v>
      </c>
      <c r="K151" s="73">
        <v>938</v>
      </c>
      <c r="L151" s="73">
        <v>912</v>
      </c>
      <c r="M151" s="73">
        <v>696</v>
      </c>
      <c r="N151" s="73">
        <v>877</v>
      </c>
      <c r="O151" s="73">
        <v>535</v>
      </c>
      <c r="P151" s="73">
        <v>556</v>
      </c>
      <c r="Q151" s="73">
        <v>687</v>
      </c>
      <c r="R151" s="73">
        <v>516</v>
      </c>
      <c r="S151" s="88">
        <v>645</v>
      </c>
      <c r="T151" s="77" t="s">
        <v>18</v>
      </c>
      <c r="U151" s="77"/>
      <c r="V151" s="75"/>
    </row>
    <row r="152" spans="1:22" s="76" customFormat="1" ht="13.5" customHeight="1">
      <c r="A152" s="69" t="s">
        <v>19</v>
      </c>
      <c r="B152" s="70" t="s">
        <v>136</v>
      </c>
      <c r="C152" s="71" t="s">
        <v>131</v>
      </c>
      <c r="D152" s="72" t="s">
        <v>131</v>
      </c>
      <c r="E152" s="72" t="s">
        <v>131</v>
      </c>
      <c r="F152" s="72" t="s">
        <v>131</v>
      </c>
      <c r="G152" s="73">
        <v>19664</v>
      </c>
      <c r="H152" s="73">
        <v>2772</v>
      </c>
      <c r="I152" s="73">
        <v>1369</v>
      </c>
      <c r="J152" s="73">
        <v>1429</v>
      </c>
      <c r="K152" s="73">
        <v>1705</v>
      </c>
      <c r="L152" s="73">
        <v>1365</v>
      </c>
      <c r="M152" s="73">
        <v>1524</v>
      </c>
      <c r="N152" s="73">
        <v>2006</v>
      </c>
      <c r="O152" s="73">
        <v>1388</v>
      </c>
      <c r="P152" s="73">
        <v>1398</v>
      </c>
      <c r="Q152" s="73">
        <v>1698</v>
      </c>
      <c r="R152" s="73">
        <v>1384</v>
      </c>
      <c r="S152" s="88">
        <v>1626</v>
      </c>
      <c r="T152" s="77" t="s">
        <v>19</v>
      </c>
      <c r="U152" s="77"/>
      <c r="V152" s="75"/>
    </row>
    <row r="153" spans="1:22" s="76" customFormat="1" ht="13.5" customHeight="1">
      <c r="A153" s="69" t="s">
        <v>20</v>
      </c>
      <c r="B153" s="70" t="s">
        <v>137</v>
      </c>
      <c r="C153" s="71" t="s">
        <v>131</v>
      </c>
      <c r="D153" s="72" t="s">
        <v>131</v>
      </c>
      <c r="E153" s="72" t="s">
        <v>131</v>
      </c>
      <c r="F153" s="72" t="s">
        <v>131</v>
      </c>
      <c r="G153" s="73">
        <v>61246</v>
      </c>
      <c r="H153" s="73">
        <v>7156</v>
      </c>
      <c r="I153" s="73">
        <v>4910</v>
      </c>
      <c r="J153" s="73">
        <v>4919</v>
      </c>
      <c r="K153" s="73">
        <v>5202</v>
      </c>
      <c r="L153" s="73">
        <v>4455</v>
      </c>
      <c r="M153" s="73">
        <v>5108</v>
      </c>
      <c r="N153" s="73">
        <v>5176</v>
      </c>
      <c r="O153" s="73">
        <v>4426</v>
      </c>
      <c r="P153" s="73">
        <v>4091</v>
      </c>
      <c r="Q153" s="73">
        <v>5940</v>
      </c>
      <c r="R153" s="73">
        <v>4395</v>
      </c>
      <c r="S153" s="88">
        <v>5468</v>
      </c>
      <c r="T153" s="77" t="s">
        <v>20</v>
      </c>
      <c r="U153" s="77"/>
      <c r="V153" s="75"/>
    </row>
    <row r="154" spans="1:22" s="76" customFormat="1" ht="13.5" customHeight="1">
      <c r="A154" s="69" t="s">
        <v>29</v>
      </c>
      <c r="B154" s="70" t="s">
        <v>138</v>
      </c>
      <c r="C154" s="71" t="s">
        <v>131</v>
      </c>
      <c r="D154" s="72" t="s">
        <v>131</v>
      </c>
      <c r="E154" s="72" t="s">
        <v>131</v>
      </c>
      <c r="F154" s="72" t="s">
        <v>131</v>
      </c>
      <c r="G154" s="73">
        <v>6786</v>
      </c>
      <c r="H154" s="73">
        <v>1147</v>
      </c>
      <c r="I154" s="73">
        <v>429</v>
      </c>
      <c r="J154" s="73">
        <v>464</v>
      </c>
      <c r="K154" s="73">
        <v>583</v>
      </c>
      <c r="L154" s="73">
        <v>455</v>
      </c>
      <c r="M154" s="73">
        <v>580</v>
      </c>
      <c r="N154" s="73">
        <v>807</v>
      </c>
      <c r="O154" s="73">
        <v>387</v>
      </c>
      <c r="P154" s="73">
        <v>324</v>
      </c>
      <c r="Q154" s="73">
        <v>555</v>
      </c>
      <c r="R154" s="73">
        <v>430</v>
      </c>
      <c r="S154" s="88">
        <v>625</v>
      </c>
      <c r="T154" s="77" t="s">
        <v>29</v>
      </c>
      <c r="U154" s="77"/>
      <c r="V154" s="75"/>
    </row>
    <row r="155" spans="1:22" s="76" customFormat="1" ht="4.5" customHeight="1">
      <c r="A155" s="69"/>
      <c r="B155" s="70"/>
      <c r="C155" s="78"/>
      <c r="D155" s="73"/>
      <c r="E155" s="73"/>
      <c r="F155" s="73"/>
      <c r="G155" s="73"/>
      <c r="H155" s="73"/>
      <c r="I155" s="73"/>
      <c r="J155" s="73"/>
      <c r="K155" s="73"/>
      <c r="L155" s="73"/>
      <c r="M155" s="73"/>
      <c r="N155" s="73"/>
      <c r="O155" s="73"/>
      <c r="P155" s="73"/>
      <c r="Q155" s="73"/>
      <c r="R155" s="73"/>
      <c r="S155" s="88"/>
      <c r="T155" s="77"/>
      <c r="U155" s="77"/>
      <c r="V155" s="75"/>
    </row>
    <row r="156" spans="1:22" s="76" customFormat="1" ht="13.5" customHeight="1">
      <c r="A156" s="69" t="s">
        <v>21</v>
      </c>
      <c r="B156" s="70" t="s">
        <v>139</v>
      </c>
      <c r="C156" s="71" t="s">
        <v>131</v>
      </c>
      <c r="D156" s="72" t="s">
        <v>131</v>
      </c>
      <c r="E156" s="72" t="s">
        <v>131</v>
      </c>
      <c r="F156" s="72" t="s">
        <v>131</v>
      </c>
      <c r="G156" s="73">
        <v>4834</v>
      </c>
      <c r="H156" s="73">
        <v>695</v>
      </c>
      <c r="I156" s="73">
        <v>450</v>
      </c>
      <c r="J156" s="73">
        <v>386</v>
      </c>
      <c r="K156" s="73">
        <v>421</v>
      </c>
      <c r="L156" s="73">
        <v>345</v>
      </c>
      <c r="M156" s="73">
        <v>357</v>
      </c>
      <c r="N156" s="73">
        <v>443</v>
      </c>
      <c r="O156" s="73">
        <v>325</v>
      </c>
      <c r="P156" s="73">
        <v>312</v>
      </c>
      <c r="Q156" s="73">
        <v>357</v>
      </c>
      <c r="R156" s="73">
        <v>318</v>
      </c>
      <c r="S156" s="88">
        <v>425</v>
      </c>
      <c r="T156" s="77" t="s">
        <v>21</v>
      </c>
      <c r="U156" s="77"/>
      <c r="V156" s="75"/>
    </row>
    <row r="157" spans="1:22" s="76" customFormat="1" ht="13.5" customHeight="1">
      <c r="A157" s="69" t="s">
        <v>22</v>
      </c>
      <c r="B157" s="79" t="s">
        <v>140</v>
      </c>
      <c r="C157" s="71" t="s">
        <v>131</v>
      </c>
      <c r="D157" s="72" t="s">
        <v>131</v>
      </c>
      <c r="E157" s="72" t="s">
        <v>131</v>
      </c>
      <c r="F157" s="72" t="s">
        <v>131</v>
      </c>
      <c r="G157" s="73">
        <v>14238</v>
      </c>
      <c r="H157" s="73">
        <v>2677</v>
      </c>
      <c r="I157" s="73">
        <v>1058</v>
      </c>
      <c r="J157" s="73">
        <v>1100</v>
      </c>
      <c r="K157" s="73">
        <v>1265</v>
      </c>
      <c r="L157" s="73">
        <v>913</v>
      </c>
      <c r="M157" s="73">
        <v>839</v>
      </c>
      <c r="N157" s="73">
        <v>1327</v>
      </c>
      <c r="O157" s="73">
        <v>792</v>
      </c>
      <c r="P157" s="73">
        <v>898</v>
      </c>
      <c r="Q157" s="73">
        <v>1401</v>
      </c>
      <c r="R157" s="73">
        <v>892</v>
      </c>
      <c r="S157" s="88">
        <v>1076</v>
      </c>
      <c r="T157" s="77" t="s">
        <v>22</v>
      </c>
      <c r="U157" s="77"/>
      <c r="V157" s="75"/>
    </row>
    <row r="158" spans="1:22" s="76" customFormat="1" ht="13.5" customHeight="1">
      <c r="A158" s="69" t="s">
        <v>23</v>
      </c>
      <c r="B158" s="70" t="s">
        <v>141</v>
      </c>
      <c r="C158" s="71" t="s">
        <v>131</v>
      </c>
      <c r="D158" s="72" t="s">
        <v>131</v>
      </c>
      <c r="E158" s="72" t="s">
        <v>131</v>
      </c>
      <c r="F158" s="72" t="s">
        <v>131</v>
      </c>
      <c r="G158" s="73">
        <v>10134</v>
      </c>
      <c r="H158" s="73">
        <v>1162</v>
      </c>
      <c r="I158" s="73">
        <v>868</v>
      </c>
      <c r="J158" s="73">
        <v>830</v>
      </c>
      <c r="K158" s="73">
        <v>831</v>
      </c>
      <c r="L158" s="73">
        <v>696</v>
      </c>
      <c r="M158" s="73">
        <v>783</v>
      </c>
      <c r="N158" s="73">
        <v>1056</v>
      </c>
      <c r="O158" s="73">
        <v>821</v>
      </c>
      <c r="P158" s="73">
        <v>794</v>
      </c>
      <c r="Q158" s="73">
        <v>734</v>
      </c>
      <c r="R158" s="73">
        <v>738</v>
      </c>
      <c r="S158" s="88">
        <v>821</v>
      </c>
      <c r="T158" s="77" t="s">
        <v>23</v>
      </c>
      <c r="U158" s="77"/>
      <c r="V158" s="75"/>
    </row>
    <row r="159" spans="1:22" s="76" customFormat="1" ht="13.5" customHeight="1">
      <c r="A159" s="69" t="s">
        <v>24</v>
      </c>
      <c r="B159" s="79" t="s">
        <v>142</v>
      </c>
      <c r="C159" s="71" t="s">
        <v>131</v>
      </c>
      <c r="D159" s="72" t="s">
        <v>131</v>
      </c>
      <c r="E159" s="72" t="s">
        <v>131</v>
      </c>
      <c r="F159" s="72" t="s">
        <v>131</v>
      </c>
      <c r="G159" s="73">
        <v>9604</v>
      </c>
      <c r="H159" s="73">
        <v>1272</v>
      </c>
      <c r="I159" s="73">
        <v>740</v>
      </c>
      <c r="J159" s="73">
        <v>698</v>
      </c>
      <c r="K159" s="73">
        <v>876</v>
      </c>
      <c r="L159" s="73">
        <v>657</v>
      </c>
      <c r="M159" s="73">
        <v>750</v>
      </c>
      <c r="N159" s="73">
        <v>924</v>
      </c>
      <c r="O159" s="73">
        <v>762</v>
      </c>
      <c r="P159" s="73">
        <v>597</v>
      </c>
      <c r="Q159" s="73">
        <v>765</v>
      </c>
      <c r="R159" s="73">
        <v>759</v>
      </c>
      <c r="S159" s="88">
        <v>804</v>
      </c>
      <c r="T159" s="77" t="s">
        <v>24</v>
      </c>
      <c r="U159" s="77"/>
      <c r="V159" s="75"/>
    </row>
    <row r="160" spans="1:22" s="76" customFormat="1" ht="13.5" customHeight="1">
      <c r="A160" s="69" t="s">
        <v>25</v>
      </c>
      <c r="B160" s="70" t="s">
        <v>108</v>
      </c>
      <c r="C160" s="71" t="s">
        <v>131</v>
      </c>
      <c r="D160" s="72" t="s">
        <v>131</v>
      </c>
      <c r="E160" s="72" t="s">
        <v>131</v>
      </c>
      <c r="F160" s="72" t="s">
        <v>131</v>
      </c>
      <c r="G160" s="73">
        <v>7332</v>
      </c>
      <c r="H160" s="73">
        <v>3393</v>
      </c>
      <c r="I160" s="73">
        <v>436</v>
      </c>
      <c r="J160" s="73">
        <v>319</v>
      </c>
      <c r="K160" s="73">
        <v>277</v>
      </c>
      <c r="L160" s="73">
        <v>373</v>
      </c>
      <c r="M160" s="73">
        <v>287</v>
      </c>
      <c r="N160" s="73">
        <v>436</v>
      </c>
      <c r="O160" s="73">
        <v>268</v>
      </c>
      <c r="P160" s="73">
        <v>307</v>
      </c>
      <c r="Q160" s="73">
        <v>247</v>
      </c>
      <c r="R160" s="73">
        <v>272</v>
      </c>
      <c r="S160" s="88">
        <v>717</v>
      </c>
      <c r="T160" s="77" t="s">
        <v>25</v>
      </c>
      <c r="U160" s="77"/>
      <c r="V160" s="75"/>
    </row>
    <row r="161" spans="1:22" s="76" customFormat="1" ht="4.5" customHeight="1">
      <c r="A161" s="69"/>
      <c r="B161" s="70"/>
      <c r="C161" s="78"/>
      <c r="D161" s="73"/>
      <c r="E161" s="73"/>
      <c r="F161" s="73"/>
      <c r="G161" s="73"/>
      <c r="H161" s="73"/>
      <c r="I161" s="73"/>
      <c r="J161" s="73"/>
      <c r="K161" s="73"/>
      <c r="L161" s="73"/>
      <c r="M161" s="73"/>
      <c r="N161" s="73"/>
      <c r="O161" s="73"/>
      <c r="P161" s="73"/>
      <c r="Q161" s="73"/>
      <c r="R161" s="73"/>
      <c r="S161" s="88"/>
      <c r="T161" s="77"/>
      <c r="U161" s="77"/>
      <c r="V161" s="75"/>
    </row>
    <row r="162" spans="1:22" s="76" customFormat="1" ht="13.5" customHeight="1">
      <c r="A162" s="69" t="s">
        <v>26</v>
      </c>
      <c r="B162" s="70" t="s">
        <v>143</v>
      </c>
      <c r="C162" s="71" t="s">
        <v>131</v>
      </c>
      <c r="D162" s="72" t="s">
        <v>131</v>
      </c>
      <c r="E162" s="72" t="s">
        <v>131</v>
      </c>
      <c r="F162" s="72" t="s">
        <v>131</v>
      </c>
      <c r="G162" s="73">
        <v>37025</v>
      </c>
      <c r="H162" s="73">
        <v>8733</v>
      </c>
      <c r="I162" s="73">
        <v>2809</v>
      </c>
      <c r="J162" s="73">
        <v>2451</v>
      </c>
      <c r="K162" s="73">
        <v>2486</v>
      </c>
      <c r="L162" s="73">
        <v>2679</v>
      </c>
      <c r="M162" s="73">
        <v>2650</v>
      </c>
      <c r="N162" s="73">
        <v>2711</v>
      </c>
      <c r="O162" s="73">
        <v>1939</v>
      </c>
      <c r="P162" s="73">
        <v>1909</v>
      </c>
      <c r="Q162" s="73">
        <v>3320</v>
      </c>
      <c r="R162" s="73">
        <v>2410</v>
      </c>
      <c r="S162" s="88">
        <v>2928</v>
      </c>
      <c r="T162" s="77" t="s">
        <v>26</v>
      </c>
      <c r="U162" s="77"/>
      <c r="V162" s="75"/>
    </row>
    <row r="163" spans="1:22" s="76" customFormat="1" ht="13.5" customHeight="1">
      <c r="A163" s="69" t="s">
        <v>144</v>
      </c>
      <c r="B163" s="70" t="s">
        <v>145</v>
      </c>
      <c r="C163" s="71" t="s">
        <v>131</v>
      </c>
      <c r="D163" s="72" t="s">
        <v>131</v>
      </c>
      <c r="E163" s="72" t="s">
        <v>131</v>
      </c>
      <c r="F163" s="72" t="s">
        <v>131</v>
      </c>
      <c r="G163" s="73">
        <v>2037</v>
      </c>
      <c r="H163" s="73">
        <v>684</v>
      </c>
      <c r="I163" s="73">
        <v>193</v>
      </c>
      <c r="J163" s="73">
        <v>172</v>
      </c>
      <c r="K163" s="73">
        <v>113</v>
      </c>
      <c r="L163" s="73">
        <v>128</v>
      </c>
      <c r="M163" s="73">
        <v>113</v>
      </c>
      <c r="N163" s="73">
        <v>172</v>
      </c>
      <c r="O163" s="73">
        <v>78</v>
      </c>
      <c r="P163" s="73">
        <v>81</v>
      </c>
      <c r="Q163" s="73">
        <v>122</v>
      </c>
      <c r="R163" s="73">
        <v>89</v>
      </c>
      <c r="S163" s="88">
        <v>92</v>
      </c>
      <c r="T163" s="77" t="s">
        <v>144</v>
      </c>
      <c r="U163" s="77"/>
      <c r="V163" s="75"/>
    </row>
    <row r="164" spans="1:22" s="76" customFormat="1" ht="13.5" customHeight="1">
      <c r="A164" s="69" t="s">
        <v>146</v>
      </c>
      <c r="B164" s="70" t="s">
        <v>147</v>
      </c>
      <c r="C164" s="71" t="s">
        <v>131</v>
      </c>
      <c r="D164" s="72" t="s">
        <v>131</v>
      </c>
      <c r="E164" s="72" t="s">
        <v>131</v>
      </c>
      <c r="F164" s="72" t="s">
        <v>131</v>
      </c>
      <c r="G164" s="73">
        <v>40246</v>
      </c>
      <c r="H164" s="73">
        <v>7855</v>
      </c>
      <c r="I164" s="73">
        <v>3297</v>
      </c>
      <c r="J164" s="73">
        <v>3086</v>
      </c>
      <c r="K164" s="73">
        <v>3685</v>
      </c>
      <c r="L164" s="73">
        <v>2368</v>
      </c>
      <c r="M164" s="73">
        <v>2572</v>
      </c>
      <c r="N164" s="73">
        <v>3714</v>
      </c>
      <c r="O164" s="73">
        <v>2611</v>
      </c>
      <c r="P164" s="73">
        <v>3032</v>
      </c>
      <c r="Q164" s="73">
        <v>3152</v>
      </c>
      <c r="R164" s="73">
        <v>2070</v>
      </c>
      <c r="S164" s="88">
        <v>2804</v>
      </c>
      <c r="T164" s="77" t="s">
        <v>146</v>
      </c>
      <c r="U164" s="77"/>
      <c r="V164" s="75"/>
    </row>
    <row r="165" spans="1:22" s="76" customFormat="1" ht="13.5" customHeight="1">
      <c r="A165" s="69" t="s">
        <v>148</v>
      </c>
      <c r="B165" s="70" t="s">
        <v>1</v>
      </c>
      <c r="C165" s="71" t="s">
        <v>131</v>
      </c>
      <c r="D165" s="72" t="s">
        <v>131</v>
      </c>
      <c r="E165" s="72" t="s">
        <v>131</v>
      </c>
      <c r="F165" s="72" t="s">
        <v>131</v>
      </c>
      <c r="G165" s="73">
        <v>12582</v>
      </c>
      <c r="H165" s="73">
        <v>3910</v>
      </c>
      <c r="I165" s="73">
        <v>711</v>
      </c>
      <c r="J165" s="73">
        <v>701</v>
      </c>
      <c r="K165" s="73">
        <v>743</v>
      </c>
      <c r="L165" s="73">
        <v>878</v>
      </c>
      <c r="M165" s="73">
        <v>837</v>
      </c>
      <c r="N165" s="73">
        <v>1246</v>
      </c>
      <c r="O165" s="73">
        <v>516</v>
      </c>
      <c r="P165" s="73">
        <v>681</v>
      </c>
      <c r="Q165" s="73">
        <v>798</v>
      </c>
      <c r="R165" s="73">
        <v>627</v>
      </c>
      <c r="S165" s="88">
        <v>934</v>
      </c>
      <c r="T165" s="77" t="s">
        <v>148</v>
      </c>
      <c r="U165" s="77"/>
      <c r="V165" s="75"/>
    </row>
    <row r="166" spans="1:22" s="76" customFormat="1" ht="13.5" customHeight="1">
      <c r="A166" s="69" t="s">
        <v>149</v>
      </c>
      <c r="B166" s="70" t="s">
        <v>2</v>
      </c>
      <c r="C166" s="71" t="s">
        <v>131</v>
      </c>
      <c r="D166" s="72" t="s">
        <v>131</v>
      </c>
      <c r="E166" s="72" t="s">
        <v>131</v>
      </c>
      <c r="F166" s="72" t="s">
        <v>131</v>
      </c>
      <c r="G166" s="73">
        <v>90</v>
      </c>
      <c r="H166" s="73">
        <v>31</v>
      </c>
      <c r="I166" s="73">
        <v>4</v>
      </c>
      <c r="J166" s="73">
        <v>5</v>
      </c>
      <c r="K166" s="73">
        <v>6</v>
      </c>
      <c r="L166" s="73">
        <v>8</v>
      </c>
      <c r="M166" s="73">
        <v>6</v>
      </c>
      <c r="N166" s="73">
        <v>4</v>
      </c>
      <c r="O166" s="73">
        <v>5</v>
      </c>
      <c r="P166" s="73">
        <v>3</v>
      </c>
      <c r="Q166" s="73">
        <v>7</v>
      </c>
      <c r="R166" s="73">
        <v>3</v>
      </c>
      <c r="S166" s="88">
        <v>8</v>
      </c>
      <c r="T166" s="77" t="s">
        <v>149</v>
      </c>
      <c r="U166" s="77"/>
      <c r="V166" s="75"/>
    </row>
    <row r="167" spans="2:19" ht="4.5" customHeight="1">
      <c r="B167" s="47"/>
      <c r="G167" s="28"/>
      <c r="H167" s="28"/>
      <c r="I167" s="28"/>
      <c r="J167" s="28"/>
      <c r="K167" s="28"/>
      <c r="L167" s="28"/>
      <c r="M167" s="28"/>
      <c r="N167" s="28"/>
      <c r="O167" s="28"/>
      <c r="P167" s="28"/>
      <c r="Q167" s="28"/>
      <c r="R167" s="28"/>
      <c r="S167" s="87"/>
    </row>
    <row r="168" spans="2:19" ht="13.5" customHeight="1">
      <c r="B168" s="46"/>
      <c r="G168" s="52" t="s">
        <v>82</v>
      </c>
      <c r="H168" s="53"/>
      <c r="I168" s="53"/>
      <c r="J168" s="53"/>
      <c r="K168" s="53"/>
      <c r="L168" s="53"/>
      <c r="M168" s="53"/>
      <c r="N168" s="53"/>
      <c r="O168" s="53"/>
      <c r="P168" s="53"/>
      <c r="Q168" s="53"/>
      <c r="R168" s="53"/>
      <c r="S168" s="85"/>
    </row>
    <row r="169" spans="2:20" ht="13.5" customHeight="1">
      <c r="B169" s="68" t="s">
        <v>129</v>
      </c>
      <c r="C169" s="51">
        <v>31250</v>
      </c>
      <c r="D169" s="51">
        <v>30398</v>
      </c>
      <c r="E169" s="51">
        <v>31121</v>
      </c>
      <c r="F169" s="51">
        <v>44982</v>
      </c>
      <c r="G169" s="51">
        <v>39762</v>
      </c>
      <c r="H169" s="51">
        <v>8081</v>
      </c>
      <c r="I169" s="51">
        <v>3476</v>
      </c>
      <c r="J169" s="51">
        <v>3982</v>
      </c>
      <c r="K169" s="51">
        <v>3216</v>
      </c>
      <c r="L169" s="51">
        <v>2489</v>
      </c>
      <c r="M169" s="51">
        <v>2532</v>
      </c>
      <c r="N169" s="51">
        <v>3172</v>
      </c>
      <c r="O169" s="51">
        <v>2440</v>
      </c>
      <c r="P169" s="51">
        <v>2488</v>
      </c>
      <c r="Q169" s="51">
        <v>2924</v>
      </c>
      <c r="R169" s="51">
        <v>2390</v>
      </c>
      <c r="S169" s="86">
        <v>2572</v>
      </c>
      <c r="T169" s="90" t="s">
        <v>63</v>
      </c>
    </row>
    <row r="170" spans="2:19" ht="4.5" customHeight="1">
      <c r="B170" s="46"/>
      <c r="G170" s="28"/>
      <c r="H170" s="28"/>
      <c r="I170" s="28"/>
      <c r="J170" s="28"/>
      <c r="K170" s="28"/>
      <c r="L170" s="28"/>
      <c r="M170" s="28"/>
      <c r="N170" s="28"/>
      <c r="O170" s="28"/>
      <c r="P170" s="28"/>
      <c r="Q170" s="28"/>
      <c r="R170" s="28"/>
      <c r="S170" s="87"/>
    </row>
    <row r="171" spans="1:22" s="76" customFormat="1" ht="13.5" customHeight="1">
      <c r="A171" s="69" t="s">
        <v>28</v>
      </c>
      <c r="B171" s="70" t="s">
        <v>130</v>
      </c>
      <c r="C171" s="71" t="s">
        <v>131</v>
      </c>
      <c r="D171" s="72" t="s">
        <v>131</v>
      </c>
      <c r="E171" s="72" t="s">
        <v>131</v>
      </c>
      <c r="F171" s="72" t="s">
        <v>131</v>
      </c>
      <c r="G171" s="73">
        <v>124</v>
      </c>
      <c r="H171" s="73">
        <v>92</v>
      </c>
      <c r="I171" s="73">
        <v>3</v>
      </c>
      <c r="J171" s="73">
        <v>5</v>
      </c>
      <c r="K171" s="73">
        <v>2</v>
      </c>
      <c r="L171" s="73">
        <v>1</v>
      </c>
      <c r="M171" s="73">
        <v>5</v>
      </c>
      <c r="N171" s="73">
        <v>0</v>
      </c>
      <c r="O171" s="73">
        <v>4</v>
      </c>
      <c r="P171" s="73">
        <v>2</v>
      </c>
      <c r="Q171" s="73">
        <v>3</v>
      </c>
      <c r="R171" s="73">
        <v>4</v>
      </c>
      <c r="S171" s="88">
        <v>3</v>
      </c>
      <c r="T171" s="77" t="s">
        <v>28</v>
      </c>
      <c r="U171" s="74"/>
      <c r="V171" s="75"/>
    </row>
    <row r="172" spans="1:22" s="76" customFormat="1" ht="13.5" customHeight="1">
      <c r="A172" s="69" t="s">
        <v>13</v>
      </c>
      <c r="B172" s="70" t="s">
        <v>132</v>
      </c>
      <c r="C172" s="71" t="s">
        <v>131</v>
      </c>
      <c r="D172" s="72" t="s">
        <v>131</v>
      </c>
      <c r="E172" s="72" t="s">
        <v>131</v>
      </c>
      <c r="F172" s="72" t="s">
        <v>131</v>
      </c>
      <c r="G172" s="73">
        <v>5</v>
      </c>
      <c r="H172" s="73">
        <v>0</v>
      </c>
      <c r="I172" s="73">
        <v>0</v>
      </c>
      <c r="J172" s="73">
        <v>0</v>
      </c>
      <c r="K172" s="73">
        <v>0</v>
      </c>
      <c r="L172" s="73">
        <v>0</v>
      </c>
      <c r="M172" s="73">
        <v>0</v>
      </c>
      <c r="N172" s="73">
        <v>1</v>
      </c>
      <c r="O172" s="73">
        <v>0</v>
      </c>
      <c r="P172" s="73">
        <v>0</v>
      </c>
      <c r="Q172" s="73">
        <v>1</v>
      </c>
      <c r="R172" s="73">
        <v>2</v>
      </c>
      <c r="S172" s="88">
        <v>1</v>
      </c>
      <c r="T172" s="77" t="s">
        <v>13</v>
      </c>
      <c r="U172" s="77"/>
      <c r="V172" s="75"/>
    </row>
    <row r="173" spans="1:22" s="76" customFormat="1" ht="13.5" customHeight="1">
      <c r="A173" s="69" t="s">
        <v>14</v>
      </c>
      <c r="B173" s="70" t="s">
        <v>133</v>
      </c>
      <c r="C173" s="71" t="s">
        <v>131</v>
      </c>
      <c r="D173" s="72" t="s">
        <v>131</v>
      </c>
      <c r="E173" s="72" t="s">
        <v>131</v>
      </c>
      <c r="F173" s="72" t="s">
        <v>131</v>
      </c>
      <c r="G173" s="73">
        <v>34</v>
      </c>
      <c r="H173" s="73">
        <v>3</v>
      </c>
      <c r="I173" s="73">
        <v>4</v>
      </c>
      <c r="J173" s="73">
        <v>0</v>
      </c>
      <c r="K173" s="73">
        <v>1</v>
      </c>
      <c r="L173" s="73">
        <v>3</v>
      </c>
      <c r="M173" s="73">
        <v>3</v>
      </c>
      <c r="N173" s="73">
        <v>2</v>
      </c>
      <c r="O173" s="73">
        <v>4</v>
      </c>
      <c r="P173" s="73">
        <v>4</v>
      </c>
      <c r="Q173" s="73">
        <v>6</v>
      </c>
      <c r="R173" s="73">
        <v>4</v>
      </c>
      <c r="S173" s="88">
        <v>0</v>
      </c>
      <c r="T173" s="77" t="s">
        <v>14</v>
      </c>
      <c r="U173" s="77"/>
      <c r="V173" s="75"/>
    </row>
    <row r="174" spans="1:22" s="76" customFormat="1" ht="13.5" customHeight="1">
      <c r="A174" s="69" t="s">
        <v>15</v>
      </c>
      <c r="B174" s="70" t="s">
        <v>134</v>
      </c>
      <c r="C174" s="71" t="s">
        <v>131</v>
      </c>
      <c r="D174" s="72" t="s">
        <v>131</v>
      </c>
      <c r="E174" s="72" t="s">
        <v>131</v>
      </c>
      <c r="F174" s="72" t="s">
        <v>131</v>
      </c>
      <c r="G174" s="73">
        <v>4040</v>
      </c>
      <c r="H174" s="73">
        <v>626</v>
      </c>
      <c r="I174" s="73">
        <v>505</v>
      </c>
      <c r="J174" s="73">
        <v>435</v>
      </c>
      <c r="K174" s="73">
        <v>429</v>
      </c>
      <c r="L174" s="73">
        <v>274</v>
      </c>
      <c r="M174" s="73">
        <v>238</v>
      </c>
      <c r="N174" s="73">
        <v>294</v>
      </c>
      <c r="O174" s="73">
        <v>222</v>
      </c>
      <c r="P174" s="73">
        <v>263</v>
      </c>
      <c r="Q174" s="73">
        <v>313</v>
      </c>
      <c r="R174" s="73">
        <v>211</v>
      </c>
      <c r="S174" s="88">
        <v>230</v>
      </c>
      <c r="T174" s="77" t="s">
        <v>15</v>
      </c>
      <c r="U174" s="77"/>
      <c r="V174" s="75"/>
    </row>
    <row r="175" spans="1:22" s="76" customFormat="1" ht="13.5" customHeight="1">
      <c r="A175" s="69" t="s">
        <v>16</v>
      </c>
      <c r="B175" s="70" t="s">
        <v>0</v>
      </c>
      <c r="C175" s="71" t="s">
        <v>131</v>
      </c>
      <c r="D175" s="72" t="s">
        <v>131</v>
      </c>
      <c r="E175" s="72" t="s">
        <v>131</v>
      </c>
      <c r="F175" s="72" t="s">
        <v>131</v>
      </c>
      <c r="G175" s="73">
        <v>7829</v>
      </c>
      <c r="H175" s="73">
        <v>1691</v>
      </c>
      <c r="I175" s="73">
        <v>724</v>
      </c>
      <c r="J175" s="73">
        <v>1347</v>
      </c>
      <c r="K175" s="73">
        <v>552</v>
      </c>
      <c r="L175" s="73">
        <v>471</v>
      </c>
      <c r="M175" s="73">
        <v>524</v>
      </c>
      <c r="N175" s="73">
        <v>452</v>
      </c>
      <c r="O175" s="73">
        <v>316</v>
      </c>
      <c r="P175" s="73">
        <v>390</v>
      </c>
      <c r="Q175" s="73">
        <v>449</v>
      </c>
      <c r="R175" s="73">
        <v>408</v>
      </c>
      <c r="S175" s="88">
        <v>505</v>
      </c>
      <c r="T175" s="77" t="s">
        <v>16</v>
      </c>
      <c r="U175" s="77"/>
      <c r="V175" s="75"/>
    </row>
    <row r="176" spans="1:22" s="76" customFormat="1" ht="4.5" customHeight="1">
      <c r="A176" s="69"/>
      <c r="B176" s="70"/>
      <c r="C176" s="78"/>
      <c r="D176" s="73"/>
      <c r="E176" s="73"/>
      <c r="F176" s="73"/>
      <c r="G176" s="73"/>
      <c r="H176" s="73"/>
      <c r="I176" s="73"/>
      <c r="J176" s="73"/>
      <c r="K176" s="73"/>
      <c r="L176" s="73"/>
      <c r="M176" s="73"/>
      <c r="N176" s="73"/>
      <c r="O176" s="73"/>
      <c r="P176" s="73"/>
      <c r="Q176" s="73"/>
      <c r="R176" s="73"/>
      <c r="S176" s="88"/>
      <c r="T176" s="77"/>
      <c r="U176" s="77"/>
      <c r="V176" s="75"/>
    </row>
    <row r="177" spans="1:22" s="76" customFormat="1" ht="13.5" customHeight="1">
      <c r="A177" s="69" t="s">
        <v>17</v>
      </c>
      <c r="B177" s="70" t="s">
        <v>76</v>
      </c>
      <c r="C177" s="71" t="s">
        <v>131</v>
      </c>
      <c r="D177" s="72" t="s">
        <v>131</v>
      </c>
      <c r="E177" s="72" t="s">
        <v>131</v>
      </c>
      <c r="F177" s="72" t="s">
        <v>131</v>
      </c>
      <c r="G177" s="73">
        <v>15</v>
      </c>
      <c r="H177" s="73">
        <v>4</v>
      </c>
      <c r="I177" s="73">
        <v>2</v>
      </c>
      <c r="J177" s="73">
        <v>0</v>
      </c>
      <c r="K177" s="73">
        <v>4</v>
      </c>
      <c r="L177" s="73">
        <v>1</v>
      </c>
      <c r="M177" s="73">
        <v>0</v>
      </c>
      <c r="N177" s="73">
        <v>1</v>
      </c>
      <c r="O177" s="73">
        <v>1</v>
      </c>
      <c r="P177" s="73">
        <v>0</v>
      </c>
      <c r="Q177" s="73">
        <v>0</v>
      </c>
      <c r="R177" s="73">
        <v>2</v>
      </c>
      <c r="S177" s="88">
        <v>0</v>
      </c>
      <c r="T177" s="77" t="s">
        <v>17</v>
      </c>
      <c r="U177" s="77"/>
      <c r="V177" s="75"/>
    </row>
    <row r="178" spans="1:22" s="76" customFormat="1" ht="13.5" customHeight="1">
      <c r="A178" s="69" t="s">
        <v>18</v>
      </c>
      <c r="B178" s="70" t="s">
        <v>135</v>
      </c>
      <c r="C178" s="71" t="s">
        <v>131</v>
      </c>
      <c r="D178" s="72" t="s">
        <v>131</v>
      </c>
      <c r="E178" s="72" t="s">
        <v>131</v>
      </c>
      <c r="F178" s="72" t="s">
        <v>131</v>
      </c>
      <c r="G178" s="73">
        <v>1286</v>
      </c>
      <c r="H178" s="73">
        <v>226</v>
      </c>
      <c r="I178" s="73">
        <v>122</v>
      </c>
      <c r="J178" s="73">
        <v>97</v>
      </c>
      <c r="K178" s="73">
        <v>108</v>
      </c>
      <c r="L178" s="73">
        <v>102</v>
      </c>
      <c r="M178" s="73">
        <v>141</v>
      </c>
      <c r="N178" s="73">
        <v>136</v>
      </c>
      <c r="O178" s="73">
        <v>79</v>
      </c>
      <c r="P178" s="73">
        <v>61</v>
      </c>
      <c r="Q178" s="73">
        <v>75</v>
      </c>
      <c r="R178" s="73">
        <v>71</v>
      </c>
      <c r="S178" s="88">
        <v>68</v>
      </c>
      <c r="T178" s="77" t="s">
        <v>18</v>
      </c>
      <c r="U178" s="77"/>
      <c r="V178" s="75"/>
    </row>
    <row r="179" spans="1:22" s="76" customFormat="1" ht="13.5" customHeight="1">
      <c r="A179" s="69" t="s">
        <v>19</v>
      </c>
      <c r="B179" s="70" t="s">
        <v>136</v>
      </c>
      <c r="C179" s="71" t="s">
        <v>131</v>
      </c>
      <c r="D179" s="72" t="s">
        <v>131</v>
      </c>
      <c r="E179" s="72" t="s">
        <v>131</v>
      </c>
      <c r="F179" s="72" t="s">
        <v>131</v>
      </c>
      <c r="G179" s="73">
        <v>2777</v>
      </c>
      <c r="H179" s="73">
        <v>568</v>
      </c>
      <c r="I179" s="73">
        <v>179</v>
      </c>
      <c r="J179" s="73">
        <v>220</v>
      </c>
      <c r="K179" s="73">
        <v>306</v>
      </c>
      <c r="L179" s="73">
        <v>167</v>
      </c>
      <c r="M179" s="73">
        <v>170</v>
      </c>
      <c r="N179" s="73">
        <v>326</v>
      </c>
      <c r="O179" s="73">
        <v>208</v>
      </c>
      <c r="P179" s="73">
        <v>131</v>
      </c>
      <c r="Q179" s="73">
        <v>178</v>
      </c>
      <c r="R179" s="73">
        <v>137</v>
      </c>
      <c r="S179" s="88">
        <v>187</v>
      </c>
      <c r="T179" s="77" t="s">
        <v>19</v>
      </c>
      <c r="U179" s="77"/>
      <c r="V179" s="75"/>
    </row>
    <row r="180" spans="1:22" s="76" customFormat="1" ht="13.5" customHeight="1">
      <c r="A180" s="69" t="s">
        <v>20</v>
      </c>
      <c r="B180" s="70" t="s">
        <v>137</v>
      </c>
      <c r="C180" s="71" t="s">
        <v>131</v>
      </c>
      <c r="D180" s="72" t="s">
        <v>131</v>
      </c>
      <c r="E180" s="72" t="s">
        <v>131</v>
      </c>
      <c r="F180" s="72" t="s">
        <v>131</v>
      </c>
      <c r="G180" s="73">
        <v>9532</v>
      </c>
      <c r="H180" s="73">
        <v>1331</v>
      </c>
      <c r="I180" s="73">
        <v>658</v>
      </c>
      <c r="J180" s="73">
        <v>691</v>
      </c>
      <c r="K180" s="73">
        <v>733</v>
      </c>
      <c r="L180" s="73">
        <v>660</v>
      </c>
      <c r="M180" s="73">
        <v>754</v>
      </c>
      <c r="N180" s="73">
        <v>776</v>
      </c>
      <c r="O180" s="73">
        <v>645</v>
      </c>
      <c r="P180" s="73">
        <v>728</v>
      </c>
      <c r="Q180" s="73">
        <v>964</v>
      </c>
      <c r="R180" s="73">
        <v>836</v>
      </c>
      <c r="S180" s="88">
        <v>756</v>
      </c>
      <c r="T180" s="77" t="s">
        <v>20</v>
      </c>
      <c r="U180" s="77"/>
      <c r="V180" s="75"/>
    </row>
    <row r="181" spans="1:22" s="76" customFormat="1" ht="13.5" customHeight="1">
      <c r="A181" s="69" t="s">
        <v>29</v>
      </c>
      <c r="B181" s="70" t="s">
        <v>138</v>
      </c>
      <c r="C181" s="71" t="s">
        <v>131</v>
      </c>
      <c r="D181" s="72" t="s">
        <v>131</v>
      </c>
      <c r="E181" s="72" t="s">
        <v>131</v>
      </c>
      <c r="F181" s="72" t="s">
        <v>131</v>
      </c>
      <c r="G181" s="73">
        <v>522</v>
      </c>
      <c r="H181" s="73">
        <v>133</v>
      </c>
      <c r="I181" s="73">
        <v>37</v>
      </c>
      <c r="J181" s="73">
        <v>50</v>
      </c>
      <c r="K181" s="73">
        <v>32</v>
      </c>
      <c r="L181" s="73">
        <v>13</v>
      </c>
      <c r="M181" s="73">
        <v>16</v>
      </c>
      <c r="N181" s="73">
        <v>120</v>
      </c>
      <c r="O181" s="73">
        <v>17</v>
      </c>
      <c r="P181" s="73">
        <v>22</v>
      </c>
      <c r="Q181" s="73">
        <v>12</v>
      </c>
      <c r="R181" s="73">
        <v>20</v>
      </c>
      <c r="S181" s="88">
        <v>50</v>
      </c>
      <c r="T181" s="77" t="s">
        <v>29</v>
      </c>
      <c r="U181" s="77"/>
      <c r="V181" s="75"/>
    </row>
    <row r="182" spans="1:22" s="76" customFormat="1" ht="4.5" customHeight="1">
      <c r="A182" s="69"/>
      <c r="B182" s="70"/>
      <c r="C182" s="78"/>
      <c r="D182" s="73"/>
      <c r="E182" s="73"/>
      <c r="F182" s="73"/>
      <c r="G182" s="73"/>
      <c r="H182" s="73"/>
      <c r="I182" s="73"/>
      <c r="J182" s="73"/>
      <c r="K182" s="73"/>
      <c r="L182" s="73"/>
      <c r="M182" s="73"/>
      <c r="N182" s="73"/>
      <c r="O182" s="73"/>
      <c r="P182" s="73"/>
      <c r="Q182" s="73"/>
      <c r="R182" s="73"/>
      <c r="S182" s="88"/>
      <c r="T182" s="77"/>
      <c r="U182" s="77"/>
      <c r="V182" s="75"/>
    </row>
    <row r="183" spans="1:22" s="76" customFormat="1" ht="13.5" customHeight="1">
      <c r="A183" s="69" t="s">
        <v>21</v>
      </c>
      <c r="B183" s="70" t="s">
        <v>139</v>
      </c>
      <c r="C183" s="71" t="s">
        <v>131</v>
      </c>
      <c r="D183" s="72" t="s">
        <v>131</v>
      </c>
      <c r="E183" s="72" t="s">
        <v>131</v>
      </c>
      <c r="F183" s="72" t="s">
        <v>131</v>
      </c>
      <c r="G183" s="73">
        <v>952</v>
      </c>
      <c r="H183" s="73">
        <v>121</v>
      </c>
      <c r="I183" s="73">
        <v>79</v>
      </c>
      <c r="J183" s="73">
        <v>81</v>
      </c>
      <c r="K183" s="73">
        <v>103</v>
      </c>
      <c r="L183" s="73">
        <v>55</v>
      </c>
      <c r="M183" s="73">
        <v>55</v>
      </c>
      <c r="N183" s="73">
        <v>73</v>
      </c>
      <c r="O183" s="73">
        <v>83</v>
      </c>
      <c r="P183" s="73">
        <v>94</v>
      </c>
      <c r="Q183" s="73">
        <v>60</v>
      </c>
      <c r="R183" s="73">
        <v>51</v>
      </c>
      <c r="S183" s="88">
        <v>97</v>
      </c>
      <c r="T183" s="77" t="s">
        <v>21</v>
      </c>
      <c r="U183" s="77"/>
      <c r="V183" s="75"/>
    </row>
    <row r="184" spans="1:22" s="76" customFormat="1" ht="13.5" customHeight="1">
      <c r="A184" s="69" t="s">
        <v>22</v>
      </c>
      <c r="B184" s="79" t="s">
        <v>140</v>
      </c>
      <c r="C184" s="71" t="s">
        <v>131</v>
      </c>
      <c r="D184" s="72" t="s">
        <v>131</v>
      </c>
      <c r="E184" s="72" t="s">
        <v>131</v>
      </c>
      <c r="F184" s="72" t="s">
        <v>131</v>
      </c>
      <c r="G184" s="73">
        <v>1944</v>
      </c>
      <c r="H184" s="73">
        <v>405</v>
      </c>
      <c r="I184" s="73">
        <v>190</v>
      </c>
      <c r="J184" s="73">
        <v>207</v>
      </c>
      <c r="K184" s="73">
        <v>192</v>
      </c>
      <c r="L184" s="73">
        <v>142</v>
      </c>
      <c r="M184" s="73">
        <v>90</v>
      </c>
      <c r="N184" s="73">
        <v>145</v>
      </c>
      <c r="O184" s="73">
        <v>100</v>
      </c>
      <c r="P184" s="73">
        <v>92</v>
      </c>
      <c r="Q184" s="73">
        <v>156</v>
      </c>
      <c r="R184" s="73">
        <v>146</v>
      </c>
      <c r="S184" s="88">
        <v>79</v>
      </c>
      <c r="T184" s="77" t="s">
        <v>22</v>
      </c>
      <c r="U184" s="77"/>
      <c r="V184" s="75"/>
    </row>
    <row r="185" spans="1:22" s="76" customFormat="1" ht="13.5" customHeight="1">
      <c r="A185" s="69" t="s">
        <v>23</v>
      </c>
      <c r="B185" s="70" t="s">
        <v>141</v>
      </c>
      <c r="C185" s="71" t="s">
        <v>131</v>
      </c>
      <c r="D185" s="72" t="s">
        <v>131</v>
      </c>
      <c r="E185" s="72" t="s">
        <v>131</v>
      </c>
      <c r="F185" s="72" t="s">
        <v>131</v>
      </c>
      <c r="G185" s="73">
        <v>1674</v>
      </c>
      <c r="H185" s="73">
        <v>214</v>
      </c>
      <c r="I185" s="73">
        <v>119</v>
      </c>
      <c r="J185" s="73">
        <v>104</v>
      </c>
      <c r="K185" s="73">
        <v>109</v>
      </c>
      <c r="L185" s="73">
        <v>96</v>
      </c>
      <c r="M185" s="73">
        <v>106</v>
      </c>
      <c r="N185" s="73">
        <v>211</v>
      </c>
      <c r="O185" s="73">
        <v>169</v>
      </c>
      <c r="P185" s="73">
        <v>201</v>
      </c>
      <c r="Q185" s="73">
        <v>121</v>
      </c>
      <c r="R185" s="73">
        <v>111</v>
      </c>
      <c r="S185" s="88">
        <v>113</v>
      </c>
      <c r="T185" s="77" t="s">
        <v>23</v>
      </c>
      <c r="U185" s="77"/>
      <c r="V185" s="75"/>
    </row>
    <row r="186" spans="1:22" s="76" customFormat="1" ht="13.5" customHeight="1">
      <c r="A186" s="69" t="s">
        <v>24</v>
      </c>
      <c r="B186" s="79" t="s">
        <v>142</v>
      </c>
      <c r="C186" s="71" t="s">
        <v>131</v>
      </c>
      <c r="D186" s="72" t="s">
        <v>131</v>
      </c>
      <c r="E186" s="72" t="s">
        <v>131</v>
      </c>
      <c r="F186" s="72" t="s">
        <v>131</v>
      </c>
      <c r="G186" s="73">
        <v>1112</v>
      </c>
      <c r="H186" s="73">
        <v>163</v>
      </c>
      <c r="I186" s="73">
        <v>62</v>
      </c>
      <c r="J186" s="73">
        <v>69</v>
      </c>
      <c r="K186" s="73">
        <v>102</v>
      </c>
      <c r="L186" s="73">
        <v>65</v>
      </c>
      <c r="M186" s="73">
        <v>69</v>
      </c>
      <c r="N186" s="73">
        <v>131</v>
      </c>
      <c r="O186" s="73">
        <v>122</v>
      </c>
      <c r="P186" s="73">
        <v>64</v>
      </c>
      <c r="Q186" s="73">
        <v>59</v>
      </c>
      <c r="R186" s="73">
        <v>109</v>
      </c>
      <c r="S186" s="88">
        <v>97</v>
      </c>
      <c r="T186" s="77" t="s">
        <v>24</v>
      </c>
      <c r="U186" s="77"/>
      <c r="V186" s="75"/>
    </row>
    <row r="187" spans="1:22" s="76" customFormat="1" ht="13.5" customHeight="1">
      <c r="A187" s="69" t="s">
        <v>25</v>
      </c>
      <c r="B187" s="70" t="s">
        <v>108</v>
      </c>
      <c r="C187" s="71" t="s">
        <v>131</v>
      </c>
      <c r="D187" s="72" t="s">
        <v>131</v>
      </c>
      <c r="E187" s="72" t="s">
        <v>131</v>
      </c>
      <c r="F187" s="72" t="s">
        <v>131</v>
      </c>
      <c r="G187" s="73">
        <v>329</v>
      </c>
      <c r="H187" s="73">
        <v>171</v>
      </c>
      <c r="I187" s="73">
        <v>16</v>
      </c>
      <c r="J187" s="73">
        <v>19</v>
      </c>
      <c r="K187" s="73">
        <v>14</v>
      </c>
      <c r="L187" s="73">
        <v>15</v>
      </c>
      <c r="M187" s="73">
        <v>20</v>
      </c>
      <c r="N187" s="73">
        <v>13</v>
      </c>
      <c r="O187" s="73">
        <v>12</v>
      </c>
      <c r="P187" s="73">
        <v>16</v>
      </c>
      <c r="Q187" s="73">
        <v>10</v>
      </c>
      <c r="R187" s="73">
        <v>8</v>
      </c>
      <c r="S187" s="88">
        <v>15</v>
      </c>
      <c r="T187" s="77" t="s">
        <v>25</v>
      </c>
      <c r="U187" s="77"/>
      <c r="V187" s="75"/>
    </row>
    <row r="188" spans="1:22" s="76" customFormat="1" ht="4.5" customHeight="1">
      <c r="A188" s="69"/>
      <c r="B188" s="70"/>
      <c r="C188" s="78"/>
      <c r="D188" s="73"/>
      <c r="E188" s="73"/>
      <c r="F188" s="73"/>
      <c r="G188" s="73"/>
      <c r="H188" s="73"/>
      <c r="I188" s="73"/>
      <c r="J188" s="73"/>
      <c r="K188" s="73"/>
      <c r="L188" s="73"/>
      <c r="M188" s="73"/>
      <c r="N188" s="73"/>
      <c r="O188" s="73"/>
      <c r="P188" s="73"/>
      <c r="Q188" s="73"/>
      <c r="R188" s="73"/>
      <c r="S188" s="88"/>
      <c r="T188" s="77"/>
      <c r="U188" s="77"/>
      <c r="V188" s="75"/>
    </row>
    <row r="189" spans="1:22" s="76" customFormat="1" ht="13.5" customHeight="1">
      <c r="A189" s="69" t="s">
        <v>26</v>
      </c>
      <c r="B189" s="70" t="s">
        <v>143</v>
      </c>
      <c r="C189" s="71" t="s">
        <v>131</v>
      </c>
      <c r="D189" s="72" t="s">
        <v>131</v>
      </c>
      <c r="E189" s="72" t="s">
        <v>131</v>
      </c>
      <c r="F189" s="72" t="s">
        <v>131</v>
      </c>
      <c r="G189" s="73">
        <v>1792</v>
      </c>
      <c r="H189" s="73">
        <v>405</v>
      </c>
      <c r="I189" s="73">
        <v>141</v>
      </c>
      <c r="J189" s="73">
        <v>131</v>
      </c>
      <c r="K189" s="73">
        <v>149</v>
      </c>
      <c r="L189" s="73">
        <v>99</v>
      </c>
      <c r="M189" s="73">
        <v>123</v>
      </c>
      <c r="N189" s="73">
        <v>107</v>
      </c>
      <c r="O189" s="73">
        <v>100</v>
      </c>
      <c r="P189" s="73">
        <v>111</v>
      </c>
      <c r="Q189" s="73">
        <v>168</v>
      </c>
      <c r="R189" s="73">
        <v>109</v>
      </c>
      <c r="S189" s="88">
        <v>149</v>
      </c>
      <c r="T189" s="77" t="s">
        <v>26</v>
      </c>
      <c r="U189" s="77"/>
      <c r="V189" s="75"/>
    </row>
    <row r="190" spans="1:22" s="76" customFormat="1" ht="13.5" customHeight="1">
      <c r="A190" s="69" t="s">
        <v>144</v>
      </c>
      <c r="B190" s="70" t="s">
        <v>145</v>
      </c>
      <c r="C190" s="71" t="s">
        <v>131</v>
      </c>
      <c r="D190" s="72" t="s">
        <v>131</v>
      </c>
      <c r="E190" s="72" t="s">
        <v>131</v>
      </c>
      <c r="F190" s="72" t="s">
        <v>131</v>
      </c>
      <c r="G190" s="73">
        <v>197</v>
      </c>
      <c r="H190" s="73">
        <v>121</v>
      </c>
      <c r="I190" s="73">
        <v>12</v>
      </c>
      <c r="J190" s="73">
        <v>9</v>
      </c>
      <c r="K190" s="73">
        <v>8</v>
      </c>
      <c r="L190" s="73">
        <v>7</v>
      </c>
      <c r="M190" s="73">
        <v>9</v>
      </c>
      <c r="N190" s="73">
        <v>6</v>
      </c>
      <c r="O190" s="73">
        <v>6</v>
      </c>
      <c r="P190" s="73">
        <v>3</v>
      </c>
      <c r="Q190" s="73">
        <v>7</v>
      </c>
      <c r="R190" s="73">
        <v>4</v>
      </c>
      <c r="S190" s="88">
        <v>5</v>
      </c>
      <c r="T190" s="77" t="s">
        <v>144</v>
      </c>
      <c r="U190" s="77"/>
      <c r="V190" s="75"/>
    </row>
    <row r="191" spans="1:22" s="76" customFormat="1" ht="13.5" customHeight="1">
      <c r="A191" s="69" t="s">
        <v>146</v>
      </c>
      <c r="B191" s="70" t="s">
        <v>147</v>
      </c>
      <c r="C191" s="71" t="s">
        <v>131</v>
      </c>
      <c r="D191" s="72" t="s">
        <v>131</v>
      </c>
      <c r="E191" s="72" t="s">
        <v>131</v>
      </c>
      <c r="F191" s="72" t="s">
        <v>131</v>
      </c>
      <c r="G191" s="73">
        <v>5272</v>
      </c>
      <c r="H191" s="73">
        <v>1546</v>
      </c>
      <c r="I191" s="73">
        <v>612</v>
      </c>
      <c r="J191" s="73">
        <v>515</v>
      </c>
      <c r="K191" s="73">
        <v>367</v>
      </c>
      <c r="L191" s="73">
        <v>317</v>
      </c>
      <c r="M191" s="73">
        <v>204</v>
      </c>
      <c r="N191" s="73">
        <v>358</v>
      </c>
      <c r="O191" s="73">
        <v>349</v>
      </c>
      <c r="P191" s="73">
        <v>304</v>
      </c>
      <c r="Q191" s="73">
        <v>330</v>
      </c>
      <c r="R191" s="73">
        <v>154</v>
      </c>
      <c r="S191" s="88">
        <v>216</v>
      </c>
      <c r="T191" s="77" t="s">
        <v>146</v>
      </c>
      <c r="U191" s="77"/>
      <c r="V191" s="75"/>
    </row>
    <row r="192" spans="1:22" s="76" customFormat="1" ht="13.5" customHeight="1">
      <c r="A192" s="69" t="s">
        <v>148</v>
      </c>
      <c r="B192" s="70" t="s">
        <v>1</v>
      </c>
      <c r="C192" s="71" t="s">
        <v>131</v>
      </c>
      <c r="D192" s="72" t="s">
        <v>131</v>
      </c>
      <c r="E192" s="72" t="s">
        <v>131</v>
      </c>
      <c r="F192" s="72" t="s">
        <v>131</v>
      </c>
      <c r="G192" s="73">
        <v>309</v>
      </c>
      <c r="H192" s="73">
        <v>253</v>
      </c>
      <c r="I192" s="73">
        <v>10</v>
      </c>
      <c r="J192" s="73">
        <v>1</v>
      </c>
      <c r="K192" s="73">
        <v>4</v>
      </c>
      <c r="L192" s="73">
        <v>1</v>
      </c>
      <c r="M192" s="73">
        <v>2</v>
      </c>
      <c r="N192" s="73">
        <v>19</v>
      </c>
      <c r="O192" s="73">
        <v>3</v>
      </c>
      <c r="P192" s="73">
        <v>2</v>
      </c>
      <c r="Q192" s="73">
        <v>10</v>
      </c>
      <c r="R192" s="73">
        <v>3</v>
      </c>
      <c r="S192" s="88">
        <v>1</v>
      </c>
      <c r="T192" s="77" t="s">
        <v>148</v>
      </c>
      <c r="U192" s="77"/>
      <c r="V192" s="75"/>
    </row>
    <row r="193" spans="1:22" s="76" customFormat="1" ht="13.5" customHeight="1">
      <c r="A193" s="69" t="s">
        <v>149</v>
      </c>
      <c r="B193" s="70" t="s">
        <v>2</v>
      </c>
      <c r="C193" s="71" t="s">
        <v>131</v>
      </c>
      <c r="D193" s="72" t="s">
        <v>131</v>
      </c>
      <c r="E193" s="72" t="s">
        <v>131</v>
      </c>
      <c r="F193" s="72" t="s">
        <v>131</v>
      </c>
      <c r="G193" s="73">
        <v>17</v>
      </c>
      <c r="H193" s="73">
        <v>8</v>
      </c>
      <c r="I193" s="73">
        <v>1</v>
      </c>
      <c r="J193" s="73">
        <v>1</v>
      </c>
      <c r="K193" s="73">
        <v>1</v>
      </c>
      <c r="L193" s="73">
        <v>0</v>
      </c>
      <c r="M193" s="73">
        <v>3</v>
      </c>
      <c r="N193" s="73">
        <v>1</v>
      </c>
      <c r="O193" s="73">
        <v>0</v>
      </c>
      <c r="P193" s="73">
        <v>0</v>
      </c>
      <c r="Q193" s="73">
        <v>2</v>
      </c>
      <c r="R193" s="73">
        <v>0</v>
      </c>
      <c r="S193" s="88">
        <v>0</v>
      </c>
      <c r="T193" s="77" t="s">
        <v>149</v>
      </c>
      <c r="U193" s="77"/>
      <c r="V193" s="75"/>
    </row>
    <row r="194" spans="2:20" ht="4.5" customHeight="1">
      <c r="B194" s="29"/>
      <c r="C194" s="80"/>
      <c r="D194" s="81"/>
      <c r="E194" s="81"/>
      <c r="F194" s="81"/>
      <c r="G194" s="16"/>
      <c r="H194" s="16"/>
      <c r="I194" s="16"/>
      <c r="J194" s="16"/>
      <c r="K194" s="16"/>
      <c r="L194" s="16"/>
      <c r="M194" s="16"/>
      <c r="N194" s="16"/>
      <c r="O194" s="16"/>
      <c r="P194" s="16"/>
      <c r="Q194" s="16"/>
      <c r="R194" s="16"/>
      <c r="S194" s="89"/>
      <c r="T194" s="80"/>
    </row>
    <row r="195" ht="13.5" customHeight="1">
      <c r="B195" s="1" t="s">
        <v>159</v>
      </c>
    </row>
    <row r="196" ht="13.5" customHeight="1">
      <c r="B196" s="1" t="s">
        <v>71</v>
      </c>
    </row>
    <row r="198" spans="1:11" ht="13.5" customHeight="1">
      <c r="A198" s="20" t="s">
        <v>83</v>
      </c>
      <c r="B198" s="19"/>
      <c r="C198" s="19"/>
      <c r="D198" s="19"/>
      <c r="E198" s="19"/>
      <c r="F198" s="19"/>
      <c r="G198" s="19"/>
      <c r="H198" s="19"/>
      <c r="I198" s="19"/>
      <c r="J198" s="19"/>
      <c r="K198" s="3"/>
    </row>
    <row r="200" ht="13.5" customHeight="1" thickBot="1">
      <c r="T200" s="2" t="s">
        <v>69</v>
      </c>
    </row>
    <row r="201" spans="1:20" ht="13.5" customHeight="1" thickTop="1">
      <c r="A201" s="120" t="s">
        <v>65</v>
      </c>
      <c r="B201" s="121"/>
      <c r="C201" s="109" t="s">
        <v>151</v>
      </c>
      <c r="D201" s="109" t="s">
        <v>123</v>
      </c>
      <c r="E201" s="109" t="s">
        <v>93</v>
      </c>
      <c r="F201" s="109" t="s">
        <v>126</v>
      </c>
      <c r="G201" s="111" t="s">
        <v>152</v>
      </c>
      <c r="H201" s="112"/>
      <c r="I201" s="112"/>
      <c r="J201" s="112"/>
      <c r="K201" s="112"/>
      <c r="L201" s="112"/>
      <c r="M201" s="112"/>
      <c r="N201" s="112"/>
      <c r="O201" s="112"/>
      <c r="P201" s="112"/>
      <c r="Q201" s="112"/>
      <c r="R201" s="112"/>
      <c r="S201" s="113"/>
      <c r="T201" s="114" t="s">
        <v>70</v>
      </c>
    </row>
    <row r="202" spans="1:20" ht="13.5" customHeight="1">
      <c r="A202" s="122"/>
      <c r="B202" s="123"/>
      <c r="C202" s="110"/>
      <c r="D202" s="110"/>
      <c r="E202" s="110"/>
      <c r="F202" s="110"/>
      <c r="G202" s="5" t="s">
        <v>63</v>
      </c>
      <c r="H202" s="82" t="s">
        <v>153</v>
      </c>
      <c r="I202" s="5" t="s">
        <v>66</v>
      </c>
      <c r="J202" s="6" t="s">
        <v>67</v>
      </c>
      <c r="K202" s="5" t="s">
        <v>5</v>
      </c>
      <c r="L202" s="5" t="s">
        <v>6</v>
      </c>
      <c r="M202" s="5" t="s">
        <v>7</v>
      </c>
      <c r="N202" s="5" t="s">
        <v>8</v>
      </c>
      <c r="O202" s="5" t="s">
        <v>9</v>
      </c>
      <c r="P202" s="5" t="s">
        <v>10</v>
      </c>
      <c r="Q202" s="82" t="s">
        <v>154</v>
      </c>
      <c r="R202" s="5" t="s">
        <v>11</v>
      </c>
      <c r="S202" s="6" t="s">
        <v>12</v>
      </c>
      <c r="T202" s="115"/>
    </row>
    <row r="203" spans="1:20" ht="13.5" customHeight="1">
      <c r="A203" s="91"/>
      <c r="B203" s="92"/>
      <c r="C203" s="105" t="s">
        <v>156</v>
      </c>
      <c r="D203" s="106"/>
      <c r="E203" s="106"/>
      <c r="F203" s="106"/>
      <c r="G203" s="106"/>
      <c r="H203" s="106"/>
      <c r="I203" s="106"/>
      <c r="J203" s="106"/>
      <c r="K203" s="7"/>
      <c r="L203" s="7"/>
      <c r="M203" s="7"/>
      <c r="N203" s="7"/>
      <c r="O203" s="7"/>
      <c r="P203" s="7"/>
      <c r="Q203" s="7"/>
      <c r="R203" s="7"/>
      <c r="S203" s="8"/>
      <c r="T203" s="9"/>
    </row>
    <row r="204" spans="1:20" ht="13.5" customHeight="1">
      <c r="A204" s="93"/>
      <c r="B204" s="94"/>
      <c r="C204" s="107"/>
      <c r="D204" s="108"/>
      <c r="E204" s="108"/>
      <c r="F204" s="108"/>
      <c r="G204" s="108"/>
      <c r="H204" s="108"/>
      <c r="I204" s="108"/>
      <c r="J204" s="108"/>
      <c r="K204" s="10"/>
      <c r="L204" s="7"/>
      <c r="M204" s="7"/>
      <c r="N204" s="7"/>
      <c r="O204" s="7"/>
      <c r="P204" s="7"/>
      <c r="Q204" s="7"/>
      <c r="R204" s="7"/>
      <c r="S204" s="8"/>
      <c r="T204" s="11"/>
    </row>
    <row r="205" spans="1:20" ht="13.5" customHeight="1">
      <c r="A205" s="103" t="s">
        <v>157</v>
      </c>
      <c r="B205" s="104"/>
      <c r="C205" s="13">
        <v>197171</v>
      </c>
      <c r="D205" s="13">
        <v>198723</v>
      </c>
      <c r="E205" s="13">
        <v>199913</v>
      </c>
      <c r="F205" s="13">
        <v>217082</v>
      </c>
      <c r="G205" s="13">
        <v>202960</v>
      </c>
      <c r="H205" s="13">
        <v>36426</v>
      </c>
      <c r="I205" s="13">
        <v>15684</v>
      </c>
      <c r="J205" s="13">
        <v>15465</v>
      </c>
      <c r="K205" s="13">
        <v>16255</v>
      </c>
      <c r="L205" s="13">
        <v>14261</v>
      </c>
      <c r="M205" s="13">
        <v>15276</v>
      </c>
      <c r="N205" s="13">
        <v>17732</v>
      </c>
      <c r="O205" s="13">
        <v>12594</v>
      </c>
      <c r="P205" s="13">
        <v>12325</v>
      </c>
      <c r="Q205" s="13">
        <v>17012</v>
      </c>
      <c r="R205" s="13">
        <v>13434</v>
      </c>
      <c r="S205" s="14">
        <v>16496</v>
      </c>
      <c r="T205" s="59" t="s">
        <v>63</v>
      </c>
    </row>
    <row r="206" spans="1:20" ht="13.5" customHeight="1">
      <c r="A206" s="70"/>
      <c r="B206" s="95"/>
      <c r="C206" s="7"/>
      <c r="D206" s="7"/>
      <c r="E206" s="7"/>
      <c r="F206" s="7"/>
      <c r="G206" s="7"/>
      <c r="H206" s="7"/>
      <c r="I206" s="7"/>
      <c r="J206" s="7"/>
      <c r="K206" s="7"/>
      <c r="L206" s="7"/>
      <c r="M206" s="7"/>
      <c r="N206" s="7"/>
      <c r="O206" s="7"/>
      <c r="P206" s="7"/>
      <c r="Q206" s="7"/>
      <c r="R206" s="7"/>
      <c r="S206" s="8"/>
      <c r="T206" s="15" t="s">
        <v>27</v>
      </c>
    </row>
    <row r="207" spans="1:20" ht="13.5" customHeight="1">
      <c r="A207" s="69" t="s">
        <v>28</v>
      </c>
      <c r="B207" s="95" t="s">
        <v>46</v>
      </c>
      <c r="C207" s="7">
        <v>81358</v>
      </c>
      <c r="D207" s="7">
        <v>80650</v>
      </c>
      <c r="E207" s="7">
        <v>84398</v>
      </c>
      <c r="F207" s="7">
        <v>90588</v>
      </c>
      <c r="G207" s="7">
        <v>82664</v>
      </c>
      <c r="H207" s="7">
        <v>13773</v>
      </c>
      <c r="I207" s="7">
        <v>6715</v>
      </c>
      <c r="J207" s="7">
        <v>6510</v>
      </c>
      <c r="K207" s="7">
        <v>7134</v>
      </c>
      <c r="L207" s="7">
        <v>5761</v>
      </c>
      <c r="M207" s="7">
        <v>6090</v>
      </c>
      <c r="N207" s="7">
        <v>7508</v>
      </c>
      <c r="O207" s="7">
        <v>5274</v>
      </c>
      <c r="P207" s="7">
        <v>5103</v>
      </c>
      <c r="Q207" s="7">
        <v>6816</v>
      </c>
      <c r="R207" s="7">
        <v>5206</v>
      </c>
      <c r="S207" s="8">
        <v>6774</v>
      </c>
      <c r="T207" s="15" t="s">
        <v>28</v>
      </c>
    </row>
    <row r="208" spans="1:20" ht="13.5" customHeight="1">
      <c r="A208" s="69" t="s">
        <v>13</v>
      </c>
      <c r="B208" s="95" t="s">
        <v>47</v>
      </c>
      <c r="C208" s="7">
        <v>5629</v>
      </c>
      <c r="D208" s="7">
        <v>5476</v>
      </c>
      <c r="E208" s="7">
        <v>5051</v>
      </c>
      <c r="F208" s="7">
        <v>5235</v>
      </c>
      <c r="G208" s="7">
        <v>4886</v>
      </c>
      <c r="H208" s="7">
        <v>951</v>
      </c>
      <c r="I208" s="7">
        <v>350</v>
      </c>
      <c r="J208" s="7">
        <v>344</v>
      </c>
      <c r="K208" s="7">
        <v>359</v>
      </c>
      <c r="L208" s="7">
        <v>332</v>
      </c>
      <c r="M208" s="7">
        <v>427</v>
      </c>
      <c r="N208" s="7">
        <v>356</v>
      </c>
      <c r="O208" s="7">
        <v>289</v>
      </c>
      <c r="P208" s="7">
        <v>290</v>
      </c>
      <c r="Q208" s="7">
        <v>409</v>
      </c>
      <c r="R208" s="7">
        <v>409</v>
      </c>
      <c r="S208" s="8">
        <v>370</v>
      </c>
      <c r="T208" s="15" t="s">
        <v>13</v>
      </c>
    </row>
    <row r="209" spans="1:20" ht="13.5" customHeight="1">
      <c r="A209" s="69" t="s">
        <v>14</v>
      </c>
      <c r="B209" s="95" t="s">
        <v>48</v>
      </c>
      <c r="C209" s="7">
        <v>5501</v>
      </c>
      <c r="D209" s="7">
        <v>5806</v>
      </c>
      <c r="E209" s="7">
        <v>6100</v>
      </c>
      <c r="F209" s="7">
        <v>7295</v>
      </c>
      <c r="G209" s="7">
        <v>6714</v>
      </c>
      <c r="H209" s="7">
        <v>1379</v>
      </c>
      <c r="I209" s="7">
        <v>510</v>
      </c>
      <c r="J209" s="7">
        <v>527</v>
      </c>
      <c r="K209" s="7">
        <v>516</v>
      </c>
      <c r="L209" s="7">
        <v>440</v>
      </c>
      <c r="M209" s="7">
        <v>474</v>
      </c>
      <c r="N209" s="7">
        <v>594</v>
      </c>
      <c r="O209" s="7">
        <v>413</v>
      </c>
      <c r="P209" s="7">
        <v>394</v>
      </c>
      <c r="Q209" s="7">
        <v>541</v>
      </c>
      <c r="R209" s="7">
        <v>431</v>
      </c>
      <c r="S209" s="8">
        <v>495</v>
      </c>
      <c r="T209" s="15" t="s">
        <v>14</v>
      </c>
    </row>
    <row r="210" spans="1:20" ht="13.5" customHeight="1">
      <c r="A210" s="69" t="s">
        <v>15</v>
      </c>
      <c r="B210" s="95" t="s">
        <v>49</v>
      </c>
      <c r="C210" s="7">
        <v>12101</v>
      </c>
      <c r="D210" s="7">
        <v>11612</v>
      </c>
      <c r="E210" s="7">
        <v>11617</v>
      </c>
      <c r="F210" s="7">
        <v>16768</v>
      </c>
      <c r="G210" s="7">
        <v>16291</v>
      </c>
      <c r="H210" s="7">
        <v>3403</v>
      </c>
      <c r="I210" s="7">
        <v>1115</v>
      </c>
      <c r="J210" s="7">
        <v>1236</v>
      </c>
      <c r="K210" s="7">
        <v>1124</v>
      </c>
      <c r="L210" s="7">
        <v>1152</v>
      </c>
      <c r="M210" s="7">
        <v>1093</v>
      </c>
      <c r="N210" s="7">
        <v>1419</v>
      </c>
      <c r="O210" s="7">
        <v>949</v>
      </c>
      <c r="P210" s="7">
        <v>974</v>
      </c>
      <c r="Q210" s="7">
        <v>1393</v>
      </c>
      <c r="R210" s="7">
        <v>1053</v>
      </c>
      <c r="S210" s="8">
        <v>1380</v>
      </c>
      <c r="T210" s="15" t="s">
        <v>15</v>
      </c>
    </row>
    <row r="211" spans="1:20" ht="13.5" customHeight="1">
      <c r="A211" s="69" t="s">
        <v>16</v>
      </c>
      <c r="B211" s="95" t="s">
        <v>50</v>
      </c>
      <c r="C211" s="7">
        <v>12460</v>
      </c>
      <c r="D211" s="7">
        <v>12630</v>
      </c>
      <c r="E211" s="7">
        <v>12886</v>
      </c>
      <c r="F211" s="7">
        <v>15077</v>
      </c>
      <c r="G211" s="7">
        <v>13985</v>
      </c>
      <c r="H211" s="7">
        <v>2608</v>
      </c>
      <c r="I211" s="7">
        <v>1063</v>
      </c>
      <c r="J211" s="7">
        <v>1054</v>
      </c>
      <c r="K211" s="7">
        <v>1113</v>
      </c>
      <c r="L211" s="7">
        <v>964</v>
      </c>
      <c r="M211" s="7">
        <v>1273</v>
      </c>
      <c r="N211" s="7">
        <v>1217</v>
      </c>
      <c r="O211" s="7">
        <v>804</v>
      </c>
      <c r="P211" s="7">
        <v>893</v>
      </c>
      <c r="Q211" s="7">
        <v>1105</v>
      </c>
      <c r="R211" s="7">
        <v>896</v>
      </c>
      <c r="S211" s="8">
        <v>995</v>
      </c>
      <c r="T211" s="15" t="s">
        <v>16</v>
      </c>
    </row>
    <row r="212" spans="1:20" ht="13.5" customHeight="1">
      <c r="A212" s="69"/>
      <c r="B212" s="95"/>
      <c r="C212" s="7"/>
      <c r="D212" s="7"/>
      <c r="E212" s="7"/>
      <c r="F212" s="7"/>
      <c r="G212" s="7"/>
      <c r="H212" s="7"/>
      <c r="I212" s="7"/>
      <c r="J212" s="7"/>
      <c r="K212" s="7"/>
      <c r="L212" s="7"/>
      <c r="M212" s="7"/>
      <c r="N212" s="7"/>
      <c r="O212" s="7"/>
      <c r="P212" s="7"/>
      <c r="Q212" s="7"/>
      <c r="R212" s="7"/>
      <c r="S212" s="8"/>
      <c r="T212" s="15" t="s">
        <v>27</v>
      </c>
    </row>
    <row r="213" spans="1:20" ht="13.5" customHeight="1">
      <c r="A213" s="69" t="s">
        <v>17</v>
      </c>
      <c r="B213" s="95" t="s">
        <v>51</v>
      </c>
      <c r="C213" s="7">
        <v>22274</v>
      </c>
      <c r="D213" s="7">
        <v>22859</v>
      </c>
      <c r="E213" s="7">
        <v>21538</v>
      </c>
      <c r="F213" s="7">
        <v>26054</v>
      </c>
      <c r="G213" s="7">
        <v>24883</v>
      </c>
      <c r="H213" s="7">
        <v>4637</v>
      </c>
      <c r="I213" s="7">
        <v>1928</v>
      </c>
      <c r="J213" s="7">
        <v>1839</v>
      </c>
      <c r="K213" s="7">
        <v>1977</v>
      </c>
      <c r="L213" s="7">
        <v>1665</v>
      </c>
      <c r="M213" s="7">
        <v>1782</v>
      </c>
      <c r="N213" s="7">
        <v>2070</v>
      </c>
      <c r="O213" s="7">
        <v>1370</v>
      </c>
      <c r="P213" s="7">
        <v>1481</v>
      </c>
      <c r="Q213" s="7">
        <v>2199</v>
      </c>
      <c r="R213" s="7">
        <v>1571</v>
      </c>
      <c r="S213" s="8">
        <v>2364</v>
      </c>
      <c r="T213" s="15" t="s">
        <v>17</v>
      </c>
    </row>
    <row r="214" spans="1:20" ht="13.5" customHeight="1">
      <c r="A214" s="69" t="s">
        <v>18</v>
      </c>
      <c r="B214" s="95" t="s">
        <v>52</v>
      </c>
      <c r="C214" s="7">
        <v>4010</v>
      </c>
      <c r="D214" s="7">
        <v>4038</v>
      </c>
      <c r="E214" s="7">
        <v>3799</v>
      </c>
      <c r="F214" s="7">
        <v>4416</v>
      </c>
      <c r="G214" s="7">
        <v>3749</v>
      </c>
      <c r="H214" s="7">
        <v>576</v>
      </c>
      <c r="I214" s="7">
        <v>266</v>
      </c>
      <c r="J214" s="7">
        <v>257</v>
      </c>
      <c r="K214" s="7">
        <v>299</v>
      </c>
      <c r="L214" s="7">
        <v>268</v>
      </c>
      <c r="M214" s="7">
        <v>327</v>
      </c>
      <c r="N214" s="7">
        <v>326</v>
      </c>
      <c r="O214" s="7">
        <v>214</v>
      </c>
      <c r="P214" s="7">
        <v>227</v>
      </c>
      <c r="Q214" s="7">
        <v>349</v>
      </c>
      <c r="R214" s="7">
        <v>373</v>
      </c>
      <c r="S214" s="8">
        <v>267</v>
      </c>
      <c r="T214" s="15" t="s">
        <v>18</v>
      </c>
    </row>
    <row r="215" spans="1:20" ht="13.5" customHeight="1">
      <c r="A215" s="69" t="s">
        <v>19</v>
      </c>
      <c r="B215" s="95" t="s">
        <v>53</v>
      </c>
      <c r="C215" s="7">
        <v>5201</v>
      </c>
      <c r="D215" s="7">
        <v>5300</v>
      </c>
      <c r="E215" s="7">
        <v>3924</v>
      </c>
      <c r="F215" s="7">
        <v>3938</v>
      </c>
      <c r="G215" s="7">
        <v>3946</v>
      </c>
      <c r="H215" s="7">
        <v>644</v>
      </c>
      <c r="I215" s="7">
        <v>272</v>
      </c>
      <c r="J215" s="7">
        <v>207</v>
      </c>
      <c r="K215" s="7">
        <v>251</v>
      </c>
      <c r="L215" s="7">
        <v>336</v>
      </c>
      <c r="M215" s="7">
        <v>524</v>
      </c>
      <c r="N215" s="7">
        <v>270</v>
      </c>
      <c r="O215" s="7">
        <v>239</v>
      </c>
      <c r="P215" s="7">
        <v>233</v>
      </c>
      <c r="Q215" s="7">
        <v>331</v>
      </c>
      <c r="R215" s="7">
        <v>390</v>
      </c>
      <c r="S215" s="8">
        <v>249</v>
      </c>
      <c r="T215" s="15" t="s">
        <v>19</v>
      </c>
    </row>
    <row r="216" spans="1:20" ht="13.5" customHeight="1">
      <c r="A216" s="69" t="s">
        <v>20</v>
      </c>
      <c r="B216" s="95" t="s">
        <v>54</v>
      </c>
      <c r="C216" s="7">
        <v>3700</v>
      </c>
      <c r="D216" s="7">
        <v>3681</v>
      </c>
      <c r="E216" s="7">
        <v>4287</v>
      </c>
      <c r="F216" s="7">
        <v>5135</v>
      </c>
      <c r="G216" s="7">
        <v>4109</v>
      </c>
      <c r="H216" s="7">
        <v>883</v>
      </c>
      <c r="I216" s="7">
        <v>257</v>
      </c>
      <c r="J216" s="7">
        <v>373</v>
      </c>
      <c r="K216" s="7">
        <v>298</v>
      </c>
      <c r="L216" s="7">
        <v>277</v>
      </c>
      <c r="M216" s="7">
        <v>300</v>
      </c>
      <c r="N216" s="7">
        <v>362</v>
      </c>
      <c r="O216" s="7">
        <v>253</v>
      </c>
      <c r="P216" s="7">
        <v>224</v>
      </c>
      <c r="Q216" s="7">
        <v>350</v>
      </c>
      <c r="R216" s="7">
        <v>248</v>
      </c>
      <c r="S216" s="8">
        <v>284</v>
      </c>
      <c r="T216" s="15" t="s">
        <v>20</v>
      </c>
    </row>
    <row r="217" spans="1:20" ht="13.5" customHeight="1">
      <c r="A217" s="69" t="s">
        <v>29</v>
      </c>
      <c r="B217" s="95" t="s">
        <v>55</v>
      </c>
      <c r="C217" s="7">
        <v>2006</v>
      </c>
      <c r="D217" s="7">
        <v>2121</v>
      </c>
      <c r="E217" s="7">
        <v>2107</v>
      </c>
      <c r="F217" s="7">
        <v>0</v>
      </c>
      <c r="G217" s="7">
        <v>0</v>
      </c>
      <c r="H217" s="7">
        <v>0</v>
      </c>
      <c r="I217" s="7">
        <v>0</v>
      </c>
      <c r="J217" s="7">
        <v>0</v>
      </c>
      <c r="K217" s="7">
        <v>0</v>
      </c>
      <c r="L217" s="7">
        <v>0</v>
      </c>
      <c r="M217" s="7">
        <v>0</v>
      </c>
      <c r="N217" s="7">
        <v>0</v>
      </c>
      <c r="O217" s="7">
        <v>0</v>
      </c>
      <c r="P217" s="7">
        <v>0</v>
      </c>
      <c r="Q217" s="7">
        <v>0</v>
      </c>
      <c r="R217" s="7">
        <v>0</v>
      </c>
      <c r="S217" s="8">
        <v>0</v>
      </c>
      <c r="T217" s="15" t="s">
        <v>29</v>
      </c>
    </row>
    <row r="218" spans="1:20" ht="13.5" customHeight="1">
      <c r="A218" s="69"/>
      <c r="B218" s="95"/>
      <c r="C218" s="7"/>
      <c r="D218" s="7"/>
      <c r="E218" s="7"/>
      <c r="F218" s="7"/>
      <c r="G218" s="7"/>
      <c r="H218" s="7"/>
      <c r="I218" s="7"/>
      <c r="J218" s="7"/>
      <c r="K218" s="7"/>
      <c r="L218" s="7"/>
      <c r="M218" s="7"/>
      <c r="N218" s="7"/>
      <c r="O218" s="7"/>
      <c r="P218" s="7"/>
      <c r="Q218" s="7"/>
      <c r="R218" s="7"/>
      <c r="S218" s="8"/>
      <c r="T218" s="15" t="s">
        <v>27</v>
      </c>
    </row>
    <row r="219" spans="1:20" ht="13.5" customHeight="1">
      <c r="A219" s="69" t="s">
        <v>21</v>
      </c>
      <c r="B219" s="95" t="s">
        <v>56</v>
      </c>
      <c r="C219" s="7">
        <v>16063</v>
      </c>
      <c r="D219" s="7">
        <v>17166</v>
      </c>
      <c r="E219" s="7">
        <v>16278</v>
      </c>
      <c r="F219" s="7">
        <v>17204</v>
      </c>
      <c r="G219" s="7">
        <v>17654</v>
      </c>
      <c r="H219" s="7">
        <v>2936</v>
      </c>
      <c r="I219" s="7">
        <v>1294</v>
      </c>
      <c r="J219" s="7">
        <v>1301</v>
      </c>
      <c r="K219" s="7">
        <v>1372</v>
      </c>
      <c r="L219" s="7">
        <v>1232</v>
      </c>
      <c r="M219" s="7">
        <v>1269</v>
      </c>
      <c r="N219" s="7">
        <v>1555</v>
      </c>
      <c r="O219" s="7">
        <v>1332</v>
      </c>
      <c r="P219" s="7">
        <v>1061</v>
      </c>
      <c r="Q219" s="7">
        <v>1553</v>
      </c>
      <c r="R219" s="7">
        <v>1321</v>
      </c>
      <c r="S219" s="8">
        <v>1428</v>
      </c>
      <c r="T219" s="15" t="s">
        <v>21</v>
      </c>
    </row>
    <row r="220" spans="1:20" ht="13.5" customHeight="1">
      <c r="A220" s="69" t="s">
        <v>22</v>
      </c>
      <c r="B220" s="95" t="s">
        <v>57</v>
      </c>
      <c r="C220" s="7">
        <v>4171</v>
      </c>
      <c r="D220" s="7">
        <v>3806</v>
      </c>
      <c r="E220" s="7">
        <v>3819</v>
      </c>
      <c r="F220" s="7">
        <v>0</v>
      </c>
      <c r="G220" s="7">
        <v>0</v>
      </c>
      <c r="H220" s="7">
        <v>0</v>
      </c>
      <c r="I220" s="7">
        <v>0</v>
      </c>
      <c r="J220" s="7">
        <v>0</v>
      </c>
      <c r="K220" s="7">
        <v>0</v>
      </c>
      <c r="L220" s="7">
        <v>0</v>
      </c>
      <c r="M220" s="7">
        <v>0</v>
      </c>
      <c r="N220" s="7">
        <v>0</v>
      </c>
      <c r="O220" s="7">
        <v>0</v>
      </c>
      <c r="P220" s="7">
        <v>0</v>
      </c>
      <c r="Q220" s="7">
        <v>0</v>
      </c>
      <c r="R220" s="7">
        <v>0</v>
      </c>
      <c r="S220" s="8">
        <v>0</v>
      </c>
      <c r="T220" s="15" t="s">
        <v>22</v>
      </c>
    </row>
    <row r="221" spans="1:20" ht="13.5" customHeight="1">
      <c r="A221" s="69" t="s">
        <v>23</v>
      </c>
      <c r="B221" s="95" t="s">
        <v>58</v>
      </c>
      <c r="C221" s="7">
        <v>3322</v>
      </c>
      <c r="D221" s="7">
        <v>3422</v>
      </c>
      <c r="E221" s="7">
        <v>3669</v>
      </c>
      <c r="F221" s="7">
        <v>4222</v>
      </c>
      <c r="G221" s="7">
        <v>3796</v>
      </c>
      <c r="H221" s="7">
        <v>637</v>
      </c>
      <c r="I221" s="7">
        <v>368</v>
      </c>
      <c r="J221" s="7">
        <v>327</v>
      </c>
      <c r="K221" s="7">
        <v>282</v>
      </c>
      <c r="L221" s="7">
        <v>340</v>
      </c>
      <c r="M221" s="7">
        <v>306</v>
      </c>
      <c r="N221" s="7">
        <v>256</v>
      </c>
      <c r="O221" s="7">
        <v>232</v>
      </c>
      <c r="P221" s="7">
        <v>193</v>
      </c>
      <c r="Q221" s="7">
        <v>299</v>
      </c>
      <c r="R221" s="7">
        <v>274</v>
      </c>
      <c r="S221" s="8">
        <v>282</v>
      </c>
      <c r="T221" s="15" t="s">
        <v>23</v>
      </c>
    </row>
    <row r="222" spans="1:20" ht="13.5" customHeight="1">
      <c r="A222" s="69" t="s">
        <v>24</v>
      </c>
      <c r="B222" s="95" t="s">
        <v>92</v>
      </c>
      <c r="C222" s="7">
        <v>2618</v>
      </c>
      <c r="D222" s="7">
        <v>2798</v>
      </c>
      <c r="E222" s="7">
        <v>2523</v>
      </c>
      <c r="F222" s="7">
        <v>2794</v>
      </c>
      <c r="G222" s="7">
        <v>2378</v>
      </c>
      <c r="H222" s="7">
        <v>528</v>
      </c>
      <c r="I222" s="7">
        <v>157</v>
      </c>
      <c r="J222" s="7">
        <v>148</v>
      </c>
      <c r="K222" s="7">
        <v>190</v>
      </c>
      <c r="L222" s="7">
        <v>211</v>
      </c>
      <c r="M222" s="7">
        <v>162</v>
      </c>
      <c r="N222" s="7">
        <v>198</v>
      </c>
      <c r="O222" s="7">
        <v>135</v>
      </c>
      <c r="P222" s="7">
        <v>199</v>
      </c>
      <c r="Q222" s="7">
        <v>165</v>
      </c>
      <c r="R222" s="7">
        <v>122</v>
      </c>
      <c r="S222" s="8">
        <v>163</v>
      </c>
      <c r="T222" s="15" t="s">
        <v>24</v>
      </c>
    </row>
    <row r="223" spans="1:20" ht="13.5" customHeight="1">
      <c r="A223" s="69" t="s">
        <v>25</v>
      </c>
      <c r="B223" s="95" t="s">
        <v>59</v>
      </c>
      <c r="C223" s="7">
        <v>12896</v>
      </c>
      <c r="D223" s="7">
        <v>13230</v>
      </c>
      <c r="E223" s="7">
        <v>13422</v>
      </c>
      <c r="F223" s="7">
        <v>13775</v>
      </c>
      <c r="G223" s="7">
        <v>13541</v>
      </c>
      <c r="H223" s="7">
        <v>2625</v>
      </c>
      <c r="I223" s="7">
        <v>1041</v>
      </c>
      <c r="J223" s="7">
        <v>1002</v>
      </c>
      <c r="K223" s="7">
        <v>1050</v>
      </c>
      <c r="L223" s="7">
        <v>962</v>
      </c>
      <c r="M223" s="7">
        <v>960</v>
      </c>
      <c r="N223" s="7">
        <v>1214</v>
      </c>
      <c r="O223" s="7">
        <v>864</v>
      </c>
      <c r="P223" s="7">
        <v>785</v>
      </c>
      <c r="Q223" s="7">
        <v>1085</v>
      </c>
      <c r="R223" s="7">
        <v>852</v>
      </c>
      <c r="S223" s="8">
        <v>1101</v>
      </c>
      <c r="T223" s="15" t="s">
        <v>25</v>
      </c>
    </row>
    <row r="224" spans="1:20" ht="13.5" customHeight="1">
      <c r="A224" s="69" t="s">
        <v>26</v>
      </c>
      <c r="B224" s="95" t="s">
        <v>60</v>
      </c>
      <c r="C224" s="7">
        <v>3861</v>
      </c>
      <c r="D224" s="7">
        <v>4128</v>
      </c>
      <c r="E224" s="7">
        <v>4495</v>
      </c>
      <c r="F224" s="7">
        <v>4581</v>
      </c>
      <c r="G224" s="7">
        <v>4364</v>
      </c>
      <c r="H224" s="7">
        <v>846</v>
      </c>
      <c r="I224" s="7">
        <v>348</v>
      </c>
      <c r="J224" s="7">
        <v>340</v>
      </c>
      <c r="K224" s="7">
        <v>290</v>
      </c>
      <c r="L224" s="7">
        <v>321</v>
      </c>
      <c r="M224" s="7">
        <v>289</v>
      </c>
      <c r="N224" s="7">
        <v>387</v>
      </c>
      <c r="O224" s="7">
        <v>226</v>
      </c>
      <c r="P224" s="7">
        <v>268</v>
      </c>
      <c r="Q224" s="7">
        <v>417</v>
      </c>
      <c r="R224" s="7">
        <v>288</v>
      </c>
      <c r="S224" s="8">
        <v>344</v>
      </c>
      <c r="T224" s="15" t="s">
        <v>26</v>
      </c>
    </row>
    <row r="225" spans="1:20" ht="13.5" customHeight="1">
      <c r="A225" s="93"/>
      <c r="B225" s="94"/>
      <c r="C225" s="100" t="s">
        <v>73</v>
      </c>
      <c r="D225" s="101"/>
      <c r="E225" s="101"/>
      <c r="F225" s="101"/>
      <c r="G225" s="101"/>
      <c r="H225" s="101"/>
      <c r="I225" s="101"/>
      <c r="J225" s="101"/>
      <c r="K225" s="7"/>
      <c r="L225" s="7"/>
      <c r="M225" s="7"/>
      <c r="N225" s="7"/>
      <c r="O225" s="7"/>
      <c r="P225" s="7"/>
      <c r="Q225" s="7"/>
      <c r="R225" s="7"/>
      <c r="S225" s="8"/>
      <c r="T225" s="15" t="s">
        <v>27</v>
      </c>
    </row>
    <row r="226" spans="1:20" ht="13.5" customHeight="1">
      <c r="A226" s="96"/>
      <c r="B226" s="97"/>
      <c r="C226" s="102"/>
      <c r="D226" s="101"/>
      <c r="E226" s="101"/>
      <c r="F226" s="101"/>
      <c r="G226" s="101"/>
      <c r="H226" s="101"/>
      <c r="I226" s="101"/>
      <c r="J226" s="101"/>
      <c r="K226" s="10"/>
      <c r="L226" s="7"/>
      <c r="M226" s="7"/>
      <c r="N226" s="7"/>
      <c r="O226" s="7"/>
      <c r="P226" s="7"/>
      <c r="Q226" s="7"/>
      <c r="R226" s="7"/>
      <c r="S226" s="8"/>
      <c r="T226" s="15" t="s">
        <v>27</v>
      </c>
    </row>
    <row r="227" spans="1:20" ht="13.5" customHeight="1">
      <c r="A227" s="103" t="s">
        <v>68</v>
      </c>
      <c r="B227" s="104"/>
      <c r="C227" s="13">
        <v>103294</v>
      </c>
      <c r="D227" s="13">
        <v>100264</v>
      </c>
      <c r="E227" s="13">
        <v>96538</v>
      </c>
      <c r="F227" s="13">
        <v>102785</v>
      </c>
      <c r="G227" s="13">
        <v>103827</v>
      </c>
      <c r="H227" s="13">
        <v>16865</v>
      </c>
      <c r="I227" s="13">
        <v>10979</v>
      </c>
      <c r="J227" s="13">
        <v>9096</v>
      </c>
      <c r="K227" s="13">
        <v>8696</v>
      </c>
      <c r="L227" s="13">
        <v>7168</v>
      </c>
      <c r="M227" s="13">
        <v>7749</v>
      </c>
      <c r="N227" s="13">
        <v>9133</v>
      </c>
      <c r="O227" s="13">
        <v>6418</v>
      </c>
      <c r="P227" s="13">
        <v>5423</v>
      </c>
      <c r="Q227" s="13">
        <v>8025</v>
      </c>
      <c r="R227" s="13">
        <v>6947</v>
      </c>
      <c r="S227" s="14">
        <v>7328</v>
      </c>
      <c r="T227" s="59" t="s">
        <v>63</v>
      </c>
    </row>
    <row r="228" spans="1:20" ht="13.5" customHeight="1">
      <c r="A228" s="70"/>
      <c r="B228" s="95"/>
      <c r="C228" s="7"/>
      <c r="D228" s="7"/>
      <c r="E228" s="7"/>
      <c r="F228" s="7"/>
      <c r="G228" s="7"/>
      <c r="H228" s="7"/>
      <c r="I228" s="7"/>
      <c r="J228" s="7"/>
      <c r="K228" s="7"/>
      <c r="L228" s="7"/>
      <c r="M228" s="7"/>
      <c r="N228" s="7"/>
      <c r="O228" s="7"/>
      <c r="P228" s="7"/>
      <c r="Q228" s="7"/>
      <c r="R228" s="7"/>
      <c r="S228" s="8"/>
      <c r="T228" s="15" t="s">
        <v>27</v>
      </c>
    </row>
    <row r="229" spans="1:20" ht="13.5" customHeight="1">
      <c r="A229" s="69" t="s">
        <v>28</v>
      </c>
      <c r="B229" s="95" t="s">
        <v>46</v>
      </c>
      <c r="C229" s="7">
        <v>18158</v>
      </c>
      <c r="D229" s="7">
        <v>17897</v>
      </c>
      <c r="E229" s="7">
        <v>17180</v>
      </c>
      <c r="F229" s="7">
        <v>18126</v>
      </c>
      <c r="G229" s="7">
        <v>19104</v>
      </c>
      <c r="H229" s="7">
        <v>2755</v>
      </c>
      <c r="I229" s="7">
        <v>1921</v>
      </c>
      <c r="J229" s="7">
        <v>1646</v>
      </c>
      <c r="K229" s="7">
        <v>1735</v>
      </c>
      <c r="L229" s="7">
        <v>1346</v>
      </c>
      <c r="M229" s="7">
        <v>1476</v>
      </c>
      <c r="N229" s="7">
        <v>1723</v>
      </c>
      <c r="O229" s="7">
        <v>1253</v>
      </c>
      <c r="P229" s="7">
        <v>1020</v>
      </c>
      <c r="Q229" s="7">
        <v>1522</v>
      </c>
      <c r="R229" s="7">
        <v>1344</v>
      </c>
      <c r="S229" s="8">
        <v>1363</v>
      </c>
      <c r="T229" s="15" t="s">
        <v>28</v>
      </c>
    </row>
    <row r="230" spans="1:20" ht="13.5" customHeight="1">
      <c r="A230" s="69" t="s">
        <v>13</v>
      </c>
      <c r="B230" s="95" t="s">
        <v>47</v>
      </c>
      <c r="C230" s="7">
        <v>4207</v>
      </c>
      <c r="D230" s="7">
        <v>4158</v>
      </c>
      <c r="E230" s="7">
        <v>4080</v>
      </c>
      <c r="F230" s="7">
        <v>4286</v>
      </c>
      <c r="G230" s="7">
        <v>3835</v>
      </c>
      <c r="H230" s="7">
        <v>616</v>
      </c>
      <c r="I230" s="7">
        <v>427</v>
      </c>
      <c r="J230" s="7">
        <v>342</v>
      </c>
      <c r="K230" s="7">
        <v>295</v>
      </c>
      <c r="L230" s="7">
        <v>225</v>
      </c>
      <c r="M230" s="7">
        <v>324</v>
      </c>
      <c r="N230" s="7">
        <v>307</v>
      </c>
      <c r="O230" s="7">
        <v>239</v>
      </c>
      <c r="P230" s="7">
        <v>179</v>
      </c>
      <c r="Q230" s="7">
        <v>305</v>
      </c>
      <c r="R230" s="7">
        <v>285</v>
      </c>
      <c r="S230" s="8">
        <v>291</v>
      </c>
      <c r="T230" s="15" t="s">
        <v>13</v>
      </c>
    </row>
    <row r="231" spans="1:20" ht="13.5" customHeight="1">
      <c r="A231" s="69" t="s">
        <v>14</v>
      </c>
      <c r="B231" s="95" t="s">
        <v>48</v>
      </c>
      <c r="C231" s="7">
        <v>4493</v>
      </c>
      <c r="D231" s="7">
        <v>4190</v>
      </c>
      <c r="E231" s="7">
        <v>3974</v>
      </c>
      <c r="F231" s="7">
        <v>4839</v>
      </c>
      <c r="G231" s="7">
        <v>4696</v>
      </c>
      <c r="H231" s="7">
        <v>876</v>
      </c>
      <c r="I231" s="7">
        <v>442</v>
      </c>
      <c r="J231" s="7">
        <v>466</v>
      </c>
      <c r="K231" s="7">
        <v>359</v>
      </c>
      <c r="L231" s="7">
        <v>302</v>
      </c>
      <c r="M231" s="7">
        <v>336</v>
      </c>
      <c r="N231" s="7">
        <v>409</v>
      </c>
      <c r="O231" s="7">
        <v>287</v>
      </c>
      <c r="P231" s="7">
        <v>234</v>
      </c>
      <c r="Q231" s="7">
        <v>363</v>
      </c>
      <c r="R231" s="7">
        <v>319</v>
      </c>
      <c r="S231" s="8">
        <v>303</v>
      </c>
      <c r="T231" s="15" t="s">
        <v>14</v>
      </c>
    </row>
    <row r="232" spans="1:20" ht="13.5" customHeight="1">
      <c r="A232" s="69" t="s">
        <v>15</v>
      </c>
      <c r="B232" s="95" t="s">
        <v>49</v>
      </c>
      <c r="C232" s="7">
        <v>8820</v>
      </c>
      <c r="D232" s="7">
        <v>8684</v>
      </c>
      <c r="E232" s="7">
        <v>8038</v>
      </c>
      <c r="F232" s="7">
        <v>11221</v>
      </c>
      <c r="G232" s="7">
        <v>11423</v>
      </c>
      <c r="H232" s="7">
        <v>2131</v>
      </c>
      <c r="I232" s="7">
        <v>1189</v>
      </c>
      <c r="J232" s="7">
        <v>909</v>
      </c>
      <c r="K232" s="7">
        <v>952</v>
      </c>
      <c r="L232" s="7">
        <v>769</v>
      </c>
      <c r="M232" s="7">
        <v>796</v>
      </c>
      <c r="N232" s="7">
        <v>1007</v>
      </c>
      <c r="O232" s="7">
        <v>684</v>
      </c>
      <c r="P232" s="7">
        <v>570</v>
      </c>
      <c r="Q232" s="7">
        <v>886</v>
      </c>
      <c r="R232" s="7">
        <v>734</v>
      </c>
      <c r="S232" s="8">
        <v>796</v>
      </c>
      <c r="T232" s="15" t="s">
        <v>15</v>
      </c>
    </row>
    <row r="233" spans="1:20" ht="13.5" customHeight="1">
      <c r="A233" s="69" t="s">
        <v>16</v>
      </c>
      <c r="B233" s="95" t="s">
        <v>50</v>
      </c>
      <c r="C233" s="7">
        <v>8699</v>
      </c>
      <c r="D233" s="7">
        <v>8396</v>
      </c>
      <c r="E233" s="7">
        <v>8062</v>
      </c>
      <c r="F233" s="7">
        <v>8718</v>
      </c>
      <c r="G233" s="7">
        <v>8924</v>
      </c>
      <c r="H233" s="7">
        <v>1526</v>
      </c>
      <c r="I233" s="7">
        <v>994</v>
      </c>
      <c r="J233" s="7">
        <v>758</v>
      </c>
      <c r="K233" s="7">
        <v>710</v>
      </c>
      <c r="L233" s="7">
        <v>651</v>
      </c>
      <c r="M233" s="7">
        <v>702</v>
      </c>
      <c r="N233" s="7">
        <v>755</v>
      </c>
      <c r="O233" s="7">
        <v>579</v>
      </c>
      <c r="P233" s="7">
        <v>504</v>
      </c>
      <c r="Q233" s="7">
        <v>623</v>
      </c>
      <c r="R233" s="7">
        <v>561</v>
      </c>
      <c r="S233" s="8">
        <v>561</v>
      </c>
      <c r="T233" s="15" t="s">
        <v>16</v>
      </c>
    </row>
    <row r="234" spans="1:20" ht="13.5" customHeight="1">
      <c r="A234" s="69"/>
      <c r="B234" s="95"/>
      <c r="C234" s="7"/>
      <c r="D234" s="7"/>
      <c r="E234" s="7"/>
      <c r="F234" s="7"/>
      <c r="G234" s="7"/>
      <c r="H234" s="7"/>
      <c r="I234" s="7"/>
      <c r="J234" s="7"/>
      <c r="K234" s="7"/>
      <c r="L234" s="7"/>
      <c r="M234" s="7"/>
      <c r="N234" s="7"/>
      <c r="O234" s="7"/>
      <c r="P234" s="7"/>
      <c r="Q234" s="7"/>
      <c r="R234" s="7"/>
      <c r="S234" s="8"/>
      <c r="T234" s="15" t="s">
        <v>27</v>
      </c>
    </row>
    <row r="235" spans="1:20" ht="13.5" customHeight="1">
      <c r="A235" s="69" t="s">
        <v>17</v>
      </c>
      <c r="B235" s="95" t="s">
        <v>51</v>
      </c>
      <c r="C235" s="7">
        <v>8975</v>
      </c>
      <c r="D235" s="7">
        <v>8512</v>
      </c>
      <c r="E235" s="7">
        <v>8333</v>
      </c>
      <c r="F235" s="7">
        <v>9928</v>
      </c>
      <c r="G235" s="7">
        <v>9843</v>
      </c>
      <c r="H235" s="7">
        <v>1525</v>
      </c>
      <c r="I235" s="7">
        <v>1199</v>
      </c>
      <c r="J235" s="7">
        <v>845</v>
      </c>
      <c r="K235" s="7">
        <v>770</v>
      </c>
      <c r="L235" s="7">
        <v>654</v>
      </c>
      <c r="M235" s="7">
        <v>697</v>
      </c>
      <c r="N235" s="7">
        <v>878</v>
      </c>
      <c r="O235" s="7">
        <v>563</v>
      </c>
      <c r="P235" s="7">
        <v>538</v>
      </c>
      <c r="Q235" s="7">
        <v>772</v>
      </c>
      <c r="R235" s="7">
        <v>636</v>
      </c>
      <c r="S235" s="8">
        <v>766</v>
      </c>
      <c r="T235" s="15" t="s">
        <v>17</v>
      </c>
    </row>
    <row r="236" spans="1:20" ht="13.5" customHeight="1">
      <c r="A236" s="69" t="s">
        <v>18</v>
      </c>
      <c r="B236" s="95" t="s">
        <v>52</v>
      </c>
      <c r="C236" s="7">
        <v>2616</v>
      </c>
      <c r="D236" s="7">
        <v>2549</v>
      </c>
      <c r="E236" s="7">
        <v>2404</v>
      </c>
      <c r="F236" s="7">
        <v>2628</v>
      </c>
      <c r="G236" s="7">
        <v>2292</v>
      </c>
      <c r="H236" s="7">
        <v>432</v>
      </c>
      <c r="I236" s="7">
        <v>212</v>
      </c>
      <c r="J236" s="7">
        <v>165</v>
      </c>
      <c r="K236" s="7">
        <v>189</v>
      </c>
      <c r="L236" s="7">
        <v>145</v>
      </c>
      <c r="M236" s="7">
        <v>200</v>
      </c>
      <c r="N236" s="7">
        <v>173</v>
      </c>
      <c r="O236" s="7">
        <v>145</v>
      </c>
      <c r="P236" s="7">
        <v>109</v>
      </c>
      <c r="Q236" s="7">
        <v>175</v>
      </c>
      <c r="R236" s="7">
        <v>179</v>
      </c>
      <c r="S236" s="8">
        <v>168</v>
      </c>
      <c r="T236" s="15" t="s">
        <v>18</v>
      </c>
    </row>
    <row r="237" spans="1:20" ht="13.5" customHeight="1">
      <c r="A237" s="69" t="s">
        <v>19</v>
      </c>
      <c r="B237" s="95" t="s">
        <v>53</v>
      </c>
      <c r="C237" s="7">
        <v>3704</v>
      </c>
      <c r="D237" s="7">
        <v>3570</v>
      </c>
      <c r="E237" s="7">
        <v>3545</v>
      </c>
      <c r="F237" s="7">
        <v>3437</v>
      </c>
      <c r="G237" s="7">
        <v>2974</v>
      </c>
      <c r="H237" s="7">
        <v>544</v>
      </c>
      <c r="I237" s="7">
        <v>280</v>
      </c>
      <c r="J237" s="7">
        <v>258</v>
      </c>
      <c r="K237" s="7">
        <v>193</v>
      </c>
      <c r="L237" s="7">
        <v>201</v>
      </c>
      <c r="M237" s="7">
        <v>178</v>
      </c>
      <c r="N237" s="7">
        <v>265</v>
      </c>
      <c r="O237" s="7">
        <v>207</v>
      </c>
      <c r="P237" s="7">
        <v>161</v>
      </c>
      <c r="Q237" s="7">
        <v>250</v>
      </c>
      <c r="R237" s="7">
        <v>201</v>
      </c>
      <c r="S237" s="8">
        <v>236</v>
      </c>
      <c r="T237" s="15" t="s">
        <v>19</v>
      </c>
    </row>
    <row r="238" spans="1:20" ht="13.5" customHeight="1">
      <c r="A238" s="69" t="s">
        <v>20</v>
      </c>
      <c r="B238" s="95" t="s">
        <v>54</v>
      </c>
      <c r="C238" s="7">
        <v>3659</v>
      </c>
      <c r="D238" s="7">
        <v>3452</v>
      </c>
      <c r="E238" s="7">
        <v>3412</v>
      </c>
      <c r="F238" s="7">
        <v>4332</v>
      </c>
      <c r="G238" s="7">
        <v>3782</v>
      </c>
      <c r="H238" s="7">
        <v>857</v>
      </c>
      <c r="I238" s="7">
        <v>376</v>
      </c>
      <c r="J238" s="7">
        <v>345</v>
      </c>
      <c r="K238" s="7">
        <v>340</v>
      </c>
      <c r="L238" s="7">
        <v>249</v>
      </c>
      <c r="M238" s="7">
        <v>246</v>
      </c>
      <c r="N238" s="7">
        <v>309</v>
      </c>
      <c r="O238" s="7">
        <v>191</v>
      </c>
      <c r="P238" s="7">
        <v>173</v>
      </c>
      <c r="Q238" s="7">
        <v>262</v>
      </c>
      <c r="R238" s="7">
        <v>228</v>
      </c>
      <c r="S238" s="8">
        <v>206</v>
      </c>
      <c r="T238" s="15" t="s">
        <v>20</v>
      </c>
    </row>
    <row r="239" spans="1:20" ht="13.5" customHeight="1">
      <c r="A239" s="69" t="s">
        <v>29</v>
      </c>
      <c r="B239" s="95" t="s">
        <v>55</v>
      </c>
      <c r="C239" s="7">
        <v>1479</v>
      </c>
      <c r="D239" s="7">
        <v>1469</v>
      </c>
      <c r="E239" s="7">
        <v>1426</v>
      </c>
      <c r="F239" s="7">
        <v>0</v>
      </c>
      <c r="G239" s="7">
        <v>0</v>
      </c>
      <c r="H239" s="7">
        <v>0</v>
      </c>
      <c r="I239" s="7">
        <v>0</v>
      </c>
      <c r="J239" s="7">
        <v>0</v>
      </c>
      <c r="K239" s="7">
        <v>0</v>
      </c>
      <c r="L239" s="7">
        <v>0</v>
      </c>
      <c r="M239" s="7">
        <v>0</v>
      </c>
      <c r="N239" s="7">
        <v>0</v>
      </c>
      <c r="O239" s="7">
        <v>0</v>
      </c>
      <c r="P239" s="7">
        <v>0</v>
      </c>
      <c r="Q239" s="7">
        <v>0</v>
      </c>
      <c r="R239" s="7">
        <v>0</v>
      </c>
      <c r="S239" s="8">
        <v>0</v>
      </c>
      <c r="T239" s="15" t="s">
        <v>29</v>
      </c>
    </row>
    <row r="240" spans="1:20" ht="13.5" customHeight="1">
      <c r="A240" s="69"/>
      <c r="B240" s="95"/>
      <c r="C240" s="7"/>
      <c r="D240" s="7"/>
      <c r="E240" s="7"/>
      <c r="F240" s="7"/>
      <c r="G240" s="7"/>
      <c r="H240" s="7"/>
      <c r="I240" s="7"/>
      <c r="J240" s="7"/>
      <c r="K240" s="7"/>
      <c r="L240" s="7"/>
      <c r="M240" s="7"/>
      <c r="N240" s="7"/>
      <c r="O240" s="7"/>
      <c r="P240" s="7"/>
      <c r="Q240" s="7"/>
      <c r="R240" s="7"/>
      <c r="S240" s="8"/>
      <c r="T240" s="15" t="s">
        <v>27</v>
      </c>
    </row>
    <row r="241" spans="1:20" ht="13.5" customHeight="1">
      <c r="A241" s="69" t="s">
        <v>21</v>
      </c>
      <c r="B241" s="95" t="s">
        <v>56</v>
      </c>
      <c r="C241" s="7">
        <v>11670</v>
      </c>
      <c r="D241" s="7">
        <v>11444</v>
      </c>
      <c r="E241" s="7">
        <v>11124</v>
      </c>
      <c r="F241" s="7">
        <v>11741</v>
      </c>
      <c r="G241" s="7">
        <v>12409</v>
      </c>
      <c r="H241" s="7">
        <v>1891</v>
      </c>
      <c r="I241" s="7">
        <v>1286</v>
      </c>
      <c r="J241" s="7">
        <v>1069</v>
      </c>
      <c r="K241" s="7">
        <v>1037</v>
      </c>
      <c r="L241" s="7">
        <v>901</v>
      </c>
      <c r="M241" s="7">
        <v>940</v>
      </c>
      <c r="N241" s="7">
        <v>1100</v>
      </c>
      <c r="O241" s="7">
        <v>756</v>
      </c>
      <c r="P241" s="7">
        <v>661</v>
      </c>
      <c r="Q241" s="7">
        <v>984</v>
      </c>
      <c r="R241" s="7">
        <v>870</v>
      </c>
      <c r="S241" s="8">
        <v>914</v>
      </c>
      <c r="T241" s="15" t="s">
        <v>21</v>
      </c>
    </row>
    <row r="242" spans="1:20" ht="13.5" customHeight="1">
      <c r="A242" s="69" t="s">
        <v>22</v>
      </c>
      <c r="B242" s="95" t="s">
        <v>57</v>
      </c>
      <c r="C242" s="7">
        <v>2055</v>
      </c>
      <c r="D242" s="7">
        <v>1925</v>
      </c>
      <c r="E242" s="7">
        <v>1765</v>
      </c>
      <c r="F242" s="7">
        <v>0</v>
      </c>
      <c r="G242" s="7">
        <v>0</v>
      </c>
      <c r="H242" s="7">
        <v>0</v>
      </c>
      <c r="I242" s="7">
        <v>0</v>
      </c>
      <c r="J242" s="7">
        <v>0</v>
      </c>
      <c r="K242" s="7">
        <v>0</v>
      </c>
      <c r="L242" s="7">
        <v>0</v>
      </c>
      <c r="M242" s="7">
        <v>0</v>
      </c>
      <c r="N242" s="7">
        <v>0</v>
      </c>
      <c r="O242" s="7">
        <v>0</v>
      </c>
      <c r="P242" s="7">
        <v>0</v>
      </c>
      <c r="Q242" s="7">
        <v>0</v>
      </c>
      <c r="R242" s="7">
        <v>0</v>
      </c>
      <c r="S242" s="8">
        <v>0</v>
      </c>
      <c r="T242" s="15" t="s">
        <v>22</v>
      </c>
    </row>
    <row r="243" spans="1:20" ht="13.5" customHeight="1">
      <c r="A243" s="69" t="s">
        <v>23</v>
      </c>
      <c r="B243" s="95" t="s">
        <v>58</v>
      </c>
      <c r="C243" s="7">
        <v>2356</v>
      </c>
      <c r="D243" s="7">
        <v>2364</v>
      </c>
      <c r="E243" s="7">
        <v>2337</v>
      </c>
      <c r="F243" s="7">
        <v>2464</v>
      </c>
      <c r="G243" s="7">
        <v>2359</v>
      </c>
      <c r="H243" s="7">
        <v>379</v>
      </c>
      <c r="I243" s="7">
        <v>256</v>
      </c>
      <c r="J243" s="7">
        <v>184</v>
      </c>
      <c r="K243" s="7">
        <v>166</v>
      </c>
      <c r="L243" s="7">
        <v>151</v>
      </c>
      <c r="M243" s="7">
        <v>201</v>
      </c>
      <c r="N243" s="7">
        <v>214</v>
      </c>
      <c r="O243" s="7">
        <v>157</v>
      </c>
      <c r="P243" s="7">
        <v>125</v>
      </c>
      <c r="Q243" s="7">
        <v>193</v>
      </c>
      <c r="R243" s="7">
        <v>167</v>
      </c>
      <c r="S243" s="8">
        <v>166</v>
      </c>
      <c r="T243" s="15" t="s">
        <v>23</v>
      </c>
    </row>
    <row r="244" spans="1:20" ht="13.5" customHeight="1">
      <c r="A244" s="69" t="s">
        <v>24</v>
      </c>
      <c r="B244" s="95" t="s">
        <v>92</v>
      </c>
      <c r="C244" s="7">
        <v>1741</v>
      </c>
      <c r="D244" s="7">
        <v>1794</v>
      </c>
      <c r="E244" s="7">
        <v>1636</v>
      </c>
      <c r="F244" s="7">
        <v>1837</v>
      </c>
      <c r="G244" s="7">
        <v>1733</v>
      </c>
      <c r="H244" s="7">
        <v>293</v>
      </c>
      <c r="I244" s="7">
        <v>202</v>
      </c>
      <c r="J244" s="7">
        <v>152</v>
      </c>
      <c r="K244" s="7">
        <v>145</v>
      </c>
      <c r="L244" s="7">
        <v>103</v>
      </c>
      <c r="M244" s="7">
        <v>119</v>
      </c>
      <c r="N244" s="7">
        <v>145</v>
      </c>
      <c r="O244" s="7">
        <v>104</v>
      </c>
      <c r="P244" s="7">
        <v>98</v>
      </c>
      <c r="Q244" s="7">
        <v>124</v>
      </c>
      <c r="R244" s="7">
        <v>117</v>
      </c>
      <c r="S244" s="8">
        <v>131</v>
      </c>
      <c r="T244" s="15" t="s">
        <v>24</v>
      </c>
    </row>
    <row r="245" spans="1:20" ht="13.5" customHeight="1">
      <c r="A245" s="69" t="s">
        <v>25</v>
      </c>
      <c r="B245" s="95" t="s">
        <v>59</v>
      </c>
      <c r="C245" s="7">
        <v>14617</v>
      </c>
      <c r="D245" s="7">
        <v>14109</v>
      </c>
      <c r="E245" s="7">
        <v>13528</v>
      </c>
      <c r="F245" s="7">
        <v>13538</v>
      </c>
      <c r="G245" s="7">
        <v>14463</v>
      </c>
      <c r="H245" s="7">
        <v>2048</v>
      </c>
      <c r="I245" s="7">
        <v>1592</v>
      </c>
      <c r="J245" s="7">
        <v>1382</v>
      </c>
      <c r="K245" s="7">
        <v>1286</v>
      </c>
      <c r="L245" s="7">
        <v>1065</v>
      </c>
      <c r="M245" s="7">
        <v>1116</v>
      </c>
      <c r="N245" s="7">
        <v>1297</v>
      </c>
      <c r="O245" s="7">
        <v>905</v>
      </c>
      <c r="P245" s="7">
        <v>767</v>
      </c>
      <c r="Q245" s="7">
        <v>1110</v>
      </c>
      <c r="R245" s="7">
        <v>907</v>
      </c>
      <c r="S245" s="8">
        <v>988</v>
      </c>
      <c r="T245" s="15" t="s">
        <v>25</v>
      </c>
    </row>
    <row r="246" spans="1:20" ht="13.5" customHeight="1">
      <c r="A246" s="69" t="s">
        <v>26</v>
      </c>
      <c r="B246" s="95" t="s">
        <v>60</v>
      </c>
      <c r="C246" s="7">
        <v>5955</v>
      </c>
      <c r="D246" s="7">
        <v>5751</v>
      </c>
      <c r="E246" s="7">
        <v>5694</v>
      </c>
      <c r="F246" s="7">
        <v>5690</v>
      </c>
      <c r="G246" s="7">
        <v>5990</v>
      </c>
      <c r="H246" s="7">
        <v>992</v>
      </c>
      <c r="I246" s="7">
        <v>603</v>
      </c>
      <c r="J246" s="7">
        <v>575</v>
      </c>
      <c r="K246" s="7">
        <v>519</v>
      </c>
      <c r="L246" s="7">
        <v>406</v>
      </c>
      <c r="M246" s="7">
        <v>418</v>
      </c>
      <c r="N246" s="7">
        <v>551</v>
      </c>
      <c r="O246" s="7">
        <v>348</v>
      </c>
      <c r="P246" s="7">
        <v>284</v>
      </c>
      <c r="Q246" s="7">
        <v>456</v>
      </c>
      <c r="R246" s="7">
        <v>399</v>
      </c>
      <c r="S246" s="8">
        <v>439</v>
      </c>
      <c r="T246" s="15" t="s">
        <v>26</v>
      </c>
    </row>
    <row r="247" spans="1:20" ht="13.5" customHeight="1">
      <c r="A247" s="93"/>
      <c r="B247" s="94"/>
      <c r="C247" s="100" t="s">
        <v>74</v>
      </c>
      <c r="D247" s="101"/>
      <c r="E247" s="101"/>
      <c r="F247" s="101"/>
      <c r="G247" s="101"/>
      <c r="H247" s="101"/>
      <c r="I247" s="101"/>
      <c r="J247" s="101"/>
      <c r="K247" s="7"/>
      <c r="L247" s="7"/>
      <c r="M247" s="7"/>
      <c r="N247" s="7"/>
      <c r="O247" s="7"/>
      <c r="P247" s="7"/>
      <c r="Q247" s="7"/>
      <c r="R247" s="7"/>
      <c r="S247" s="8"/>
      <c r="T247" s="15" t="s">
        <v>27</v>
      </c>
    </row>
    <row r="248" spans="1:20" ht="13.5" customHeight="1">
      <c r="A248" s="93"/>
      <c r="B248" s="94"/>
      <c r="C248" s="102"/>
      <c r="D248" s="101"/>
      <c r="E248" s="101"/>
      <c r="F248" s="101"/>
      <c r="G248" s="101"/>
      <c r="H248" s="101"/>
      <c r="I248" s="101"/>
      <c r="J248" s="101"/>
      <c r="K248" s="10"/>
      <c r="L248" s="7"/>
      <c r="M248" s="7"/>
      <c r="N248" s="7"/>
      <c r="O248" s="7"/>
      <c r="P248" s="7"/>
      <c r="Q248" s="7"/>
      <c r="R248" s="7"/>
      <c r="S248" s="8"/>
      <c r="T248" s="15" t="s">
        <v>27</v>
      </c>
    </row>
    <row r="249" spans="1:20" ht="13.5" customHeight="1">
      <c r="A249" s="103" t="s">
        <v>68</v>
      </c>
      <c r="B249" s="104"/>
      <c r="C249" s="13">
        <v>369358</v>
      </c>
      <c r="D249" s="13">
        <v>352736</v>
      </c>
      <c r="E249" s="13">
        <v>353945</v>
      </c>
      <c r="F249" s="13">
        <v>353319</v>
      </c>
      <c r="G249" s="13">
        <v>440596</v>
      </c>
      <c r="H249" s="13">
        <v>36006</v>
      </c>
      <c r="I249" s="13">
        <v>38892</v>
      </c>
      <c r="J249" s="13">
        <v>42788</v>
      </c>
      <c r="K249" s="13">
        <v>42127</v>
      </c>
      <c r="L249" s="13">
        <v>41794</v>
      </c>
      <c r="M249" s="13">
        <v>39781</v>
      </c>
      <c r="N249" s="13">
        <v>37313</v>
      </c>
      <c r="O249" s="13">
        <v>34597</v>
      </c>
      <c r="P249" s="13">
        <v>33652</v>
      </c>
      <c r="Q249" s="13">
        <v>31635</v>
      </c>
      <c r="R249" s="13">
        <v>30911</v>
      </c>
      <c r="S249" s="14">
        <v>31100</v>
      </c>
      <c r="T249" s="59" t="s">
        <v>63</v>
      </c>
    </row>
    <row r="250" spans="1:20" ht="13.5" customHeight="1">
      <c r="A250" s="70"/>
      <c r="B250" s="95"/>
      <c r="C250" s="7"/>
      <c r="D250" s="7"/>
      <c r="E250" s="7"/>
      <c r="F250" s="7"/>
      <c r="G250" s="7"/>
      <c r="H250" s="7"/>
      <c r="I250" s="7"/>
      <c r="J250" s="7"/>
      <c r="K250" s="7"/>
      <c r="L250" s="7"/>
      <c r="M250" s="7"/>
      <c r="N250" s="7"/>
      <c r="O250" s="7"/>
      <c r="P250" s="7"/>
      <c r="Q250" s="7"/>
      <c r="R250" s="7"/>
      <c r="S250" s="8"/>
      <c r="T250" s="15" t="s">
        <v>27</v>
      </c>
    </row>
    <row r="251" spans="1:20" ht="13.5" customHeight="1">
      <c r="A251" s="69" t="s">
        <v>28</v>
      </c>
      <c r="B251" s="95" t="s">
        <v>46</v>
      </c>
      <c r="C251" s="7">
        <v>61945</v>
      </c>
      <c r="D251" s="7">
        <v>59983</v>
      </c>
      <c r="E251" s="7">
        <v>58116</v>
      </c>
      <c r="F251" s="7">
        <v>58182</v>
      </c>
      <c r="G251" s="7">
        <v>72461</v>
      </c>
      <c r="H251" s="7">
        <v>5480</v>
      </c>
      <c r="I251" s="7">
        <v>5587</v>
      </c>
      <c r="J251" s="7">
        <v>6575</v>
      </c>
      <c r="K251" s="7">
        <v>6653</v>
      </c>
      <c r="L251" s="7">
        <v>6881</v>
      </c>
      <c r="M251" s="7">
        <v>6704</v>
      </c>
      <c r="N251" s="7">
        <v>6429</v>
      </c>
      <c r="O251" s="7">
        <v>5868</v>
      </c>
      <c r="P251" s="7">
        <v>5895</v>
      </c>
      <c r="Q251" s="7">
        <v>5516</v>
      </c>
      <c r="R251" s="7">
        <v>5425</v>
      </c>
      <c r="S251" s="8">
        <v>5448</v>
      </c>
      <c r="T251" s="15" t="s">
        <v>28</v>
      </c>
    </row>
    <row r="252" spans="1:20" ht="13.5" customHeight="1">
      <c r="A252" s="69" t="s">
        <v>13</v>
      </c>
      <c r="B252" s="95" t="s">
        <v>47</v>
      </c>
      <c r="C252" s="7">
        <v>16706</v>
      </c>
      <c r="D252" s="7">
        <v>15003</v>
      </c>
      <c r="E252" s="7">
        <v>16261</v>
      </c>
      <c r="F252" s="7">
        <v>15799</v>
      </c>
      <c r="G252" s="7">
        <v>17447</v>
      </c>
      <c r="H252" s="7">
        <v>1635</v>
      </c>
      <c r="I252" s="7">
        <v>1578</v>
      </c>
      <c r="J252" s="7">
        <v>1788</v>
      </c>
      <c r="K252" s="7">
        <v>1679</v>
      </c>
      <c r="L252" s="7">
        <v>1638</v>
      </c>
      <c r="M252" s="7">
        <v>1602</v>
      </c>
      <c r="N252" s="7">
        <v>1479</v>
      </c>
      <c r="O252" s="7">
        <v>1368</v>
      </c>
      <c r="P252" s="7">
        <v>1258</v>
      </c>
      <c r="Q252" s="7">
        <v>1181</v>
      </c>
      <c r="R252" s="7">
        <v>1104</v>
      </c>
      <c r="S252" s="8">
        <v>1137</v>
      </c>
      <c r="T252" s="15" t="s">
        <v>13</v>
      </c>
    </row>
    <row r="253" spans="1:20" ht="13.5" customHeight="1">
      <c r="A253" s="69" t="s">
        <v>14</v>
      </c>
      <c r="B253" s="95" t="s">
        <v>48</v>
      </c>
      <c r="C253" s="7">
        <v>16646</v>
      </c>
      <c r="D253" s="7">
        <v>15861</v>
      </c>
      <c r="E253" s="7">
        <v>14617</v>
      </c>
      <c r="F253" s="7">
        <v>16140</v>
      </c>
      <c r="G253" s="7">
        <v>21440</v>
      </c>
      <c r="H253" s="7">
        <v>1848</v>
      </c>
      <c r="I253" s="7">
        <v>2142</v>
      </c>
      <c r="J253" s="7">
        <v>2189</v>
      </c>
      <c r="K253" s="7">
        <v>2174</v>
      </c>
      <c r="L253" s="7">
        <v>2030</v>
      </c>
      <c r="M253" s="7">
        <v>1888</v>
      </c>
      <c r="N253" s="7">
        <v>1751</v>
      </c>
      <c r="O253" s="7">
        <v>1598</v>
      </c>
      <c r="P253" s="7">
        <v>1497</v>
      </c>
      <c r="Q253" s="7">
        <v>1434</v>
      </c>
      <c r="R253" s="7">
        <v>1422</v>
      </c>
      <c r="S253" s="8">
        <v>1467</v>
      </c>
      <c r="T253" s="15" t="s">
        <v>14</v>
      </c>
    </row>
    <row r="254" spans="1:20" ht="13.5" customHeight="1">
      <c r="A254" s="69" t="s">
        <v>15</v>
      </c>
      <c r="B254" s="95" t="s">
        <v>49</v>
      </c>
      <c r="C254" s="7">
        <v>31416</v>
      </c>
      <c r="D254" s="7">
        <v>30151</v>
      </c>
      <c r="E254" s="7">
        <v>29750</v>
      </c>
      <c r="F254" s="7">
        <v>37950</v>
      </c>
      <c r="G254" s="7">
        <v>50139</v>
      </c>
      <c r="H254" s="7">
        <v>4108</v>
      </c>
      <c r="I254" s="7">
        <v>4680</v>
      </c>
      <c r="J254" s="7">
        <v>5098</v>
      </c>
      <c r="K254" s="7">
        <v>4861</v>
      </c>
      <c r="L254" s="7">
        <v>4856</v>
      </c>
      <c r="M254" s="7">
        <v>4507</v>
      </c>
      <c r="N254" s="7">
        <v>4161</v>
      </c>
      <c r="O254" s="7">
        <v>3937</v>
      </c>
      <c r="P254" s="7">
        <v>3709</v>
      </c>
      <c r="Q254" s="7">
        <v>3461</v>
      </c>
      <c r="R254" s="7">
        <v>3371</v>
      </c>
      <c r="S254" s="8">
        <v>3390</v>
      </c>
      <c r="T254" s="15" t="s">
        <v>15</v>
      </c>
    </row>
    <row r="255" spans="1:20" ht="13.5" customHeight="1">
      <c r="A255" s="69" t="s">
        <v>16</v>
      </c>
      <c r="B255" s="95" t="s">
        <v>50</v>
      </c>
      <c r="C255" s="7">
        <v>31112</v>
      </c>
      <c r="D255" s="7">
        <v>29988</v>
      </c>
      <c r="E255" s="7">
        <v>29744</v>
      </c>
      <c r="F255" s="7">
        <v>30851</v>
      </c>
      <c r="G255" s="7">
        <v>38021</v>
      </c>
      <c r="H255" s="7">
        <v>3108</v>
      </c>
      <c r="I255" s="7">
        <v>3540</v>
      </c>
      <c r="J255" s="7">
        <v>3696</v>
      </c>
      <c r="K255" s="7">
        <v>3595</v>
      </c>
      <c r="L255" s="7">
        <v>3502</v>
      </c>
      <c r="M255" s="7">
        <v>3336</v>
      </c>
      <c r="N255" s="7">
        <v>3223</v>
      </c>
      <c r="O255" s="7">
        <v>2906</v>
      </c>
      <c r="P255" s="7">
        <v>2960</v>
      </c>
      <c r="Q255" s="7">
        <v>2756</v>
      </c>
      <c r="R255" s="7">
        <v>2723</v>
      </c>
      <c r="S255" s="8">
        <v>2676</v>
      </c>
      <c r="T255" s="15" t="s">
        <v>16</v>
      </c>
    </row>
    <row r="256" spans="1:20" ht="13.5" customHeight="1">
      <c r="A256" s="69"/>
      <c r="B256" s="95"/>
      <c r="C256" s="7"/>
      <c r="D256" s="7"/>
      <c r="E256" s="7"/>
      <c r="F256" s="7"/>
      <c r="G256" s="7"/>
      <c r="H256" s="7"/>
      <c r="I256" s="7"/>
      <c r="J256" s="7"/>
      <c r="K256" s="7"/>
      <c r="L256" s="7"/>
      <c r="M256" s="7"/>
      <c r="N256" s="7"/>
      <c r="O256" s="7"/>
      <c r="P256" s="7"/>
      <c r="Q256" s="7"/>
      <c r="R256" s="7"/>
      <c r="S256" s="8"/>
      <c r="T256" s="15" t="s">
        <v>27</v>
      </c>
    </row>
    <row r="257" spans="1:20" ht="13.5" customHeight="1">
      <c r="A257" s="69" t="s">
        <v>17</v>
      </c>
      <c r="B257" s="95" t="s">
        <v>51</v>
      </c>
      <c r="C257" s="7">
        <v>31554</v>
      </c>
      <c r="D257" s="7">
        <v>29914</v>
      </c>
      <c r="E257" s="7">
        <v>30011</v>
      </c>
      <c r="F257" s="7">
        <v>34120</v>
      </c>
      <c r="G257" s="7">
        <v>43246</v>
      </c>
      <c r="H257" s="7">
        <v>3619</v>
      </c>
      <c r="I257" s="7">
        <v>4188</v>
      </c>
      <c r="J257" s="7">
        <v>4395</v>
      </c>
      <c r="K257" s="7">
        <v>4221</v>
      </c>
      <c r="L257" s="7">
        <v>4151</v>
      </c>
      <c r="M257" s="7">
        <v>3845</v>
      </c>
      <c r="N257" s="7">
        <v>3583</v>
      </c>
      <c r="O257" s="7">
        <v>3235</v>
      </c>
      <c r="P257" s="7">
        <v>3156</v>
      </c>
      <c r="Q257" s="7">
        <v>2983</v>
      </c>
      <c r="R257" s="7">
        <v>2951</v>
      </c>
      <c r="S257" s="8">
        <v>2919</v>
      </c>
      <c r="T257" s="15" t="s">
        <v>17</v>
      </c>
    </row>
    <row r="258" spans="1:20" ht="13.5" customHeight="1">
      <c r="A258" s="69" t="s">
        <v>18</v>
      </c>
      <c r="B258" s="95" t="s">
        <v>52</v>
      </c>
      <c r="C258" s="7">
        <v>10306</v>
      </c>
      <c r="D258" s="7">
        <v>9548</v>
      </c>
      <c r="E258" s="7">
        <v>10516</v>
      </c>
      <c r="F258" s="7">
        <v>9474</v>
      </c>
      <c r="G258" s="7">
        <v>11417</v>
      </c>
      <c r="H258" s="7">
        <v>1193</v>
      </c>
      <c r="I258" s="7">
        <v>1109</v>
      </c>
      <c r="J258" s="7">
        <v>1195</v>
      </c>
      <c r="K258" s="7">
        <v>1122</v>
      </c>
      <c r="L258" s="7">
        <v>1081</v>
      </c>
      <c r="M258" s="7">
        <v>986</v>
      </c>
      <c r="N258" s="7">
        <v>915</v>
      </c>
      <c r="O258" s="7">
        <v>855</v>
      </c>
      <c r="P258" s="7">
        <v>799</v>
      </c>
      <c r="Q258" s="7">
        <v>752</v>
      </c>
      <c r="R258" s="7">
        <v>694</v>
      </c>
      <c r="S258" s="8">
        <v>716</v>
      </c>
      <c r="T258" s="15" t="s">
        <v>18</v>
      </c>
    </row>
    <row r="259" spans="1:20" ht="13.5" customHeight="1">
      <c r="A259" s="69" t="s">
        <v>19</v>
      </c>
      <c r="B259" s="95" t="s">
        <v>53</v>
      </c>
      <c r="C259" s="7">
        <v>14483</v>
      </c>
      <c r="D259" s="7">
        <v>14236</v>
      </c>
      <c r="E259" s="7">
        <v>16771</v>
      </c>
      <c r="F259" s="7">
        <v>14352</v>
      </c>
      <c r="G259" s="7">
        <v>15395</v>
      </c>
      <c r="H259" s="7">
        <v>1633</v>
      </c>
      <c r="I259" s="7">
        <v>1402</v>
      </c>
      <c r="J259" s="7">
        <v>1533</v>
      </c>
      <c r="K259" s="7">
        <v>1485</v>
      </c>
      <c r="L259" s="7">
        <v>1404</v>
      </c>
      <c r="M259" s="7">
        <v>1281</v>
      </c>
      <c r="N259" s="7">
        <v>1178</v>
      </c>
      <c r="O259" s="7">
        <v>1112</v>
      </c>
      <c r="P259" s="7">
        <v>1111</v>
      </c>
      <c r="Q259" s="7">
        <v>1072</v>
      </c>
      <c r="R259" s="7">
        <v>1096</v>
      </c>
      <c r="S259" s="8">
        <v>1088</v>
      </c>
      <c r="T259" s="15" t="s">
        <v>19</v>
      </c>
    </row>
    <row r="260" spans="1:20" ht="13.5" customHeight="1">
      <c r="A260" s="69" t="s">
        <v>20</v>
      </c>
      <c r="B260" s="95" t="s">
        <v>54</v>
      </c>
      <c r="C260" s="7">
        <v>13523</v>
      </c>
      <c r="D260" s="7">
        <v>12804</v>
      </c>
      <c r="E260" s="7">
        <v>12817</v>
      </c>
      <c r="F260" s="7">
        <v>15300</v>
      </c>
      <c r="G260" s="7">
        <v>20056</v>
      </c>
      <c r="H260" s="7">
        <v>1992</v>
      </c>
      <c r="I260" s="7">
        <v>2090</v>
      </c>
      <c r="J260" s="7">
        <v>2204</v>
      </c>
      <c r="K260" s="7">
        <v>2194</v>
      </c>
      <c r="L260" s="7">
        <v>2010</v>
      </c>
      <c r="M260" s="7">
        <v>1871</v>
      </c>
      <c r="N260" s="7">
        <v>1608</v>
      </c>
      <c r="O260" s="7">
        <v>1435</v>
      </c>
      <c r="P260" s="7">
        <v>1307</v>
      </c>
      <c r="Q260" s="7">
        <v>1208</v>
      </c>
      <c r="R260" s="7">
        <v>1076</v>
      </c>
      <c r="S260" s="8">
        <v>1061</v>
      </c>
      <c r="T260" s="15" t="s">
        <v>20</v>
      </c>
    </row>
    <row r="261" spans="1:20" ht="13.5" customHeight="1">
      <c r="A261" s="69" t="s">
        <v>29</v>
      </c>
      <c r="B261" s="95" t="s">
        <v>55</v>
      </c>
      <c r="C261" s="7">
        <v>5443</v>
      </c>
      <c r="D261" s="7">
        <v>5192</v>
      </c>
      <c r="E261" s="7">
        <v>5053</v>
      </c>
      <c r="F261" s="7">
        <v>0</v>
      </c>
      <c r="G261" s="7">
        <v>0</v>
      </c>
      <c r="H261" s="7">
        <v>0</v>
      </c>
      <c r="I261" s="7">
        <v>0</v>
      </c>
      <c r="J261" s="7">
        <v>0</v>
      </c>
      <c r="K261" s="7">
        <v>0</v>
      </c>
      <c r="L261" s="7">
        <v>0</v>
      </c>
      <c r="M261" s="7">
        <v>0</v>
      </c>
      <c r="N261" s="7">
        <v>0</v>
      </c>
      <c r="O261" s="7">
        <v>0</v>
      </c>
      <c r="P261" s="7">
        <v>0</v>
      </c>
      <c r="Q261" s="7">
        <v>0</v>
      </c>
      <c r="R261" s="7">
        <v>0</v>
      </c>
      <c r="S261" s="8">
        <v>0</v>
      </c>
      <c r="T261" s="15" t="s">
        <v>29</v>
      </c>
    </row>
    <row r="262" spans="1:20" ht="13.5" customHeight="1">
      <c r="A262" s="69"/>
      <c r="B262" s="95"/>
      <c r="C262" s="7"/>
      <c r="D262" s="7"/>
      <c r="E262" s="7"/>
      <c r="F262" s="7"/>
      <c r="G262" s="7"/>
      <c r="H262" s="7"/>
      <c r="I262" s="7"/>
      <c r="J262" s="7"/>
      <c r="K262" s="7"/>
      <c r="L262" s="7"/>
      <c r="M262" s="7"/>
      <c r="N262" s="7"/>
      <c r="O262" s="7"/>
      <c r="P262" s="7"/>
      <c r="Q262" s="7"/>
      <c r="R262" s="7"/>
      <c r="S262" s="8"/>
      <c r="T262" s="15" t="s">
        <v>27</v>
      </c>
    </row>
    <row r="263" spans="1:20" ht="13.5" customHeight="1">
      <c r="A263" s="69" t="s">
        <v>21</v>
      </c>
      <c r="B263" s="95" t="s">
        <v>56</v>
      </c>
      <c r="C263" s="7">
        <v>41333</v>
      </c>
      <c r="D263" s="7">
        <v>39598</v>
      </c>
      <c r="E263" s="7">
        <v>40178</v>
      </c>
      <c r="F263" s="7">
        <v>39871</v>
      </c>
      <c r="G263" s="7">
        <v>49616</v>
      </c>
      <c r="H263" s="7">
        <v>3585</v>
      </c>
      <c r="I263" s="7">
        <v>4331</v>
      </c>
      <c r="J263" s="7">
        <v>4610</v>
      </c>
      <c r="K263" s="7">
        <v>4619</v>
      </c>
      <c r="L263" s="7">
        <v>4678</v>
      </c>
      <c r="M263" s="7">
        <v>4505</v>
      </c>
      <c r="N263" s="7">
        <v>4339</v>
      </c>
      <c r="O263" s="7">
        <v>3951</v>
      </c>
      <c r="P263" s="7">
        <v>3867</v>
      </c>
      <c r="Q263" s="7">
        <v>3721</v>
      </c>
      <c r="R263" s="7">
        <v>3647</v>
      </c>
      <c r="S263" s="8">
        <v>3763</v>
      </c>
      <c r="T263" s="15" t="s">
        <v>21</v>
      </c>
    </row>
    <row r="264" spans="1:20" ht="13.5" customHeight="1">
      <c r="A264" s="69" t="s">
        <v>22</v>
      </c>
      <c r="B264" s="95" t="s">
        <v>57</v>
      </c>
      <c r="C264" s="7">
        <v>7483</v>
      </c>
      <c r="D264" s="7">
        <v>6934</v>
      </c>
      <c r="E264" s="7">
        <v>6618</v>
      </c>
      <c r="F264" s="7">
        <v>0</v>
      </c>
      <c r="G264" s="7">
        <v>0</v>
      </c>
      <c r="H264" s="7">
        <v>0</v>
      </c>
      <c r="I264" s="7">
        <v>0</v>
      </c>
      <c r="J264" s="7">
        <v>0</v>
      </c>
      <c r="K264" s="7">
        <v>0</v>
      </c>
      <c r="L264" s="7">
        <v>0</v>
      </c>
      <c r="M264" s="7">
        <v>0</v>
      </c>
      <c r="N264" s="7">
        <v>0</v>
      </c>
      <c r="O264" s="7">
        <v>0</v>
      </c>
      <c r="P264" s="7">
        <v>0</v>
      </c>
      <c r="Q264" s="7">
        <v>0</v>
      </c>
      <c r="R264" s="7">
        <v>0</v>
      </c>
      <c r="S264" s="8">
        <v>0</v>
      </c>
      <c r="T264" s="15" t="s">
        <v>22</v>
      </c>
    </row>
    <row r="265" spans="1:20" ht="13.5" customHeight="1">
      <c r="A265" s="69" t="s">
        <v>23</v>
      </c>
      <c r="B265" s="95" t="s">
        <v>58</v>
      </c>
      <c r="C265" s="7">
        <v>8541</v>
      </c>
      <c r="D265" s="7">
        <v>8370</v>
      </c>
      <c r="E265" s="7">
        <v>8078</v>
      </c>
      <c r="F265" s="7">
        <v>8793</v>
      </c>
      <c r="G265" s="7">
        <v>9628</v>
      </c>
      <c r="H265" s="7">
        <v>902</v>
      </c>
      <c r="I265" s="7">
        <v>776</v>
      </c>
      <c r="J265" s="7">
        <v>950</v>
      </c>
      <c r="K265" s="7">
        <v>904</v>
      </c>
      <c r="L265" s="7">
        <v>864</v>
      </c>
      <c r="M265" s="7">
        <v>838</v>
      </c>
      <c r="N265" s="7">
        <v>786</v>
      </c>
      <c r="O265" s="7">
        <v>747</v>
      </c>
      <c r="P265" s="7">
        <v>723</v>
      </c>
      <c r="Q265" s="7">
        <v>706</v>
      </c>
      <c r="R265" s="7">
        <v>707</v>
      </c>
      <c r="S265" s="8">
        <v>725</v>
      </c>
      <c r="T265" s="15" t="s">
        <v>23</v>
      </c>
    </row>
    <row r="266" spans="1:20" ht="13.5" customHeight="1">
      <c r="A266" s="69" t="s">
        <v>24</v>
      </c>
      <c r="B266" s="95" t="s">
        <v>92</v>
      </c>
      <c r="C266" s="7">
        <v>6704</v>
      </c>
      <c r="D266" s="7">
        <v>6370</v>
      </c>
      <c r="E266" s="7">
        <v>5992</v>
      </c>
      <c r="F266" s="7">
        <v>6456</v>
      </c>
      <c r="G266" s="7">
        <v>7687</v>
      </c>
      <c r="H266" s="7">
        <v>631</v>
      </c>
      <c r="I266" s="7">
        <v>749</v>
      </c>
      <c r="J266" s="7">
        <v>752</v>
      </c>
      <c r="K266" s="7">
        <v>742</v>
      </c>
      <c r="L266" s="7">
        <v>728</v>
      </c>
      <c r="M266" s="7">
        <v>705</v>
      </c>
      <c r="N266" s="7">
        <v>636</v>
      </c>
      <c r="O266" s="7">
        <v>600</v>
      </c>
      <c r="P266" s="7">
        <v>585</v>
      </c>
      <c r="Q266" s="7">
        <v>536</v>
      </c>
      <c r="R266" s="7">
        <v>514</v>
      </c>
      <c r="S266" s="8">
        <v>509</v>
      </c>
      <c r="T266" s="15" t="s">
        <v>24</v>
      </c>
    </row>
    <row r="267" spans="1:20" ht="13.5" customHeight="1">
      <c r="A267" s="69" t="s">
        <v>25</v>
      </c>
      <c r="B267" s="95" t="s">
        <v>59</v>
      </c>
      <c r="C267" s="7">
        <v>50498</v>
      </c>
      <c r="D267" s="7">
        <v>48717</v>
      </c>
      <c r="E267" s="7">
        <v>48318</v>
      </c>
      <c r="F267" s="7">
        <v>45937</v>
      </c>
      <c r="G267" s="7">
        <v>58584</v>
      </c>
      <c r="H267" s="7">
        <v>4435</v>
      </c>
      <c r="I267" s="7">
        <v>4471</v>
      </c>
      <c r="J267" s="7">
        <v>5375</v>
      </c>
      <c r="K267" s="7">
        <v>5461</v>
      </c>
      <c r="L267" s="7">
        <v>5525</v>
      </c>
      <c r="M267" s="7">
        <v>5355</v>
      </c>
      <c r="N267" s="7">
        <v>5028</v>
      </c>
      <c r="O267" s="7">
        <v>5001</v>
      </c>
      <c r="P267" s="7">
        <v>4796</v>
      </c>
      <c r="Q267" s="7">
        <v>4449</v>
      </c>
      <c r="R267" s="7">
        <v>4342</v>
      </c>
      <c r="S267" s="8">
        <v>4346</v>
      </c>
      <c r="T267" s="15" t="s">
        <v>25</v>
      </c>
    </row>
    <row r="268" spans="1:20" ht="13.5" customHeight="1">
      <c r="A268" s="69" t="s">
        <v>26</v>
      </c>
      <c r="B268" s="95" t="s">
        <v>60</v>
      </c>
      <c r="C268" s="7">
        <v>21665</v>
      </c>
      <c r="D268" s="7">
        <v>20067</v>
      </c>
      <c r="E268" s="7">
        <v>21105</v>
      </c>
      <c r="F268" s="7">
        <v>20094</v>
      </c>
      <c r="G268" s="7">
        <v>25459</v>
      </c>
      <c r="H268" s="7">
        <v>1837</v>
      </c>
      <c r="I268" s="7">
        <v>2249</v>
      </c>
      <c r="J268" s="7">
        <v>2428</v>
      </c>
      <c r="K268" s="7">
        <v>2417</v>
      </c>
      <c r="L268" s="7">
        <v>2446</v>
      </c>
      <c r="M268" s="7">
        <v>2358</v>
      </c>
      <c r="N268" s="7">
        <v>2197</v>
      </c>
      <c r="O268" s="7">
        <v>1984</v>
      </c>
      <c r="P268" s="7">
        <v>1989</v>
      </c>
      <c r="Q268" s="7">
        <v>1860</v>
      </c>
      <c r="R268" s="7">
        <v>1839</v>
      </c>
      <c r="S268" s="8">
        <v>1855</v>
      </c>
      <c r="T268" s="15" t="s">
        <v>26</v>
      </c>
    </row>
    <row r="269" spans="1:20" ht="13.5" customHeight="1">
      <c r="A269" s="41"/>
      <c r="B269" s="42"/>
      <c r="C269" s="16"/>
      <c r="D269" s="16"/>
      <c r="E269" s="16"/>
      <c r="F269" s="16"/>
      <c r="G269" s="16"/>
      <c r="H269" s="16"/>
      <c r="I269" s="16"/>
      <c r="J269" s="16"/>
      <c r="K269" s="16"/>
      <c r="L269" s="16"/>
      <c r="M269" s="16"/>
      <c r="N269" s="16"/>
      <c r="O269" s="16"/>
      <c r="P269" s="16"/>
      <c r="Q269" s="16"/>
      <c r="R269" s="16"/>
      <c r="S269" s="17"/>
      <c r="T269" s="18"/>
    </row>
    <row r="270" spans="1:2" ht="13.5" customHeight="1">
      <c r="A270" s="37"/>
      <c r="B270" s="36"/>
    </row>
    <row r="271" spans="1:2" ht="13.5" customHeight="1">
      <c r="A271" s="39" t="s">
        <v>71</v>
      </c>
      <c r="B271" s="38"/>
    </row>
  </sheetData>
  <sheetProtection/>
  <mergeCells count="25">
    <mergeCell ref="F111:F112"/>
    <mergeCell ref="G111:S111"/>
    <mergeCell ref="T111:T112"/>
    <mergeCell ref="B3:G3"/>
    <mergeCell ref="B108:G108"/>
    <mergeCell ref="B48:B49"/>
    <mergeCell ref="B43:G43"/>
    <mergeCell ref="B5:G5"/>
    <mergeCell ref="T201:T202"/>
    <mergeCell ref="B111:B112"/>
    <mergeCell ref="C111:C112"/>
    <mergeCell ref="D111:D112"/>
    <mergeCell ref="E111:E112"/>
    <mergeCell ref="A249:B249"/>
    <mergeCell ref="A201:B202"/>
    <mergeCell ref="C201:C202"/>
    <mergeCell ref="D201:D202"/>
    <mergeCell ref="A205:B205"/>
    <mergeCell ref="C225:J226"/>
    <mergeCell ref="A227:B227"/>
    <mergeCell ref="C247:J248"/>
    <mergeCell ref="C203:J204"/>
    <mergeCell ref="E201:E202"/>
    <mergeCell ref="F201:F202"/>
    <mergeCell ref="G201:S201"/>
  </mergeCells>
  <printOptions horizontalCentered="1"/>
  <pageMargins left="0.3937007874015748" right="0.5905511811023623" top="0.5905511811023623" bottom="0.5905511811023623" header="0.5118110236220472" footer="0.5118110236220472"/>
  <pageSetup fitToHeight="0" horizontalDpi="600" verticalDpi="600" orientation="landscape" paperSize="9" scale="51" r:id="rId1"/>
  <rowBreaks count="3" manualBreakCount="3">
    <brk id="42" max="255" man="1"/>
    <brk id="107" max="255" man="1"/>
    <brk id="19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3:T235"/>
  <sheetViews>
    <sheetView zoomScaleSheetLayoutView="100" zoomScalePageLayoutView="0" workbookViewId="0" topLeftCell="A1">
      <selection activeCell="A1" sqref="A1"/>
    </sheetView>
  </sheetViews>
  <sheetFormatPr defaultColWidth="9.00390625" defaultRowHeight="13.5" customHeight="1"/>
  <cols>
    <col min="1" max="1" width="3.625" style="76" customWidth="1"/>
    <col min="2" max="2" width="26.875" style="76" customWidth="1"/>
    <col min="3" max="19" width="15.875" style="76" customWidth="1"/>
    <col min="20" max="20" width="10.375" style="76" customWidth="1"/>
    <col min="21" max="16384" width="9.375" style="76" customWidth="1"/>
  </cols>
  <sheetData>
    <row r="3" spans="2:15" ht="18.75" customHeight="1">
      <c r="B3" s="129" t="s">
        <v>200</v>
      </c>
      <c r="C3" s="129"/>
      <c r="D3" s="129"/>
      <c r="E3" s="129"/>
      <c r="F3" s="129"/>
      <c r="G3" s="129"/>
      <c r="H3" s="152"/>
      <c r="I3" s="152"/>
      <c r="J3" s="152"/>
      <c r="K3" s="152"/>
      <c r="L3" s="152"/>
      <c r="M3" s="152"/>
      <c r="N3" s="152"/>
      <c r="O3" s="152"/>
    </row>
    <row r="5" spans="2:15" ht="14.25">
      <c r="B5" s="130" t="s">
        <v>32</v>
      </c>
      <c r="C5" s="130"/>
      <c r="D5" s="130"/>
      <c r="E5" s="130"/>
      <c r="F5" s="130"/>
      <c r="G5" s="130"/>
      <c r="H5" s="152"/>
      <c r="I5" s="152"/>
      <c r="J5" s="152"/>
      <c r="K5" s="152"/>
      <c r="L5" s="152"/>
      <c r="M5" s="152"/>
      <c r="N5" s="152"/>
      <c r="O5" s="152"/>
    </row>
    <row r="7" spans="7:15" ht="13.5" customHeight="1" thickBot="1">
      <c r="G7" s="83" t="s">
        <v>33</v>
      </c>
      <c r="H7" s="83"/>
      <c r="I7" s="83"/>
      <c r="J7" s="83"/>
      <c r="K7" s="83"/>
      <c r="L7" s="83"/>
      <c r="M7" s="83"/>
      <c r="N7" s="83"/>
      <c r="O7" s="83"/>
    </row>
    <row r="8" spans="2:15" ht="25.5" customHeight="1" thickTop="1">
      <c r="B8" s="166" t="s">
        <v>199</v>
      </c>
      <c r="C8" s="180" t="s">
        <v>198</v>
      </c>
      <c r="D8" s="180" t="s">
        <v>197</v>
      </c>
      <c r="E8" s="180" t="s">
        <v>196</v>
      </c>
      <c r="F8" s="180" t="s">
        <v>34</v>
      </c>
      <c r="G8" s="179" t="s">
        <v>195</v>
      </c>
      <c r="H8" s="178"/>
      <c r="I8" s="178"/>
      <c r="J8" s="178"/>
      <c r="K8" s="178"/>
      <c r="L8" s="178"/>
      <c r="M8" s="178"/>
      <c r="N8" s="178"/>
      <c r="O8" s="178"/>
    </row>
    <row r="9" spans="2:15" ht="8.25" customHeight="1">
      <c r="B9" s="92"/>
      <c r="C9" s="7"/>
      <c r="D9" s="7"/>
      <c r="E9" s="7"/>
      <c r="F9" s="7"/>
      <c r="G9" s="7"/>
      <c r="H9" s="7"/>
      <c r="I9" s="7"/>
      <c r="J9" s="7"/>
      <c r="K9" s="7"/>
      <c r="L9" s="7"/>
      <c r="M9" s="7"/>
      <c r="N9" s="7"/>
      <c r="O9" s="7"/>
    </row>
    <row r="10" spans="2:15" ht="11.25" customHeight="1">
      <c r="B10" s="161" t="s">
        <v>182</v>
      </c>
      <c r="C10" s="7">
        <v>3785</v>
      </c>
      <c r="D10" s="7">
        <v>3149</v>
      </c>
      <c r="E10" s="7">
        <v>194016</v>
      </c>
      <c r="F10" s="7">
        <v>105465</v>
      </c>
      <c r="G10" s="7">
        <v>32637</v>
      </c>
      <c r="H10" s="7"/>
      <c r="I10" s="7"/>
      <c r="J10" s="7"/>
      <c r="K10" s="7"/>
      <c r="L10" s="7"/>
      <c r="M10" s="7"/>
      <c r="N10" s="7"/>
      <c r="O10" s="7"/>
    </row>
    <row r="11" spans="2:15" ht="11.25" customHeight="1">
      <c r="B11" s="160" t="s">
        <v>181</v>
      </c>
      <c r="C11" s="7">
        <v>3924</v>
      </c>
      <c r="D11" s="7">
        <v>3153</v>
      </c>
      <c r="E11" s="7">
        <v>197171</v>
      </c>
      <c r="F11" s="7">
        <v>103294</v>
      </c>
      <c r="G11" s="7">
        <v>30780</v>
      </c>
      <c r="H11" s="7"/>
      <c r="I11" s="7"/>
      <c r="J11" s="7"/>
      <c r="K11" s="7"/>
      <c r="L11" s="7"/>
      <c r="M11" s="7"/>
      <c r="N11" s="7"/>
      <c r="O11" s="7"/>
    </row>
    <row r="12" spans="2:15" ht="11.25" customHeight="1">
      <c r="B12" s="160" t="s">
        <v>180</v>
      </c>
      <c r="C12" s="7">
        <v>3984</v>
      </c>
      <c r="D12" s="7">
        <v>3120</v>
      </c>
      <c r="E12" s="7">
        <v>198723</v>
      </c>
      <c r="F12" s="7">
        <v>100264</v>
      </c>
      <c r="G12" s="7">
        <v>29394.666666666668</v>
      </c>
      <c r="H12" s="7"/>
      <c r="I12" s="7"/>
      <c r="J12" s="7"/>
      <c r="K12" s="7"/>
      <c r="L12" s="7"/>
      <c r="M12" s="7"/>
      <c r="N12" s="7"/>
      <c r="O12" s="7"/>
    </row>
    <row r="13" spans="2:15" ht="11.25" customHeight="1">
      <c r="B13" s="160" t="s">
        <v>179</v>
      </c>
      <c r="C13" s="7">
        <v>4169</v>
      </c>
      <c r="D13" s="7">
        <v>3667</v>
      </c>
      <c r="E13" s="7">
        <v>199913</v>
      </c>
      <c r="F13" s="7">
        <v>96538</v>
      </c>
      <c r="G13" s="7">
        <v>29495</v>
      </c>
      <c r="H13" s="7"/>
      <c r="I13" s="7"/>
      <c r="J13" s="7"/>
      <c r="K13" s="7"/>
      <c r="L13" s="7"/>
      <c r="M13" s="7"/>
      <c r="N13" s="7"/>
      <c r="O13" s="7"/>
    </row>
    <row r="14" spans="2:15" ht="11.25" customHeight="1">
      <c r="B14" s="58" t="s">
        <v>178</v>
      </c>
      <c r="C14" s="13">
        <v>3698</v>
      </c>
      <c r="D14" s="13">
        <v>3863</v>
      </c>
      <c r="E14" s="13">
        <v>217082</v>
      </c>
      <c r="F14" s="13">
        <v>102785</v>
      </c>
      <c r="G14" s="13">
        <v>29443</v>
      </c>
      <c r="H14" s="13"/>
      <c r="I14" s="13"/>
      <c r="J14" s="13"/>
      <c r="K14" s="13"/>
      <c r="L14" s="13"/>
      <c r="M14" s="13"/>
      <c r="N14" s="13"/>
      <c r="O14" s="13"/>
    </row>
    <row r="15" spans="2:15" ht="8.25" customHeight="1">
      <c r="B15" s="94"/>
      <c r="C15" s="7"/>
      <c r="D15" s="7"/>
      <c r="E15" s="7"/>
      <c r="F15" s="7"/>
      <c r="G15" s="7"/>
      <c r="H15" s="7"/>
      <c r="I15" s="7"/>
      <c r="J15" s="7"/>
      <c r="K15" s="7"/>
      <c r="L15" s="7"/>
      <c r="M15" s="7"/>
      <c r="N15" s="7"/>
      <c r="O15" s="7"/>
    </row>
    <row r="16" spans="2:15" ht="11.25" customHeight="1">
      <c r="B16" s="95" t="s">
        <v>177</v>
      </c>
      <c r="C16" s="7">
        <v>33</v>
      </c>
      <c r="D16" s="7">
        <v>6</v>
      </c>
      <c r="E16" s="7">
        <f>235+34+7</f>
        <v>276</v>
      </c>
      <c r="F16" s="7">
        <f>83+18+11</f>
        <v>112</v>
      </c>
      <c r="G16" s="7">
        <f>27+10+3</f>
        <v>40</v>
      </c>
      <c r="H16" s="7"/>
      <c r="I16" s="7"/>
      <c r="J16" s="7"/>
      <c r="K16" s="7"/>
      <c r="L16" s="7"/>
      <c r="M16" s="7"/>
      <c r="N16" s="7"/>
      <c r="O16" s="7"/>
    </row>
    <row r="17" spans="2:15" ht="11.25" customHeight="1">
      <c r="B17" s="95" t="s">
        <v>176</v>
      </c>
      <c r="C17" s="7">
        <v>482</v>
      </c>
      <c r="D17" s="7">
        <v>608</v>
      </c>
      <c r="E17" s="7">
        <f>109+11090</f>
        <v>11199</v>
      </c>
      <c r="F17" s="7">
        <f>72+6314</f>
        <v>6386</v>
      </c>
      <c r="G17" s="7">
        <f>30+2287</f>
        <v>2317</v>
      </c>
      <c r="H17" s="7"/>
      <c r="I17" s="7"/>
      <c r="J17" s="7"/>
      <c r="K17" s="7"/>
      <c r="L17" s="7"/>
      <c r="M17" s="7"/>
      <c r="N17" s="7"/>
      <c r="O17" s="7"/>
    </row>
    <row r="18" spans="2:15" ht="11.25" customHeight="1">
      <c r="B18" s="95" t="s">
        <v>0</v>
      </c>
      <c r="C18" s="7">
        <v>224</v>
      </c>
      <c r="D18" s="7">
        <v>345</v>
      </c>
      <c r="E18" s="7">
        <v>26144</v>
      </c>
      <c r="F18" s="7">
        <v>17334</v>
      </c>
      <c r="G18" s="7">
        <v>5281</v>
      </c>
      <c r="H18" s="7"/>
      <c r="I18" s="7"/>
      <c r="J18" s="7"/>
      <c r="K18" s="7"/>
      <c r="L18" s="7"/>
      <c r="M18" s="7"/>
      <c r="N18" s="7"/>
      <c r="O18" s="7"/>
    </row>
    <row r="19" spans="2:15" ht="11.25" customHeight="1">
      <c r="B19" s="56" t="s">
        <v>76</v>
      </c>
      <c r="C19" s="7">
        <v>4</v>
      </c>
      <c r="D19" s="7">
        <v>1</v>
      </c>
      <c r="E19" s="7">
        <v>442</v>
      </c>
      <c r="F19" s="7">
        <v>121</v>
      </c>
      <c r="G19" s="7">
        <v>49</v>
      </c>
      <c r="H19" s="7"/>
      <c r="I19" s="7"/>
      <c r="J19" s="7"/>
      <c r="K19" s="7"/>
      <c r="L19" s="7"/>
      <c r="M19" s="7"/>
      <c r="N19" s="7"/>
      <c r="O19" s="7"/>
    </row>
    <row r="20" spans="2:15" ht="11.25" customHeight="1">
      <c r="B20" s="95" t="s">
        <v>174</v>
      </c>
      <c r="C20" s="7">
        <f>110+112</f>
        <v>222</v>
      </c>
      <c r="D20" s="7">
        <f>93+120</f>
        <v>213</v>
      </c>
      <c r="E20" s="7">
        <f>8218+12851</f>
        <v>21069</v>
      </c>
      <c r="F20" s="7">
        <f>3875+6171</f>
        <v>10046</v>
      </c>
      <c r="G20" s="7">
        <f>956+1734</f>
        <v>2690</v>
      </c>
      <c r="H20" s="7"/>
      <c r="I20" s="7"/>
      <c r="J20" s="7"/>
      <c r="K20" s="7"/>
      <c r="L20" s="7"/>
      <c r="M20" s="7"/>
      <c r="N20" s="7"/>
      <c r="O20" s="7"/>
    </row>
    <row r="21" spans="2:15" ht="11.25" customHeight="1">
      <c r="B21" s="95" t="s">
        <v>173</v>
      </c>
      <c r="C21" s="7">
        <v>789</v>
      </c>
      <c r="D21" s="7">
        <v>1048</v>
      </c>
      <c r="E21" s="7">
        <v>48016</v>
      </c>
      <c r="F21" s="7">
        <v>21930</v>
      </c>
      <c r="G21" s="7">
        <v>6494</v>
      </c>
      <c r="H21" s="7"/>
      <c r="I21" s="7"/>
      <c r="J21" s="7"/>
      <c r="K21" s="7"/>
      <c r="L21" s="7"/>
      <c r="M21" s="7"/>
      <c r="N21" s="7"/>
      <c r="O21" s="7"/>
    </row>
    <row r="22" spans="2:15" ht="8.25" customHeight="1">
      <c r="B22" s="95"/>
      <c r="C22" s="7"/>
      <c r="D22" s="7"/>
      <c r="E22" s="7"/>
      <c r="F22" s="7"/>
      <c r="G22" s="7"/>
      <c r="H22" s="7"/>
      <c r="I22" s="7"/>
      <c r="J22" s="7"/>
      <c r="K22" s="7"/>
      <c r="L22" s="7"/>
      <c r="M22" s="7"/>
      <c r="N22" s="7"/>
      <c r="O22" s="7"/>
    </row>
    <row r="23" spans="2:15" ht="11.25" customHeight="1">
      <c r="B23" s="169" t="s">
        <v>172</v>
      </c>
      <c r="C23" s="27">
        <f>67+123</f>
        <v>190</v>
      </c>
      <c r="D23" s="27">
        <v>153</v>
      </c>
      <c r="E23" s="27">
        <f>5790+3206</f>
        <v>8996</v>
      </c>
      <c r="F23" s="27">
        <f>3421+1835</f>
        <v>5256</v>
      </c>
      <c r="G23" s="27">
        <f>1152+454</f>
        <v>1606</v>
      </c>
      <c r="H23" s="27"/>
      <c r="I23" s="27"/>
      <c r="J23" s="27"/>
      <c r="K23" s="27"/>
      <c r="L23" s="27"/>
      <c r="M23" s="27"/>
      <c r="N23" s="27"/>
      <c r="O23" s="27"/>
    </row>
    <row r="24" spans="2:15" ht="11.25" customHeight="1">
      <c r="B24" s="95" t="s">
        <v>171</v>
      </c>
      <c r="C24" s="7">
        <v>289</v>
      </c>
      <c r="D24" s="7">
        <v>219</v>
      </c>
      <c r="E24" s="7">
        <v>6209</v>
      </c>
      <c r="F24" s="7">
        <v>2975</v>
      </c>
      <c r="G24" s="7">
        <v>773</v>
      </c>
      <c r="H24" s="7"/>
      <c r="I24" s="7"/>
      <c r="J24" s="7"/>
      <c r="K24" s="7"/>
      <c r="L24" s="7"/>
      <c r="M24" s="7"/>
      <c r="N24" s="7"/>
      <c r="O24" s="7"/>
    </row>
    <row r="25" spans="2:15" ht="11.25" customHeight="1">
      <c r="B25" s="57" t="s">
        <v>190</v>
      </c>
      <c r="C25" s="7">
        <f>403+76</f>
        <v>479</v>
      </c>
      <c r="D25" s="7">
        <f>246+31</f>
        <v>277</v>
      </c>
      <c r="E25" s="7">
        <f>27217+4601</f>
        <v>31818</v>
      </c>
      <c r="F25" s="7">
        <f>12568+2081</f>
        <v>14649</v>
      </c>
      <c r="G25" s="7">
        <f>3327+582</f>
        <v>3909</v>
      </c>
      <c r="H25" s="7"/>
      <c r="I25" s="7"/>
      <c r="J25" s="7"/>
      <c r="K25" s="7"/>
      <c r="L25" s="7"/>
      <c r="M25" s="7"/>
      <c r="N25" s="7"/>
      <c r="O25" s="7"/>
    </row>
    <row r="26" spans="2:15" ht="11.25" customHeight="1">
      <c r="B26" s="57" t="s">
        <v>189</v>
      </c>
      <c r="C26" s="27">
        <f>23+927</f>
        <v>950</v>
      </c>
      <c r="D26" s="27">
        <f>34+932</f>
        <v>966</v>
      </c>
      <c r="E26" s="27">
        <f>1659+51101</f>
        <v>52760</v>
      </c>
      <c r="F26" s="27">
        <f>776+21484</f>
        <v>22260</v>
      </c>
      <c r="G26" s="27">
        <f>264+5492</f>
        <v>5756</v>
      </c>
      <c r="H26" s="28"/>
      <c r="I26" s="28"/>
      <c r="J26" s="28"/>
      <c r="K26" s="28"/>
      <c r="L26" s="28"/>
      <c r="M26" s="28"/>
      <c r="N26" s="28"/>
      <c r="O26" s="28"/>
    </row>
    <row r="27" spans="2:15" ht="11.25" customHeight="1">
      <c r="B27" s="95" t="s">
        <v>1</v>
      </c>
      <c r="C27" s="7">
        <v>34</v>
      </c>
      <c r="D27" s="7">
        <v>23</v>
      </c>
      <c r="E27" s="7">
        <v>10115</v>
      </c>
      <c r="F27" s="7">
        <v>1604</v>
      </c>
      <c r="G27" s="7">
        <v>499</v>
      </c>
      <c r="H27" s="7"/>
      <c r="I27" s="7"/>
      <c r="J27" s="7"/>
      <c r="K27" s="7"/>
      <c r="L27" s="7"/>
      <c r="M27" s="7"/>
      <c r="N27" s="7"/>
      <c r="O27" s="7"/>
    </row>
    <row r="28" spans="2:15" ht="11.25" customHeight="1">
      <c r="B28" s="95" t="s">
        <v>2</v>
      </c>
      <c r="C28" s="7">
        <v>2</v>
      </c>
      <c r="D28" s="7">
        <v>4</v>
      </c>
      <c r="E28" s="7">
        <v>38</v>
      </c>
      <c r="F28" s="7">
        <v>112</v>
      </c>
      <c r="G28" s="7">
        <v>31</v>
      </c>
      <c r="H28" s="7"/>
      <c r="I28" s="7"/>
      <c r="J28" s="7"/>
      <c r="K28" s="7"/>
      <c r="L28" s="7"/>
      <c r="M28" s="7"/>
      <c r="N28" s="7"/>
      <c r="O28" s="7"/>
    </row>
    <row r="29" spans="2:15" ht="8.25" customHeight="1">
      <c r="B29" s="153"/>
      <c r="C29" s="16"/>
      <c r="D29" s="16"/>
      <c r="E29" s="16"/>
      <c r="F29" s="16"/>
      <c r="G29" s="16"/>
      <c r="H29" s="61"/>
      <c r="I29" s="61"/>
      <c r="J29" s="61"/>
      <c r="K29" s="61"/>
      <c r="L29" s="61"/>
      <c r="M29" s="61"/>
      <c r="N29" s="61"/>
      <c r="O29" s="61"/>
    </row>
    <row r="31" ht="13.5" customHeight="1">
      <c r="B31" s="76" t="s">
        <v>71</v>
      </c>
    </row>
    <row r="33" spans="2:15" ht="14.25" customHeight="1">
      <c r="B33" s="130" t="s">
        <v>35</v>
      </c>
      <c r="C33" s="130"/>
      <c r="D33" s="130"/>
      <c r="E33" s="130"/>
      <c r="F33" s="130"/>
      <c r="G33" s="130"/>
      <c r="H33" s="152"/>
      <c r="I33" s="152"/>
      <c r="J33" s="152"/>
      <c r="K33" s="152"/>
      <c r="L33" s="152"/>
      <c r="M33" s="152"/>
      <c r="N33" s="152"/>
      <c r="O33" s="152"/>
    </row>
    <row r="34" ht="13.5" customHeight="1">
      <c r="B34" s="76" t="s">
        <v>194</v>
      </c>
    </row>
    <row r="35" spans="7:15" ht="13.5" customHeight="1">
      <c r="G35" s="83"/>
      <c r="H35" s="83"/>
      <c r="I35" s="83"/>
      <c r="J35" s="83"/>
      <c r="K35" s="83"/>
      <c r="L35" s="83"/>
      <c r="M35" s="83"/>
      <c r="N35" s="83"/>
      <c r="O35" s="83" t="s">
        <v>36</v>
      </c>
    </row>
    <row r="36" ht="3" customHeight="1"/>
    <row r="37" ht="6.75" customHeight="1" thickBot="1"/>
    <row r="38" spans="2:15" ht="22.5" customHeight="1" thickTop="1">
      <c r="B38" s="177" t="s">
        <v>193</v>
      </c>
      <c r="C38" s="176" t="s">
        <v>37</v>
      </c>
      <c r="D38" s="175"/>
      <c r="E38" s="176" t="s">
        <v>38</v>
      </c>
      <c r="F38" s="175"/>
      <c r="G38" s="176" t="s">
        <v>39</v>
      </c>
      <c r="H38" s="175"/>
      <c r="I38" s="176" t="s">
        <v>40</v>
      </c>
      <c r="J38" s="175"/>
      <c r="K38" s="176" t="s">
        <v>41</v>
      </c>
      <c r="L38" s="175"/>
      <c r="M38" s="176" t="s">
        <v>42</v>
      </c>
      <c r="N38" s="175"/>
      <c r="O38" s="99" t="s">
        <v>81</v>
      </c>
    </row>
    <row r="39" spans="2:15" ht="22.5" customHeight="1">
      <c r="B39" s="174"/>
      <c r="C39" s="173" t="s">
        <v>43</v>
      </c>
      <c r="D39" s="172" t="s">
        <v>44</v>
      </c>
      <c r="E39" s="172" t="s">
        <v>43</v>
      </c>
      <c r="F39" s="172" t="s">
        <v>44</v>
      </c>
      <c r="G39" s="172" t="s">
        <v>43</v>
      </c>
      <c r="H39" s="172" t="s">
        <v>44</v>
      </c>
      <c r="I39" s="172" t="s">
        <v>43</v>
      </c>
      <c r="J39" s="172" t="s">
        <v>44</v>
      </c>
      <c r="K39" s="172" t="s">
        <v>43</v>
      </c>
      <c r="L39" s="172" t="s">
        <v>44</v>
      </c>
      <c r="M39" s="172" t="s">
        <v>43</v>
      </c>
      <c r="N39" s="172" t="s">
        <v>192</v>
      </c>
      <c r="O39" s="171" t="s">
        <v>191</v>
      </c>
    </row>
    <row r="40" spans="2:15" ht="8.25" customHeight="1">
      <c r="B40" s="168"/>
      <c r="C40" s="170"/>
      <c r="D40" s="168"/>
      <c r="E40" s="168"/>
      <c r="F40" s="168"/>
      <c r="G40" s="168"/>
      <c r="H40" s="168"/>
      <c r="I40" s="168"/>
      <c r="J40" s="168"/>
      <c r="K40" s="168"/>
      <c r="L40" s="168"/>
      <c r="M40" s="168"/>
      <c r="N40" s="168"/>
      <c r="O40" s="168"/>
    </row>
    <row r="41" spans="2:15" ht="11.25" customHeight="1">
      <c r="B41" s="161" t="s">
        <v>182</v>
      </c>
      <c r="C41" s="28">
        <v>76446</v>
      </c>
      <c r="D41" s="28">
        <v>1350216</v>
      </c>
      <c r="E41" s="28">
        <v>44994</v>
      </c>
      <c r="F41" s="28">
        <v>79969</v>
      </c>
      <c r="G41" s="28">
        <v>24381</v>
      </c>
      <c r="H41" s="28">
        <v>269220</v>
      </c>
      <c r="I41" s="28">
        <v>4916</v>
      </c>
      <c r="J41" s="28">
        <v>254757</v>
      </c>
      <c r="K41" s="28">
        <v>1875</v>
      </c>
      <c r="L41" s="28">
        <v>378025</v>
      </c>
      <c r="M41" s="28">
        <v>280</v>
      </c>
      <c r="N41" s="28">
        <v>368245</v>
      </c>
      <c r="O41" s="28">
        <v>7191</v>
      </c>
    </row>
    <row r="42" spans="2:15" ht="11.25" customHeight="1">
      <c r="B42" s="160" t="s">
        <v>181</v>
      </c>
      <c r="C42" s="28">
        <v>77261</v>
      </c>
      <c r="D42" s="28">
        <v>1375612</v>
      </c>
      <c r="E42" s="28">
        <v>45648</v>
      </c>
      <c r="F42" s="28">
        <v>80473</v>
      </c>
      <c r="G42" s="28">
        <v>24476</v>
      </c>
      <c r="H42" s="28">
        <v>271243</v>
      </c>
      <c r="I42" s="28">
        <v>4944</v>
      </c>
      <c r="J42" s="28">
        <v>258220</v>
      </c>
      <c r="K42" s="28">
        <v>1901</v>
      </c>
      <c r="L42" s="28">
        <v>383233</v>
      </c>
      <c r="M42" s="28">
        <v>292</v>
      </c>
      <c r="N42" s="28">
        <v>382443</v>
      </c>
      <c r="O42" s="28">
        <v>7571</v>
      </c>
    </row>
    <row r="43" spans="2:15" ht="11.25" customHeight="1">
      <c r="B43" s="160" t="s">
        <v>180</v>
      </c>
      <c r="C43" s="28">
        <v>78148</v>
      </c>
      <c r="D43" s="28">
        <v>1404664</v>
      </c>
      <c r="E43" s="28">
        <v>46434</v>
      </c>
      <c r="F43" s="28">
        <v>81631</v>
      </c>
      <c r="G43" s="28">
        <v>24414</v>
      </c>
      <c r="H43" s="28">
        <v>272245</v>
      </c>
      <c r="I43" s="28">
        <v>5052</v>
      </c>
      <c r="J43" s="28">
        <v>264169</v>
      </c>
      <c r="K43" s="28">
        <v>1933</v>
      </c>
      <c r="L43" s="28">
        <v>388357</v>
      </c>
      <c r="M43" s="28">
        <v>315</v>
      </c>
      <c r="N43" s="28">
        <v>398262</v>
      </c>
      <c r="O43" s="28">
        <v>7797</v>
      </c>
    </row>
    <row r="44" spans="2:15" ht="11.25" customHeight="1">
      <c r="B44" s="160" t="s">
        <v>179</v>
      </c>
      <c r="C44" s="28">
        <v>78751</v>
      </c>
      <c r="D44" s="28">
        <v>1440227</v>
      </c>
      <c r="E44" s="28">
        <v>46456</v>
      </c>
      <c r="F44" s="28">
        <v>82245</v>
      </c>
      <c r="G44" s="28">
        <v>24817</v>
      </c>
      <c r="H44" s="28">
        <v>274657</v>
      </c>
      <c r="I44" s="28">
        <v>5135</v>
      </c>
      <c r="J44" s="28">
        <v>267921</v>
      </c>
      <c r="K44" s="28">
        <v>2018</v>
      </c>
      <c r="L44" s="28">
        <v>402499</v>
      </c>
      <c r="M44" s="28">
        <v>325</v>
      </c>
      <c r="N44" s="28">
        <v>412905</v>
      </c>
      <c r="O44" s="28">
        <v>7584</v>
      </c>
    </row>
    <row r="45" spans="2:15" ht="11.25" customHeight="1">
      <c r="B45" s="58" t="s">
        <v>178</v>
      </c>
      <c r="C45" s="51">
        <v>78611</v>
      </c>
      <c r="D45" s="51">
        <v>1440261</v>
      </c>
      <c r="E45" s="51">
        <v>46401</v>
      </c>
      <c r="F45" s="51">
        <v>81990</v>
      </c>
      <c r="G45" s="51">
        <v>24740</v>
      </c>
      <c r="H45" s="51">
        <v>274032</v>
      </c>
      <c r="I45" s="51">
        <v>5110</v>
      </c>
      <c r="J45" s="51">
        <v>265741</v>
      </c>
      <c r="K45" s="51">
        <v>2033</v>
      </c>
      <c r="L45" s="51">
        <v>403224</v>
      </c>
      <c r="M45" s="51">
        <v>327</v>
      </c>
      <c r="N45" s="51">
        <v>415274</v>
      </c>
      <c r="O45" s="51">
        <v>7626</v>
      </c>
    </row>
    <row r="46" spans="2:15" ht="8.25" customHeight="1">
      <c r="B46" s="45"/>
      <c r="C46" s="51"/>
      <c r="D46" s="51"/>
      <c r="E46" s="51"/>
      <c r="F46" s="51"/>
      <c r="G46" s="51"/>
      <c r="H46" s="51"/>
      <c r="I46" s="51"/>
      <c r="J46" s="51"/>
      <c r="K46" s="51"/>
      <c r="L46" s="51"/>
      <c r="M46" s="51"/>
      <c r="N46" s="51"/>
      <c r="O46" s="51"/>
    </row>
    <row r="47" spans="2:15" ht="11.25" customHeight="1">
      <c r="B47" s="159"/>
      <c r="C47" s="52" t="s">
        <v>45</v>
      </c>
      <c r="D47" s="53"/>
      <c r="E47" s="53"/>
      <c r="F47" s="53"/>
      <c r="G47" s="53"/>
      <c r="H47" s="53"/>
      <c r="I47" s="53"/>
      <c r="J47" s="53"/>
      <c r="K47" s="53"/>
      <c r="L47" s="53"/>
      <c r="M47" s="53"/>
      <c r="N47" s="53"/>
      <c r="O47" s="53"/>
    </row>
    <row r="48" spans="2:15" ht="8.25" customHeight="1">
      <c r="B48" s="159"/>
      <c r="C48" s="52"/>
      <c r="D48" s="53"/>
      <c r="E48" s="53"/>
      <c r="F48" s="53"/>
      <c r="G48" s="53"/>
      <c r="H48" s="53"/>
      <c r="I48" s="53"/>
      <c r="J48" s="53"/>
      <c r="K48" s="53"/>
      <c r="L48" s="53"/>
      <c r="M48" s="53"/>
      <c r="N48" s="53"/>
      <c r="O48" s="53"/>
    </row>
    <row r="49" spans="2:15" ht="11.25" customHeight="1">
      <c r="B49" s="95" t="s">
        <v>177</v>
      </c>
      <c r="C49" s="28">
        <v>295</v>
      </c>
      <c r="D49" s="28">
        <v>2181</v>
      </c>
      <c r="E49" s="28">
        <v>192</v>
      </c>
      <c r="F49" s="28">
        <v>312</v>
      </c>
      <c r="G49" s="28">
        <v>90</v>
      </c>
      <c r="H49" s="28">
        <v>978</v>
      </c>
      <c r="I49" s="28">
        <v>10</v>
      </c>
      <c r="J49" s="28">
        <v>461</v>
      </c>
      <c r="K49" s="28">
        <v>3</v>
      </c>
      <c r="L49" s="28">
        <v>430</v>
      </c>
      <c r="M49" s="28">
        <v>0</v>
      </c>
      <c r="N49" s="28">
        <v>0</v>
      </c>
      <c r="O49" s="28">
        <v>26</v>
      </c>
    </row>
    <row r="50" spans="2:15" ht="11.25" customHeight="1">
      <c r="B50" s="95" t="s">
        <v>176</v>
      </c>
      <c r="C50" s="28">
        <v>11931</v>
      </c>
      <c r="D50" s="28">
        <v>89124</v>
      </c>
      <c r="E50" s="28">
        <v>7862</v>
      </c>
      <c r="F50" s="28">
        <v>14228</v>
      </c>
      <c r="G50" s="28">
        <v>3666</v>
      </c>
      <c r="H50" s="28">
        <v>35457</v>
      </c>
      <c r="I50" s="28">
        <v>307</v>
      </c>
      <c r="J50" s="28">
        <v>15036</v>
      </c>
      <c r="K50" s="28">
        <v>87</v>
      </c>
      <c r="L50" s="28">
        <v>16007</v>
      </c>
      <c r="M50" s="28">
        <v>9</v>
      </c>
      <c r="N50" s="28">
        <v>8396</v>
      </c>
      <c r="O50" s="28">
        <v>1217</v>
      </c>
    </row>
    <row r="51" spans="2:15" ht="11.25" customHeight="1">
      <c r="B51" s="95" t="s">
        <v>0</v>
      </c>
      <c r="C51" s="28">
        <v>8666</v>
      </c>
      <c r="D51" s="28">
        <v>238163</v>
      </c>
      <c r="E51" s="28">
        <v>3971</v>
      </c>
      <c r="F51" s="28">
        <v>7127</v>
      </c>
      <c r="G51" s="28">
        <v>3333</v>
      </c>
      <c r="H51" s="28">
        <v>40564</v>
      </c>
      <c r="I51" s="28">
        <v>943</v>
      </c>
      <c r="J51" s="28">
        <v>49282</v>
      </c>
      <c r="K51" s="28">
        <v>365</v>
      </c>
      <c r="L51" s="28">
        <v>70898</v>
      </c>
      <c r="M51" s="28">
        <v>54</v>
      </c>
      <c r="N51" s="28">
        <v>70292</v>
      </c>
      <c r="O51" s="28">
        <v>641</v>
      </c>
    </row>
    <row r="52" spans="2:15" ht="11.25" customHeight="1">
      <c r="B52" s="56" t="s">
        <v>76</v>
      </c>
      <c r="C52" s="28">
        <v>92</v>
      </c>
      <c r="D52" s="28">
        <v>9485</v>
      </c>
      <c r="E52" s="28">
        <v>31</v>
      </c>
      <c r="F52" s="28">
        <v>63</v>
      </c>
      <c r="G52" s="28">
        <v>32</v>
      </c>
      <c r="H52" s="28">
        <v>500</v>
      </c>
      <c r="I52" s="28">
        <v>18</v>
      </c>
      <c r="J52" s="28">
        <v>1007</v>
      </c>
      <c r="K52" s="28">
        <v>6</v>
      </c>
      <c r="L52" s="28">
        <v>1183</v>
      </c>
      <c r="M52" s="28">
        <v>5</v>
      </c>
      <c r="N52" s="28">
        <v>6732</v>
      </c>
      <c r="O52" s="28">
        <v>3</v>
      </c>
    </row>
    <row r="53" spans="2:15" ht="11.25" customHeight="1">
      <c r="B53" s="95" t="s">
        <v>174</v>
      </c>
      <c r="C53" s="28">
        <v>4602</v>
      </c>
      <c r="D53" s="28">
        <v>174029</v>
      </c>
      <c r="E53" s="28">
        <v>1762</v>
      </c>
      <c r="F53" s="28">
        <v>2919</v>
      </c>
      <c r="G53" s="28">
        <v>1772</v>
      </c>
      <c r="H53" s="28">
        <v>23654</v>
      </c>
      <c r="I53" s="28">
        <v>745</v>
      </c>
      <c r="J53" s="28">
        <v>39141</v>
      </c>
      <c r="K53" s="28">
        <v>285</v>
      </c>
      <c r="L53" s="28">
        <v>54282</v>
      </c>
      <c r="M53" s="28">
        <v>38</v>
      </c>
      <c r="N53" s="28">
        <v>54033</v>
      </c>
      <c r="O53" s="28">
        <v>404</v>
      </c>
    </row>
    <row r="54" spans="2:15" ht="11.25" customHeight="1">
      <c r="B54" s="95" t="s">
        <v>173</v>
      </c>
      <c r="C54" s="28">
        <v>17160</v>
      </c>
      <c r="D54" s="28">
        <v>324206</v>
      </c>
      <c r="E54" s="28">
        <v>10791</v>
      </c>
      <c r="F54" s="28">
        <v>17831</v>
      </c>
      <c r="G54" s="28">
        <v>4983</v>
      </c>
      <c r="H54" s="28">
        <v>54613</v>
      </c>
      <c r="I54" s="28">
        <v>946</v>
      </c>
      <c r="J54" s="28">
        <v>49294</v>
      </c>
      <c r="K54" s="28">
        <v>361</v>
      </c>
      <c r="L54" s="28">
        <v>75320</v>
      </c>
      <c r="M54" s="28">
        <v>79</v>
      </c>
      <c r="N54" s="28">
        <v>127148</v>
      </c>
      <c r="O54" s="28">
        <v>2062</v>
      </c>
    </row>
    <row r="55" spans="2:15" ht="8.25" customHeight="1">
      <c r="B55" s="95"/>
      <c r="C55" s="28"/>
      <c r="D55" s="28"/>
      <c r="E55" s="28"/>
      <c r="F55" s="28"/>
      <c r="G55" s="28"/>
      <c r="H55" s="28"/>
      <c r="I55" s="28"/>
      <c r="J55" s="28"/>
      <c r="K55" s="28"/>
      <c r="L55" s="28"/>
      <c r="M55" s="28"/>
      <c r="N55" s="28"/>
      <c r="O55" s="28"/>
    </row>
    <row r="56" spans="2:15" ht="11.25" customHeight="1">
      <c r="B56" s="169" t="s">
        <v>172</v>
      </c>
      <c r="C56" s="28">
        <v>2702</v>
      </c>
      <c r="D56" s="28">
        <v>61954</v>
      </c>
      <c r="E56" s="28">
        <v>1894</v>
      </c>
      <c r="F56" s="28">
        <v>2973</v>
      </c>
      <c r="G56" s="28">
        <v>550</v>
      </c>
      <c r="H56" s="28">
        <v>5928</v>
      </c>
      <c r="I56" s="28">
        <v>160</v>
      </c>
      <c r="J56" s="28">
        <v>8542</v>
      </c>
      <c r="K56" s="28">
        <v>75</v>
      </c>
      <c r="L56" s="28">
        <v>16889</v>
      </c>
      <c r="M56" s="28">
        <v>23</v>
      </c>
      <c r="N56" s="28">
        <v>27622</v>
      </c>
      <c r="O56" s="28">
        <v>357</v>
      </c>
    </row>
    <row r="57" spans="2:15" ht="11.25" customHeight="1">
      <c r="B57" s="95" t="s">
        <v>171</v>
      </c>
      <c r="C57" s="28">
        <v>3102</v>
      </c>
      <c r="D57" s="28">
        <v>37705</v>
      </c>
      <c r="E57" s="28">
        <v>2067</v>
      </c>
      <c r="F57" s="28">
        <v>3133</v>
      </c>
      <c r="G57" s="28">
        <v>848</v>
      </c>
      <c r="H57" s="28">
        <v>9109</v>
      </c>
      <c r="I57" s="28">
        <v>135</v>
      </c>
      <c r="J57" s="28">
        <v>6870</v>
      </c>
      <c r="K57" s="28">
        <v>44</v>
      </c>
      <c r="L57" s="28">
        <v>9538</v>
      </c>
      <c r="M57" s="28">
        <v>8</v>
      </c>
      <c r="N57" s="28">
        <v>9055</v>
      </c>
      <c r="O57" s="28">
        <v>445</v>
      </c>
    </row>
    <row r="58" spans="2:15" ht="11.25" customHeight="1">
      <c r="B58" s="57" t="s">
        <v>190</v>
      </c>
      <c r="C58" s="28">
        <v>11796</v>
      </c>
      <c r="D58" s="28">
        <v>235466</v>
      </c>
      <c r="E58" s="28">
        <v>6017</v>
      </c>
      <c r="F58" s="28">
        <v>13451</v>
      </c>
      <c r="G58" s="28">
        <v>4449</v>
      </c>
      <c r="H58" s="28">
        <v>49380</v>
      </c>
      <c r="I58" s="28">
        <v>902</v>
      </c>
      <c r="J58" s="28">
        <v>47065</v>
      </c>
      <c r="K58" s="28">
        <v>381</v>
      </c>
      <c r="L58" s="28">
        <v>73453</v>
      </c>
      <c r="M58" s="28">
        <v>47</v>
      </c>
      <c r="N58" s="28">
        <v>52117</v>
      </c>
      <c r="O58" s="28">
        <v>544</v>
      </c>
    </row>
    <row r="59" spans="2:15" ht="11.25" customHeight="1">
      <c r="B59" s="57" t="s">
        <v>189</v>
      </c>
      <c r="C59" s="28">
        <v>17620</v>
      </c>
      <c r="D59" s="28">
        <v>250971</v>
      </c>
      <c r="E59" s="28">
        <v>11499</v>
      </c>
      <c r="F59" s="28">
        <v>19431</v>
      </c>
      <c r="G59" s="28">
        <v>4802</v>
      </c>
      <c r="H59" s="28">
        <v>51359</v>
      </c>
      <c r="I59" s="28">
        <v>872</v>
      </c>
      <c r="J59" s="28">
        <v>45045</v>
      </c>
      <c r="K59" s="28">
        <v>388</v>
      </c>
      <c r="L59" s="28">
        <v>78402</v>
      </c>
      <c r="M59" s="28">
        <v>59</v>
      </c>
      <c r="N59" s="28">
        <v>56734</v>
      </c>
      <c r="O59" s="28">
        <v>1868</v>
      </c>
    </row>
    <row r="60" spans="2:15" ht="11.25" customHeight="1">
      <c r="B60" s="95" t="s">
        <v>1</v>
      </c>
      <c r="C60" s="28">
        <v>606</v>
      </c>
      <c r="D60" s="28">
        <v>16787</v>
      </c>
      <c r="E60" s="28">
        <v>286</v>
      </c>
      <c r="F60" s="28">
        <v>488</v>
      </c>
      <c r="G60" s="28">
        <v>206</v>
      </c>
      <c r="H60" s="28">
        <v>2388</v>
      </c>
      <c r="I60" s="28">
        <v>71</v>
      </c>
      <c r="J60" s="28">
        <v>3944</v>
      </c>
      <c r="K60" s="28">
        <v>38</v>
      </c>
      <c r="L60" s="28">
        <v>6822</v>
      </c>
      <c r="M60" s="28">
        <v>5</v>
      </c>
      <c r="N60" s="28">
        <v>3145</v>
      </c>
      <c r="O60" s="28">
        <v>54</v>
      </c>
    </row>
    <row r="61" spans="2:15" ht="11.25" customHeight="1">
      <c r="B61" s="95" t="s">
        <v>2</v>
      </c>
      <c r="C61" s="28">
        <v>39</v>
      </c>
      <c r="D61" s="28">
        <v>190</v>
      </c>
      <c r="E61" s="28">
        <v>29</v>
      </c>
      <c r="F61" s="28">
        <v>34</v>
      </c>
      <c r="G61" s="28">
        <v>9</v>
      </c>
      <c r="H61" s="28">
        <v>102</v>
      </c>
      <c r="I61" s="28">
        <v>1</v>
      </c>
      <c r="J61" s="28">
        <v>54</v>
      </c>
      <c r="K61" s="28">
        <v>0</v>
      </c>
      <c r="L61" s="28">
        <v>0</v>
      </c>
      <c r="M61" s="28">
        <v>0</v>
      </c>
      <c r="N61" s="28">
        <v>0</v>
      </c>
      <c r="O61" s="28">
        <v>5</v>
      </c>
    </row>
    <row r="62" spans="2:15" ht="8.25" customHeight="1">
      <c r="B62" s="155"/>
      <c r="C62" s="28"/>
      <c r="D62" s="28"/>
      <c r="E62" s="28"/>
      <c r="F62" s="28"/>
      <c r="G62" s="28"/>
      <c r="H62" s="28"/>
      <c r="I62" s="28"/>
      <c r="J62" s="28"/>
      <c r="K62" s="28"/>
      <c r="L62" s="28"/>
      <c r="M62" s="28"/>
      <c r="N62" s="28"/>
      <c r="O62" s="168"/>
    </row>
    <row r="63" spans="2:15" ht="11.25" customHeight="1">
      <c r="B63" s="159"/>
      <c r="C63" s="52" t="s">
        <v>30</v>
      </c>
      <c r="D63" s="53"/>
      <c r="E63" s="53"/>
      <c r="F63" s="53"/>
      <c r="G63" s="53"/>
      <c r="H63" s="53"/>
      <c r="I63" s="53"/>
      <c r="J63" s="53"/>
      <c r="K63" s="53"/>
      <c r="L63" s="53"/>
      <c r="M63" s="53"/>
      <c r="N63" s="53"/>
      <c r="O63" s="53"/>
    </row>
    <row r="64" spans="2:15" ht="8.25" customHeight="1">
      <c r="B64" s="159"/>
      <c r="C64" s="52"/>
      <c r="D64" s="53"/>
      <c r="E64" s="53"/>
      <c r="F64" s="53"/>
      <c r="G64" s="53"/>
      <c r="H64" s="53"/>
      <c r="I64" s="53"/>
      <c r="J64" s="53"/>
      <c r="K64" s="53"/>
      <c r="L64" s="53"/>
      <c r="M64" s="53"/>
      <c r="N64" s="53"/>
      <c r="O64" s="53"/>
    </row>
    <row r="65" spans="2:15" ht="11.25" customHeight="1">
      <c r="B65" s="155" t="s">
        <v>46</v>
      </c>
      <c r="C65" s="28">
        <v>20594</v>
      </c>
      <c r="D65" s="28">
        <v>543606</v>
      </c>
      <c r="E65" s="28">
        <v>11960</v>
      </c>
      <c r="F65" s="28">
        <v>20121</v>
      </c>
      <c r="G65" s="28">
        <v>6200</v>
      </c>
      <c r="H65" s="28">
        <v>70089</v>
      </c>
      <c r="I65" s="28">
        <v>1522</v>
      </c>
      <c r="J65" s="28">
        <v>81061</v>
      </c>
      <c r="K65" s="28">
        <v>745</v>
      </c>
      <c r="L65" s="28">
        <v>152757</v>
      </c>
      <c r="M65" s="28">
        <v>167</v>
      </c>
      <c r="N65" s="28">
        <v>219578</v>
      </c>
      <c r="O65" s="55">
        <v>2244</v>
      </c>
    </row>
    <row r="66" spans="2:15" ht="11.25" customHeight="1">
      <c r="B66" s="155" t="s">
        <v>47</v>
      </c>
      <c r="C66" s="28">
        <v>3047</v>
      </c>
      <c r="D66" s="28">
        <v>36480</v>
      </c>
      <c r="E66" s="28">
        <v>1794</v>
      </c>
      <c r="F66" s="28">
        <v>3240</v>
      </c>
      <c r="G66" s="28">
        <v>1027</v>
      </c>
      <c r="H66" s="28">
        <v>11042</v>
      </c>
      <c r="I66" s="28">
        <v>168</v>
      </c>
      <c r="J66" s="28">
        <v>8674</v>
      </c>
      <c r="K66" s="28">
        <v>55</v>
      </c>
      <c r="L66" s="28">
        <v>10559</v>
      </c>
      <c r="M66" s="28">
        <v>3</v>
      </c>
      <c r="N66" s="28">
        <v>2965</v>
      </c>
      <c r="O66" s="55">
        <v>269</v>
      </c>
    </row>
    <row r="67" spans="2:15" ht="11.25" customHeight="1">
      <c r="B67" s="155" t="s">
        <v>48</v>
      </c>
      <c r="C67" s="28">
        <v>3448</v>
      </c>
      <c r="D67" s="28">
        <v>47118</v>
      </c>
      <c r="E67" s="28">
        <v>1935</v>
      </c>
      <c r="F67" s="28">
        <v>3762</v>
      </c>
      <c r="G67" s="28">
        <v>1182</v>
      </c>
      <c r="H67" s="28">
        <v>13168</v>
      </c>
      <c r="I67" s="28">
        <v>250</v>
      </c>
      <c r="J67" s="28">
        <v>12892</v>
      </c>
      <c r="K67" s="28">
        <v>78</v>
      </c>
      <c r="L67" s="28">
        <v>14492</v>
      </c>
      <c r="M67" s="28">
        <v>3</v>
      </c>
      <c r="N67" s="28">
        <v>2804</v>
      </c>
      <c r="O67" s="55">
        <v>190</v>
      </c>
    </row>
    <row r="68" spans="2:15" ht="11.25" customHeight="1">
      <c r="B68" s="155" t="s">
        <v>49</v>
      </c>
      <c r="C68" s="28">
        <v>8655</v>
      </c>
      <c r="D68" s="28">
        <v>137064</v>
      </c>
      <c r="E68" s="28">
        <v>5201</v>
      </c>
      <c r="F68" s="28">
        <v>9355</v>
      </c>
      <c r="G68" s="28">
        <v>2677</v>
      </c>
      <c r="H68" s="28">
        <v>29494</v>
      </c>
      <c r="I68" s="28">
        <v>541</v>
      </c>
      <c r="J68" s="28">
        <v>27960</v>
      </c>
      <c r="K68" s="28">
        <v>202</v>
      </c>
      <c r="L68" s="28">
        <v>37032</v>
      </c>
      <c r="M68" s="28">
        <v>34</v>
      </c>
      <c r="N68" s="28">
        <v>33223</v>
      </c>
      <c r="O68" s="55">
        <v>818</v>
      </c>
    </row>
    <row r="69" spans="2:15" ht="11.25" customHeight="1">
      <c r="B69" s="155" t="s">
        <v>50</v>
      </c>
      <c r="C69" s="28">
        <v>7254</v>
      </c>
      <c r="D69" s="28">
        <v>102086</v>
      </c>
      <c r="E69" s="28">
        <v>4233</v>
      </c>
      <c r="F69" s="28">
        <v>7803</v>
      </c>
      <c r="G69" s="28">
        <v>2481</v>
      </c>
      <c r="H69" s="28">
        <v>27665</v>
      </c>
      <c r="I69" s="28">
        <v>378</v>
      </c>
      <c r="J69" s="28">
        <v>19295</v>
      </c>
      <c r="K69" s="28">
        <v>142</v>
      </c>
      <c r="L69" s="28">
        <v>27143</v>
      </c>
      <c r="M69" s="28">
        <v>20</v>
      </c>
      <c r="N69" s="28">
        <v>20180</v>
      </c>
      <c r="O69" s="55">
        <v>600</v>
      </c>
    </row>
    <row r="70" spans="2:15" ht="8.25" customHeight="1">
      <c r="B70" s="155"/>
      <c r="C70" s="28"/>
      <c r="D70" s="28"/>
      <c r="E70" s="28"/>
      <c r="F70" s="28"/>
      <c r="G70" s="28"/>
      <c r="H70" s="28"/>
      <c r="I70" s="28"/>
      <c r="J70" s="28"/>
      <c r="K70" s="28"/>
      <c r="L70" s="28"/>
      <c r="M70" s="28"/>
      <c r="N70" s="28"/>
      <c r="O70" s="55"/>
    </row>
    <row r="71" spans="2:15" ht="11.25" customHeight="1">
      <c r="B71" s="155" t="s">
        <v>51</v>
      </c>
      <c r="C71" s="28">
        <v>8879</v>
      </c>
      <c r="D71" s="28">
        <v>175662</v>
      </c>
      <c r="E71" s="28">
        <v>5441</v>
      </c>
      <c r="F71" s="28">
        <v>9484</v>
      </c>
      <c r="G71" s="28">
        <v>2590</v>
      </c>
      <c r="H71" s="28">
        <v>28362</v>
      </c>
      <c r="I71" s="28">
        <v>562</v>
      </c>
      <c r="J71" s="28">
        <v>29565</v>
      </c>
      <c r="K71" s="28">
        <v>245</v>
      </c>
      <c r="L71" s="28">
        <v>48965</v>
      </c>
      <c r="M71" s="28">
        <v>41</v>
      </c>
      <c r="N71" s="28">
        <v>59286</v>
      </c>
      <c r="O71" s="55">
        <v>984</v>
      </c>
    </row>
    <row r="72" spans="2:15" ht="11.25" customHeight="1">
      <c r="B72" s="155" t="s">
        <v>52</v>
      </c>
      <c r="C72" s="28">
        <v>2082</v>
      </c>
      <c r="D72" s="28">
        <v>33117</v>
      </c>
      <c r="E72" s="28">
        <v>1235</v>
      </c>
      <c r="F72" s="28">
        <v>2137</v>
      </c>
      <c r="G72" s="28">
        <v>671</v>
      </c>
      <c r="H72" s="28">
        <v>7447</v>
      </c>
      <c r="I72" s="28">
        <v>129</v>
      </c>
      <c r="J72" s="28">
        <v>6547</v>
      </c>
      <c r="K72" s="28">
        <v>42</v>
      </c>
      <c r="L72" s="28">
        <v>7711</v>
      </c>
      <c r="M72" s="28">
        <v>5</v>
      </c>
      <c r="N72" s="28">
        <v>9275</v>
      </c>
      <c r="O72" s="55">
        <v>202</v>
      </c>
    </row>
    <row r="73" spans="2:15" ht="11.25" customHeight="1">
      <c r="B73" s="155" t="s">
        <v>53</v>
      </c>
      <c r="C73" s="28">
        <v>2282</v>
      </c>
      <c r="D73" s="28">
        <v>23317</v>
      </c>
      <c r="E73" s="28">
        <v>1370</v>
      </c>
      <c r="F73" s="28">
        <v>2373</v>
      </c>
      <c r="G73" s="28">
        <v>770</v>
      </c>
      <c r="H73" s="28">
        <v>8564</v>
      </c>
      <c r="I73" s="28">
        <v>116</v>
      </c>
      <c r="J73" s="28">
        <v>5646</v>
      </c>
      <c r="K73" s="28">
        <v>23</v>
      </c>
      <c r="L73" s="28">
        <v>5041</v>
      </c>
      <c r="M73" s="28">
        <v>3</v>
      </c>
      <c r="N73" s="28">
        <v>1693</v>
      </c>
      <c r="O73" s="55">
        <v>228</v>
      </c>
    </row>
    <row r="74" spans="2:15" ht="11.25" customHeight="1">
      <c r="B74" s="155" t="s">
        <v>54</v>
      </c>
      <c r="C74" s="28">
        <v>2484</v>
      </c>
      <c r="D74" s="28">
        <v>39525</v>
      </c>
      <c r="E74" s="28">
        <v>1524</v>
      </c>
      <c r="F74" s="28">
        <v>2705</v>
      </c>
      <c r="G74" s="28">
        <v>723</v>
      </c>
      <c r="H74" s="28">
        <v>7979</v>
      </c>
      <c r="I74" s="28">
        <v>166</v>
      </c>
      <c r="J74" s="28">
        <v>8451</v>
      </c>
      <c r="K74" s="28">
        <v>66</v>
      </c>
      <c r="L74" s="28">
        <v>13312</v>
      </c>
      <c r="M74" s="28">
        <v>5</v>
      </c>
      <c r="N74" s="28">
        <v>7078</v>
      </c>
      <c r="O74" s="55">
        <v>220</v>
      </c>
    </row>
    <row r="75" spans="2:15" ht="11.25" customHeight="1">
      <c r="B75" s="155" t="s">
        <v>55</v>
      </c>
      <c r="C75" s="28">
        <v>0</v>
      </c>
      <c r="D75" s="28">
        <v>0</v>
      </c>
      <c r="E75" s="28">
        <v>0</v>
      </c>
      <c r="F75" s="28">
        <v>0</v>
      </c>
      <c r="G75" s="28">
        <v>0</v>
      </c>
      <c r="H75" s="28">
        <v>0</v>
      </c>
      <c r="I75" s="28">
        <v>0</v>
      </c>
      <c r="J75" s="28">
        <v>0</v>
      </c>
      <c r="K75" s="28">
        <v>0</v>
      </c>
      <c r="L75" s="28">
        <v>0</v>
      </c>
      <c r="M75" s="28">
        <v>0</v>
      </c>
      <c r="N75" s="28">
        <v>0</v>
      </c>
      <c r="O75" s="28">
        <v>0</v>
      </c>
    </row>
    <row r="76" spans="2:15" ht="8.25" customHeight="1">
      <c r="B76" s="155"/>
      <c r="C76" s="28"/>
      <c r="D76" s="28"/>
      <c r="E76" s="28"/>
      <c r="F76" s="28"/>
      <c r="G76" s="28"/>
      <c r="H76" s="28"/>
      <c r="I76" s="28"/>
      <c r="J76" s="28"/>
      <c r="K76" s="28"/>
      <c r="L76" s="28"/>
      <c r="M76" s="28"/>
      <c r="N76" s="28"/>
      <c r="O76" s="55"/>
    </row>
    <row r="77" spans="2:15" ht="11.25" customHeight="1">
      <c r="B77" s="155" t="s">
        <v>56</v>
      </c>
      <c r="C77" s="28">
        <v>6679</v>
      </c>
      <c r="D77" s="28">
        <v>131738</v>
      </c>
      <c r="E77" s="28">
        <v>3805</v>
      </c>
      <c r="F77" s="28">
        <v>6768</v>
      </c>
      <c r="G77" s="28">
        <v>2116</v>
      </c>
      <c r="H77" s="28">
        <v>23332</v>
      </c>
      <c r="I77" s="28">
        <v>548</v>
      </c>
      <c r="J77" s="28">
        <v>27738</v>
      </c>
      <c r="K77" s="28">
        <v>188</v>
      </c>
      <c r="L77" s="28">
        <v>38121</v>
      </c>
      <c r="M77" s="28">
        <v>22</v>
      </c>
      <c r="N77" s="28">
        <v>35779</v>
      </c>
      <c r="O77" s="55">
        <v>634</v>
      </c>
    </row>
    <row r="78" spans="2:15" ht="11.25" customHeight="1">
      <c r="B78" s="155" t="s">
        <v>57</v>
      </c>
      <c r="C78" s="28">
        <v>0</v>
      </c>
      <c r="D78" s="28">
        <v>0</v>
      </c>
      <c r="E78" s="28">
        <v>0</v>
      </c>
      <c r="F78" s="28">
        <v>0</v>
      </c>
      <c r="G78" s="28">
        <v>0</v>
      </c>
      <c r="H78" s="28">
        <v>0</v>
      </c>
      <c r="I78" s="28">
        <v>0</v>
      </c>
      <c r="J78" s="28">
        <v>0</v>
      </c>
      <c r="K78" s="28">
        <v>0</v>
      </c>
      <c r="L78" s="28">
        <v>0</v>
      </c>
      <c r="M78" s="28">
        <v>0</v>
      </c>
      <c r="N78" s="28">
        <v>0</v>
      </c>
      <c r="O78" s="28">
        <v>0</v>
      </c>
    </row>
    <row r="79" spans="2:15" ht="11.25" customHeight="1">
      <c r="B79" s="155" t="s">
        <v>58</v>
      </c>
      <c r="C79" s="28">
        <v>2039</v>
      </c>
      <c r="D79" s="28">
        <v>27957</v>
      </c>
      <c r="E79" s="28">
        <v>1144</v>
      </c>
      <c r="F79" s="28">
        <v>2194</v>
      </c>
      <c r="G79" s="28">
        <v>714</v>
      </c>
      <c r="H79" s="28">
        <v>8207</v>
      </c>
      <c r="I79" s="28">
        <v>135</v>
      </c>
      <c r="J79" s="28">
        <v>7021</v>
      </c>
      <c r="K79" s="28">
        <v>43</v>
      </c>
      <c r="L79" s="28">
        <v>7517</v>
      </c>
      <c r="M79" s="28">
        <v>3</v>
      </c>
      <c r="N79" s="28">
        <v>3018</v>
      </c>
      <c r="O79" s="55">
        <v>144</v>
      </c>
    </row>
    <row r="80" spans="2:15" ht="11.25" customHeight="1">
      <c r="B80" s="155" t="s">
        <v>90</v>
      </c>
      <c r="C80" s="28">
        <v>1379</v>
      </c>
      <c r="D80" s="28">
        <v>19060</v>
      </c>
      <c r="E80" s="28">
        <v>791</v>
      </c>
      <c r="F80" s="28">
        <v>1478</v>
      </c>
      <c r="G80" s="28">
        <v>466</v>
      </c>
      <c r="H80" s="28">
        <v>5106</v>
      </c>
      <c r="I80" s="28">
        <v>88</v>
      </c>
      <c r="J80" s="28">
        <v>4266</v>
      </c>
      <c r="K80" s="28">
        <v>30</v>
      </c>
      <c r="L80" s="28">
        <v>5197</v>
      </c>
      <c r="M80" s="28">
        <v>4</v>
      </c>
      <c r="N80" s="28">
        <v>3013</v>
      </c>
      <c r="O80" s="55">
        <v>97</v>
      </c>
    </row>
    <row r="81" spans="2:15" ht="11.25" customHeight="1">
      <c r="B81" s="155" t="s">
        <v>59</v>
      </c>
      <c r="C81" s="28">
        <v>7246</v>
      </c>
      <c r="D81" s="28">
        <v>93198</v>
      </c>
      <c r="E81" s="28">
        <v>4415</v>
      </c>
      <c r="F81" s="28">
        <v>7917</v>
      </c>
      <c r="G81" s="28">
        <v>2328</v>
      </c>
      <c r="H81" s="28">
        <v>24964</v>
      </c>
      <c r="I81" s="28">
        <v>369</v>
      </c>
      <c r="J81" s="28">
        <v>19268</v>
      </c>
      <c r="K81" s="28">
        <v>120</v>
      </c>
      <c r="L81" s="28">
        <v>25421</v>
      </c>
      <c r="M81" s="28">
        <v>14</v>
      </c>
      <c r="N81" s="28">
        <v>15628</v>
      </c>
      <c r="O81" s="55">
        <v>715</v>
      </c>
    </row>
    <row r="82" spans="2:15" ht="11.25" customHeight="1">
      <c r="B82" s="155" t="s">
        <v>60</v>
      </c>
      <c r="C82" s="28">
        <v>2543</v>
      </c>
      <c r="D82" s="28">
        <v>30333</v>
      </c>
      <c r="E82" s="28">
        <v>1553</v>
      </c>
      <c r="F82" s="28">
        <v>2653</v>
      </c>
      <c r="G82" s="28">
        <v>795</v>
      </c>
      <c r="H82" s="28">
        <v>8613</v>
      </c>
      <c r="I82" s="28">
        <v>138</v>
      </c>
      <c r="J82" s="28">
        <v>7357</v>
      </c>
      <c r="K82" s="28">
        <v>54</v>
      </c>
      <c r="L82" s="28">
        <v>9956</v>
      </c>
      <c r="M82" s="28">
        <v>3</v>
      </c>
      <c r="N82" s="28">
        <v>1754</v>
      </c>
      <c r="O82" s="55">
        <v>281</v>
      </c>
    </row>
    <row r="83" spans="2:15" ht="8.25" customHeight="1">
      <c r="B83" s="167"/>
      <c r="C83" s="54"/>
      <c r="D83" s="54"/>
      <c r="E83" s="54"/>
      <c r="F83" s="54"/>
      <c r="G83" s="54"/>
      <c r="H83" s="54"/>
      <c r="I83" s="54"/>
      <c r="J83" s="54"/>
      <c r="K83" s="54"/>
      <c r="L83" s="54"/>
      <c r="M83" s="54"/>
      <c r="N83" s="54"/>
      <c r="O83" s="54"/>
    </row>
    <row r="84" ht="13.5" customHeight="1">
      <c r="B84" s="96"/>
    </row>
    <row r="85" ht="13.5" customHeight="1">
      <c r="B85" s="76" t="s">
        <v>188</v>
      </c>
    </row>
    <row r="86" ht="13.5" customHeight="1">
      <c r="B86" s="76" t="s">
        <v>187</v>
      </c>
    </row>
    <row r="87" ht="13.5" customHeight="1">
      <c r="C87" s="12"/>
    </row>
    <row r="88" spans="2:15" ht="13.5" customHeight="1">
      <c r="B88" s="130" t="s">
        <v>61</v>
      </c>
      <c r="C88" s="130"/>
      <c r="D88" s="130"/>
      <c r="E88" s="130"/>
      <c r="F88" s="130"/>
      <c r="G88" s="130"/>
      <c r="H88" s="152"/>
      <c r="I88" s="152"/>
      <c r="J88" s="152"/>
      <c r="K88" s="152"/>
      <c r="L88" s="152"/>
      <c r="M88" s="152"/>
      <c r="N88" s="152"/>
      <c r="O88" s="152"/>
    </row>
    <row r="90" ht="13.5" customHeight="1" thickBot="1">
      <c r="O90" s="83" t="s">
        <v>62</v>
      </c>
    </row>
    <row r="91" spans="2:15" ht="13.5" customHeight="1" thickTop="1">
      <c r="B91" s="166" t="s">
        <v>186</v>
      </c>
      <c r="C91" s="165" t="s">
        <v>63</v>
      </c>
      <c r="D91" s="165" t="s">
        <v>185</v>
      </c>
      <c r="E91" s="165" t="s">
        <v>3</v>
      </c>
      <c r="F91" s="165" t="s">
        <v>4</v>
      </c>
      <c r="G91" s="165" t="s">
        <v>5</v>
      </c>
      <c r="H91" s="165" t="s">
        <v>6</v>
      </c>
      <c r="I91" s="165" t="s">
        <v>7</v>
      </c>
      <c r="J91" s="165" t="s">
        <v>8</v>
      </c>
      <c r="K91" s="165" t="s">
        <v>9</v>
      </c>
      <c r="L91" s="165" t="s">
        <v>10</v>
      </c>
      <c r="M91" s="165" t="s">
        <v>184</v>
      </c>
      <c r="N91" s="165" t="s">
        <v>11</v>
      </c>
      <c r="O91" s="164" t="s">
        <v>12</v>
      </c>
    </row>
    <row r="92" spans="2:15" ht="13.5" customHeight="1">
      <c r="B92" s="163"/>
      <c r="C92" s="162"/>
      <c r="D92" s="162"/>
      <c r="E92" s="162"/>
      <c r="F92" s="162"/>
      <c r="G92" s="162"/>
      <c r="H92" s="162"/>
      <c r="I92" s="162"/>
      <c r="J92" s="162"/>
      <c r="K92" s="162"/>
      <c r="L92" s="162"/>
      <c r="M92" s="162"/>
      <c r="N92" s="162"/>
      <c r="O92" s="162"/>
    </row>
    <row r="93" spans="2:15" ht="13.5" customHeight="1">
      <c r="B93" s="159"/>
      <c r="C93" s="52" t="s">
        <v>64</v>
      </c>
      <c r="D93" s="53"/>
      <c r="E93" s="53"/>
      <c r="F93" s="53"/>
      <c r="G93" s="53"/>
      <c r="H93" s="53"/>
      <c r="I93" s="53"/>
      <c r="J93" s="53"/>
      <c r="K93" s="53"/>
      <c r="L93" s="53"/>
      <c r="M93" s="53"/>
      <c r="N93" s="53"/>
      <c r="O93" s="53"/>
    </row>
    <row r="94" spans="2:15" ht="13.5" customHeight="1">
      <c r="B94" s="159"/>
      <c r="C94" s="52"/>
      <c r="D94" s="53"/>
      <c r="E94" s="53"/>
      <c r="F94" s="53"/>
      <c r="G94" s="53"/>
      <c r="H94" s="53"/>
      <c r="I94" s="53"/>
      <c r="J94" s="53"/>
      <c r="K94" s="53"/>
      <c r="L94" s="53"/>
      <c r="M94" s="53"/>
      <c r="N94" s="53"/>
      <c r="O94" s="53"/>
    </row>
    <row r="95" spans="2:15" ht="13.5" customHeight="1">
      <c r="B95" s="161" t="s">
        <v>182</v>
      </c>
      <c r="C95" s="28">
        <v>332924</v>
      </c>
      <c r="D95" s="28">
        <v>49150</v>
      </c>
      <c r="E95" s="28">
        <v>45022</v>
      </c>
      <c r="F95" s="28">
        <v>27633</v>
      </c>
      <c r="G95" s="28">
        <v>24883</v>
      </c>
      <c r="H95" s="28">
        <v>23197</v>
      </c>
      <c r="I95" s="28">
        <v>24356</v>
      </c>
      <c r="J95" s="28">
        <v>26605</v>
      </c>
      <c r="K95" s="28">
        <v>23356</v>
      </c>
      <c r="L95" s="28">
        <v>20615</v>
      </c>
      <c r="M95" s="28">
        <v>20825</v>
      </c>
      <c r="N95" s="28">
        <v>21445</v>
      </c>
      <c r="O95" s="28">
        <v>25837</v>
      </c>
    </row>
    <row r="96" spans="2:15" ht="13.5" customHeight="1">
      <c r="B96" s="160" t="s">
        <v>181</v>
      </c>
      <c r="C96" s="28">
        <v>341699</v>
      </c>
      <c r="D96" s="28">
        <v>46456</v>
      </c>
      <c r="E96" s="28">
        <v>44922</v>
      </c>
      <c r="F96" s="28">
        <v>28266</v>
      </c>
      <c r="G96" s="28">
        <v>26214</v>
      </c>
      <c r="H96" s="28">
        <v>25729</v>
      </c>
      <c r="I96" s="28">
        <v>25380</v>
      </c>
      <c r="J96" s="28">
        <v>27310</v>
      </c>
      <c r="K96" s="28">
        <v>23877</v>
      </c>
      <c r="L96" s="28">
        <v>22723</v>
      </c>
      <c r="M96" s="28">
        <v>21071</v>
      </c>
      <c r="N96" s="28">
        <v>21902</v>
      </c>
      <c r="O96" s="28">
        <v>27849</v>
      </c>
    </row>
    <row r="97" spans="2:15" ht="13.5" customHeight="1">
      <c r="B97" s="160" t="s">
        <v>180</v>
      </c>
      <c r="C97" s="28">
        <v>356424</v>
      </c>
      <c r="D97" s="28">
        <v>51530</v>
      </c>
      <c r="E97" s="28">
        <v>47168</v>
      </c>
      <c r="F97" s="28">
        <v>31389</v>
      </c>
      <c r="G97" s="28">
        <v>25338</v>
      </c>
      <c r="H97" s="28">
        <v>26572</v>
      </c>
      <c r="I97" s="28">
        <v>26518</v>
      </c>
      <c r="J97" s="28">
        <v>28170</v>
      </c>
      <c r="K97" s="28">
        <v>24994</v>
      </c>
      <c r="L97" s="28">
        <v>22074</v>
      </c>
      <c r="M97" s="28">
        <v>21864</v>
      </c>
      <c r="N97" s="28">
        <v>22549</v>
      </c>
      <c r="O97" s="28">
        <v>28258</v>
      </c>
    </row>
    <row r="98" spans="2:15" ht="13.5" customHeight="1">
      <c r="B98" s="160" t="s">
        <v>179</v>
      </c>
      <c r="C98" s="28">
        <v>351225</v>
      </c>
      <c r="D98" s="28">
        <v>49844</v>
      </c>
      <c r="E98" s="28">
        <v>47585</v>
      </c>
      <c r="F98" s="28">
        <v>29739</v>
      </c>
      <c r="G98" s="28">
        <v>25878</v>
      </c>
      <c r="H98" s="28">
        <v>26457</v>
      </c>
      <c r="I98" s="28">
        <v>22309</v>
      </c>
      <c r="J98" s="28">
        <v>34525</v>
      </c>
      <c r="K98" s="28">
        <v>27676</v>
      </c>
      <c r="L98" s="28">
        <v>21722</v>
      </c>
      <c r="M98" s="28">
        <v>21098</v>
      </c>
      <c r="N98" s="28">
        <v>22810</v>
      </c>
      <c r="O98" s="28">
        <v>21582</v>
      </c>
    </row>
    <row r="99" spans="2:15" ht="13.5" customHeight="1">
      <c r="B99" s="58" t="s">
        <v>178</v>
      </c>
      <c r="C99" s="51">
        <v>315008</v>
      </c>
      <c r="D99" s="51">
        <v>48210</v>
      </c>
      <c r="E99" s="51">
        <v>44696</v>
      </c>
      <c r="F99" s="51">
        <v>27983</v>
      </c>
      <c r="G99" s="51">
        <v>25484</v>
      </c>
      <c r="H99" s="51">
        <v>21581</v>
      </c>
      <c r="I99" s="51">
        <v>22549</v>
      </c>
      <c r="J99" s="51">
        <v>25950</v>
      </c>
      <c r="K99" s="51">
        <v>20120</v>
      </c>
      <c r="L99" s="51">
        <v>19168</v>
      </c>
      <c r="M99" s="51">
        <v>19612</v>
      </c>
      <c r="N99" s="51">
        <v>19583</v>
      </c>
      <c r="O99" s="51">
        <v>20072</v>
      </c>
    </row>
    <row r="100" spans="2:15" ht="13.5" customHeight="1">
      <c r="B100" s="159"/>
      <c r="C100" s="28"/>
      <c r="D100" s="28"/>
      <c r="E100" s="28"/>
      <c r="F100" s="28"/>
      <c r="G100" s="28"/>
      <c r="H100" s="28"/>
      <c r="I100" s="28"/>
      <c r="J100" s="28"/>
      <c r="K100" s="28"/>
      <c r="L100" s="28"/>
      <c r="M100" s="28"/>
      <c r="N100" s="28"/>
      <c r="O100" s="28"/>
    </row>
    <row r="101" spans="2:15" ht="13.5" customHeight="1">
      <c r="B101" s="155" t="s">
        <v>177</v>
      </c>
      <c r="C101" s="28">
        <v>507</v>
      </c>
      <c r="D101" s="28">
        <v>70</v>
      </c>
      <c r="E101" s="28">
        <v>52</v>
      </c>
      <c r="F101" s="28">
        <v>70</v>
      </c>
      <c r="G101" s="28">
        <v>68</v>
      </c>
      <c r="H101" s="28">
        <v>17</v>
      </c>
      <c r="I101" s="28">
        <v>37</v>
      </c>
      <c r="J101" s="28">
        <v>22</v>
      </c>
      <c r="K101" s="28">
        <v>27</v>
      </c>
      <c r="L101" s="28">
        <v>58</v>
      </c>
      <c r="M101" s="28">
        <v>30</v>
      </c>
      <c r="N101" s="28">
        <v>23</v>
      </c>
      <c r="O101" s="28">
        <v>33</v>
      </c>
    </row>
    <row r="102" spans="2:15" ht="13.5" customHeight="1">
      <c r="B102" s="155" t="s">
        <v>176</v>
      </c>
      <c r="C102" s="28">
        <v>14705</v>
      </c>
      <c r="D102" s="28">
        <v>2599</v>
      </c>
      <c r="E102" s="28">
        <v>1704</v>
      </c>
      <c r="F102" s="28">
        <v>1100</v>
      </c>
      <c r="G102" s="28">
        <v>1125</v>
      </c>
      <c r="H102" s="28">
        <v>953</v>
      </c>
      <c r="I102" s="28">
        <v>1406</v>
      </c>
      <c r="J102" s="28">
        <v>1220</v>
      </c>
      <c r="K102" s="28">
        <v>990</v>
      </c>
      <c r="L102" s="28">
        <v>902</v>
      </c>
      <c r="M102" s="28">
        <v>824</v>
      </c>
      <c r="N102" s="28">
        <v>910</v>
      </c>
      <c r="O102" s="28">
        <v>972</v>
      </c>
    </row>
    <row r="103" spans="2:15" ht="13.5" customHeight="1">
      <c r="B103" s="155" t="s">
        <v>0</v>
      </c>
      <c r="C103" s="28">
        <v>32133</v>
      </c>
      <c r="D103" s="28">
        <v>5895</v>
      </c>
      <c r="E103" s="28">
        <v>3963</v>
      </c>
      <c r="F103" s="28">
        <v>2675</v>
      </c>
      <c r="G103" s="28">
        <v>3044</v>
      </c>
      <c r="H103" s="28">
        <v>2376</v>
      </c>
      <c r="I103" s="28">
        <v>2209</v>
      </c>
      <c r="J103" s="28">
        <v>2654</v>
      </c>
      <c r="K103" s="28">
        <v>2072</v>
      </c>
      <c r="L103" s="28">
        <v>1887</v>
      </c>
      <c r="M103" s="28">
        <v>1914</v>
      </c>
      <c r="N103" s="28">
        <v>1692</v>
      </c>
      <c r="O103" s="28">
        <v>1752</v>
      </c>
    </row>
    <row r="104" spans="2:15" ht="13.5" customHeight="1">
      <c r="B104" s="157" t="s">
        <v>175</v>
      </c>
      <c r="C104" s="28">
        <v>835</v>
      </c>
      <c r="D104" s="28">
        <v>172</v>
      </c>
      <c r="E104" s="28">
        <v>349</v>
      </c>
      <c r="F104" s="28">
        <v>26</v>
      </c>
      <c r="G104" s="28">
        <v>34</v>
      </c>
      <c r="H104" s="28">
        <v>27</v>
      </c>
      <c r="I104" s="28">
        <v>30</v>
      </c>
      <c r="J104" s="28">
        <v>47</v>
      </c>
      <c r="K104" s="28">
        <v>37</v>
      </c>
      <c r="L104" s="28">
        <v>22</v>
      </c>
      <c r="M104" s="28">
        <v>17</v>
      </c>
      <c r="N104" s="28">
        <v>39</v>
      </c>
      <c r="O104" s="28">
        <v>35</v>
      </c>
    </row>
    <row r="105" spans="2:15" ht="13.5" customHeight="1">
      <c r="B105" s="155" t="s">
        <v>174</v>
      </c>
      <c r="C105" s="28">
        <v>32075</v>
      </c>
      <c r="D105" s="156">
        <v>4116</v>
      </c>
      <c r="E105" s="156">
        <v>4597</v>
      </c>
      <c r="F105" s="156">
        <v>2955</v>
      </c>
      <c r="G105" s="156">
        <v>2500</v>
      </c>
      <c r="H105" s="156">
        <v>2546</v>
      </c>
      <c r="I105" s="156">
        <v>2237</v>
      </c>
      <c r="J105" s="28">
        <v>2710</v>
      </c>
      <c r="K105" s="28">
        <v>2317</v>
      </c>
      <c r="L105" s="28">
        <v>1871</v>
      </c>
      <c r="M105" s="28">
        <v>1938</v>
      </c>
      <c r="N105" s="28">
        <v>2231</v>
      </c>
      <c r="O105" s="28">
        <v>2057</v>
      </c>
    </row>
    <row r="106" spans="2:15" ht="13.5" customHeight="1">
      <c r="B106" s="155" t="s">
        <v>173</v>
      </c>
      <c r="C106" s="28">
        <v>69479</v>
      </c>
      <c r="D106" s="156">
        <v>9258</v>
      </c>
      <c r="E106" s="156">
        <v>8197</v>
      </c>
      <c r="F106" s="156">
        <v>5441</v>
      </c>
      <c r="G106" s="156">
        <v>5880</v>
      </c>
      <c r="H106" s="156">
        <v>4569</v>
      </c>
      <c r="I106" s="156">
        <v>4875</v>
      </c>
      <c r="J106" s="28">
        <v>6100</v>
      </c>
      <c r="K106" s="28">
        <v>4687</v>
      </c>
      <c r="L106" s="28">
        <v>4967</v>
      </c>
      <c r="M106" s="28">
        <v>5350</v>
      </c>
      <c r="N106" s="28">
        <v>4709</v>
      </c>
      <c r="O106" s="28">
        <v>5446</v>
      </c>
    </row>
    <row r="107" spans="2:15" ht="13.5" customHeight="1">
      <c r="B107" s="155"/>
      <c r="C107" s="28"/>
      <c r="D107" s="156"/>
      <c r="E107" s="156"/>
      <c r="F107" s="156"/>
      <c r="G107" s="156"/>
      <c r="H107" s="156"/>
      <c r="I107" s="156"/>
      <c r="J107" s="28"/>
      <c r="K107" s="28"/>
      <c r="L107" s="28"/>
      <c r="M107" s="28"/>
      <c r="N107" s="28"/>
      <c r="O107" s="28"/>
    </row>
    <row r="108" spans="2:15" ht="13.5" customHeight="1">
      <c r="B108" s="158" t="s">
        <v>172</v>
      </c>
      <c r="C108" s="28">
        <v>11346</v>
      </c>
      <c r="D108" s="156">
        <v>1716</v>
      </c>
      <c r="E108" s="156">
        <v>2234</v>
      </c>
      <c r="F108" s="156">
        <v>926</v>
      </c>
      <c r="G108" s="156">
        <v>753</v>
      </c>
      <c r="H108" s="156">
        <v>710</v>
      </c>
      <c r="I108" s="156">
        <v>722</v>
      </c>
      <c r="J108" s="28">
        <v>891</v>
      </c>
      <c r="K108" s="28">
        <v>684</v>
      </c>
      <c r="L108" s="28">
        <v>747</v>
      </c>
      <c r="M108" s="28">
        <v>671</v>
      </c>
      <c r="N108" s="28">
        <v>576</v>
      </c>
      <c r="O108" s="28">
        <v>716</v>
      </c>
    </row>
    <row r="109" spans="2:15" ht="13.5" customHeight="1">
      <c r="B109" s="155" t="s">
        <v>171</v>
      </c>
      <c r="C109" s="28">
        <v>11082</v>
      </c>
      <c r="D109" s="156">
        <v>1585</v>
      </c>
      <c r="E109" s="156">
        <v>1257</v>
      </c>
      <c r="F109" s="156">
        <v>1192</v>
      </c>
      <c r="G109" s="156">
        <v>923</v>
      </c>
      <c r="H109" s="156">
        <v>767</v>
      </c>
      <c r="I109" s="156">
        <v>871</v>
      </c>
      <c r="J109" s="28">
        <v>843</v>
      </c>
      <c r="K109" s="28">
        <v>717</v>
      </c>
      <c r="L109" s="28">
        <v>753</v>
      </c>
      <c r="M109" s="28">
        <v>620</v>
      </c>
      <c r="N109" s="28">
        <v>825</v>
      </c>
      <c r="O109" s="28">
        <v>729</v>
      </c>
    </row>
    <row r="110" spans="2:15" ht="13.5" customHeight="1">
      <c r="B110" s="157" t="s">
        <v>170</v>
      </c>
      <c r="C110" s="28">
        <v>55318</v>
      </c>
      <c r="D110" s="156">
        <v>10862</v>
      </c>
      <c r="E110" s="156">
        <v>9424</v>
      </c>
      <c r="F110" s="156">
        <v>5370</v>
      </c>
      <c r="G110" s="156">
        <v>3821</v>
      </c>
      <c r="H110" s="156">
        <v>3366</v>
      </c>
      <c r="I110" s="156">
        <v>3412</v>
      </c>
      <c r="J110" s="28">
        <v>3970</v>
      </c>
      <c r="K110" s="28">
        <v>3128</v>
      </c>
      <c r="L110" s="28">
        <v>2529</v>
      </c>
      <c r="M110" s="28">
        <v>2939</v>
      </c>
      <c r="N110" s="28">
        <v>3016</v>
      </c>
      <c r="O110" s="28">
        <v>3481</v>
      </c>
    </row>
    <row r="111" spans="2:15" ht="13.5" customHeight="1">
      <c r="B111" s="157" t="s">
        <v>169</v>
      </c>
      <c r="C111" s="28">
        <v>74882</v>
      </c>
      <c r="D111" s="156">
        <v>9528</v>
      </c>
      <c r="E111" s="156">
        <v>10752</v>
      </c>
      <c r="F111" s="156">
        <v>7136</v>
      </c>
      <c r="G111" s="156">
        <v>6510</v>
      </c>
      <c r="H111" s="156">
        <v>5534</v>
      </c>
      <c r="I111" s="156">
        <v>5955</v>
      </c>
      <c r="J111" s="28">
        <v>6531</v>
      </c>
      <c r="K111" s="28">
        <v>4868</v>
      </c>
      <c r="L111" s="28">
        <v>4805</v>
      </c>
      <c r="M111" s="28">
        <v>4491</v>
      </c>
      <c r="N111" s="28">
        <v>4624</v>
      </c>
      <c r="O111" s="28">
        <v>4148</v>
      </c>
    </row>
    <row r="112" spans="2:15" ht="13.5" customHeight="1">
      <c r="B112" s="155" t="s">
        <v>1</v>
      </c>
      <c r="C112" s="28">
        <v>12583</v>
      </c>
      <c r="D112" s="28">
        <v>2400</v>
      </c>
      <c r="E112" s="28">
        <v>2160</v>
      </c>
      <c r="F112" s="28">
        <v>1085</v>
      </c>
      <c r="G112" s="28">
        <v>820</v>
      </c>
      <c r="H112" s="28">
        <v>711</v>
      </c>
      <c r="I112" s="28">
        <v>789</v>
      </c>
      <c r="J112" s="28">
        <v>954</v>
      </c>
      <c r="K112" s="28">
        <v>591</v>
      </c>
      <c r="L112" s="28">
        <v>621</v>
      </c>
      <c r="M112" s="28">
        <v>817</v>
      </c>
      <c r="N112" s="28">
        <v>934</v>
      </c>
      <c r="O112" s="28">
        <v>701</v>
      </c>
    </row>
    <row r="113" spans="2:15" ht="13.5" customHeight="1">
      <c r="B113" s="155" t="s">
        <v>2</v>
      </c>
      <c r="C113" s="28">
        <v>63</v>
      </c>
      <c r="D113" s="28">
        <v>9</v>
      </c>
      <c r="E113" s="28">
        <v>7</v>
      </c>
      <c r="F113" s="28">
        <v>7</v>
      </c>
      <c r="G113" s="28">
        <v>6</v>
      </c>
      <c r="H113" s="28">
        <v>5</v>
      </c>
      <c r="I113" s="28">
        <v>6</v>
      </c>
      <c r="J113" s="28">
        <v>8</v>
      </c>
      <c r="K113" s="28">
        <v>2</v>
      </c>
      <c r="L113" s="28">
        <v>6</v>
      </c>
      <c r="M113" s="28">
        <v>1</v>
      </c>
      <c r="N113" s="28">
        <v>4</v>
      </c>
      <c r="O113" s="28">
        <v>2</v>
      </c>
    </row>
    <row r="114" spans="2:15" ht="13.5" customHeight="1">
      <c r="B114" s="155"/>
      <c r="C114" s="28"/>
      <c r="D114" s="28"/>
      <c r="E114" s="28"/>
      <c r="F114" s="28"/>
      <c r="G114" s="28"/>
      <c r="H114" s="28"/>
      <c r="I114" s="28"/>
      <c r="J114" s="28"/>
      <c r="K114" s="28"/>
      <c r="L114" s="28"/>
      <c r="M114" s="28"/>
      <c r="N114" s="28"/>
      <c r="O114" s="28"/>
    </row>
    <row r="115" spans="2:15" ht="13.5" customHeight="1">
      <c r="B115" s="159"/>
      <c r="C115" s="52" t="s">
        <v>31</v>
      </c>
      <c r="D115" s="53"/>
      <c r="E115" s="53"/>
      <c r="F115" s="53"/>
      <c r="G115" s="53"/>
      <c r="H115" s="53"/>
      <c r="I115" s="53"/>
      <c r="J115" s="53"/>
      <c r="K115" s="53"/>
      <c r="L115" s="53"/>
      <c r="M115" s="53"/>
      <c r="N115" s="53"/>
      <c r="O115" s="53"/>
    </row>
    <row r="116" spans="2:15" ht="13.5" customHeight="1">
      <c r="B116" s="159"/>
      <c r="C116" s="52"/>
      <c r="D116" s="53"/>
      <c r="E116" s="53"/>
      <c r="F116" s="53"/>
      <c r="G116" s="53"/>
      <c r="H116" s="53"/>
      <c r="I116" s="53"/>
      <c r="J116" s="53"/>
      <c r="K116" s="53"/>
      <c r="L116" s="53"/>
      <c r="M116" s="53"/>
      <c r="N116" s="53"/>
      <c r="O116" s="53"/>
    </row>
    <row r="117" spans="2:15" ht="13.5" customHeight="1">
      <c r="B117" s="161" t="s">
        <v>182</v>
      </c>
      <c r="C117" s="28">
        <v>302551</v>
      </c>
      <c r="D117" s="28">
        <v>48446</v>
      </c>
      <c r="E117" s="28">
        <v>22944</v>
      </c>
      <c r="F117" s="28">
        <v>22675</v>
      </c>
      <c r="G117" s="28">
        <v>23612</v>
      </c>
      <c r="H117" s="28">
        <v>22421</v>
      </c>
      <c r="I117" s="28">
        <v>24550</v>
      </c>
      <c r="J117" s="28">
        <v>26943</v>
      </c>
      <c r="K117" s="28">
        <v>19876</v>
      </c>
      <c r="L117" s="28">
        <v>18768</v>
      </c>
      <c r="M117" s="28">
        <v>24437</v>
      </c>
      <c r="N117" s="28">
        <v>22382</v>
      </c>
      <c r="O117" s="28">
        <v>25497</v>
      </c>
    </row>
    <row r="118" spans="2:15" ht="13.5" customHeight="1">
      <c r="B118" s="160" t="s">
        <v>181</v>
      </c>
      <c r="C118" s="28">
        <v>314804</v>
      </c>
      <c r="D118" s="28">
        <v>49182</v>
      </c>
      <c r="E118" s="28">
        <v>25347</v>
      </c>
      <c r="F118" s="28">
        <v>23231</v>
      </c>
      <c r="G118" s="28">
        <v>24000</v>
      </c>
      <c r="H118" s="28">
        <v>24851</v>
      </c>
      <c r="I118" s="28">
        <v>25475</v>
      </c>
      <c r="J118" s="28">
        <v>26600</v>
      </c>
      <c r="K118" s="28">
        <v>21165</v>
      </c>
      <c r="L118" s="28">
        <v>18731</v>
      </c>
      <c r="M118" s="28">
        <v>25875</v>
      </c>
      <c r="N118" s="28">
        <v>23477</v>
      </c>
      <c r="O118" s="28">
        <v>26870</v>
      </c>
    </row>
    <row r="119" spans="2:15" ht="13.5" customHeight="1">
      <c r="B119" s="160" t="s">
        <v>180</v>
      </c>
      <c r="C119" s="28">
        <v>323993</v>
      </c>
      <c r="D119" s="28">
        <v>50504</v>
      </c>
      <c r="E119" s="28">
        <v>25979</v>
      </c>
      <c r="F119" s="28">
        <v>23865</v>
      </c>
      <c r="G119" s="28">
        <v>24721</v>
      </c>
      <c r="H119" s="28">
        <v>24830</v>
      </c>
      <c r="I119" s="28">
        <v>26265</v>
      </c>
      <c r="J119" s="28">
        <v>28934</v>
      </c>
      <c r="K119" s="28">
        <v>21587</v>
      </c>
      <c r="L119" s="28">
        <v>20176</v>
      </c>
      <c r="M119" s="28">
        <v>26512</v>
      </c>
      <c r="N119" s="28">
        <v>24368</v>
      </c>
      <c r="O119" s="28">
        <v>26252</v>
      </c>
    </row>
    <row r="120" spans="2:15" ht="13.5" customHeight="1">
      <c r="B120" s="160" t="s">
        <v>179</v>
      </c>
      <c r="C120" s="28">
        <v>312581</v>
      </c>
      <c r="D120" s="28">
        <v>51039</v>
      </c>
      <c r="E120" s="28">
        <v>26596</v>
      </c>
      <c r="F120" s="28">
        <v>24047</v>
      </c>
      <c r="G120" s="28">
        <v>24761</v>
      </c>
      <c r="H120" s="28">
        <v>24857</v>
      </c>
      <c r="I120" s="28">
        <v>23157</v>
      </c>
      <c r="J120" s="28">
        <v>28671</v>
      </c>
      <c r="K120" s="28">
        <v>20778</v>
      </c>
      <c r="L120" s="28">
        <v>18601</v>
      </c>
      <c r="M120" s="28">
        <v>24074</v>
      </c>
      <c r="N120" s="28">
        <v>21844</v>
      </c>
      <c r="O120" s="28">
        <v>24156</v>
      </c>
    </row>
    <row r="121" spans="2:15" ht="13.5" customHeight="1">
      <c r="B121" s="58" t="s">
        <v>178</v>
      </c>
      <c r="C121" s="51">
        <v>309140</v>
      </c>
      <c r="D121" s="51">
        <v>49837</v>
      </c>
      <c r="E121" s="51">
        <v>25421</v>
      </c>
      <c r="F121" s="51">
        <v>23021</v>
      </c>
      <c r="G121" s="51">
        <v>24328</v>
      </c>
      <c r="H121" s="51">
        <v>22350</v>
      </c>
      <c r="I121" s="51">
        <v>23372</v>
      </c>
      <c r="J121" s="51">
        <v>27194</v>
      </c>
      <c r="K121" s="51">
        <v>19278</v>
      </c>
      <c r="L121" s="51">
        <v>19319</v>
      </c>
      <c r="M121" s="51">
        <v>26615</v>
      </c>
      <c r="N121" s="51">
        <v>22202</v>
      </c>
      <c r="O121" s="51">
        <v>26203</v>
      </c>
    </row>
    <row r="122" spans="2:15" ht="13.5" customHeight="1">
      <c r="B122" s="159"/>
      <c r="C122" s="28"/>
      <c r="D122" s="28"/>
      <c r="E122" s="28"/>
      <c r="F122" s="28"/>
      <c r="G122" s="28"/>
      <c r="H122" s="28"/>
      <c r="I122" s="28"/>
      <c r="J122" s="28"/>
      <c r="K122" s="28"/>
      <c r="L122" s="28"/>
      <c r="M122" s="28"/>
      <c r="N122" s="28"/>
      <c r="O122" s="28"/>
    </row>
    <row r="123" spans="2:15" ht="13.5" customHeight="1">
      <c r="B123" s="155" t="s">
        <v>177</v>
      </c>
      <c r="C123" s="28">
        <v>394</v>
      </c>
      <c r="D123" s="28">
        <v>47</v>
      </c>
      <c r="E123" s="28">
        <v>40</v>
      </c>
      <c r="F123" s="28">
        <v>38</v>
      </c>
      <c r="G123" s="28">
        <v>45</v>
      </c>
      <c r="H123" s="28">
        <v>16</v>
      </c>
      <c r="I123" s="28">
        <v>27</v>
      </c>
      <c r="J123" s="28">
        <v>34</v>
      </c>
      <c r="K123" s="28">
        <v>34</v>
      </c>
      <c r="L123" s="28">
        <v>37</v>
      </c>
      <c r="M123" s="28">
        <v>28</v>
      </c>
      <c r="N123" s="28">
        <v>18</v>
      </c>
      <c r="O123" s="28">
        <v>30</v>
      </c>
    </row>
    <row r="124" spans="2:15" ht="13.5" customHeight="1">
      <c r="B124" s="155" t="s">
        <v>176</v>
      </c>
      <c r="C124" s="28">
        <v>15757</v>
      </c>
      <c r="D124" s="28">
        <v>2235</v>
      </c>
      <c r="E124" s="28">
        <v>1332</v>
      </c>
      <c r="F124" s="28">
        <v>1203</v>
      </c>
      <c r="G124" s="28">
        <v>1352</v>
      </c>
      <c r="H124" s="28">
        <v>1122</v>
      </c>
      <c r="I124" s="28">
        <v>1541</v>
      </c>
      <c r="J124" s="28">
        <v>1310</v>
      </c>
      <c r="K124" s="28">
        <v>986</v>
      </c>
      <c r="L124" s="28">
        <v>865</v>
      </c>
      <c r="M124" s="28">
        <v>1301</v>
      </c>
      <c r="N124" s="28">
        <v>1224</v>
      </c>
      <c r="O124" s="28">
        <v>1286</v>
      </c>
    </row>
    <row r="125" spans="2:15" ht="13.5" customHeight="1">
      <c r="B125" s="155" t="s">
        <v>0</v>
      </c>
      <c r="C125" s="28">
        <v>36237</v>
      </c>
      <c r="D125" s="28">
        <v>3871</v>
      </c>
      <c r="E125" s="28">
        <v>2670</v>
      </c>
      <c r="F125" s="28">
        <v>2651</v>
      </c>
      <c r="G125" s="28">
        <v>2550</v>
      </c>
      <c r="H125" s="28">
        <v>2604</v>
      </c>
      <c r="I125" s="28">
        <v>2745</v>
      </c>
      <c r="J125" s="28">
        <v>3091</v>
      </c>
      <c r="K125" s="28">
        <v>2379</v>
      </c>
      <c r="L125" s="28">
        <v>2643</v>
      </c>
      <c r="M125" s="28">
        <v>3766</v>
      </c>
      <c r="N125" s="28">
        <v>3412</v>
      </c>
      <c r="O125" s="28">
        <v>3855</v>
      </c>
    </row>
    <row r="126" spans="2:15" ht="13.5" customHeight="1">
      <c r="B126" s="157" t="s">
        <v>175</v>
      </c>
      <c r="C126" s="28">
        <v>577</v>
      </c>
      <c r="D126" s="28">
        <v>147</v>
      </c>
      <c r="E126" s="28">
        <v>22</v>
      </c>
      <c r="F126" s="28">
        <v>48</v>
      </c>
      <c r="G126" s="28">
        <v>47</v>
      </c>
      <c r="H126" s="28">
        <v>43</v>
      </c>
      <c r="I126" s="28">
        <v>26</v>
      </c>
      <c r="J126" s="28">
        <v>113</v>
      </c>
      <c r="K126" s="28">
        <v>17</v>
      </c>
      <c r="L126" s="28">
        <v>30</v>
      </c>
      <c r="M126" s="28">
        <v>27</v>
      </c>
      <c r="N126" s="28">
        <v>33</v>
      </c>
      <c r="O126" s="28">
        <v>24</v>
      </c>
    </row>
    <row r="127" spans="2:15" ht="13.5" customHeight="1">
      <c r="B127" s="155" t="s">
        <v>174</v>
      </c>
      <c r="C127" s="28">
        <v>31092</v>
      </c>
      <c r="D127" s="156">
        <v>4056</v>
      </c>
      <c r="E127" s="156">
        <v>2348</v>
      </c>
      <c r="F127" s="156">
        <v>2376</v>
      </c>
      <c r="G127" s="156">
        <v>2957</v>
      </c>
      <c r="H127" s="156">
        <v>2391</v>
      </c>
      <c r="I127" s="156">
        <v>2383</v>
      </c>
      <c r="J127" s="28">
        <v>2944</v>
      </c>
      <c r="K127" s="28">
        <v>2096</v>
      </c>
      <c r="L127" s="28">
        <v>1949</v>
      </c>
      <c r="M127" s="28">
        <v>2715</v>
      </c>
      <c r="N127" s="28">
        <v>2334</v>
      </c>
      <c r="O127" s="28">
        <v>2543</v>
      </c>
    </row>
    <row r="128" spans="2:15" ht="13.5" customHeight="1">
      <c r="B128" s="155" t="s">
        <v>173</v>
      </c>
      <c r="C128" s="28">
        <v>65847</v>
      </c>
      <c r="D128" s="156">
        <v>8062</v>
      </c>
      <c r="E128" s="156">
        <v>6517</v>
      </c>
      <c r="F128" s="156">
        <v>5417</v>
      </c>
      <c r="G128" s="156">
        <v>5572</v>
      </c>
      <c r="H128" s="156">
        <v>5046</v>
      </c>
      <c r="I128" s="156">
        <v>5538</v>
      </c>
      <c r="J128" s="28">
        <v>5815</v>
      </c>
      <c r="K128" s="28">
        <v>4312</v>
      </c>
      <c r="L128" s="28">
        <v>3992</v>
      </c>
      <c r="M128" s="28">
        <v>4855</v>
      </c>
      <c r="N128" s="28">
        <v>4534</v>
      </c>
      <c r="O128" s="28">
        <v>6187</v>
      </c>
    </row>
    <row r="129" spans="2:15" ht="13.5" customHeight="1">
      <c r="B129" s="155"/>
      <c r="C129" s="28"/>
      <c r="D129" s="156"/>
      <c r="E129" s="156"/>
      <c r="F129" s="156"/>
      <c r="G129" s="156"/>
      <c r="H129" s="156"/>
      <c r="I129" s="156"/>
      <c r="J129" s="28"/>
      <c r="K129" s="28"/>
      <c r="L129" s="28"/>
      <c r="M129" s="28"/>
      <c r="N129" s="28"/>
      <c r="O129" s="28"/>
    </row>
    <row r="130" spans="2:15" ht="13.5" customHeight="1">
      <c r="B130" s="158" t="s">
        <v>172</v>
      </c>
      <c r="C130" s="28">
        <v>11469</v>
      </c>
      <c r="D130" s="156">
        <v>1823</v>
      </c>
      <c r="E130" s="156">
        <v>942</v>
      </c>
      <c r="F130" s="156">
        <v>857</v>
      </c>
      <c r="G130" s="156">
        <v>936</v>
      </c>
      <c r="H130" s="156">
        <v>787</v>
      </c>
      <c r="I130" s="156">
        <v>1023</v>
      </c>
      <c r="J130" s="28">
        <v>1331</v>
      </c>
      <c r="K130" s="28">
        <v>668</v>
      </c>
      <c r="L130" s="28">
        <v>685</v>
      </c>
      <c r="M130" s="28">
        <v>970</v>
      </c>
      <c r="N130" s="28">
        <v>636</v>
      </c>
      <c r="O130" s="28">
        <v>811</v>
      </c>
    </row>
    <row r="131" spans="2:15" ht="13.5" customHeight="1">
      <c r="B131" s="155" t="s">
        <v>171</v>
      </c>
      <c r="C131" s="28">
        <v>10161</v>
      </c>
      <c r="D131" s="156">
        <v>1166</v>
      </c>
      <c r="E131" s="156">
        <v>906</v>
      </c>
      <c r="F131" s="156">
        <v>866</v>
      </c>
      <c r="G131" s="156">
        <v>782</v>
      </c>
      <c r="H131" s="156">
        <v>766</v>
      </c>
      <c r="I131" s="156">
        <v>892</v>
      </c>
      <c r="J131" s="28">
        <v>880</v>
      </c>
      <c r="K131" s="28">
        <v>649</v>
      </c>
      <c r="L131" s="28">
        <v>647</v>
      </c>
      <c r="M131" s="28">
        <v>845</v>
      </c>
      <c r="N131" s="28">
        <v>765</v>
      </c>
      <c r="O131" s="28">
        <v>997</v>
      </c>
    </row>
    <row r="132" spans="2:15" ht="13.5" customHeight="1">
      <c r="B132" s="157" t="s">
        <v>170</v>
      </c>
      <c r="C132" s="28">
        <v>46756</v>
      </c>
      <c r="D132" s="156">
        <v>12935</v>
      </c>
      <c r="E132" s="156">
        <v>3589</v>
      </c>
      <c r="F132" s="156">
        <v>3015</v>
      </c>
      <c r="G132" s="156">
        <v>3002</v>
      </c>
      <c r="H132" s="156">
        <v>3175</v>
      </c>
      <c r="I132" s="156">
        <v>3278</v>
      </c>
      <c r="J132" s="28">
        <v>3530</v>
      </c>
      <c r="K132" s="28">
        <v>2147</v>
      </c>
      <c r="L132" s="28">
        <v>2160</v>
      </c>
      <c r="M132" s="28">
        <v>3695</v>
      </c>
      <c r="N132" s="28">
        <v>2644</v>
      </c>
      <c r="O132" s="28">
        <v>3586</v>
      </c>
    </row>
    <row r="133" spans="2:15" ht="13.5" customHeight="1">
      <c r="B133" s="157" t="s">
        <v>169</v>
      </c>
      <c r="C133" s="28">
        <v>79219</v>
      </c>
      <c r="D133" s="156">
        <v>11916</v>
      </c>
      <c r="E133" s="156">
        <v>6386</v>
      </c>
      <c r="F133" s="156">
        <v>5858</v>
      </c>
      <c r="G133" s="156">
        <v>6353</v>
      </c>
      <c r="H133" s="156">
        <v>5570</v>
      </c>
      <c r="I133" s="156">
        <v>5228</v>
      </c>
      <c r="J133" s="28">
        <v>7007</v>
      </c>
      <c r="K133" s="28">
        <v>5477</v>
      </c>
      <c r="L133" s="28">
        <v>5664</v>
      </c>
      <c r="M133" s="28">
        <v>7702</v>
      </c>
      <c r="N133" s="28">
        <v>6060</v>
      </c>
      <c r="O133" s="28">
        <v>5998</v>
      </c>
    </row>
    <row r="134" spans="2:15" ht="13.5" customHeight="1">
      <c r="B134" s="155" t="s">
        <v>1</v>
      </c>
      <c r="C134" s="28">
        <v>11562</v>
      </c>
      <c r="D134" s="28">
        <v>3568</v>
      </c>
      <c r="E134" s="28">
        <v>665</v>
      </c>
      <c r="F134" s="28">
        <v>683</v>
      </c>
      <c r="G134" s="28">
        <v>728</v>
      </c>
      <c r="H134" s="28">
        <v>823</v>
      </c>
      <c r="I134" s="28">
        <v>690</v>
      </c>
      <c r="J134" s="28">
        <v>1134</v>
      </c>
      <c r="K134" s="28">
        <v>506</v>
      </c>
      <c r="L134" s="28">
        <v>637</v>
      </c>
      <c r="M134" s="28">
        <v>708</v>
      </c>
      <c r="N134" s="28">
        <v>536</v>
      </c>
      <c r="O134" s="28">
        <v>884</v>
      </c>
    </row>
    <row r="135" spans="2:15" ht="13.5" customHeight="1">
      <c r="B135" s="155" t="s">
        <v>2</v>
      </c>
      <c r="C135" s="28">
        <v>69</v>
      </c>
      <c r="D135" s="28">
        <v>11</v>
      </c>
      <c r="E135" s="28">
        <v>4</v>
      </c>
      <c r="F135" s="28">
        <v>9</v>
      </c>
      <c r="G135" s="28">
        <v>4</v>
      </c>
      <c r="H135" s="28">
        <v>7</v>
      </c>
      <c r="I135" s="28">
        <v>1</v>
      </c>
      <c r="J135" s="28">
        <v>5</v>
      </c>
      <c r="K135" s="28">
        <v>7</v>
      </c>
      <c r="L135" s="28">
        <v>10</v>
      </c>
      <c r="M135" s="28">
        <v>3</v>
      </c>
      <c r="N135" s="28">
        <v>6</v>
      </c>
      <c r="O135" s="28">
        <v>2</v>
      </c>
    </row>
    <row r="136" spans="2:15" ht="13.5" customHeight="1">
      <c r="B136" s="155"/>
      <c r="C136" s="28"/>
      <c r="D136" s="28"/>
      <c r="E136" s="28"/>
      <c r="F136" s="28"/>
      <c r="G136" s="28"/>
      <c r="H136" s="28"/>
      <c r="I136" s="28"/>
      <c r="J136" s="28"/>
      <c r="K136" s="28"/>
      <c r="L136" s="28"/>
      <c r="M136" s="28"/>
      <c r="N136" s="28"/>
      <c r="O136" s="28"/>
    </row>
    <row r="137" spans="2:15" ht="13.5" customHeight="1">
      <c r="B137" s="159"/>
      <c r="C137" s="52" t="s">
        <v>183</v>
      </c>
      <c r="D137" s="53"/>
      <c r="E137" s="53"/>
      <c r="F137" s="53"/>
      <c r="G137" s="53"/>
      <c r="H137" s="53"/>
      <c r="I137" s="53"/>
      <c r="J137" s="53"/>
      <c r="K137" s="53"/>
      <c r="L137" s="53"/>
      <c r="M137" s="53"/>
      <c r="N137" s="53"/>
      <c r="O137" s="53"/>
    </row>
    <row r="138" spans="2:15" ht="13.5" customHeight="1">
      <c r="B138" s="159"/>
      <c r="C138" s="52"/>
      <c r="D138" s="53"/>
      <c r="E138" s="53"/>
      <c r="F138" s="53"/>
      <c r="G138" s="53"/>
      <c r="H138" s="53"/>
      <c r="I138" s="53"/>
      <c r="J138" s="53"/>
      <c r="K138" s="53"/>
      <c r="L138" s="53"/>
      <c r="M138" s="53"/>
      <c r="N138" s="53"/>
      <c r="O138" s="53"/>
    </row>
    <row r="139" spans="2:15" ht="13.5" customHeight="1">
      <c r="B139" s="161" t="s">
        <v>182</v>
      </c>
      <c r="C139" s="28">
        <v>34984</v>
      </c>
      <c r="D139" s="28">
        <v>5842</v>
      </c>
      <c r="E139" s="28">
        <v>2757</v>
      </c>
      <c r="F139" s="28">
        <v>2546</v>
      </c>
      <c r="G139" s="28">
        <v>2890</v>
      </c>
      <c r="H139" s="28">
        <v>2489</v>
      </c>
      <c r="I139" s="28">
        <v>2794</v>
      </c>
      <c r="J139" s="28">
        <v>3219</v>
      </c>
      <c r="K139" s="28">
        <v>2507</v>
      </c>
      <c r="L139" s="28">
        <v>2860</v>
      </c>
      <c r="M139" s="28">
        <v>2517</v>
      </c>
      <c r="N139" s="28">
        <v>2036</v>
      </c>
      <c r="O139" s="28">
        <v>2527</v>
      </c>
    </row>
    <row r="140" spans="2:15" ht="13.5" customHeight="1">
      <c r="B140" s="160" t="s">
        <v>181</v>
      </c>
      <c r="C140" s="28">
        <v>31250</v>
      </c>
      <c r="D140" s="28">
        <v>4698</v>
      </c>
      <c r="E140" s="28">
        <v>2383</v>
      </c>
      <c r="F140" s="28">
        <v>2132</v>
      </c>
      <c r="G140" s="28">
        <v>2470</v>
      </c>
      <c r="H140" s="28">
        <v>2510</v>
      </c>
      <c r="I140" s="28">
        <v>2491</v>
      </c>
      <c r="J140" s="28">
        <v>2601</v>
      </c>
      <c r="K140" s="28">
        <v>2408</v>
      </c>
      <c r="L140" s="28">
        <v>2173</v>
      </c>
      <c r="M140" s="28">
        <v>2377</v>
      </c>
      <c r="N140" s="28">
        <v>2406</v>
      </c>
      <c r="O140" s="28">
        <v>2601</v>
      </c>
    </row>
    <row r="141" spans="2:15" ht="13.5" customHeight="1">
      <c r="B141" s="160" t="s">
        <v>180</v>
      </c>
      <c r="C141" s="28">
        <v>30398</v>
      </c>
      <c r="D141" s="28">
        <v>5193</v>
      </c>
      <c r="E141" s="28">
        <v>2326</v>
      </c>
      <c r="F141" s="28">
        <v>2265</v>
      </c>
      <c r="G141" s="28">
        <v>2606</v>
      </c>
      <c r="H141" s="28">
        <v>2162</v>
      </c>
      <c r="I141" s="28">
        <v>2383</v>
      </c>
      <c r="J141" s="28">
        <v>2642</v>
      </c>
      <c r="K141" s="28">
        <v>1935</v>
      </c>
      <c r="L141" s="28">
        <v>1833</v>
      </c>
      <c r="M141" s="28">
        <v>2246</v>
      </c>
      <c r="N141" s="28">
        <v>2276</v>
      </c>
      <c r="O141" s="28">
        <v>2531</v>
      </c>
    </row>
    <row r="142" spans="2:15" ht="13.5" customHeight="1">
      <c r="B142" s="160" t="s">
        <v>179</v>
      </c>
      <c r="C142" s="28">
        <v>31121</v>
      </c>
      <c r="D142" s="28">
        <v>4726</v>
      </c>
      <c r="E142" s="28">
        <v>2212</v>
      </c>
      <c r="F142" s="28">
        <v>2657</v>
      </c>
      <c r="G142" s="28">
        <v>2478</v>
      </c>
      <c r="H142" s="28">
        <v>2274</v>
      </c>
      <c r="I142" s="28">
        <v>2366</v>
      </c>
      <c r="J142" s="28">
        <v>2891</v>
      </c>
      <c r="K142" s="28">
        <v>2452</v>
      </c>
      <c r="L142" s="28">
        <v>2472</v>
      </c>
      <c r="M142" s="28">
        <v>2371</v>
      </c>
      <c r="N142" s="28">
        <v>1886</v>
      </c>
      <c r="O142" s="28">
        <v>2336</v>
      </c>
    </row>
    <row r="143" spans="2:15" ht="13.5" customHeight="1">
      <c r="B143" s="58" t="s">
        <v>178</v>
      </c>
      <c r="C143" s="51">
        <v>44982</v>
      </c>
      <c r="D143" s="51">
        <v>4934</v>
      </c>
      <c r="E143" s="51">
        <v>3094</v>
      </c>
      <c r="F143" s="51">
        <v>2782</v>
      </c>
      <c r="G143" s="51">
        <v>2889</v>
      </c>
      <c r="H143" s="51">
        <v>2826</v>
      </c>
      <c r="I143" s="51">
        <v>2484</v>
      </c>
      <c r="J143" s="51">
        <v>3516</v>
      </c>
      <c r="K143" s="51">
        <v>2534</v>
      </c>
      <c r="L143" s="51">
        <v>3964</v>
      </c>
      <c r="M143" s="51">
        <v>5271</v>
      </c>
      <c r="N143" s="51">
        <v>4974</v>
      </c>
      <c r="O143" s="51">
        <v>5714</v>
      </c>
    </row>
    <row r="144" spans="2:15" ht="13.5" customHeight="1">
      <c r="B144" s="159"/>
      <c r="C144" s="28"/>
      <c r="D144" s="28"/>
      <c r="E144" s="28"/>
      <c r="F144" s="28"/>
      <c r="G144" s="28"/>
      <c r="H144" s="28"/>
      <c r="I144" s="28"/>
      <c r="J144" s="28"/>
      <c r="K144" s="28"/>
      <c r="L144" s="28"/>
      <c r="M144" s="28"/>
      <c r="N144" s="28"/>
      <c r="O144" s="28"/>
    </row>
    <row r="145" spans="2:15" ht="13.5" customHeight="1">
      <c r="B145" s="155" t="s">
        <v>177</v>
      </c>
      <c r="C145" s="28">
        <v>62</v>
      </c>
      <c r="D145" s="28">
        <v>5</v>
      </c>
      <c r="E145" s="28">
        <v>14</v>
      </c>
      <c r="F145" s="28">
        <v>13</v>
      </c>
      <c r="G145" s="28">
        <v>12</v>
      </c>
      <c r="H145" s="28">
        <v>2</v>
      </c>
      <c r="I145" s="28">
        <v>6</v>
      </c>
      <c r="J145" s="28">
        <v>3</v>
      </c>
      <c r="K145" s="28">
        <v>1</v>
      </c>
      <c r="L145" s="28">
        <v>0</v>
      </c>
      <c r="M145" s="28">
        <v>5</v>
      </c>
      <c r="N145" s="28">
        <v>0</v>
      </c>
      <c r="O145" s="28">
        <v>1</v>
      </c>
    </row>
    <row r="146" spans="2:15" ht="13.5" customHeight="1">
      <c r="B146" s="155" t="s">
        <v>176</v>
      </c>
      <c r="C146" s="28">
        <v>4246</v>
      </c>
      <c r="D146" s="28">
        <v>537</v>
      </c>
      <c r="E146" s="28">
        <v>345</v>
      </c>
      <c r="F146" s="28">
        <v>387</v>
      </c>
      <c r="G146" s="28">
        <v>443</v>
      </c>
      <c r="H146" s="28">
        <v>340</v>
      </c>
      <c r="I146" s="28">
        <v>310</v>
      </c>
      <c r="J146" s="28">
        <v>388</v>
      </c>
      <c r="K146" s="28">
        <v>253</v>
      </c>
      <c r="L146" s="28">
        <v>214</v>
      </c>
      <c r="M146" s="28">
        <v>360</v>
      </c>
      <c r="N146" s="28">
        <v>238</v>
      </c>
      <c r="O146" s="28">
        <v>431</v>
      </c>
    </row>
    <row r="147" spans="2:15" ht="13.5" customHeight="1">
      <c r="B147" s="155" t="s">
        <v>0</v>
      </c>
      <c r="C147" s="28">
        <v>8432</v>
      </c>
      <c r="D147" s="28">
        <v>489</v>
      </c>
      <c r="E147" s="28">
        <v>390</v>
      </c>
      <c r="F147" s="28">
        <v>490</v>
      </c>
      <c r="G147" s="28">
        <v>364</v>
      </c>
      <c r="H147" s="28">
        <v>539</v>
      </c>
      <c r="I147" s="28">
        <v>475</v>
      </c>
      <c r="J147" s="28">
        <v>598</v>
      </c>
      <c r="K147" s="28">
        <v>542</v>
      </c>
      <c r="L147" s="28">
        <v>844</v>
      </c>
      <c r="M147" s="28">
        <v>1067</v>
      </c>
      <c r="N147" s="28">
        <v>1391</v>
      </c>
      <c r="O147" s="28">
        <v>1243</v>
      </c>
    </row>
    <row r="148" spans="2:15" ht="13.5" customHeight="1">
      <c r="B148" s="157" t="s">
        <v>175</v>
      </c>
      <c r="C148" s="28">
        <v>44</v>
      </c>
      <c r="D148" s="28">
        <v>21</v>
      </c>
      <c r="E148" s="154">
        <v>0</v>
      </c>
      <c r="F148" s="28">
        <v>5</v>
      </c>
      <c r="G148" s="154">
        <v>1</v>
      </c>
      <c r="H148" s="28">
        <v>3</v>
      </c>
      <c r="I148" s="154">
        <v>1</v>
      </c>
      <c r="J148" s="28">
        <v>8</v>
      </c>
      <c r="K148" s="28">
        <v>0</v>
      </c>
      <c r="L148" s="28">
        <v>0</v>
      </c>
      <c r="M148" s="28">
        <v>1</v>
      </c>
      <c r="N148" s="28">
        <v>1</v>
      </c>
      <c r="O148" s="28">
        <v>3</v>
      </c>
    </row>
    <row r="149" spans="2:15" ht="13.5" customHeight="1">
      <c r="B149" s="155" t="s">
        <v>174</v>
      </c>
      <c r="C149" s="28">
        <v>3854</v>
      </c>
      <c r="D149" s="156">
        <v>310</v>
      </c>
      <c r="E149" s="156">
        <v>192</v>
      </c>
      <c r="F149" s="156">
        <v>175</v>
      </c>
      <c r="G149" s="156">
        <v>211</v>
      </c>
      <c r="H149" s="156">
        <v>313</v>
      </c>
      <c r="I149" s="156">
        <v>235</v>
      </c>
      <c r="J149" s="28">
        <v>371</v>
      </c>
      <c r="K149" s="28">
        <v>274</v>
      </c>
      <c r="L149" s="28">
        <v>340</v>
      </c>
      <c r="M149" s="28">
        <v>496</v>
      </c>
      <c r="N149" s="28">
        <v>435</v>
      </c>
      <c r="O149" s="28">
        <v>502</v>
      </c>
    </row>
    <row r="150" spans="2:15" ht="13.5" customHeight="1">
      <c r="B150" s="155" t="s">
        <v>173</v>
      </c>
      <c r="C150" s="28">
        <v>10958</v>
      </c>
      <c r="D150" s="156">
        <v>1060</v>
      </c>
      <c r="E150" s="156">
        <v>1399</v>
      </c>
      <c r="F150" s="156">
        <v>682</v>
      </c>
      <c r="G150" s="156">
        <v>942</v>
      </c>
      <c r="H150" s="156">
        <v>710</v>
      </c>
      <c r="I150" s="156">
        <v>761</v>
      </c>
      <c r="J150" s="28">
        <v>799</v>
      </c>
      <c r="K150" s="28">
        <v>574</v>
      </c>
      <c r="L150" s="28">
        <v>703</v>
      </c>
      <c r="M150" s="28">
        <v>782</v>
      </c>
      <c r="N150" s="28">
        <v>886</v>
      </c>
      <c r="O150" s="28">
        <v>1660</v>
      </c>
    </row>
    <row r="151" spans="2:15" ht="13.5" customHeight="1">
      <c r="B151" s="155"/>
      <c r="C151" s="28"/>
      <c r="D151" s="156"/>
      <c r="E151" s="156"/>
      <c r="F151" s="156"/>
      <c r="G151" s="156"/>
      <c r="H151" s="156"/>
      <c r="I151" s="156"/>
      <c r="J151" s="28"/>
      <c r="K151" s="28"/>
      <c r="L151" s="28"/>
      <c r="M151" s="28"/>
      <c r="N151" s="28"/>
      <c r="O151" s="28"/>
    </row>
    <row r="152" spans="2:15" ht="13.5" customHeight="1">
      <c r="B152" s="158" t="s">
        <v>172</v>
      </c>
      <c r="C152" s="28">
        <v>1689</v>
      </c>
      <c r="D152" s="156">
        <v>241</v>
      </c>
      <c r="E152" s="156">
        <v>94</v>
      </c>
      <c r="F152" s="156">
        <v>169</v>
      </c>
      <c r="G152" s="156">
        <v>93</v>
      </c>
      <c r="H152" s="156">
        <v>47</v>
      </c>
      <c r="I152" s="156">
        <v>69</v>
      </c>
      <c r="J152" s="28">
        <v>398</v>
      </c>
      <c r="K152" s="28">
        <v>72</v>
      </c>
      <c r="L152" s="28">
        <v>119</v>
      </c>
      <c r="M152" s="28">
        <v>149</v>
      </c>
      <c r="N152" s="28">
        <v>60</v>
      </c>
      <c r="O152" s="28">
        <v>178</v>
      </c>
    </row>
    <row r="153" spans="2:15" ht="13.5" customHeight="1">
      <c r="B153" s="155" t="s">
        <v>171</v>
      </c>
      <c r="C153" s="28">
        <v>1176</v>
      </c>
      <c r="D153" s="156">
        <v>137</v>
      </c>
      <c r="E153" s="156">
        <v>90</v>
      </c>
      <c r="F153" s="156">
        <v>120</v>
      </c>
      <c r="G153" s="156">
        <v>76</v>
      </c>
      <c r="H153" s="156">
        <v>79</v>
      </c>
      <c r="I153" s="156">
        <v>64</v>
      </c>
      <c r="J153" s="28">
        <v>106</v>
      </c>
      <c r="K153" s="28">
        <v>73</v>
      </c>
      <c r="L153" s="28">
        <v>64</v>
      </c>
      <c r="M153" s="28">
        <v>110</v>
      </c>
      <c r="N153" s="28">
        <v>127</v>
      </c>
      <c r="O153" s="28">
        <v>130</v>
      </c>
    </row>
    <row r="154" spans="2:15" ht="13.5" customHeight="1">
      <c r="B154" s="157" t="s">
        <v>170</v>
      </c>
      <c r="C154" s="28">
        <v>2350</v>
      </c>
      <c r="D154" s="156">
        <v>715</v>
      </c>
      <c r="E154" s="156">
        <v>194</v>
      </c>
      <c r="F154" s="156">
        <v>174</v>
      </c>
      <c r="G154" s="156">
        <v>142</v>
      </c>
      <c r="H154" s="156">
        <v>123</v>
      </c>
      <c r="I154" s="156">
        <v>126</v>
      </c>
      <c r="J154" s="28">
        <v>137</v>
      </c>
      <c r="K154" s="28">
        <v>88</v>
      </c>
      <c r="L154" s="28">
        <v>133</v>
      </c>
      <c r="M154" s="28">
        <v>218</v>
      </c>
      <c r="N154" s="28">
        <v>135</v>
      </c>
      <c r="O154" s="28">
        <v>165</v>
      </c>
    </row>
    <row r="155" spans="2:15" ht="13.5" customHeight="1">
      <c r="B155" s="157" t="s">
        <v>169</v>
      </c>
      <c r="C155" s="28">
        <v>11871</v>
      </c>
      <c r="D155" s="156">
        <v>1148</v>
      </c>
      <c r="E155" s="156">
        <v>373</v>
      </c>
      <c r="F155" s="156">
        <v>563</v>
      </c>
      <c r="G155" s="156">
        <v>604</v>
      </c>
      <c r="H155" s="156">
        <v>669</v>
      </c>
      <c r="I155" s="156">
        <v>437</v>
      </c>
      <c r="J155" s="28">
        <v>699</v>
      </c>
      <c r="K155" s="28">
        <v>657</v>
      </c>
      <c r="L155" s="28">
        <v>1542</v>
      </c>
      <c r="M155" s="28">
        <v>2082</v>
      </c>
      <c r="N155" s="28">
        <v>1697</v>
      </c>
      <c r="O155" s="28">
        <v>1400</v>
      </c>
    </row>
    <row r="156" spans="2:15" ht="13.5" customHeight="1">
      <c r="B156" s="155" t="s">
        <v>1</v>
      </c>
      <c r="C156" s="28">
        <v>292</v>
      </c>
      <c r="D156" s="28">
        <v>269</v>
      </c>
      <c r="E156" s="28">
        <v>3</v>
      </c>
      <c r="F156" s="154">
        <v>3</v>
      </c>
      <c r="G156" s="28">
        <v>1</v>
      </c>
      <c r="H156" s="28">
        <v>0</v>
      </c>
      <c r="I156" s="154">
        <v>0</v>
      </c>
      <c r="J156" s="28">
        <v>9</v>
      </c>
      <c r="K156" s="28">
        <v>0</v>
      </c>
      <c r="L156" s="28">
        <v>2</v>
      </c>
      <c r="M156" s="28">
        <v>1</v>
      </c>
      <c r="N156" s="154">
        <v>3</v>
      </c>
      <c r="O156" s="28">
        <v>1</v>
      </c>
    </row>
    <row r="157" spans="2:15" ht="13.5" customHeight="1">
      <c r="B157" s="155" t="s">
        <v>2</v>
      </c>
      <c r="C157" s="28">
        <v>8</v>
      </c>
      <c r="D157" s="28">
        <v>2</v>
      </c>
      <c r="E157" s="154">
        <v>0</v>
      </c>
      <c r="F157" s="28">
        <v>1</v>
      </c>
      <c r="G157" s="28">
        <v>0</v>
      </c>
      <c r="H157" s="154">
        <v>1</v>
      </c>
      <c r="I157" s="28">
        <v>0</v>
      </c>
      <c r="J157" s="154">
        <v>0</v>
      </c>
      <c r="K157" s="154">
        <v>0</v>
      </c>
      <c r="L157" s="154">
        <v>3</v>
      </c>
      <c r="M157" s="28">
        <v>0</v>
      </c>
      <c r="N157" s="154">
        <v>1</v>
      </c>
      <c r="O157" s="154">
        <v>0</v>
      </c>
    </row>
    <row r="158" spans="2:15" ht="13.5" customHeight="1">
      <c r="B158" s="153"/>
      <c r="C158" s="16"/>
      <c r="D158" s="16"/>
      <c r="E158" s="16"/>
      <c r="F158" s="16"/>
      <c r="G158" s="16"/>
      <c r="H158" s="16"/>
      <c r="I158" s="16"/>
      <c r="J158" s="16"/>
      <c r="K158" s="16"/>
      <c r="L158" s="16"/>
      <c r="M158" s="16"/>
      <c r="N158" s="16"/>
      <c r="O158" s="16"/>
    </row>
    <row r="160" ht="13.5" customHeight="1">
      <c r="B160" s="76" t="s">
        <v>71</v>
      </c>
    </row>
    <row r="162" spans="1:11" ht="13.5" customHeight="1">
      <c r="A162" s="20" t="s">
        <v>168</v>
      </c>
      <c r="B162" s="152"/>
      <c r="C162" s="152"/>
      <c r="D162" s="152"/>
      <c r="E162" s="152"/>
      <c r="F162" s="152"/>
      <c r="G162" s="152"/>
      <c r="H162" s="152"/>
      <c r="I162" s="152"/>
      <c r="J162" s="152"/>
      <c r="K162" s="3"/>
    </row>
    <row r="164" ht="13.5" customHeight="1" thickBot="1">
      <c r="T164" s="83" t="s">
        <v>69</v>
      </c>
    </row>
    <row r="165" spans="1:20" ht="13.5" customHeight="1" thickTop="1">
      <c r="A165" s="151" t="s">
        <v>65</v>
      </c>
      <c r="B165" s="150"/>
      <c r="C165" s="149" t="s">
        <v>167</v>
      </c>
      <c r="D165" s="149" t="s">
        <v>166</v>
      </c>
      <c r="E165" s="149" t="s">
        <v>165</v>
      </c>
      <c r="F165" s="149" t="s">
        <v>93</v>
      </c>
      <c r="G165" s="148" t="s">
        <v>164</v>
      </c>
      <c r="H165" s="147"/>
      <c r="I165" s="147"/>
      <c r="J165" s="147"/>
      <c r="K165" s="147"/>
      <c r="L165" s="147"/>
      <c r="M165" s="147"/>
      <c r="N165" s="147"/>
      <c r="O165" s="147"/>
      <c r="P165" s="147"/>
      <c r="Q165" s="147"/>
      <c r="R165" s="147"/>
      <c r="S165" s="146"/>
      <c r="T165" s="127" t="s">
        <v>70</v>
      </c>
    </row>
    <row r="166" spans="1:20" ht="13.5" customHeight="1">
      <c r="A166" s="145"/>
      <c r="B166" s="144"/>
      <c r="C166" s="143"/>
      <c r="D166" s="143"/>
      <c r="E166" s="143"/>
      <c r="F166" s="143"/>
      <c r="G166" s="142" t="s">
        <v>63</v>
      </c>
      <c r="H166" s="142" t="s">
        <v>163</v>
      </c>
      <c r="I166" s="142" t="s">
        <v>66</v>
      </c>
      <c r="J166" s="141" t="s">
        <v>67</v>
      </c>
      <c r="K166" s="142" t="s">
        <v>5</v>
      </c>
      <c r="L166" s="142" t="s">
        <v>6</v>
      </c>
      <c r="M166" s="142" t="s">
        <v>7</v>
      </c>
      <c r="N166" s="142" t="s">
        <v>8</v>
      </c>
      <c r="O166" s="142" t="s">
        <v>9</v>
      </c>
      <c r="P166" s="142" t="s">
        <v>10</v>
      </c>
      <c r="Q166" s="142" t="s">
        <v>162</v>
      </c>
      <c r="R166" s="142" t="s">
        <v>11</v>
      </c>
      <c r="S166" s="141" t="s">
        <v>12</v>
      </c>
      <c r="T166" s="128"/>
    </row>
    <row r="167" spans="1:20" ht="13.5" customHeight="1">
      <c r="A167" s="91"/>
      <c r="B167" s="92"/>
      <c r="C167" s="105" t="s">
        <v>161</v>
      </c>
      <c r="D167" s="106"/>
      <c r="E167" s="106"/>
      <c r="F167" s="106"/>
      <c r="G167" s="106"/>
      <c r="H167" s="106"/>
      <c r="I167" s="106"/>
      <c r="J167" s="106"/>
      <c r="K167" s="7"/>
      <c r="L167" s="7"/>
      <c r="M167" s="7"/>
      <c r="N167" s="7"/>
      <c r="O167" s="7"/>
      <c r="P167" s="7"/>
      <c r="Q167" s="7"/>
      <c r="R167" s="7"/>
      <c r="S167" s="8"/>
      <c r="T167" s="140"/>
    </row>
    <row r="168" spans="1:20" ht="13.5" customHeight="1">
      <c r="A168" s="93"/>
      <c r="B168" s="94"/>
      <c r="C168" s="107"/>
      <c r="D168" s="108"/>
      <c r="E168" s="108"/>
      <c r="F168" s="108"/>
      <c r="G168" s="108"/>
      <c r="H168" s="108"/>
      <c r="I168" s="108"/>
      <c r="J168" s="108"/>
      <c r="K168" s="10"/>
      <c r="L168" s="7"/>
      <c r="M168" s="7"/>
      <c r="N168" s="7"/>
      <c r="O168" s="7"/>
      <c r="P168" s="7"/>
      <c r="Q168" s="7"/>
      <c r="R168" s="7"/>
      <c r="S168" s="8"/>
      <c r="T168" s="139"/>
    </row>
    <row r="169" spans="1:20" ht="13.5" customHeight="1">
      <c r="A169" s="103" t="s">
        <v>68</v>
      </c>
      <c r="B169" s="104"/>
      <c r="C169" s="13">
        <v>194016</v>
      </c>
      <c r="D169" s="13">
        <v>197171</v>
      </c>
      <c r="E169" s="13">
        <v>198723</v>
      </c>
      <c r="F169" s="13">
        <v>199913</v>
      </c>
      <c r="G169" s="13">
        <v>217082</v>
      </c>
      <c r="H169" s="13">
        <v>33744</v>
      </c>
      <c r="I169" s="13">
        <v>17082</v>
      </c>
      <c r="J169" s="13">
        <v>15185</v>
      </c>
      <c r="K169" s="13">
        <v>16580</v>
      </c>
      <c r="L169" s="13">
        <v>15705</v>
      </c>
      <c r="M169" s="13">
        <v>16581</v>
      </c>
      <c r="N169" s="13">
        <v>19019</v>
      </c>
      <c r="O169" s="13">
        <v>13032</v>
      </c>
      <c r="P169" s="13">
        <v>13709</v>
      </c>
      <c r="Q169" s="13">
        <v>20043</v>
      </c>
      <c r="R169" s="13">
        <v>16833</v>
      </c>
      <c r="S169" s="14">
        <v>19569</v>
      </c>
      <c r="T169" s="59" t="s">
        <v>63</v>
      </c>
    </row>
    <row r="170" spans="1:20" ht="13.5" customHeight="1">
      <c r="A170" s="70"/>
      <c r="B170" s="95"/>
      <c r="C170" s="7"/>
      <c r="D170" s="7"/>
      <c r="E170" s="7"/>
      <c r="F170" s="7"/>
      <c r="G170" s="7"/>
      <c r="H170" s="7"/>
      <c r="I170" s="7"/>
      <c r="J170" s="7"/>
      <c r="K170" s="7"/>
      <c r="L170" s="7"/>
      <c r="M170" s="7"/>
      <c r="N170" s="7"/>
      <c r="O170" s="7"/>
      <c r="P170" s="7"/>
      <c r="Q170" s="7"/>
      <c r="R170" s="7"/>
      <c r="S170" s="8"/>
      <c r="T170" s="136" t="s">
        <v>27</v>
      </c>
    </row>
    <row r="171" spans="1:20" ht="13.5" customHeight="1">
      <c r="A171" s="69" t="s">
        <v>28</v>
      </c>
      <c r="B171" s="95" t="s">
        <v>46</v>
      </c>
      <c r="C171" s="7">
        <v>78416</v>
      </c>
      <c r="D171" s="7">
        <v>81358</v>
      </c>
      <c r="E171" s="7">
        <v>80650</v>
      </c>
      <c r="F171" s="7">
        <v>84398</v>
      </c>
      <c r="G171" s="7">
        <v>90588</v>
      </c>
      <c r="H171" s="7">
        <v>13011</v>
      </c>
      <c r="I171" s="7">
        <v>7400</v>
      </c>
      <c r="J171" s="7">
        <v>6573</v>
      </c>
      <c r="K171" s="7">
        <v>7370</v>
      </c>
      <c r="L171" s="7">
        <v>6573</v>
      </c>
      <c r="M171" s="7">
        <v>7000</v>
      </c>
      <c r="N171" s="7">
        <v>8546</v>
      </c>
      <c r="O171" s="7">
        <v>5564</v>
      </c>
      <c r="P171" s="7">
        <v>5744</v>
      </c>
      <c r="Q171" s="7">
        <v>8164</v>
      </c>
      <c r="R171" s="7">
        <v>6638</v>
      </c>
      <c r="S171" s="8">
        <v>8005</v>
      </c>
      <c r="T171" s="136" t="s">
        <v>28</v>
      </c>
    </row>
    <row r="172" spans="1:20" ht="13.5" customHeight="1">
      <c r="A172" s="69" t="s">
        <v>13</v>
      </c>
      <c r="B172" s="95" t="s">
        <v>47</v>
      </c>
      <c r="C172" s="7">
        <v>6358</v>
      </c>
      <c r="D172" s="7">
        <v>5629</v>
      </c>
      <c r="E172" s="7">
        <v>5476</v>
      </c>
      <c r="F172" s="7">
        <v>5051</v>
      </c>
      <c r="G172" s="7">
        <v>5235</v>
      </c>
      <c r="H172" s="7">
        <v>1092</v>
      </c>
      <c r="I172" s="7">
        <v>406</v>
      </c>
      <c r="J172" s="7">
        <v>387</v>
      </c>
      <c r="K172" s="7">
        <v>406</v>
      </c>
      <c r="L172" s="7">
        <v>292</v>
      </c>
      <c r="M172" s="7">
        <v>441</v>
      </c>
      <c r="N172" s="7">
        <v>390</v>
      </c>
      <c r="O172" s="7">
        <v>285</v>
      </c>
      <c r="P172" s="7">
        <v>290</v>
      </c>
      <c r="Q172" s="7">
        <v>423</v>
      </c>
      <c r="R172" s="7">
        <v>421</v>
      </c>
      <c r="S172" s="8">
        <v>402</v>
      </c>
      <c r="T172" s="136" t="s">
        <v>13</v>
      </c>
    </row>
    <row r="173" spans="1:20" ht="13.5" customHeight="1">
      <c r="A173" s="69" t="s">
        <v>14</v>
      </c>
      <c r="B173" s="95" t="s">
        <v>48</v>
      </c>
      <c r="C173" s="7">
        <v>5530</v>
      </c>
      <c r="D173" s="7">
        <v>5501</v>
      </c>
      <c r="E173" s="7">
        <v>5806</v>
      </c>
      <c r="F173" s="7">
        <v>6100</v>
      </c>
      <c r="G173" s="7">
        <v>7295</v>
      </c>
      <c r="H173" s="7">
        <v>1211</v>
      </c>
      <c r="I173" s="7">
        <v>461</v>
      </c>
      <c r="J173" s="7">
        <v>574</v>
      </c>
      <c r="K173" s="7">
        <v>467</v>
      </c>
      <c r="L173" s="7">
        <v>506</v>
      </c>
      <c r="M173" s="7">
        <v>491</v>
      </c>
      <c r="N173" s="7">
        <v>663</v>
      </c>
      <c r="O173" s="7">
        <v>385</v>
      </c>
      <c r="P173" s="7">
        <v>472</v>
      </c>
      <c r="Q173" s="7">
        <v>679</v>
      </c>
      <c r="R173" s="7">
        <v>702</v>
      </c>
      <c r="S173" s="8">
        <v>684</v>
      </c>
      <c r="T173" s="136" t="s">
        <v>14</v>
      </c>
    </row>
    <row r="174" spans="1:20" ht="13.5" customHeight="1">
      <c r="A174" s="69" t="s">
        <v>15</v>
      </c>
      <c r="B174" s="95" t="s">
        <v>49</v>
      </c>
      <c r="C174" s="7">
        <v>11986</v>
      </c>
      <c r="D174" s="7">
        <v>12101</v>
      </c>
      <c r="E174" s="7">
        <v>11612</v>
      </c>
      <c r="F174" s="7">
        <v>11617</v>
      </c>
      <c r="G174" s="7">
        <v>16768</v>
      </c>
      <c r="H174" s="7">
        <v>2593</v>
      </c>
      <c r="I174" s="7">
        <v>1174</v>
      </c>
      <c r="J174" s="7">
        <v>1083</v>
      </c>
      <c r="K174" s="7">
        <v>1279</v>
      </c>
      <c r="L174" s="7">
        <v>1205</v>
      </c>
      <c r="M174" s="7">
        <v>1247</v>
      </c>
      <c r="N174" s="7">
        <v>1318</v>
      </c>
      <c r="O174" s="7">
        <v>919</v>
      </c>
      <c r="P174" s="7">
        <v>910</v>
      </c>
      <c r="Q174" s="7">
        <v>1686</v>
      </c>
      <c r="R174" s="7">
        <v>1355</v>
      </c>
      <c r="S174" s="8">
        <v>1999</v>
      </c>
      <c r="T174" s="136" t="s">
        <v>15</v>
      </c>
    </row>
    <row r="175" spans="1:20" ht="13.5" customHeight="1">
      <c r="A175" s="69" t="s">
        <v>16</v>
      </c>
      <c r="B175" s="95" t="s">
        <v>50</v>
      </c>
      <c r="C175" s="7">
        <v>12598</v>
      </c>
      <c r="D175" s="7">
        <v>12460</v>
      </c>
      <c r="E175" s="7">
        <v>12630</v>
      </c>
      <c r="F175" s="7">
        <v>12886</v>
      </c>
      <c r="G175" s="7">
        <v>15077</v>
      </c>
      <c r="H175" s="7">
        <v>2408</v>
      </c>
      <c r="I175" s="7">
        <v>1465</v>
      </c>
      <c r="J175" s="7">
        <v>989</v>
      </c>
      <c r="K175" s="7">
        <v>1214</v>
      </c>
      <c r="L175" s="7">
        <v>1011</v>
      </c>
      <c r="M175" s="7">
        <v>1034</v>
      </c>
      <c r="N175" s="7">
        <v>1268</v>
      </c>
      <c r="O175" s="7">
        <v>1038</v>
      </c>
      <c r="P175" s="7">
        <v>911</v>
      </c>
      <c r="Q175" s="7">
        <v>1299</v>
      </c>
      <c r="R175" s="7">
        <v>1070</v>
      </c>
      <c r="S175" s="8">
        <v>1370</v>
      </c>
      <c r="T175" s="136" t="s">
        <v>16</v>
      </c>
    </row>
    <row r="176" spans="1:20" ht="13.5" customHeight="1">
      <c r="A176" s="69"/>
      <c r="B176" s="95"/>
      <c r="C176" s="7"/>
      <c r="D176" s="7"/>
      <c r="E176" s="7"/>
      <c r="F176" s="7"/>
      <c r="K176" s="7"/>
      <c r="L176" s="7"/>
      <c r="M176" s="7"/>
      <c r="N176" s="7"/>
      <c r="O176" s="7"/>
      <c r="P176" s="7"/>
      <c r="Q176" s="7"/>
      <c r="R176" s="7"/>
      <c r="S176" s="8"/>
      <c r="T176" s="136" t="s">
        <v>27</v>
      </c>
    </row>
    <row r="177" spans="1:20" ht="13.5" customHeight="1">
      <c r="A177" s="69" t="s">
        <v>17</v>
      </c>
      <c r="B177" s="95" t="s">
        <v>51</v>
      </c>
      <c r="C177" s="7">
        <v>21563</v>
      </c>
      <c r="D177" s="7">
        <v>22274</v>
      </c>
      <c r="E177" s="7">
        <v>22859</v>
      </c>
      <c r="F177" s="7">
        <v>21538</v>
      </c>
      <c r="G177" s="7">
        <v>26054</v>
      </c>
      <c r="H177" s="7">
        <v>3905</v>
      </c>
      <c r="I177" s="7">
        <v>2008</v>
      </c>
      <c r="J177" s="7">
        <v>1581</v>
      </c>
      <c r="K177" s="7">
        <v>1859</v>
      </c>
      <c r="L177" s="7">
        <v>1778</v>
      </c>
      <c r="M177" s="7">
        <v>1859</v>
      </c>
      <c r="N177" s="7">
        <v>2176</v>
      </c>
      <c r="O177" s="7">
        <v>1593</v>
      </c>
      <c r="P177" s="7">
        <v>1945</v>
      </c>
      <c r="Q177" s="7">
        <v>2661</v>
      </c>
      <c r="R177" s="7">
        <v>2384</v>
      </c>
      <c r="S177" s="8">
        <v>2305</v>
      </c>
      <c r="T177" s="136" t="s">
        <v>17</v>
      </c>
    </row>
    <row r="178" spans="1:20" ht="13.5" customHeight="1">
      <c r="A178" s="69" t="s">
        <v>18</v>
      </c>
      <c r="B178" s="95" t="s">
        <v>52</v>
      </c>
      <c r="C178" s="7">
        <v>3773</v>
      </c>
      <c r="D178" s="7">
        <v>4010</v>
      </c>
      <c r="E178" s="7">
        <v>4038</v>
      </c>
      <c r="F178" s="7">
        <v>3799</v>
      </c>
      <c r="G178" s="7">
        <v>4416</v>
      </c>
      <c r="H178" s="7">
        <v>541</v>
      </c>
      <c r="I178" s="7">
        <v>384</v>
      </c>
      <c r="J178" s="7">
        <v>309</v>
      </c>
      <c r="K178" s="7">
        <v>321</v>
      </c>
      <c r="L178" s="7">
        <v>380</v>
      </c>
      <c r="M178" s="7">
        <v>351</v>
      </c>
      <c r="N178" s="7">
        <v>399</v>
      </c>
      <c r="O178" s="7">
        <v>203</v>
      </c>
      <c r="P178" s="7">
        <v>244</v>
      </c>
      <c r="Q178" s="7">
        <v>447</v>
      </c>
      <c r="R178" s="7">
        <v>492</v>
      </c>
      <c r="S178" s="8">
        <v>345</v>
      </c>
      <c r="T178" s="136" t="s">
        <v>18</v>
      </c>
    </row>
    <row r="179" spans="1:20" ht="13.5" customHeight="1">
      <c r="A179" s="69" t="s">
        <v>19</v>
      </c>
      <c r="B179" s="95" t="s">
        <v>53</v>
      </c>
      <c r="C179" s="7">
        <v>5712</v>
      </c>
      <c r="D179" s="7">
        <v>5201</v>
      </c>
      <c r="E179" s="7">
        <v>5300</v>
      </c>
      <c r="F179" s="7">
        <v>3924</v>
      </c>
      <c r="G179" s="7">
        <v>3938</v>
      </c>
      <c r="H179" s="7">
        <v>568</v>
      </c>
      <c r="I179" s="7">
        <v>251</v>
      </c>
      <c r="J179" s="7">
        <v>266</v>
      </c>
      <c r="K179" s="7">
        <v>244</v>
      </c>
      <c r="L179" s="7">
        <v>244</v>
      </c>
      <c r="M179" s="7">
        <v>543</v>
      </c>
      <c r="N179" s="7">
        <v>303</v>
      </c>
      <c r="O179" s="7">
        <v>263</v>
      </c>
      <c r="P179" s="7">
        <v>188</v>
      </c>
      <c r="Q179" s="7">
        <v>418</v>
      </c>
      <c r="R179" s="7">
        <v>377</v>
      </c>
      <c r="S179" s="8">
        <v>273</v>
      </c>
      <c r="T179" s="136" t="s">
        <v>19</v>
      </c>
    </row>
    <row r="180" spans="1:20" ht="13.5" customHeight="1">
      <c r="A180" s="69" t="s">
        <v>20</v>
      </c>
      <c r="B180" s="95" t="s">
        <v>54</v>
      </c>
      <c r="C180" s="7">
        <v>3336</v>
      </c>
      <c r="D180" s="7">
        <v>3700</v>
      </c>
      <c r="E180" s="7">
        <v>3681</v>
      </c>
      <c r="F180" s="7">
        <v>4287</v>
      </c>
      <c r="G180" s="7">
        <v>5135</v>
      </c>
      <c r="H180" s="7">
        <v>944</v>
      </c>
      <c r="I180" s="7">
        <v>293</v>
      </c>
      <c r="J180" s="7">
        <v>273</v>
      </c>
      <c r="K180" s="7">
        <v>333</v>
      </c>
      <c r="L180" s="7">
        <v>356</v>
      </c>
      <c r="M180" s="7">
        <v>356</v>
      </c>
      <c r="N180" s="7">
        <v>411</v>
      </c>
      <c r="O180" s="7">
        <v>293</v>
      </c>
      <c r="P180" s="7">
        <v>464</v>
      </c>
      <c r="Q180" s="7">
        <v>543</v>
      </c>
      <c r="R180" s="7">
        <v>461</v>
      </c>
      <c r="S180" s="8">
        <v>408</v>
      </c>
      <c r="T180" s="136" t="s">
        <v>20</v>
      </c>
    </row>
    <row r="181" spans="1:20" ht="13.5" customHeight="1">
      <c r="A181" s="69" t="s">
        <v>29</v>
      </c>
      <c r="B181" s="95" t="s">
        <v>55</v>
      </c>
      <c r="C181" s="7">
        <v>2229</v>
      </c>
      <c r="D181" s="7">
        <v>2006</v>
      </c>
      <c r="E181" s="7">
        <v>2121</v>
      </c>
      <c r="F181" s="7">
        <v>2107</v>
      </c>
      <c r="G181" s="7">
        <v>0</v>
      </c>
      <c r="H181" s="7">
        <v>0</v>
      </c>
      <c r="I181" s="7">
        <v>0</v>
      </c>
      <c r="J181" s="7">
        <v>0</v>
      </c>
      <c r="K181" s="7">
        <v>0</v>
      </c>
      <c r="L181" s="7">
        <v>0</v>
      </c>
      <c r="M181" s="7">
        <v>0</v>
      </c>
      <c r="N181" s="7">
        <v>0</v>
      </c>
      <c r="O181" s="7">
        <v>0</v>
      </c>
      <c r="P181" s="7">
        <v>0</v>
      </c>
      <c r="Q181" s="7">
        <v>0</v>
      </c>
      <c r="R181" s="7">
        <v>0</v>
      </c>
      <c r="S181" s="8">
        <v>0</v>
      </c>
      <c r="T181" s="136" t="s">
        <v>29</v>
      </c>
    </row>
    <row r="182" spans="1:20" ht="13.5" customHeight="1">
      <c r="A182" s="69"/>
      <c r="B182" s="95"/>
      <c r="C182" s="7"/>
      <c r="D182" s="7"/>
      <c r="E182" s="7"/>
      <c r="F182" s="7"/>
      <c r="K182" s="7"/>
      <c r="L182" s="7"/>
      <c r="M182" s="7"/>
      <c r="N182" s="7"/>
      <c r="O182" s="7"/>
      <c r="P182" s="7"/>
      <c r="Q182" s="7"/>
      <c r="R182" s="7"/>
      <c r="S182" s="8"/>
      <c r="T182" s="136" t="s">
        <v>27</v>
      </c>
    </row>
    <row r="183" spans="1:20" ht="13.5" customHeight="1">
      <c r="A183" s="69" t="s">
        <v>21</v>
      </c>
      <c r="B183" s="95" t="s">
        <v>56</v>
      </c>
      <c r="C183" s="7">
        <v>14568</v>
      </c>
      <c r="D183" s="7">
        <v>16063</v>
      </c>
      <c r="E183" s="7">
        <v>17166</v>
      </c>
      <c r="F183" s="7">
        <v>16278</v>
      </c>
      <c r="G183" s="7">
        <v>17204</v>
      </c>
      <c r="H183" s="7">
        <v>2817</v>
      </c>
      <c r="I183" s="7">
        <v>1340</v>
      </c>
      <c r="J183" s="7">
        <v>1248</v>
      </c>
      <c r="K183" s="7">
        <v>1223</v>
      </c>
      <c r="L183" s="7">
        <v>1364</v>
      </c>
      <c r="M183" s="7">
        <v>1390</v>
      </c>
      <c r="N183" s="7">
        <v>1488</v>
      </c>
      <c r="O183" s="7">
        <v>1088</v>
      </c>
      <c r="P183" s="7">
        <v>1070</v>
      </c>
      <c r="Q183" s="7">
        <v>1376</v>
      </c>
      <c r="R183" s="7">
        <v>1258</v>
      </c>
      <c r="S183" s="8">
        <v>1542</v>
      </c>
      <c r="T183" s="136" t="s">
        <v>21</v>
      </c>
    </row>
    <row r="184" spans="1:20" ht="13.5" customHeight="1">
      <c r="A184" s="69" t="s">
        <v>22</v>
      </c>
      <c r="B184" s="95" t="s">
        <v>57</v>
      </c>
      <c r="C184" s="7">
        <v>4524</v>
      </c>
      <c r="D184" s="7">
        <v>4171</v>
      </c>
      <c r="E184" s="7">
        <v>3806</v>
      </c>
      <c r="F184" s="7">
        <v>3819</v>
      </c>
      <c r="G184" s="7">
        <v>0</v>
      </c>
      <c r="H184" s="7">
        <v>0</v>
      </c>
      <c r="I184" s="7">
        <v>0</v>
      </c>
      <c r="J184" s="7">
        <v>0</v>
      </c>
      <c r="K184" s="7">
        <v>0</v>
      </c>
      <c r="L184" s="7">
        <v>0</v>
      </c>
      <c r="M184" s="7">
        <v>0</v>
      </c>
      <c r="N184" s="7">
        <v>0</v>
      </c>
      <c r="O184" s="7">
        <v>0</v>
      </c>
      <c r="P184" s="7">
        <v>0</v>
      </c>
      <c r="Q184" s="7">
        <v>0</v>
      </c>
      <c r="R184" s="7">
        <v>0</v>
      </c>
      <c r="S184" s="8">
        <v>0</v>
      </c>
      <c r="T184" s="136" t="s">
        <v>22</v>
      </c>
    </row>
    <row r="185" spans="1:20" ht="13.5" customHeight="1">
      <c r="A185" s="69" t="s">
        <v>23</v>
      </c>
      <c r="B185" s="95" t="s">
        <v>58</v>
      </c>
      <c r="C185" s="7">
        <v>3493</v>
      </c>
      <c r="D185" s="7">
        <v>3322</v>
      </c>
      <c r="E185" s="7">
        <v>3422</v>
      </c>
      <c r="F185" s="7">
        <v>3669</v>
      </c>
      <c r="G185" s="7">
        <v>4222</v>
      </c>
      <c r="H185" s="7">
        <v>684</v>
      </c>
      <c r="I185" s="7">
        <v>318</v>
      </c>
      <c r="J185" s="7">
        <v>362</v>
      </c>
      <c r="K185" s="7">
        <v>302</v>
      </c>
      <c r="L185" s="7">
        <v>282</v>
      </c>
      <c r="M185" s="7">
        <v>233</v>
      </c>
      <c r="N185" s="7">
        <v>356</v>
      </c>
      <c r="O185" s="7">
        <v>188</v>
      </c>
      <c r="P185" s="7">
        <v>244</v>
      </c>
      <c r="Q185" s="7">
        <v>530</v>
      </c>
      <c r="R185" s="7">
        <v>346</v>
      </c>
      <c r="S185" s="8">
        <v>377</v>
      </c>
      <c r="T185" s="136" t="s">
        <v>23</v>
      </c>
    </row>
    <row r="186" spans="1:20" ht="13.5" customHeight="1">
      <c r="A186" s="69" t="s">
        <v>24</v>
      </c>
      <c r="B186" s="95" t="s">
        <v>92</v>
      </c>
      <c r="C186" s="7">
        <v>2990</v>
      </c>
      <c r="D186" s="7">
        <v>2618</v>
      </c>
      <c r="E186" s="7">
        <v>2798</v>
      </c>
      <c r="F186" s="7">
        <v>2523</v>
      </c>
      <c r="G186" s="7">
        <v>2794</v>
      </c>
      <c r="H186" s="7">
        <v>474</v>
      </c>
      <c r="I186" s="7">
        <v>161</v>
      </c>
      <c r="J186" s="7">
        <v>214</v>
      </c>
      <c r="K186" s="7">
        <v>193</v>
      </c>
      <c r="L186" s="7">
        <v>333</v>
      </c>
      <c r="M186" s="7">
        <v>186</v>
      </c>
      <c r="N186" s="7">
        <v>213</v>
      </c>
      <c r="O186" s="7">
        <v>137</v>
      </c>
      <c r="P186" s="7">
        <v>144</v>
      </c>
      <c r="Q186" s="7">
        <v>227</v>
      </c>
      <c r="R186" s="7">
        <v>184</v>
      </c>
      <c r="S186" s="8">
        <v>328</v>
      </c>
      <c r="T186" s="136" t="s">
        <v>24</v>
      </c>
    </row>
    <row r="187" spans="1:20" ht="13.5" customHeight="1">
      <c r="A187" s="69" t="s">
        <v>25</v>
      </c>
      <c r="B187" s="95" t="s">
        <v>59</v>
      </c>
      <c r="C187" s="7">
        <v>12929</v>
      </c>
      <c r="D187" s="7">
        <v>12896</v>
      </c>
      <c r="E187" s="7">
        <v>13230</v>
      </c>
      <c r="F187" s="7">
        <v>13422</v>
      </c>
      <c r="G187" s="7">
        <v>13775</v>
      </c>
      <c r="H187" s="7">
        <v>2669</v>
      </c>
      <c r="I187" s="7">
        <v>1057</v>
      </c>
      <c r="J187" s="7">
        <v>1005</v>
      </c>
      <c r="K187" s="7">
        <v>1047</v>
      </c>
      <c r="L187" s="7">
        <v>1041</v>
      </c>
      <c r="M187" s="7">
        <v>1109</v>
      </c>
      <c r="N187" s="7">
        <v>1131</v>
      </c>
      <c r="O187" s="7">
        <v>789</v>
      </c>
      <c r="P187" s="7">
        <v>835</v>
      </c>
      <c r="Q187" s="7">
        <v>1171</v>
      </c>
      <c r="R187" s="7">
        <v>838</v>
      </c>
      <c r="S187" s="8">
        <v>1083</v>
      </c>
      <c r="T187" s="136" t="s">
        <v>25</v>
      </c>
    </row>
    <row r="188" spans="1:20" ht="13.5" customHeight="1">
      <c r="A188" s="69" t="s">
        <v>26</v>
      </c>
      <c r="B188" s="95" t="s">
        <v>60</v>
      </c>
      <c r="C188" s="7">
        <v>4011</v>
      </c>
      <c r="D188" s="7">
        <v>3861</v>
      </c>
      <c r="E188" s="7">
        <v>4128</v>
      </c>
      <c r="F188" s="7">
        <v>4495</v>
      </c>
      <c r="G188" s="7">
        <v>4581</v>
      </c>
      <c r="H188" s="7">
        <v>827</v>
      </c>
      <c r="I188" s="7">
        <v>364</v>
      </c>
      <c r="J188" s="7">
        <v>321</v>
      </c>
      <c r="K188" s="7">
        <v>322</v>
      </c>
      <c r="L188" s="7">
        <v>340</v>
      </c>
      <c r="M188" s="7">
        <v>341</v>
      </c>
      <c r="N188" s="7">
        <v>357</v>
      </c>
      <c r="O188" s="7">
        <v>287</v>
      </c>
      <c r="P188" s="7">
        <v>248</v>
      </c>
      <c r="Q188" s="7">
        <v>419</v>
      </c>
      <c r="R188" s="7">
        <v>307</v>
      </c>
      <c r="S188" s="8">
        <v>448</v>
      </c>
      <c r="T188" s="136" t="s">
        <v>26</v>
      </c>
    </row>
    <row r="189" spans="1:20" ht="13.5" customHeight="1">
      <c r="A189" s="93"/>
      <c r="B189" s="94"/>
      <c r="C189" s="100" t="s">
        <v>73</v>
      </c>
      <c r="D189" s="137"/>
      <c r="E189" s="137"/>
      <c r="F189" s="137"/>
      <c r="G189" s="137"/>
      <c r="H189" s="137"/>
      <c r="I189" s="137"/>
      <c r="J189" s="137"/>
      <c r="K189" s="7"/>
      <c r="L189" s="7"/>
      <c r="M189" s="7"/>
      <c r="N189" s="7"/>
      <c r="O189" s="7"/>
      <c r="P189" s="7"/>
      <c r="Q189" s="7"/>
      <c r="R189" s="7"/>
      <c r="S189" s="8"/>
      <c r="T189" s="136" t="s">
        <v>27</v>
      </c>
    </row>
    <row r="190" spans="1:20" ht="13.5" customHeight="1">
      <c r="A190" s="96"/>
      <c r="B190" s="97"/>
      <c r="C190" s="138"/>
      <c r="D190" s="137"/>
      <c r="E190" s="137"/>
      <c r="F190" s="137"/>
      <c r="G190" s="137"/>
      <c r="H190" s="137"/>
      <c r="I190" s="137"/>
      <c r="J190" s="137"/>
      <c r="K190" s="10"/>
      <c r="L190" s="7"/>
      <c r="M190" s="7"/>
      <c r="N190" s="7"/>
      <c r="O190" s="7"/>
      <c r="P190" s="7"/>
      <c r="Q190" s="7"/>
      <c r="R190" s="7"/>
      <c r="S190" s="8"/>
      <c r="T190" s="136" t="s">
        <v>27</v>
      </c>
    </row>
    <row r="191" spans="1:20" ht="13.5" customHeight="1">
      <c r="A191" s="103" t="s">
        <v>68</v>
      </c>
      <c r="B191" s="104"/>
      <c r="C191" s="13">
        <v>105465</v>
      </c>
      <c r="D191" s="13">
        <v>103294</v>
      </c>
      <c r="E191" s="13">
        <v>100264</v>
      </c>
      <c r="F191" s="13">
        <v>96538</v>
      </c>
      <c r="G191" s="13">
        <v>102785</v>
      </c>
      <c r="H191" s="13">
        <v>12677</v>
      </c>
      <c r="I191" s="13">
        <v>8952</v>
      </c>
      <c r="J191" s="13">
        <v>7432</v>
      </c>
      <c r="K191" s="13">
        <v>7738</v>
      </c>
      <c r="L191" s="13">
        <v>6908</v>
      </c>
      <c r="M191" s="13">
        <v>7955</v>
      </c>
      <c r="N191" s="13">
        <v>8819</v>
      </c>
      <c r="O191" s="13">
        <v>6562</v>
      </c>
      <c r="P191" s="13">
        <v>6388</v>
      </c>
      <c r="Q191" s="13">
        <v>10109</v>
      </c>
      <c r="R191" s="13">
        <v>9692</v>
      </c>
      <c r="S191" s="14">
        <v>9553</v>
      </c>
      <c r="T191" s="59" t="s">
        <v>63</v>
      </c>
    </row>
    <row r="192" spans="1:20" ht="13.5" customHeight="1">
      <c r="A192" s="70"/>
      <c r="B192" s="95"/>
      <c r="C192" s="7"/>
      <c r="D192" s="7"/>
      <c r="E192" s="7"/>
      <c r="F192" s="7"/>
      <c r="G192" s="7"/>
      <c r="H192" s="7"/>
      <c r="I192" s="7"/>
      <c r="J192" s="7"/>
      <c r="K192" s="7"/>
      <c r="L192" s="7"/>
      <c r="M192" s="7"/>
      <c r="N192" s="7"/>
      <c r="O192" s="7"/>
      <c r="P192" s="7"/>
      <c r="Q192" s="7"/>
      <c r="R192" s="7"/>
      <c r="S192" s="8"/>
      <c r="T192" s="136" t="s">
        <v>27</v>
      </c>
    </row>
    <row r="193" spans="1:20" ht="13.5" customHeight="1">
      <c r="A193" s="69" t="s">
        <v>28</v>
      </c>
      <c r="B193" s="95" t="s">
        <v>46</v>
      </c>
      <c r="C193" s="7">
        <v>17599</v>
      </c>
      <c r="D193" s="7">
        <v>18158</v>
      </c>
      <c r="E193" s="7">
        <v>17897</v>
      </c>
      <c r="F193" s="7">
        <v>17180</v>
      </c>
      <c r="G193" s="7">
        <v>18126</v>
      </c>
      <c r="H193" s="7">
        <v>2197</v>
      </c>
      <c r="I193" s="7">
        <v>1631</v>
      </c>
      <c r="J193" s="7">
        <v>1428</v>
      </c>
      <c r="K193" s="7">
        <v>1523</v>
      </c>
      <c r="L193" s="7">
        <v>1261</v>
      </c>
      <c r="M193" s="7">
        <v>1493</v>
      </c>
      <c r="N193" s="7">
        <v>1738</v>
      </c>
      <c r="O193" s="7">
        <v>1137</v>
      </c>
      <c r="P193" s="7">
        <v>1063</v>
      </c>
      <c r="Q193" s="7">
        <v>1644</v>
      </c>
      <c r="R193" s="7">
        <v>1428</v>
      </c>
      <c r="S193" s="8">
        <v>1583</v>
      </c>
      <c r="T193" s="136" t="s">
        <v>28</v>
      </c>
    </row>
    <row r="194" spans="1:20" ht="13.5" customHeight="1">
      <c r="A194" s="69" t="s">
        <v>13</v>
      </c>
      <c r="B194" s="95" t="s">
        <v>47</v>
      </c>
      <c r="C194" s="7">
        <v>4817</v>
      </c>
      <c r="D194" s="7">
        <v>4207</v>
      </c>
      <c r="E194" s="7">
        <v>4158</v>
      </c>
      <c r="F194" s="7">
        <v>4080</v>
      </c>
      <c r="G194" s="7">
        <v>4286</v>
      </c>
      <c r="H194" s="7">
        <v>548</v>
      </c>
      <c r="I194" s="7">
        <v>383</v>
      </c>
      <c r="J194" s="7">
        <v>282</v>
      </c>
      <c r="K194" s="7">
        <v>299</v>
      </c>
      <c r="L194" s="7">
        <v>289</v>
      </c>
      <c r="M194" s="7">
        <v>289</v>
      </c>
      <c r="N194" s="7">
        <v>337</v>
      </c>
      <c r="O194" s="7">
        <v>275</v>
      </c>
      <c r="P194" s="7">
        <v>292</v>
      </c>
      <c r="Q194" s="7">
        <v>371</v>
      </c>
      <c r="R194" s="7">
        <v>492</v>
      </c>
      <c r="S194" s="8">
        <v>429</v>
      </c>
      <c r="T194" s="136" t="s">
        <v>13</v>
      </c>
    </row>
    <row r="195" spans="1:20" ht="13.5" customHeight="1">
      <c r="A195" s="69" t="s">
        <v>14</v>
      </c>
      <c r="B195" s="95" t="s">
        <v>48</v>
      </c>
      <c r="C195" s="7">
        <v>4669</v>
      </c>
      <c r="D195" s="7">
        <v>4493</v>
      </c>
      <c r="E195" s="7">
        <v>4190</v>
      </c>
      <c r="F195" s="7">
        <v>3974</v>
      </c>
      <c r="G195" s="7">
        <v>4839</v>
      </c>
      <c r="H195" s="7">
        <v>551</v>
      </c>
      <c r="I195" s="7">
        <v>378</v>
      </c>
      <c r="J195" s="7">
        <v>358</v>
      </c>
      <c r="K195" s="7">
        <v>330</v>
      </c>
      <c r="L195" s="7">
        <v>266</v>
      </c>
      <c r="M195" s="7">
        <v>346</v>
      </c>
      <c r="N195" s="7">
        <v>382</v>
      </c>
      <c r="O195" s="7">
        <v>352</v>
      </c>
      <c r="P195" s="7">
        <v>351</v>
      </c>
      <c r="Q195" s="7">
        <v>432</v>
      </c>
      <c r="R195" s="7">
        <v>592</v>
      </c>
      <c r="S195" s="8">
        <v>501</v>
      </c>
      <c r="T195" s="136" t="s">
        <v>14</v>
      </c>
    </row>
    <row r="196" spans="1:20" ht="13.5" customHeight="1">
      <c r="A196" s="69" t="s">
        <v>15</v>
      </c>
      <c r="B196" s="95" t="s">
        <v>49</v>
      </c>
      <c r="C196" s="7">
        <v>9263</v>
      </c>
      <c r="D196" s="7">
        <v>8820</v>
      </c>
      <c r="E196" s="7">
        <v>8684</v>
      </c>
      <c r="F196" s="7">
        <v>8038</v>
      </c>
      <c r="G196" s="7">
        <v>11221</v>
      </c>
      <c r="H196" s="7">
        <v>1446</v>
      </c>
      <c r="I196" s="7">
        <v>916</v>
      </c>
      <c r="J196" s="7">
        <v>750</v>
      </c>
      <c r="K196" s="7">
        <v>812</v>
      </c>
      <c r="L196" s="7">
        <v>723</v>
      </c>
      <c r="M196" s="7">
        <v>856</v>
      </c>
      <c r="N196" s="7">
        <v>890</v>
      </c>
      <c r="O196" s="7">
        <v>696</v>
      </c>
      <c r="P196" s="7">
        <v>623</v>
      </c>
      <c r="Q196" s="7">
        <v>1223</v>
      </c>
      <c r="R196" s="7">
        <v>1162</v>
      </c>
      <c r="S196" s="8">
        <v>1124</v>
      </c>
      <c r="T196" s="136" t="s">
        <v>15</v>
      </c>
    </row>
    <row r="197" spans="1:20" ht="13.5" customHeight="1">
      <c r="A197" s="69" t="s">
        <v>16</v>
      </c>
      <c r="B197" s="95" t="s">
        <v>50</v>
      </c>
      <c r="C197" s="7">
        <v>8945</v>
      </c>
      <c r="D197" s="7">
        <v>8699</v>
      </c>
      <c r="E197" s="7">
        <v>8396</v>
      </c>
      <c r="F197" s="7">
        <v>8062</v>
      </c>
      <c r="G197" s="7">
        <v>8718</v>
      </c>
      <c r="H197" s="7">
        <v>1027</v>
      </c>
      <c r="I197" s="7">
        <v>838</v>
      </c>
      <c r="J197" s="7">
        <v>668</v>
      </c>
      <c r="K197" s="7">
        <v>687</v>
      </c>
      <c r="L197" s="7">
        <v>668</v>
      </c>
      <c r="M197" s="7">
        <v>725</v>
      </c>
      <c r="N197" s="7">
        <v>756</v>
      </c>
      <c r="O197" s="7">
        <v>569</v>
      </c>
      <c r="P197" s="7">
        <v>529</v>
      </c>
      <c r="Q197" s="7">
        <v>718</v>
      </c>
      <c r="R197" s="7">
        <v>724</v>
      </c>
      <c r="S197" s="8">
        <v>809</v>
      </c>
      <c r="T197" s="136" t="s">
        <v>16</v>
      </c>
    </row>
    <row r="198" spans="1:20" ht="13.5" customHeight="1">
      <c r="A198" s="69"/>
      <c r="B198" s="95"/>
      <c r="C198" s="7"/>
      <c r="D198" s="7"/>
      <c r="E198" s="7"/>
      <c r="F198" s="7"/>
      <c r="K198" s="7"/>
      <c r="L198" s="7"/>
      <c r="M198" s="7"/>
      <c r="N198" s="7"/>
      <c r="O198" s="7"/>
      <c r="P198" s="7"/>
      <c r="Q198" s="7"/>
      <c r="R198" s="7"/>
      <c r="S198" s="8"/>
      <c r="T198" s="136" t="s">
        <v>27</v>
      </c>
    </row>
    <row r="199" spans="1:20" ht="13.5" customHeight="1">
      <c r="A199" s="69" t="s">
        <v>17</v>
      </c>
      <c r="B199" s="95" t="s">
        <v>51</v>
      </c>
      <c r="C199" s="7">
        <v>8930</v>
      </c>
      <c r="D199" s="7">
        <v>8975</v>
      </c>
      <c r="E199" s="7">
        <v>8512</v>
      </c>
      <c r="F199" s="7">
        <v>8333</v>
      </c>
      <c r="G199" s="7">
        <v>9928</v>
      </c>
      <c r="H199" s="7">
        <v>1249</v>
      </c>
      <c r="I199" s="7">
        <v>838</v>
      </c>
      <c r="J199" s="7">
        <v>621</v>
      </c>
      <c r="K199" s="7">
        <v>682</v>
      </c>
      <c r="L199" s="7">
        <v>662</v>
      </c>
      <c r="M199" s="7">
        <v>774</v>
      </c>
      <c r="N199" s="7">
        <v>823</v>
      </c>
      <c r="O199" s="7">
        <v>611</v>
      </c>
      <c r="P199" s="7">
        <v>635</v>
      </c>
      <c r="Q199" s="7">
        <v>1085</v>
      </c>
      <c r="R199" s="7">
        <v>968</v>
      </c>
      <c r="S199" s="8">
        <v>980</v>
      </c>
      <c r="T199" s="136" t="s">
        <v>17</v>
      </c>
    </row>
    <row r="200" spans="1:20" ht="13.5" customHeight="1">
      <c r="A200" s="69" t="s">
        <v>18</v>
      </c>
      <c r="B200" s="95" t="s">
        <v>52</v>
      </c>
      <c r="C200" s="7">
        <v>2775</v>
      </c>
      <c r="D200" s="7">
        <v>2616</v>
      </c>
      <c r="E200" s="7">
        <v>2549</v>
      </c>
      <c r="F200" s="7">
        <v>2404</v>
      </c>
      <c r="G200" s="7">
        <v>2628</v>
      </c>
      <c r="H200" s="7">
        <v>280</v>
      </c>
      <c r="I200" s="7">
        <v>181</v>
      </c>
      <c r="J200" s="7">
        <v>158</v>
      </c>
      <c r="K200" s="7">
        <v>163</v>
      </c>
      <c r="L200" s="7">
        <v>175</v>
      </c>
      <c r="M200" s="7">
        <v>191</v>
      </c>
      <c r="N200" s="7">
        <v>194</v>
      </c>
      <c r="O200" s="7">
        <v>163</v>
      </c>
      <c r="P200" s="7">
        <v>137</v>
      </c>
      <c r="Q200" s="7">
        <v>321</v>
      </c>
      <c r="R200" s="7">
        <v>368</v>
      </c>
      <c r="S200" s="8">
        <v>297</v>
      </c>
      <c r="T200" s="136" t="s">
        <v>18</v>
      </c>
    </row>
    <row r="201" spans="1:20" ht="13.5" customHeight="1">
      <c r="A201" s="69" t="s">
        <v>19</v>
      </c>
      <c r="B201" s="95" t="s">
        <v>53</v>
      </c>
      <c r="C201" s="7">
        <v>4090</v>
      </c>
      <c r="D201" s="7">
        <v>3704</v>
      </c>
      <c r="E201" s="7">
        <v>3570</v>
      </c>
      <c r="F201" s="7">
        <v>3545</v>
      </c>
      <c r="G201" s="7">
        <v>3437</v>
      </c>
      <c r="H201" s="7">
        <v>378</v>
      </c>
      <c r="I201" s="7">
        <v>255</v>
      </c>
      <c r="J201" s="7">
        <v>227</v>
      </c>
      <c r="K201" s="7">
        <v>217</v>
      </c>
      <c r="L201" s="7">
        <v>221</v>
      </c>
      <c r="M201" s="7">
        <v>231</v>
      </c>
      <c r="N201" s="7">
        <v>213</v>
      </c>
      <c r="O201" s="7">
        <v>221</v>
      </c>
      <c r="P201" s="7">
        <v>249</v>
      </c>
      <c r="Q201" s="7">
        <v>477</v>
      </c>
      <c r="R201" s="7">
        <v>468</v>
      </c>
      <c r="S201" s="8">
        <v>280</v>
      </c>
      <c r="T201" s="136" t="s">
        <v>19</v>
      </c>
    </row>
    <row r="202" spans="1:20" ht="13.5" customHeight="1">
      <c r="A202" s="69" t="s">
        <v>20</v>
      </c>
      <c r="B202" s="95" t="s">
        <v>54</v>
      </c>
      <c r="C202" s="7">
        <v>3611</v>
      </c>
      <c r="D202" s="7">
        <v>3659</v>
      </c>
      <c r="E202" s="7">
        <v>3452</v>
      </c>
      <c r="F202" s="7">
        <v>3412</v>
      </c>
      <c r="G202" s="7">
        <v>4332</v>
      </c>
      <c r="H202" s="7">
        <v>551</v>
      </c>
      <c r="I202" s="7">
        <v>280</v>
      </c>
      <c r="J202" s="7">
        <v>207</v>
      </c>
      <c r="K202" s="7">
        <v>252</v>
      </c>
      <c r="L202" s="7">
        <v>265</v>
      </c>
      <c r="M202" s="7">
        <v>262</v>
      </c>
      <c r="N202" s="7">
        <v>305</v>
      </c>
      <c r="O202" s="7">
        <v>284</v>
      </c>
      <c r="P202" s="7">
        <v>392</v>
      </c>
      <c r="Q202" s="7">
        <v>556</v>
      </c>
      <c r="R202" s="7">
        <v>544</v>
      </c>
      <c r="S202" s="8">
        <v>434</v>
      </c>
      <c r="T202" s="136" t="s">
        <v>20</v>
      </c>
    </row>
    <row r="203" spans="1:20" ht="13.5" customHeight="1">
      <c r="A203" s="69" t="s">
        <v>29</v>
      </c>
      <c r="B203" s="95" t="s">
        <v>55</v>
      </c>
      <c r="C203" s="7">
        <v>1667</v>
      </c>
      <c r="D203" s="7">
        <v>1479</v>
      </c>
      <c r="E203" s="7">
        <v>1469</v>
      </c>
      <c r="F203" s="7">
        <v>1426</v>
      </c>
      <c r="G203" s="7">
        <v>0</v>
      </c>
      <c r="H203" s="7">
        <v>0</v>
      </c>
      <c r="I203" s="7">
        <v>0</v>
      </c>
      <c r="J203" s="7">
        <v>0</v>
      </c>
      <c r="K203" s="7">
        <v>0</v>
      </c>
      <c r="L203" s="7">
        <v>0</v>
      </c>
      <c r="M203" s="7">
        <v>0</v>
      </c>
      <c r="N203" s="7">
        <v>0</v>
      </c>
      <c r="O203" s="7">
        <v>0</v>
      </c>
      <c r="P203" s="7">
        <v>0</v>
      </c>
      <c r="Q203" s="7">
        <v>0</v>
      </c>
      <c r="R203" s="7">
        <v>0</v>
      </c>
      <c r="S203" s="8">
        <v>0</v>
      </c>
      <c r="T203" s="136" t="s">
        <v>29</v>
      </c>
    </row>
    <row r="204" spans="1:20" ht="13.5" customHeight="1">
      <c r="A204" s="69"/>
      <c r="B204" s="95"/>
      <c r="C204" s="7"/>
      <c r="D204" s="7"/>
      <c r="E204" s="7"/>
      <c r="F204" s="7"/>
      <c r="K204" s="7"/>
      <c r="L204" s="7"/>
      <c r="M204" s="7"/>
      <c r="N204" s="7"/>
      <c r="O204" s="7"/>
      <c r="P204" s="7"/>
      <c r="Q204" s="7"/>
      <c r="R204" s="7"/>
      <c r="S204" s="8"/>
      <c r="T204" s="136" t="s">
        <v>27</v>
      </c>
    </row>
    <row r="205" spans="1:20" ht="13.5" customHeight="1">
      <c r="A205" s="69" t="s">
        <v>21</v>
      </c>
      <c r="B205" s="95" t="s">
        <v>56</v>
      </c>
      <c r="C205" s="7">
        <v>11449</v>
      </c>
      <c r="D205" s="7">
        <v>11670</v>
      </c>
      <c r="E205" s="7">
        <v>11444</v>
      </c>
      <c r="F205" s="7">
        <v>11124</v>
      </c>
      <c r="G205" s="7">
        <v>11741</v>
      </c>
      <c r="H205" s="7">
        <v>1455</v>
      </c>
      <c r="I205" s="7">
        <v>1103</v>
      </c>
      <c r="J205" s="7">
        <v>908</v>
      </c>
      <c r="K205" s="7">
        <v>896</v>
      </c>
      <c r="L205" s="7">
        <v>763</v>
      </c>
      <c r="M205" s="7">
        <v>959</v>
      </c>
      <c r="N205" s="7">
        <v>1126</v>
      </c>
      <c r="O205" s="7">
        <v>743</v>
      </c>
      <c r="P205" s="7">
        <v>730</v>
      </c>
      <c r="Q205" s="7">
        <v>1070</v>
      </c>
      <c r="R205" s="7">
        <v>987</v>
      </c>
      <c r="S205" s="8">
        <v>1001</v>
      </c>
      <c r="T205" s="136" t="s">
        <v>21</v>
      </c>
    </row>
    <row r="206" spans="1:20" ht="13.5" customHeight="1">
      <c r="A206" s="69" t="s">
        <v>22</v>
      </c>
      <c r="B206" s="95" t="s">
        <v>57</v>
      </c>
      <c r="C206" s="7">
        <v>2167</v>
      </c>
      <c r="D206" s="7">
        <v>2055</v>
      </c>
      <c r="E206" s="7">
        <v>1925</v>
      </c>
      <c r="F206" s="7">
        <v>1765</v>
      </c>
      <c r="G206" s="7">
        <v>0</v>
      </c>
      <c r="H206" s="7">
        <v>0</v>
      </c>
      <c r="I206" s="7">
        <v>0</v>
      </c>
      <c r="J206" s="7">
        <v>0</v>
      </c>
      <c r="K206" s="7">
        <v>0</v>
      </c>
      <c r="L206" s="7">
        <v>0</v>
      </c>
      <c r="M206" s="7">
        <v>0</v>
      </c>
      <c r="N206" s="7">
        <v>0</v>
      </c>
      <c r="O206" s="7">
        <v>0</v>
      </c>
      <c r="P206" s="7">
        <v>0</v>
      </c>
      <c r="Q206" s="7">
        <v>0</v>
      </c>
      <c r="R206" s="7">
        <v>0</v>
      </c>
      <c r="S206" s="8">
        <v>0</v>
      </c>
      <c r="T206" s="136" t="s">
        <v>22</v>
      </c>
    </row>
    <row r="207" spans="1:20" ht="13.5" customHeight="1">
      <c r="A207" s="69" t="s">
        <v>23</v>
      </c>
      <c r="B207" s="95" t="s">
        <v>58</v>
      </c>
      <c r="C207" s="7">
        <v>2595</v>
      </c>
      <c r="D207" s="7">
        <v>2356</v>
      </c>
      <c r="E207" s="7">
        <v>2364</v>
      </c>
      <c r="F207" s="7">
        <v>2337</v>
      </c>
      <c r="G207" s="7">
        <v>2464</v>
      </c>
      <c r="H207" s="7">
        <v>320</v>
      </c>
      <c r="I207" s="7">
        <v>226</v>
      </c>
      <c r="J207" s="7">
        <v>204</v>
      </c>
      <c r="K207" s="7">
        <v>198</v>
      </c>
      <c r="L207" s="7">
        <v>153</v>
      </c>
      <c r="M207" s="7">
        <v>177</v>
      </c>
      <c r="N207" s="7">
        <v>173</v>
      </c>
      <c r="O207" s="7">
        <v>161</v>
      </c>
      <c r="P207" s="7">
        <v>152</v>
      </c>
      <c r="Q207" s="7">
        <v>263</v>
      </c>
      <c r="R207" s="7">
        <v>223</v>
      </c>
      <c r="S207" s="8">
        <v>214</v>
      </c>
      <c r="T207" s="136" t="s">
        <v>23</v>
      </c>
    </row>
    <row r="208" spans="1:20" ht="13.5" customHeight="1">
      <c r="A208" s="69" t="s">
        <v>24</v>
      </c>
      <c r="B208" s="95" t="s">
        <v>92</v>
      </c>
      <c r="C208" s="7">
        <v>2036</v>
      </c>
      <c r="D208" s="7">
        <v>1741</v>
      </c>
      <c r="E208" s="7">
        <v>1794</v>
      </c>
      <c r="F208" s="7">
        <v>1636</v>
      </c>
      <c r="G208" s="7">
        <v>1837</v>
      </c>
      <c r="H208" s="7">
        <v>237</v>
      </c>
      <c r="I208" s="7">
        <v>142</v>
      </c>
      <c r="J208" s="7">
        <v>139</v>
      </c>
      <c r="K208" s="7">
        <v>135</v>
      </c>
      <c r="L208" s="7">
        <v>160</v>
      </c>
      <c r="M208" s="7">
        <v>122</v>
      </c>
      <c r="N208" s="7">
        <v>139</v>
      </c>
      <c r="O208" s="7">
        <v>110</v>
      </c>
      <c r="P208" s="7">
        <v>94</v>
      </c>
      <c r="Q208" s="7">
        <v>200</v>
      </c>
      <c r="R208" s="7">
        <v>166</v>
      </c>
      <c r="S208" s="8">
        <v>193</v>
      </c>
      <c r="T208" s="136" t="s">
        <v>24</v>
      </c>
    </row>
    <row r="209" spans="1:20" ht="13.5" customHeight="1">
      <c r="A209" s="69" t="s">
        <v>25</v>
      </c>
      <c r="B209" s="95" t="s">
        <v>59</v>
      </c>
      <c r="C209" s="7">
        <v>14777</v>
      </c>
      <c r="D209" s="7">
        <v>14617</v>
      </c>
      <c r="E209" s="7">
        <v>14109</v>
      </c>
      <c r="F209" s="7">
        <v>13528</v>
      </c>
      <c r="G209" s="7">
        <v>13538</v>
      </c>
      <c r="H209" s="7">
        <v>1728</v>
      </c>
      <c r="I209" s="7">
        <v>1240</v>
      </c>
      <c r="J209" s="7">
        <v>1042</v>
      </c>
      <c r="K209" s="7">
        <v>1100</v>
      </c>
      <c r="L209" s="7">
        <v>921</v>
      </c>
      <c r="M209" s="7">
        <v>1077</v>
      </c>
      <c r="N209" s="7">
        <v>1249</v>
      </c>
      <c r="O209" s="7">
        <v>867</v>
      </c>
      <c r="P209" s="7">
        <v>824</v>
      </c>
      <c r="Q209" s="7">
        <v>1211</v>
      </c>
      <c r="R209" s="7">
        <v>1077</v>
      </c>
      <c r="S209" s="8">
        <v>1202</v>
      </c>
      <c r="T209" s="136" t="s">
        <v>25</v>
      </c>
    </row>
    <row r="210" spans="1:20" ht="13.5" customHeight="1">
      <c r="A210" s="69" t="s">
        <v>26</v>
      </c>
      <c r="B210" s="95" t="s">
        <v>60</v>
      </c>
      <c r="C210" s="7">
        <v>6075</v>
      </c>
      <c r="D210" s="7">
        <v>5955</v>
      </c>
      <c r="E210" s="7">
        <v>5751</v>
      </c>
      <c r="F210" s="7">
        <v>5694</v>
      </c>
      <c r="G210" s="7">
        <v>5690</v>
      </c>
      <c r="H210" s="7">
        <v>710</v>
      </c>
      <c r="I210" s="7">
        <v>541</v>
      </c>
      <c r="J210" s="7">
        <v>440</v>
      </c>
      <c r="K210" s="7">
        <v>444</v>
      </c>
      <c r="L210" s="7">
        <v>381</v>
      </c>
      <c r="M210" s="7">
        <v>453</v>
      </c>
      <c r="N210" s="7">
        <v>494</v>
      </c>
      <c r="O210" s="7">
        <v>373</v>
      </c>
      <c r="P210" s="7">
        <v>317</v>
      </c>
      <c r="Q210" s="7">
        <v>538</v>
      </c>
      <c r="R210" s="7">
        <v>493</v>
      </c>
      <c r="S210" s="8">
        <v>506</v>
      </c>
      <c r="T210" s="136" t="s">
        <v>26</v>
      </c>
    </row>
    <row r="211" spans="1:20" ht="13.5" customHeight="1">
      <c r="A211" s="93"/>
      <c r="B211" s="94"/>
      <c r="C211" s="100" t="s">
        <v>74</v>
      </c>
      <c r="D211" s="137"/>
      <c r="E211" s="137"/>
      <c r="F211" s="137"/>
      <c r="G211" s="137"/>
      <c r="H211" s="137"/>
      <c r="I211" s="137"/>
      <c r="J211" s="137"/>
      <c r="K211" s="7"/>
      <c r="L211" s="7"/>
      <c r="M211" s="7"/>
      <c r="N211" s="7"/>
      <c r="O211" s="7"/>
      <c r="P211" s="7"/>
      <c r="Q211" s="7"/>
      <c r="R211" s="7"/>
      <c r="S211" s="8"/>
      <c r="T211" s="136" t="s">
        <v>27</v>
      </c>
    </row>
    <row r="212" spans="1:20" ht="13.5" customHeight="1">
      <c r="A212" s="93"/>
      <c r="B212" s="94"/>
      <c r="C212" s="138"/>
      <c r="D212" s="137"/>
      <c r="E212" s="137"/>
      <c r="F212" s="137"/>
      <c r="G212" s="137"/>
      <c r="H212" s="137"/>
      <c r="I212" s="137"/>
      <c r="J212" s="137"/>
      <c r="K212" s="10"/>
      <c r="L212" s="7"/>
      <c r="M212" s="7"/>
      <c r="N212" s="7"/>
      <c r="O212" s="7"/>
      <c r="P212" s="7"/>
      <c r="Q212" s="7"/>
      <c r="R212" s="7"/>
      <c r="S212" s="8"/>
      <c r="T212" s="136" t="s">
        <v>27</v>
      </c>
    </row>
    <row r="213" spans="1:20" ht="13.5" customHeight="1">
      <c r="A213" s="103" t="s">
        <v>68</v>
      </c>
      <c r="B213" s="104"/>
      <c r="C213" s="13">
        <v>391639</v>
      </c>
      <c r="D213" s="13">
        <v>369358</v>
      </c>
      <c r="E213" s="13">
        <v>352736</v>
      </c>
      <c r="F213" s="13">
        <v>353945</v>
      </c>
      <c r="G213" s="13">
        <v>353319</v>
      </c>
      <c r="H213" s="13">
        <v>24615</v>
      </c>
      <c r="I213" s="13">
        <v>27707</v>
      </c>
      <c r="J213" s="13">
        <v>28172</v>
      </c>
      <c r="K213" s="13">
        <v>30339</v>
      </c>
      <c r="L213" s="13">
        <v>30112</v>
      </c>
      <c r="M213" s="13">
        <v>30722</v>
      </c>
      <c r="N213" s="13">
        <v>30162</v>
      </c>
      <c r="O213" s="13">
        <v>27242</v>
      </c>
      <c r="P213" s="13">
        <v>29503</v>
      </c>
      <c r="Q213" s="13">
        <v>29423</v>
      </c>
      <c r="R213" s="13">
        <v>31076</v>
      </c>
      <c r="S213" s="14">
        <v>34246</v>
      </c>
      <c r="T213" s="59" t="s">
        <v>63</v>
      </c>
    </row>
    <row r="214" spans="1:20" ht="13.5" customHeight="1">
      <c r="A214" s="70"/>
      <c r="B214" s="95"/>
      <c r="C214" s="7"/>
      <c r="D214" s="7"/>
      <c r="E214" s="7"/>
      <c r="F214" s="7"/>
      <c r="G214" s="7"/>
      <c r="H214" s="7"/>
      <c r="I214" s="7"/>
      <c r="J214" s="7"/>
      <c r="K214" s="7"/>
      <c r="L214" s="7"/>
      <c r="M214" s="7"/>
      <c r="N214" s="7"/>
      <c r="O214" s="7"/>
      <c r="P214" s="7"/>
      <c r="Q214" s="7"/>
      <c r="R214" s="7"/>
      <c r="S214" s="8"/>
      <c r="T214" s="136" t="s">
        <v>27</v>
      </c>
    </row>
    <row r="215" spans="1:20" ht="13.5" customHeight="1">
      <c r="A215" s="69" t="s">
        <v>28</v>
      </c>
      <c r="B215" s="95" t="s">
        <v>46</v>
      </c>
      <c r="C215" s="7">
        <v>62337</v>
      </c>
      <c r="D215" s="7">
        <v>61945</v>
      </c>
      <c r="E215" s="7">
        <v>59983</v>
      </c>
      <c r="F215" s="7">
        <v>58116</v>
      </c>
      <c r="G215" s="7">
        <v>58182</v>
      </c>
      <c r="H215" s="7">
        <v>3941</v>
      </c>
      <c r="I215" s="7">
        <v>4369</v>
      </c>
      <c r="J215" s="7">
        <v>4591</v>
      </c>
      <c r="K215" s="7">
        <v>4995</v>
      </c>
      <c r="L215" s="7">
        <v>4961</v>
      </c>
      <c r="M215" s="7">
        <v>5175</v>
      </c>
      <c r="N215" s="7">
        <v>5122</v>
      </c>
      <c r="O215" s="7">
        <v>4643</v>
      </c>
      <c r="P215" s="7">
        <v>5076</v>
      </c>
      <c r="Q215" s="7">
        <v>5003</v>
      </c>
      <c r="R215" s="7">
        <v>4981</v>
      </c>
      <c r="S215" s="8">
        <v>5325</v>
      </c>
      <c r="T215" s="136" t="s">
        <v>28</v>
      </c>
    </row>
    <row r="216" spans="1:20" ht="13.5" customHeight="1">
      <c r="A216" s="69" t="s">
        <v>13</v>
      </c>
      <c r="B216" s="95" t="s">
        <v>47</v>
      </c>
      <c r="C216" s="7">
        <v>18327</v>
      </c>
      <c r="D216" s="7">
        <v>16706</v>
      </c>
      <c r="E216" s="7">
        <v>15003</v>
      </c>
      <c r="F216" s="7">
        <v>16261</v>
      </c>
      <c r="G216" s="7">
        <v>15799</v>
      </c>
      <c r="H216" s="7">
        <v>1195</v>
      </c>
      <c r="I216" s="7">
        <v>1312</v>
      </c>
      <c r="J216" s="7">
        <v>1322</v>
      </c>
      <c r="K216" s="7">
        <v>1418</v>
      </c>
      <c r="L216" s="7">
        <v>1396</v>
      </c>
      <c r="M216" s="7">
        <v>1377</v>
      </c>
      <c r="N216" s="7">
        <v>1306</v>
      </c>
      <c r="O216" s="7">
        <v>1201</v>
      </c>
      <c r="P216" s="7">
        <v>1179</v>
      </c>
      <c r="Q216" s="7">
        <v>1263</v>
      </c>
      <c r="R216" s="7">
        <v>1321</v>
      </c>
      <c r="S216" s="8">
        <v>1509</v>
      </c>
      <c r="T216" s="136" t="s">
        <v>13</v>
      </c>
    </row>
    <row r="217" spans="1:20" ht="13.5" customHeight="1">
      <c r="A217" s="69" t="s">
        <v>14</v>
      </c>
      <c r="B217" s="95" t="s">
        <v>48</v>
      </c>
      <c r="C217" s="7">
        <v>18462</v>
      </c>
      <c r="D217" s="7">
        <v>16646</v>
      </c>
      <c r="E217" s="7">
        <v>15861</v>
      </c>
      <c r="F217" s="7">
        <v>14617</v>
      </c>
      <c r="G217" s="7">
        <v>16140</v>
      </c>
      <c r="H217" s="7">
        <v>1048</v>
      </c>
      <c r="I217" s="7">
        <v>1237</v>
      </c>
      <c r="J217" s="7">
        <v>1242</v>
      </c>
      <c r="K217" s="7">
        <v>1395</v>
      </c>
      <c r="L217" s="7">
        <v>1358</v>
      </c>
      <c r="M217" s="7">
        <v>1317</v>
      </c>
      <c r="N217" s="7">
        <v>1285</v>
      </c>
      <c r="O217" s="7">
        <v>1229</v>
      </c>
      <c r="P217" s="7">
        <v>1381</v>
      </c>
      <c r="Q217" s="7">
        <v>1391</v>
      </c>
      <c r="R217" s="7">
        <v>1545</v>
      </c>
      <c r="S217" s="8">
        <v>1712</v>
      </c>
      <c r="T217" s="136" t="s">
        <v>14</v>
      </c>
    </row>
    <row r="218" spans="1:20" ht="13.5" customHeight="1">
      <c r="A218" s="69" t="s">
        <v>15</v>
      </c>
      <c r="B218" s="95" t="s">
        <v>49</v>
      </c>
      <c r="C218" s="7">
        <v>33848</v>
      </c>
      <c r="D218" s="7">
        <v>31416</v>
      </c>
      <c r="E218" s="7">
        <v>30151</v>
      </c>
      <c r="F218" s="7">
        <v>29750</v>
      </c>
      <c r="G218" s="7">
        <v>37950</v>
      </c>
      <c r="H218" s="7">
        <v>2622</v>
      </c>
      <c r="I218" s="7">
        <v>3053</v>
      </c>
      <c r="J218" s="7">
        <v>3085</v>
      </c>
      <c r="K218" s="7">
        <v>3319</v>
      </c>
      <c r="L218" s="7">
        <v>3209</v>
      </c>
      <c r="M218" s="7">
        <v>3251</v>
      </c>
      <c r="N218" s="7">
        <v>3177</v>
      </c>
      <c r="O218" s="7">
        <v>2799</v>
      </c>
      <c r="P218" s="7">
        <v>3104</v>
      </c>
      <c r="Q218" s="7">
        <v>3062</v>
      </c>
      <c r="R218" s="7">
        <v>3360</v>
      </c>
      <c r="S218" s="8">
        <v>3909</v>
      </c>
      <c r="T218" s="136" t="s">
        <v>15</v>
      </c>
    </row>
    <row r="219" spans="1:20" ht="13.5" customHeight="1">
      <c r="A219" s="69" t="s">
        <v>16</v>
      </c>
      <c r="B219" s="95" t="s">
        <v>50</v>
      </c>
      <c r="C219" s="7">
        <v>33343</v>
      </c>
      <c r="D219" s="7">
        <v>31112</v>
      </c>
      <c r="E219" s="7">
        <v>29988</v>
      </c>
      <c r="F219" s="7">
        <v>29744</v>
      </c>
      <c r="G219" s="7">
        <v>30851</v>
      </c>
      <c r="H219" s="7">
        <v>1998</v>
      </c>
      <c r="I219" s="7">
        <v>2339</v>
      </c>
      <c r="J219" s="7">
        <v>2358</v>
      </c>
      <c r="K219" s="7">
        <v>2582</v>
      </c>
      <c r="L219" s="7">
        <v>2688</v>
      </c>
      <c r="M219" s="7">
        <v>2742</v>
      </c>
      <c r="N219" s="7">
        <v>2725</v>
      </c>
      <c r="O219" s="7">
        <v>2401</v>
      </c>
      <c r="P219" s="7">
        <v>2709</v>
      </c>
      <c r="Q219" s="7">
        <v>2631</v>
      </c>
      <c r="R219" s="7">
        <v>2739</v>
      </c>
      <c r="S219" s="8">
        <v>2939</v>
      </c>
      <c r="T219" s="136" t="s">
        <v>16</v>
      </c>
    </row>
    <row r="220" spans="1:20" ht="13.5" customHeight="1">
      <c r="A220" s="69"/>
      <c r="B220" s="95"/>
      <c r="C220" s="7"/>
      <c r="D220" s="7"/>
      <c r="E220" s="7"/>
      <c r="F220" s="7"/>
      <c r="K220" s="7"/>
      <c r="L220" s="7"/>
      <c r="M220" s="7"/>
      <c r="N220" s="7"/>
      <c r="O220" s="7"/>
      <c r="P220" s="7"/>
      <c r="Q220" s="7"/>
      <c r="R220" s="7"/>
      <c r="S220" s="8"/>
      <c r="T220" s="136" t="s">
        <v>27</v>
      </c>
    </row>
    <row r="221" spans="1:20" ht="13.5" customHeight="1">
      <c r="A221" s="69" t="s">
        <v>17</v>
      </c>
      <c r="B221" s="95" t="s">
        <v>51</v>
      </c>
      <c r="C221" s="7">
        <v>33277</v>
      </c>
      <c r="D221" s="7">
        <v>31554</v>
      </c>
      <c r="E221" s="7">
        <v>29914</v>
      </c>
      <c r="F221" s="7">
        <v>30011</v>
      </c>
      <c r="G221" s="7">
        <v>34120</v>
      </c>
      <c r="H221" s="7">
        <v>2359</v>
      </c>
      <c r="I221" s="7">
        <v>2805</v>
      </c>
      <c r="J221" s="7">
        <v>2754</v>
      </c>
      <c r="K221" s="7">
        <v>2878</v>
      </c>
      <c r="L221" s="7">
        <v>2865</v>
      </c>
      <c r="M221" s="7">
        <v>2943</v>
      </c>
      <c r="N221" s="7">
        <v>2902</v>
      </c>
      <c r="O221" s="7">
        <v>2591</v>
      </c>
      <c r="P221" s="7">
        <v>2764</v>
      </c>
      <c r="Q221" s="7">
        <v>2737</v>
      </c>
      <c r="R221" s="7">
        <v>3052</v>
      </c>
      <c r="S221" s="8">
        <v>3470</v>
      </c>
      <c r="T221" s="136" t="s">
        <v>17</v>
      </c>
    </row>
    <row r="222" spans="1:20" ht="13.5" customHeight="1">
      <c r="A222" s="69" t="s">
        <v>18</v>
      </c>
      <c r="B222" s="95" t="s">
        <v>52</v>
      </c>
      <c r="C222" s="7">
        <v>10951</v>
      </c>
      <c r="D222" s="7">
        <v>10306</v>
      </c>
      <c r="E222" s="7">
        <v>9548</v>
      </c>
      <c r="F222" s="7">
        <v>10516</v>
      </c>
      <c r="G222" s="7">
        <v>9474</v>
      </c>
      <c r="H222" s="7">
        <v>772</v>
      </c>
      <c r="I222" s="7">
        <v>740</v>
      </c>
      <c r="J222" s="7">
        <v>731</v>
      </c>
      <c r="K222" s="7">
        <v>764</v>
      </c>
      <c r="L222" s="7">
        <v>750</v>
      </c>
      <c r="M222" s="7">
        <v>748</v>
      </c>
      <c r="N222" s="7">
        <v>747</v>
      </c>
      <c r="O222" s="7">
        <v>732</v>
      </c>
      <c r="P222" s="7">
        <v>714</v>
      </c>
      <c r="Q222" s="7">
        <v>798</v>
      </c>
      <c r="R222" s="7">
        <v>889</v>
      </c>
      <c r="S222" s="8">
        <v>1089</v>
      </c>
      <c r="T222" s="136" t="s">
        <v>18</v>
      </c>
    </row>
    <row r="223" spans="1:20" ht="13.5" customHeight="1">
      <c r="A223" s="69" t="s">
        <v>19</v>
      </c>
      <c r="B223" s="95" t="s">
        <v>53</v>
      </c>
      <c r="C223" s="7">
        <v>17658</v>
      </c>
      <c r="D223" s="7">
        <v>14483</v>
      </c>
      <c r="E223" s="7">
        <v>14236</v>
      </c>
      <c r="F223" s="7">
        <v>16771</v>
      </c>
      <c r="G223" s="7">
        <v>14352</v>
      </c>
      <c r="H223" s="7">
        <v>1349</v>
      </c>
      <c r="I223" s="7">
        <v>1243</v>
      </c>
      <c r="J223" s="7">
        <v>1186</v>
      </c>
      <c r="K223" s="7">
        <v>1225</v>
      </c>
      <c r="L223" s="7">
        <v>1200</v>
      </c>
      <c r="M223" s="7">
        <v>1095</v>
      </c>
      <c r="N223" s="7">
        <v>1018</v>
      </c>
      <c r="O223" s="7">
        <v>980</v>
      </c>
      <c r="P223" s="7">
        <v>1008</v>
      </c>
      <c r="Q223" s="7">
        <v>1097</v>
      </c>
      <c r="R223" s="7">
        <v>1396</v>
      </c>
      <c r="S223" s="8">
        <v>1555</v>
      </c>
      <c r="T223" s="136" t="s">
        <v>19</v>
      </c>
    </row>
    <row r="224" spans="1:20" ht="13.5" customHeight="1">
      <c r="A224" s="69" t="s">
        <v>20</v>
      </c>
      <c r="B224" s="95" t="s">
        <v>54</v>
      </c>
      <c r="C224" s="7">
        <v>13808</v>
      </c>
      <c r="D224" s="7">
        <v>13523</v>
      </c>
      <c r="E224" s="7">
        <v>12804</v>
      </c>
      <c r="F224" s="7">
        <v>12817</v>
      </c>
      <c r="G224" s="7">
        <v>15300</v>
      </c>
      <c r="H224" s="7">
        <v>1026</v>
      </c>
      <c r="I224" s="7">
        <v>1162</v>
      </c>
      <c r="J224" s="7">
        <v>1206</v>
      </c>
      <c r="K224" s="7">
        <v>1280</v>
      </c>
      <c r="L224" s="7">
        <v>1253</v>
      </c>
      <c r="M224" s="7">
        <v>1250</v>
      </c>
      <c r="N224" s="7">
        <v>1116</v>
      </c>
      <c r="O224" s="7">
        <v>1059</v>
      </c>
      <c r="P224" s="7">
        <v>1146</v>
      </c>
      <c r="Q224" s="7">
        <v>1360</v>
      </c>
      <c r="R224" s="7">
        <v>1562</v>
      </c>
      <c r="S224" s="8">
        <v>1880</v>
      </c>
      <c r="T224" s="136" t="s">
        <v>20</v>
      </c>
    </row>
    <row r="225" spans="1:20" ht="13.5" customHeight="1">
      <c r="A225" s="69" t="s">
        <v>29</v>
      </c>
      <c r="B225" s="95" t="s">
        <v>55</v>
      </c>
      <c r="C225" s="7">
        <v>6758</v>
      </c>
      <c r="D225" s="7">
        <v>5443</v>
      </c>
      <c r="E225" s="7">
        <v>5192</v>
      </c>
      <c r="F225" s="7">
        <v>5053</v>
      </c>
      <c r="G225" s="7">
        <v>0</v>
      </c>
      <c r="H225" s="7">
        <v>0</v>
      </c>
      <c r="I225" s="7">
        <v>0</v>
      </c>
      <c r="J225" s="7">
        <v>0</v>
      </c>
      <c r="K225" s="7">
        <v>0</v>
      </c>
      <c r="L225" s="7">
        <v>0</v>
      </c>
      <c r="M225" s="7">
        <v>0</v>
      </c>
      <c r="N225" s="7">
        <v>0</v>
      </c>
      <c r="O225" s="7">
        <v>0</v>
      </c>
      <c r="P225" s="7">
        <v>0</v>
      </c>
      <c r="Q225" s="7">
        <v>0</v>
      </c>
      <c r="R225" s="7">
        <v>0</v>
      </c>
      <c r="S225" s="8">
        <v>0</v>
      </c>
      <c r="T225" s="136" t="s">
        <v>29</v>
      </c>
    </row>
    <row r="226" spans="1:20" ht="13.5" customHeight="1">
      <c r="A226" s="69"/>
      <c r="B226" s="95"/>
      <c r="C226" s="7"/>
      <c r="D226" s="7"/>
      <c r="E226" s="7"/>
      <c r="F226" s="7"/>
      <c r="K226" s="7"/>
      <c r="L226" s="7"/>
      <c r="M226" s="7"/>
      <c r="N226" s="7"/>
      <c r="O226" s="7"/>
      <c r="P226" s="7"/>
      <c r="Q226" s="7"/>
      <c r="R226" s="7"/>
      <c r="S226" s="8"/>
      <c r="T226" s="136" t="s">
        <v>27</v>
      </c>
    </row>
    <row r="227" spans="1:20" ht="13.5" customHeight="1">
      <c r="A227" s="69" t="s">
        <v>21</v>
      </c>
      <c r="B227" s="95" t="s">
        <v>56</v>
      </c>
      <c r="C227" s="7">
        <v>42653</v>
      </c>
      <c r="D227" s="7">
        <v>41333</v>
      </c>
      <c r="E227" s="7">
        <v>39598</v>
      </c>
      <c r="F227" s="7">
        <v>40178</v>
      </c>
      <c r="G227" s="7">
        <v>39871</v>
      </c>
      <c r="H227" s="7">
        <v>2648</v>
      </c>
      <c r="I227" s="7">
        <v>3063</v>
      </c>
      <c r="J227" s="7">
        <v>3160</v>
      </c>
      <c r="K227" s="7">
        <v>3461</v>
      </c>
      <c r="L227" s="7">
        <v>3435</v>
      </c>
      <c r="M227" s="7">
        <v>3572</v>
      </c>
      <c r="N227" s="7">
        <v>3546</v>
      </c>
      <c r="O227" s="7">
        <v>3188</v>
      </c>
      <c r="P227" s="7">
        <v>3430</v>
      </c>
      <c r="Q227" s="7">
        <v>3434</v>
      </c>
      <c r="R227" s="7">
        <v>3387</v>
      </c>
      <c r="S227" s="8">
        <v>3547</v>
      </c>
      <c r="T227" s="136" t="s">
        <v>21</v>
      </c>
    </row>
    <row r="228" spans="1:20" ht="13.5" customHeight="1">
      <c r="A228" s="69" t="s">
        <v>22</v>
      </c>
      <c r="B228" s="95" t="s">
        <v>57</v>
      </c>
      <c r="C228" s="7">
        <v>8255</v>
      </c>
      <c r="D228" s="7">
        <v>7483</v>
      </c>
      <c r="E228" s="7">
        <v>6934</v>
      </c>
      <c r="F228" s="7">
        <v>6618</v>
      </c>
      <c r="G228" s="7">
        <v>0</v>
      </c>
      <c r="H228" s="7">
        <v>0</v>
      </c>
      <c r="I228" s="7">
        <v>0</v>
      </c>
      <c r="J228" s="7">
        <v>0</v>
      </c>
      <c r="K228" s="7">
        <v>0</v>
      </c>
      <c r="L228" s="7">
        <v>0</v>
      </c>
      <c r="M228" s="7">
        <v>0</v>
      </c>
      <c r="N228" s="7">
        <v>0</v>
      </c>
      <c r="O228" s="7">
        <v>0</v>
      </c>
      <c r="P228" s="7">
        <v>0</v>
      </c>
      <c r="Q228" s="7">
        <v>0</v>
      </c>
      <c r="R228" s="7">
        <v>0</v>
      </c>
      <c r="S228" s="8">
        <v>0</v>
      </c>
      <c r="T228" s="136" t="s">
        <v>22</v>
      </c>
    </row>
    <row r="229" spans="1:20" ht="13.5" customHeight="1">
      <c r="A229" s="69" t="s">
        <v>23</v>
      </c>
      <c r="B229" s="95" t="s">
        <v>58</v>
      </c>
      <c r="C229" s="7">
        <v>9131</v>
      </c>
      <c r="D229" s="7">
        <v>8541</v>
      </c>
      <c r="E229" s="7">
        <v>8370</v>
      </c>
      <c r="F229" s="7">
        <v>8078</v>
      </c>
      <c r="G229" s="7">
        <v>8793</v>
      </c>
      <c r="H229" s="7">
        <v>622</v>
      </c>
      <c r="I229" s="7">
        <v>680</v>
      </c>
      <c r="J229" s="7">
        <v>716</v>
      </c>
      <c r="K229" s="7">
        <v>772</v>
      </c>
      <c r="L229" s="7">
        <v>746</v>
      </c>
      <c r="M229" s="7">
        <v>772</v>
      </c>
      <c r="N229" s="7">
        <v>742</v>
      </c>
      <c r="O229" s="7">
        <v>694</v>
      </c>
      <c r="P229" s="7">
        <v>747</v>
      </c>
      <c r="Q229" s="7">
        <v>700</v>
      </c>
      <c r="R229" s="7">
        <v>757</v>
      </c>
      <c r="S229" s="8">
        <v>845</v>
      </c>
      <c r="T229" s="136" t="s">
        <v>23</v>
      </c>
    </row>
    <row r="230" spans="1:20" ht="13.5" customHeight="1">
      <c r="A230" s="69" t="s">
        <v>24</v>
      </c>
      <c r="B230" s="95" t="s">
        <v>92</v>
      </c>
      <c r="C230" s="7">
        <v>7448</v>
      </c>
      <c r="D230" s="7">
        <v>6704</v>
      </c>
      <c r="E230" s="7">
        <v>6370</v>
      </c>
      <c r="F230" s="7">
        <v>5992</v>
      </c>
      <c r="G230" s="7">
        <v>6456</v>
      </c>
      <c r="H230" s="7">
        <v>441</v>
      </c>
      <c r="I230" s="7">
        <v>512</v>
      </c>
      <c r="J230" s="7">
        <v>506</v>
      </c>
      <c r="K230" s="7">
        <v>567</v>
      </c>
      <c r="L230" s="7">
        <v>528</v>
      </c>
      <c r="M230" s="7">
        <v>600</v>
      </c>
      <c r="N230" s="7">
        <v>588</v>
      </c>
      <c r="O230" s="7">
        <v>536</v>
      </c>
      <c r="P230" s="7">
        <v>528</v>
      </c>
      <c r="Q230" s="7">
        <v>529</v>
      </c>
      <c r="R230" s="7">
        <v>546</v>
      </c>
      <c r="S230" s="8">
        <v>575</v>
      </c>
      <c r="T230" s="136" t="s">
        <v>24</v>
      </c>
    </row>
    <row r="231" spans="1:20" ht="13.5" customHeight="1">
      <c r="A231" s="69" t="s">
        <v>25</v>
      </c>
      <c r="B231" s="95" t="s">
        <v>59</v>
      </c>
      <c r="C231" s="7">
        <v>53159</v>
      </c>
      <c r="D231" s="7">
        <v>50498</v>
      </c>
      <c r="E231" s="7">
        <v>48717</v>
      </c>
      <c r="F231" s="7">
        <v>48318</v>
      </c>
      <c r="G231" s="7">
        <v>45937</v>
      </c>
      <c r="H231" s="7">
        <v>3208</v>
      </c>
      <c r="I231" s="7">
        <v>3585</v>
      </c>
      <c r="J231" s="7">
        <v>3640</v>
      </c>
      <c r="K231" s="7">
        <v>3934</v>
      </c>
      <c r="L231" s="7">
        <v>3970</v>
      </c>
      <c r="M231" s="7">
        <v>4129</v>
      </c>
      <c r="N231" s="7">
        <v>4152</v>
      </c>
      <c r="O231" s="7">
        <v>3625</v>
      </c>
      <c r="P231" s="7">
        <v>3950</v>
      </c>
      <c r="Q231" s="7">
        <v>3780</v>
      </c>
      <c r="R231" s="7">
        <v>3880</v>
      </c>
      <c r="S231" s="8">
        <v>4084</v>
      </c>
      <c r="T231" s="136" t="s">
        <v>25</v>
      </c>
    </row>
    <row r="232" spans="1:20" ht="13.5" customHeight="1">
      <c r="A232" s="69" t="s">
        <v>26</v>
      </c>
      <c r="B232" s="95" t="s">
        <v>60</v>
      </c>
      <c r="C232" s="7">
        <v>22224</v>
      </c>
      <c r="D232" s="7">
        <v>21665</v>
      </c>
      <c r="E232" s="7">
        <v>20067</v>
      </c>
      <c r="F232" s="7">
        <v>21105</v>
      </c>
      <c r="G232" s="7">
        <v>20094</v>
      </c>
      <c r="H232" s="7">
        <v>1386</v>
      </c>
      <c r="I232" s="7">
        <v>1607</v>
      </c>
      <c r="J232" s="7">
        <v>1675</v>
      </c>
      <c r="K232" s="7">
        <v>1749</v>
      </c>
      <c r="L232" s="7">
        <v>1753</v>
      </c>
      <c r="M232" s="7">
        <v>1751</v>
      </c>
      <c r="N232" s="7">
        <v>1736</v>
      </c>
      <c r="O232" s="7">
        <v>1564</v>
      </c>
      <c r="P232" s="7">
        <v>1767</v>
      </c>
      <c r="Q232" s="7">
        <v>1638</v>
      </c>
      <c r="R232" s="7">
        <v>1661</v>
      </c>
      <c r="S232" s="8">
        <v>1807</v>
      </c>
      <c r="T232" s="136" t="s">
        <v>26</v>
      </c>
    </row>
    <row r="233" spans="1:20" ht="13.5" customHeight="1">
      <c r="A233" s="135"/>
      <c r="B233" s="134"/>
      <c r="C233" s="16"/>
      <c r="D233" s="16"/>
      <c r="E233" s="16"/>
      <c r="F233" s="16"/>
      <c r="G233" s="16"/>
      <c r="H233" s="16"/>
      <c r="I233" s="16"/>
      <c r="J233" s="16"/>
      <c r="K233" s="16"/>
      <c r="L233" s="16"/>
      <c r="M233" s="16"/>
      <c r="N233" s="16"/>
      <c r="O233" s="16"/>
      <c r="P233" s="16"/>
      <c r="Q233" s="16"/>
      <c r="R233" s="16"/>
      <c r="S233" s="17"/>
      <c r="T233" s="133"/>
    </row>
    <row r="234" spans="1:2" ht="13.5" customHeight="1">
      <c r="A234" s="93"/>
      <c r="B234" s="91"/>
    </row>
    <row r="235" spans="1:2" ht="13.5" customHeight="1">
      <c r="A235" s="69" t="s">
        <v>71</v>
      </c>
      <c r="B235" s="70"/>
    </row>
  </sheetData>
  <sheetProtection/>
  <mergeCells count="18">
    <mergeCell ref="B3:G3"/>
    <mergeCell ref="B88:G88"/>
    <mergeCell ref="B38:B39"/>
    <mergeCell ref="B33:G33"/>
    <mergeCell ref="B5:G5"/>
    <mergeCell ref="T165:T166"/>
    <mergeCell ref="A213:B213"/>
    <mergeCell ref="A165:B166"/>
    <mergeCell ref="C165:C166"/>
    <mergeCell ref="D165:D166"/>
    <mergeCell ref="A169:B169"/>
    <mergeCell ref="C189:J190"/>
    <mergeCell ref="A191:B191"/>
    <mergeCell ref="C211:J212"/>
    <mergeCell ref="C167:J168"/>
    <mergeCell ref="E165:E166"/>
    <mergeCell ref="F165:F166"/>
    <mergeCell ref="G165:S165"/>
  </mergeCells>
  <printOptions horizontalCentered="1"/>
  <pageMargins left="0.3937007874015748" right="0.5905511811023623" top="0.5905511811023623" bottom="0.5905511811023623" header="0.5118110236220472" footer="0.5118110236220472"/>
  <pageSetup fitToHeight="0" fitToWidth="1" horizontalDpi="600" verticalDpi="600" orientation="landscape" paperSize="9" scale="53" r:id="rId1"/>
  <rowBreaks count="2" manualBreakCount="2">
    <brk id="86" max="255" man="1"/>
    <brk id="16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3:T236"/>
  <sheetViews>
    <sheetView zoomScaleSheetLayoutView="100" zoomScalePageLayoutView="0" workbookViewId="0" topLeftCell="A1">
      <selection activeCell="A1" sqref="A1"/>
    </sheetView>
  </sheetViews>
  <sheetFormatPr defaultColWidth="9.00390625" defaultRowHeight="13.5" customHeight="1"/>
  <cols>
    <col min="1" max="1" width="3.625" style="76" customWidth="1"/>
    <col min="2" max="2" width="26.875" style="76" customWidth="1"/>
    <col min="3" max="19" width="15.875" style="76" customWidth="1"/>
    <col min="20" max="20" width="10.375" style="76" customWidth="1"/>
    <col min="21" max="16384" width="9.375" style="76" customWidth="1"/>
  </cols>
  <sheetData>
    <row r="3" spans="2:15" ht="18.75" customHeight="1">
      <c r="B3" s="129" t="s">
        <v>231</v>
      </c>
      <c r="C3" s="129"/>
      <c r="D3" s="129"/>
      <c r="E3" s="129"/>
      <c r="F3" s="129"/>
      <c r="G3" s="129"/>
      <c r="H3" s="152"/>
      <c r="I3" s="152"/>
      <c r="J3" s="152"/>
      <c r="K3" s="152"/>
      <c r="L3" s="152"/>
      <c r="M3" s="152"/>
      <c r="N3" s="152"/>
      <c r="O3" s="152"/>
    </row>
    <row r="5" spans="2:15" ht="14.25">
      <c r="B5" s="130" t="s">
        <v>32</v>
      </c>
      <c r="C5" s="130"/>
      <c r="D5" s="130"/>
      <c r="E5" s="130"/>
      <c r="F5" s="130"/>
      <c r="G5" s="130"/>
      <c r="H5" s="152"/>
      <c r="I5" s="152"/>
      <c r="J5" s="152"/>
      <c r="K5" s="152"/>
      <c r="L5" s="152"/>
      <c r="M5" s="152"/>
      <c r="N5" s="152"/>
      <c r="O5" s="152"/>
    </row>
    <row r="7" spans="7:15" ht="13.5" customHeight="1" thickBot="1">
      <c r="G7" s="83" t="s">
        <v>33</v>
      </c>
      <c r="H7" s="83"/>
      <c r="I7" s="83"/>
      <c r="J7" s="83"/>
      <c r="K7" s="83"/>
      <c r="L7" s="83"/>
      <c r="M7" s="83"/>
      <c r="N7" s="83"/>
      <c r="O7" s="83"/>
    </row>
    <row r="8" spans="2:15" ht="25.5" customHeight="1" thickTop="1">
      <c r="B8" s="166" t="s">
        <v>230</v>
      </c>
      <c r="C8" s="180" t="s">
        <v>229</v>
      </c>
      <c r="D8" s="180" t="s">
        <v>228</v>
      </c>
      <c r="E8" s="180" t="s">
        <v>227</v>
      </c>
      <c r="F8" s="180" t="s">
        <v>34</v>
      </c>
      <c r="G8" s="179" t="s">
        <v>226</v>
      </c>
      <c r="H8" s="178"/>
      <c r="I8" s="178"/>
      <c r="J8" s="178"/>
      <c r="K8" s="178"/>
      <c r="L8" s="178"/>
      <c r="M8" s="178"/>
      <c r="N8" s="178"/>
      <c r="O8" s="178"/>
    </row>
    <row r="9" spans="2:15" ht="8.25" customHeight="1">
      <c r="B9" s="92"/>
      <c r="C9" s="7"/>
      <c r="D9" s="7"/>
      <c r="E9" s="7"/>
      <c r="F9" s="7"/>
      <c r="G9" s="7"/>
      <c r="H9" s="7"/>
      <c r="I9" s="7"/>
      <c r="J9" s="7"/>
      <c r="K9" s="7"/>
      <c r="L9" s="7"/>
      <c r="M9" s="7"/>
      <c r="N9" s="7"/>
      <c r="O9" s="7"/>
    </row>
    <row r="10" spans="2:15" ht="11.25" customHeight="1">
      <c r="B10" s="161" t="s">
        <v>225</v>
      </c>
      <c r="C10" s="7">
        <v>3626</v>
      </c>
      <c r="D10" s="7">
        <v>3503</v>
      </c>
      <c r="E10" s="7">
        <v>192971</v>
      </c>
      <c r="F10" s="7">
        <v>110687</v>
      </c>
      <c r="G10" s="7">
        <v>38229</v>
      </c>
      <c r="H10" s="7"/>
      <c r="I10" s="7"/>
      <c r="J10" s="7"/>
      <c r="K10" s="7"/>
      <c r="L10" s="7"/>
      <c r="M10" s="7"/>
      <c r="N10" s="7"/>
      <c r="O10" s="7"/>
    </row>
    <row r="11" spans="2:15" ht="11.25" customHeight="1">
      <c r="B11" s="160" t="s">
        <v>224</v>
      </c>
      <c r="C11" s="7">
        <v>3785</v>
      </c>
      <c r="D11" s="7">
        <v>3149</v>
      </c>
      <c r="E11" s="7">
        <v>194016</v>
      </c>
      <c r="F11" s="7">
        <v>105465</v>
      </c>
      <c r="G11" s="7">
        <v>32637</v>
      </c>
      <c r="H11" s="7"/>
      <c r="I11" s="7"/>
      <c r="J11" s="7"/>
      <c r="K11" s="7"/>
      <c r="L11" s="7"/>
      <c r="M11" s="7"/>
      <c r="N11" s="7"/>
      <c r="O11" s="7"/>
    </row>
    <row r="12" spans="2:15" ht="11.25" customHeight="1">
      <c r="B12" s="160" t="s">
        <v>181</v>
      </c>
      <c r="C12" s="7">
        <v>3924</v>
      </c>
      <c r="D12" s="7">
        <v>3153</v>
      </c>
      <c r="E12" s="7">
        <v>197171</v>
      </c>
      <c r="F12" s="7">
        <v>103294</v>
      </c>
      <c r="G12" s="7">
        <v>30780</v>
      </c>
      <c r="H12" s="7"/>
      <c r="I12" s="7"/>
      <c r="J12" s="7"/>
      <c r="K12" s="7"/>
      <c r="L12" s="7"/>
      <c r="M12" s="7"/>
      <c r="N12" s="7"/>
      <c r="O12" s="7"/>
    </row>
    <row r="13" spans="2:15" ht="11.25" customHeight="1">
      <c r="B13" s="160" t="s">
        <v>214</v>
      </c>
      <c r="C13" s="7">
        <v>3984</v>
      </c>
      <c r="D13" s="7">
        <v>3120</v>
      </c>
      <c r="E13" s="7">
        <v>198723</v>
      </c>
      <c r="F13" s="7">
        <v>100264</v>
      </c>
      <c r="G13" s="7">
        <v>29394.666666666668</v>
      </c>
      <c r="H13" s="7"/>
      <c r="I13" s="7"/>
      <c r="J13" s="7"/>
      <c r="K13" s="7"/>
      <c r="L13" s="7"/>
      <c r="M13" s="7"/>
      <c r="N13" s="7"/>
      <c r="O13" s="7"/>
    </row>
    <row r="14" spans="2:15" ht="11.25" customHeight="1">
      <c r="B14" s="58" t="s">
        <v>213</v>
      </c>
      <c r="C14" s="13">
        <v>4169</v>
      </c>
      <c r="D14" s="13">
        <v>3667</v>
      </c>
      <c r="E14" s="13">
        <v>199913</v>
      </c>
      <c r="F14" s="13">
        <v>96538</v>
      </c>
      <c r="G14" s="13">
        <v>29495</v>
      </c>
      <c r="H14" s="13"/>
      <c r="I14" s="13"/>
      <c r="J14" s="13"/>
      <c r="K14" s="13"/>
      <c r="L14" s="13"/>
      <c r="M14" s="13"/>
      <c r="N14" s="13"/>
      <c r="O14" s="13"/>
    </row>
    <row r="15" spans="2:15" ht="8.25" customHeight="1">
      <c r="B15" s="94"/>
      <c r="C15" s="7"/>
      <c r="D15" s="7"/>
      <c r="E15" s="7"/>
      <c r="F15" s="7"/>
      <c r="G15" s="7"/>
      <c r="H15" s="7"/>
      <c r="I15" s="7"/>
      <c r="J15" s="7"/>
      <c r="K15" s="7"/>
      <c r="L15" s="7"/>
      <c r="M15" s="7"/>
      <c r="N15" s="7"/>
      <c r="O15" s="7"/>
    </row>
    <row r="16" spans="2:15" ht="11.25" customHeight="1">
      <c r="B16" s="95" t="s">
        <v>177</v>
      </c>
      <c r="C16" s="7">
        <v>16</v>
      </c>
      <c r="D16" s="7">
        <v>13</v>
      </c>
      <c r="E16" s="7">
        <v>279</v>
      </c>
      <c r="F16" s="7">
        <v>141</v>
      </c>
      <c r="G16" s="7">
        <v>50</v>
      </c>
      <c r="H16" s="7"/>
      <c r="I16" s="7"/>
      <c r="J16" s="7"/>
      <c r="K16" s="7"/>
      <c r="L16" s="7"/>
      <c r="M16" s="7"/>
      <c r="N16" s="7"/>
      <c r="O16" s="7"/>
    </row>
    <row r="17" spans="2:15" ht="11.25" customHeight="1">
      <c r="B17" s="95" t="s">
        <v>176</v>
      </c>
      <c r="C17" s="7">
        <v>554</v>
      </c>
      <c r="D17" s="7">
        <v>594</v>
      </c>
      <c r="E17" s="7">
        <v>10823</v>
      </c>
      <c r="F17" s="7">
        <v>6691</v>
      </c>
      <c r="G17" s="7">
        <v>2561</v>
      </c>
      <c r="H17" s="7"/>
      <c r="I17" s="7"/>
      <c r="J17" s="7"/>
      <c r="K17" s="7"/>
      <c r="L17" s="7"/>
      <c r="M17" s="7"/>
      <c r="N17" s="7"/>
      <c r="O17" s="7"/>
    </row>
    <row r="18" spans="2:15" ht="11.25" customHeight="1">
      <c r="B18" s="95" t="s">
        <v>0</v>
      </c>
      <c r="C18" s="7">
        <v>199</v>
      </c>
      <c r="D18" s="7">
        <v>377</v>
      </c>
      <c r="E18" s="7">
        <v>21639</v>
      </c>
      <c r="F18" s="7">
        <v>14038</v>
      </c>
      <c r="G18" s="7">
        <v>4695</v>
      </c>
      <c r="H18" s="7"/>
      <c r="I18" s="7"/>
      <c r="J18" s="7"/>
      <c r="K18" s="7"/>
      <c r="L18" s="7"/>
      <c r="M18" s="7"/>
      <c r="N18" s="7"/>
      <c r="O18" s="7"/>
    </row>
    <row r="19" spans="2:15" ht="11.25" customHeight="1">
      <c r="B19" s="56" t="s">
        <v>76</v>
      </c>
      <c r="C19" s="7">
        <v>3</v>
      </c>
      <c r="D19" s="7">
        <v>4</v>
      </c>
      <c r="E19" s="7">
        <v>451</v>
      </c>
      <c r="F19" s="7">
        <v>153</v>
      </c>
      <c r="G19" s="7">
        <v>68</v>
      </c>
      <c r="H19" s="7"/>
      <c r="I19" s="7"/>
      <c r="J19" s="7"/>
      <c r="K19" s="7"/>
      <c r="L19" s="7"/>
      <c r="M19" s="7"/>
      <c r="N19" s="7"/>
      <c r="O19" s="7"/>
    </row>
    <row r="20" spans="2:15" ht="11.25" customHeight="1">
      <c r="B20" s="95" t="s">
        <v>174</v>
      </c>
      <c r="C20" s="7">
        <v>235</v>
      </c>
      <c r="D20" s="7">
        <v>214</v>
      </c>
      <c r="E20" s="7">
        <v>18080</v>
      </c>
      <c r="F20" s="7">
        <v>8303</v>
      </c>
      <c r="G20" s="7">
        <v>2387</v>
      </c>
      <c r="H20" s="7"/>
      <c r="I20" s="7"/>
      <c r="J20" s="7"/>
      <c r="K20" s="7"/>
      <c r="L20" s="7"/>
      <c r="M20" s="7"/>
      <c r="N20" s="7"/>
      <c r="O20" s="7"/>
    </row>
    <row r="21" spans="2:15" ht="11.25" customHeight="1">
      <c r="B21" s="95" t="s">
        <v>173</v>
      </c>
      <c r="C21" s="7">
        <v>765</v>
      </c>
      <c r="D21" s="7">
        <v>965</v>
      </c>
      <c r="E21" s="7">
        <v>46409</v>
      </c>
      <c r="F21" s="7">
        <v>21577</v>
      </c>
      <c r="G21" s="7">
        <v>6599</v>
      </c>
      <c r="H21" s="7"/>
      <c r="I21" s="7"/>
      <c r="J21" s="7"/>
      <c r="K21" s="7"/>
      <c r="L21" s="7"/>
      <c r="M21" s="7"/>
      <c r="N21" s="7"/>
      <c r="O21" s="7"/>
    </row>
    <row r="22" spans="2:15" ht="8.25" customHeight="1">
      <c r="B22" s="95"/>
      <c r="C22" s="7"/>
      <c r="D22" s="7"/>
      <c r="E22" s="7"/>
      <c r="F22" s="7"/>
      <c r="G22" s="7"/>
      <c r="H22" s="7"/>
      <c r="I22" s="7"/>
      <c r="J22" s="7"/>
      <c r="K22" s="7"/>
      <c r="L22" s="7"/>
      <c r="M22" s="7"/>
      <c r="N22" s="7"/>
      <c r="O22" s="7"/>
    </row>
    <row r="23" spans="2:15" ht="11.25" customHeight="1">
      <c r="B23" s="169" t="s">
        <v>172</v>
      </c>
      <c r="C23" s="27">
        <v>171</v>
      </c>
      <c r="D23" s="27">
        <v>149</v>
      </c>
      <c r="E23" s="27">
        <v>9081</v>
      </c>
      <c r="F23" s="27">
        <v>5478</v>
      </c>
      <c r="G23" s="27">
        <v>1758</v>
      </c>
      <c r="H23" s="27"/>
      <c r="I23" s="27"/>
      <c r="J23" s="27"/>
      <c r="K23" s="27"/>
      <c r="L23" s="27"/>
      <c r="M23" s="27"/>
      <c r="N23" s="27"/>
      <c r="O23" s="27"/>
    </row>
    <row r="24" spans="2:15" ht="11.25" customHeight="1">
      <c r="B24" s="95" t="s">
        <v>171</v>
      </c>
      <c r="C24" s="7">
        <v>293</v>
      </c>
      <c r="D24" s="7">
        <v>200</v>
      </c>
      <c r="E24" s="7">
        <v>6092</v>
      </c>
      <c r="F24" s="7">
        <v>2990</v>
      </c>
      <c r="G24" s="7">
        <v>853</v>
      </c>
      <c r="H24" s="7"/>
      <c r="I24" s="7"/>
      <c r="J24" s="7"/>
      <c r="K24" s="7"/>
      <c r="L24" s="7"/>
      <c r="M24" s="7"/>
      <c r="N24" s="7"/>
      <c r="O24" s="7"/>
    </row>
    <row r="25" spans="2:15" ht="11.25" customHeight="1">
      <c r="B25" s="57" t="s">
        <v>190</v>
      </c>
      <c r="C25" s="7">
        <v>502</v>
      </c>
      <c r="D25" s="7">
        <v>312</v>
      </c>
      <c r="E25" s="7">
        <v>31784</v>
      </c>
      <c r="F25" s="7">
        <v>15715</v>
      </c>
      <c r="G25" s="7">
        <v>4236</v>
      </c>
      <c r="H25" s="7"/>
      <c r="I25" s="7"/>
      <c r="J25" s="7"/>
      <c r="K25" s="7"/>
      <c r="L25" s="7"/>
      <c r="M25" s="7"/>
      <c r="N25" s="7"/>
      <c r="O25" s="7"/>
    </row>
    <row r="26" spans="2:15" ht="11.25" customHeight="1">
      <c r="B26" s="57" t="s">
        <v>189</v>
      </c>
      <c r="C26" s="28">
        <v>1387</v>
      </c>
      <c r="D26" s="28">
        <v>817</v>
      </c>
      <c r="E26" s="28">
        <v>44554</v>
      </c>
      <c r="F26" s="28">
        <v>18782</v>
      </c>
      <c r="G26" s="28">
        <v>5368</v>
      </c>
      <c r="H26" s="28"/>
      <c r="I26" s="28"/>
      <c r="J26" s="28"/>
      <c r="K26" s="28"/>
      <c r="L26" s="28"/>
      <c r="M26" s="28"/>
      <c r="N26" s="28"/>
      <c r="O26" s="28"/>
    </row>
    <row r="27" spans="2:15" ht="11.25" customHeight="1">
      <c r="B27" s="95" t="s">
        <v>1</v>
      </c>
      <c r="C27" s="7">
        <v>35</v>
      </c>
      <c r="D27" s="7">
        <v>19</v>
      </c>
      <c r="E27" s="7">
        <v>10688</v>
      </c>
      <c r="F27" s="7">
        <v>2638</v>
      </c>
      <c r="G27" s="7">
        <v>911</v>
      </c>
      <c r="H27" s="7"/>
      <c r="I27" s="7"/>
      <c r="J27" s="7"/>
      <c r="K27" s="7"/>
      <c r="L27" s="7"/>
      <c r="M27" s="7"/>
      <c r="N27" s="7"/>
      <c r="O27" s="7"/>
    </row>
    <row r="28" spans="2:15" ht="11.25" customHeight="1">
      <c r="B28" s="95" t="s">
        <v>2</v>
      </c>
      <c r="C28" s="7">
        <v>9</v>
      </c>
      <c r="D28" s="7">
        <v>3</v>
      </c>
      <c r="E28" s="7">
        <v>33</v>
      </c>
      <c r="F28" s="7">
        <v>32</v>
      </c>
      <c r="G28" s="7">
        <v>10</v>
      </c>
      <c r="H28" s="7"/>
      <c r="I28" s="7"/>
      <c r="J28" s="7"/>
      <c r="K28" s="7"/>
      <c r="L28" s="7"/>
      <c r="M28" s="7"/>
      <c r="N28" s="7"/>
      <c r="O28" s="7"/>
    </row>
    <row r="29" spans="2:15" ht="8.25" customHeight="1">
      <c r="B29" s="153"/>
      <c r="C29" s="16"/>
      <c r="D29" s="16"/>
      <c r="E29" s="16"/>
      <c r="F29" s="16"/>
      <c r="G29" s="16"/>
      <c r="H29" s="61"/>
      <c r="I29" s="61"/>
      <c r="J29" s="61"/>
      <c r="K29" s="61"/>
      <c r="L29" s="61"/>
      <c r="M29" s="61"/>
      <c r="N29" s="61"/>
      <c r="O29" s="61"/>
    </row>
    <row r="31" ht="13.5" customHeight="1">
      <c r="B31" s="76" t="s">
        <v>71</v>
      </c>
    </row>
    <row r="33" spans="2:15" ht="14.25" customHeight="1">
      <c r="B33" s="130" t="s">
        <v>35</v>
      </c>
      <c r="C33" s="130"/>
      <c r="D33" s="130"/>
      <c r="E33" s="130"/>
      <c r="F33" s="130"/>
      <c r="G33" s="130"/>
      <c r="H33" s="152"/>
      <c r="I33" s="152"/>
      <c r="J33" s="152"/>
      <c r="K33" s="152"/>
      <c r="L33" s="152"/>
      <c r="M33" s="152"/>
      <c r="N33" s="152"/>
      <c r="O33" s="152"/>
    </row>
    <row r="34" ht="13.5" customHeight="1">
      <c r="B34" s="76" t="s">
        <v>194</v>
      </c>
    </row>
    <row r="35" spans="7:15" ht="13.5" customHeight="1">
      <c r="G35" s="83"/>
      <c r="H35" s="83"/>
      <c r="I35" s="83"/>
      <c r="J35" s="83"/>
      <c r="K35" s="83"/>
      <c r="L35" s="83"/>
      <c r="M35" s="83"/>
      <c r="N35" s="83"/>
      <c r="O35" s="83" t="s">
        <v>36</v>
      </c>
    </row>
    <row r="36" ht="3" customHeight="1"/>
    <row r="37" ht="6.75" customHeight="1" thickBot="1"/>
    <row r="38" spans="2:15" ht="22.5" customHeight="1" thickTop="1">
      <c r="B38" s="177" t="s">
        <v>223</v>
      </c>
      <c r="C38" s="176" t="s">
        <v>37</v>
      </c>
      <c r="D38" s="175"/>
      <c r="E38" s="176" t="s">
        <v>38</v>
      </c>
      <c r="F38" s="175"/>
      <c r="G38" s="176" t="s">
        <v>39</v>
      </c>
      <c r="H38" s="175"/>
      <c r="I38" s="176" t="s">
        <v>40</v>
      </c>
      <c r="J38" s="175"/>
      <c r="K38" s="176" t="s">
        <v>41</v>
      </c>
      <c r="L38" s="175"/>
      <c r="M38" s="176" t="s">
        <v>42</v>
      </c>
      <c r="N38" s="175"/>
      <c r="O38" s="99" t="s">
        <v>81</v>
      </c>
    </row>
    <row r="39" spans="2:15" ht="22.5" customHeight="1">
      <c r="B39" s="174"/>
      <c r="C39" s="173" t="s">
        <v>43</v>
      </c>
      <c r="D39" s="172" t="s">
        <v>44</v>
      </c>
      <c r="E39" s="172" t="s">
        <v>43</v>
      </c>
      <c r="F39" s="172" t="s">
        <v>44</v>
      </c>
      <c r="G39" s="172" t="s">
        <v>43</v>
      </c>
      <c r="H39" s="172" t="s">
        <v>44</v>
      </c>
      <c r="I39" s="172" t="s">
        <v>43</v>
      </c>
      <c r="J39" s="172" t="s">
        <v>44</v>
      </c>
      <c r="K39" s="172" t="s">
        <v>43</v>
      </c>
      <c r="L39" s="172" t="s">
        <v>44</v>
      </c>
      <c r="M39" s="172" t="s">
        <v>43</v>
      </c>
      <c r="N39" s="172" t="s">
        <v>222</v>
      </c>
      <c r="O39" s="171" t="s">
        <v>191</v>
      </c>
    </row>
    <row r="40" spans="2:15" ht="8.25" customHeight="1">
      <c r="B40" s="168"/>
      <c r="C40" s="170"/>
      <c r="D40" s="168"/>
      <c r="E40" s="168"/>
      <c r="F40" s="168"/>
      <c r="G40" s="168"/>
      <c r="H40" s="168"/>
      <c r="I40" s="168"/>
      <c r="J40" s="168"/>
      <c r="K40" s="168"/>
      <c r="L40" s="168"/>
      <c r="M40" s="168"/>
      <c r="N40" s="168"/>
      <c r="O40" s="168"/>
    </row>
    <row r="41" spans="2:15" ht="11.25" customHeight="1">
      <c r="B41" s="161" t="s">
        <v>216</v>
      </c>
      <c r="C41" s="28">
        <v>75759</v>
      </c>
      <c r="D41" s="28">
        <v>1317656</v>
      </c>
      <c r="E41" s="28">
        <v>44291</v>
      </c>
      <c r="F41" s="28">
        <v>79485</v>
      </c>
      <c r="G41" s="28">
        <v>24507</v>
      </c>
      <c r="H41" s="28">
        <v>231284</v>
      </c>
      <c r="I41" s="28">
        <v>4870</v>
      </c>
      <c r="J41" s="28">
        <v>252717</v>
      </c>
      <c r="K41" s="28">
        <v>1812</v>
      </c>
      <c r="L41" s="28">
        <v>364020</v>
      </c>
      <c r="M41" s="28">
        <v>271</v>
      </c>
      <c r="N41" s="28">
        <v>350150</v>
      </c>
      <c r="O41" s="28">
        <v>6850</v>
      </c>
    </row>
    <row r="42" spans="2:15" ht="11.25" customHeight="1">
      <c r="B42" s="160" t="s">
        <v>215</v>
      </c>
      <c r="C42" s="28">
        <v>76446</v>
      </c>
      <c r="D42" s="28">
        <v>1350216</v>
      </c>
      <c r="E42" s="28">
        <v>44994</v>
      </c>
      <c r="F42" s="28">
        <v>79969</v>
      </c>
      <c r="G42" s="28">
        <v>24381</v>
      </c>
      <c r="H42" s="28">
        <v>269220</v>
      </c>
      <c r="I42" s="28">
        <v>4916</v>
      </c>
      <c r="J42" s="28">
        <v>254757</v>
      </c>
      <c r="K42" s="28">
        <v>1875</v>
      </c>
      <c r="L42" s="28">
        <v>378025</v>
      </c>
      <c r="M42" s="28">
        <v>280</v>
      </c>
      <c r="N42" s="28">
        <v>368245</v>
      </c>
      <c r="O42" s="28">
        <v>7191</v>
      </c>
    </row>
    <row r="43" spans="2:15" ht="11.25" customHeight="1">
      <c r="B43" s="160" t="s">
        <v>181</v>
      </c>
      <c r="C43" s="28">
        <v>77261</v>
      </c>
      <c r="D43" s="28">
        <v>1375612</v>
      </c>
      <c r="E43" s="28">
        <v>45648</v>
      </c>
      <c r="F43" s="28">
        <v>80473</v>
      </c>
      <c r="G43" s="28">
        <v>24476</v>
      </c>
      <c r="H43" s="28">
        <v>271243</v>
      </c>
      <c r="I43" s="28">
        <v>4944</v>
      </c>
      <c r="J43" s="28">
        <v>258220</v>
      </c>
      <c r="K43" s="28">
        <v>1901</v>
      </c>
      <c r="L43" s="28">
        <v>383233</v>
      </c>
      <c r="M43" s="28">
        <v>292</v>
      </c>
      <c r="N43" s="28">
        <v>382443</v>
      </c>
      <c r="O43" s="28">
        <v>7571</v>
      </c>
    </row>
    <row r="44" spans="2:15" ht="11.25" customHeight="1">
      <c r="B44" s="160" t="s">
        <v>214</v>
      </c>
      <c r="C44" s="28">
        <v>78148</v>
      </c>
      <c r="D44" s="28">
        <v>1404664</v>
      </c>
      <c r="E44" s="28">
        <v>46434</v>
      </c>
      <c r="F44" s="28">
        <v>81631</v>
      </c>
      <c r="G44" s="28">
        <v>24414</v>
      </c>
      <c r="H44" s="28">
        <v>272245</v>
      </c>
      <c r="I44" s="28">
        <v>5052</v>
      </c>
      <c r="J44" s="28">
        <v>264169</v>
      </c>
      <c r="K44" s="28">
        <v>1933</v>
      </c>
      <c r="L44" s="28">
        <v>388357</v>
      </c>
      <c r="M44" s="28">
        <v>315</v>
      </c>
      <c r="N44" s="28">
        <v>398262</v>
      </c>
      <c r="O44" s="28">
        <v>7797</v>
      </c>
    </row>
    <row r="45" spans="2:15" ht="11.25" customHeight="1">
      <c r="B45" s="58" t="s">
        <v>213</v>
      </c>
      <c r="C45" s="51">
        <v>78751</v>
      </c>
      <c r="D45" s="51">
        <v>1440227</v>
      </c>
      <c r="E45" s="51">
        <v>46456</v>
      </c>
      <c r="F45" s="51">
        <v>82245</v>
      </c>
      <c r="G45" s="51">
        <v>24817</v>
      </c>
      <c r="H45" s="51">
        <v>274657</v>
      </c>
      <c r="I45" s="51">
        <v>5135</v>
      </c>
      <c r="J45" s="51">
        <v>267921</v>
      </c>
      <c r="K45" s="51">
        <v>2018</v>
      </c>
      <c r="L45" s="51">
        <v>402499</v>
      </c>
      <c r="M45" s="51">
        <v>325</v>
      </c>
      <c r="N45" s="51">
        <v>412905</v>
      </c>
      <c r="O45" s="51">
        <v>7584</v>
      </c>
    </row>
    <row r="46" spans="2:15" ht="8.25" customHeight="1">
      <c r="B46" s="45"/>
      <c r="C46" s="51"/>
      <c r="D46" s="51"/>
      <c r="E46" s="51"/>
      <c r="F46" s="51"/>
      <c r="G46" s="51"/>
      <c r="H46" s="51"/>
      <c r="I46" s="51"/>
      <c r="J46" s="51"/>
      <c r="K46" s="51"/>
      <c r="L46" s="51"/>
      <c r="M46" s="51"/>
      <c r="N46" s="51"/>
      <c r="O46" s="51"/>
    </row>
    <row r="47" spans="2:15" ht="11.25" customHeight="1">
      <c r="B47" s="159"/>
      <c r="C47" s="52" t="s">
        <v>45</v>
      </c>
      <c r="D47" s="53"/>
      <c r="E47" s="53"/>
      <c r="F47" s="53"/>
      <c r="G47" s="53"/>
      <c r="H47" s="53"/>
      <c r="I47" s="53"/>
      <c r="J47" s="53"/>
      <c r="K47" s="53"/>
      <c r="L47" s="53"/>
      <c r="M47" s="53"/>
      <c r="N47" s="53"/>
      <c r="O47" s="53"/>
    </row>
    <row r="48" spans="2:15" ht="8.25" customHeight="1">
      <c r="B48" s="159"/>
      <c r="C48" s="52"/>
      <c r="D48" s="53"/>
      <c r="E48" s="53"/>
      <c r="F48" s="53"/>
      <c r="G48" s="53"/>
      <c r="H48" s="53"/>
      <c r="I48" s="53"/>
      <c r="J48" s="53"/>
      <c r="K48" s="53"/>
      <c r="L48" s="53"/>
      <c r="M48" s="53"/>
      <c r="N48" s="53"/>
      <c r="O48" s="53"/>
    </row>
    <row r="49" spans="2:15" ht="11.25" customHeight="1">
      <c r="B49" s="95" t="s">
        <v>177</v>
      </c>
      <c r="C49" s="28">
        <v>266</v>
      </c>
      <c r="D49" s="28">
        <v>2042</v>
      </c>
      <c r="E49" s="28">
        <v>167</v>
      </c>
      <c r="F49" s="28">
        <v>283</v>
      </c>
      <c r="G49" s="28">
        <v>87</v>
      </c>
      <c r="H49" s="28">
        <v>928</v>
      </c>
      <c r="I49" s="28">
        <v>10</v>
      </c>
      <c r="J49" s="28">
        <v>520</v>
      </c>
      <c r="K49" s="28">
        <v>2</v>
      </c>
      <c r="L49" s="28">
        <v>311</v>
      </c>
      <c r="M49" s="28">
        <v>0</v>
      </c>
      <c r="N49" s="28">
        <v>0</v>
      </c>
      <c r="O49" s="28">
        <v>24</v>
      </c>
    </row>
    <row r="50" spans="2:15" ht="11.25" customHeight="1">
      <c r="B50" s="95" t="s">
        <v>176</v>
      </c>
      <c r="C50" s="28">
        <v>12057</v>
      </c>
      <c r="D50" s="28">
        <v>90652</v>
      </c>
      <c r="E50" s="28">
        <v>7914</v>
      </c>
      <c r="F50" s="28">
        <v>14618</v>
      </c>
      <c r="G50" s="28">
        <v>3742</v>
      </c>
      <c r="H50" s="28">
        <v>36382</v>
      </c>
      <c r="I50" s="28">
        <v>307</v>
      </c>
      <c r="J50" s="28">
        <v>15315</v>
      </c>
      <c r="K50" s="28">
        <v>85</v>
      </c>
      <c r="L50" s="28">
        <v>16149</v>
      </c>
      <c r="M50" s="28">
        <v>34</v>
      </c>
      <c r="N50" s="28">
        <v>8188</v>
      </c>
      <c r="O50" s="28">
        <v>1144</v>
      </c>
    </row>
    <row r="51" spans="2:15" ht="11.25" customHeight="1">
      <c r="B51" s="95" t="s">
        <v>0</v>
      </c>
      <c r="C51" s="28">
        <v>8775</v>
      </c>
      <c r="D51" s="28">
        <v>242001</v>
      </c>
      <c r="E51" s="28">
        <v>3973</v>
      </c>
      <c r="F51" s="28">
        <v>7171</v>
      </c>
      <c r="G51" s="28">
        <v>3400</v>
      </c>
      <c r="H51" s="28">
        <v>41060</v>
      </c>
      <c r="I51" s="28">
        <v>984</v>
      </c>
      <c r="J51" s="28">
        <v>51399</v>
      </c>
      <c r="K51" s="28">
        <v>364</v>
      </c>
      <c r="L51" s="28">
        <v>71729</v>
      </c>
      <c r="M51" s="28">
        <v>33</v>
      </c>
      <c r="N51" s="28">
        <v>70642</v>
      </c>
      <c r="O51" s="28">
        <v>604</v>
      </c>
    </row>
    <row r="52" spans="2:15" ht="11.25" customHeight="1">
      <c r="B52" s="56" t="s">
        <v>76</v>
      </c>
      <c r="C52" s="28">
        <v>89</v>
      </c>
      <c r="D52" s="28">
        <v>9452</v>
      </c>
      <c r="E52" s="28">
        <v>33</v>
      </c>
      <c r="F52" s="28">
        <v>76</v>
      </c>
      <c r="G52" s="28">
        <v>28</v>
      </c>
      <c r="H52" s="28">
        <v>429</v>
      </c>
      <c r="I52" s="28">
        <v>17</v>
      </c>
      <c r="J52" s="28">
        <v>996</v>
      </c>
      <c r="K52" s="28">
        <v>6</v>
      </c>
      <c r="L52" s="28">
        <v>1160</v>
      </c>
      <c r="M52" s="28">
        <v>8</v>
      </c>
      <c r="N52" s="28">
        <v>6791</v>
      </c>
      <c r="O52" s="28">
        <v>2</v>
      </c>
    </row>
    <row r="53" spans="2:15" ht="11.25" customHeight="1">
      <c r="B53" s="95" t="s">
        <v>174</v>
      </c>
      <c r="C53" s="28">
        <v>4589</v>
      </c>
      <c r="D53" s="28">
        <v>173805</v>
      </c>
      <c r="E53" s="28">
        <v>1725</v>
      </c>
      <c r="F53" s="28">
        <v>2902</v>
      </c>
      <c r="G53" s="28">
        <v>1806</v>
      </c>
      <c r="H53" s="28">
        <v>24483</v>
      </c>
      <c r="I53" s="28">
        <v>737</v>
      </c>
      <c r="J53" s="28">
        <v>39032</v>
      </c>
      <c r="K53" s="28">
        <v>284</v>
      </c>
      <c r="L53" s="28">
        <v>54018</v>
      </c>
      <c r="M53" s="28">
        <v>62</v>
      </c>
      <c r="N53" s="28">
        <v>53370</v>
      </c>
      <c r="O53" s="28">
        <v>388</v>
      </c>
    </row>
    <row r="54" spans="2:15" ht="11.25" customHeight="1">
      <c r="B54" s="95" t="s">
        <v>173</v>
      </c>
      <c r="C54" s="28">
        <v>17422</v>
      </c>
      <c r="D54" s="28">
        <v>324734</v>
      </c>
      <c r="E54" s="28">
        <v>10945</v>
      </c>
      <c r="F54" s="28">
        <v>18040</v>
      </c>
      <c r="G54" s="28">
        <v>5063</v>
      </c>
      <c r="H54" s="28">
        <v>55164</v>
      </c>
      <c r="I54" s="28">
        <v>969</v>
      </c>
      <c r="J54" s="28">
        <v>50475</v>
      </c>
      <c r="K54" s="28">
        <v>366</v>
      </c>
      <c r="L54" s="28">
        <v>76279</v>
      </c>
      <c r="M54" s="28">
        <v>55</v>
      </c>
      <c r="N54" s="28">
        <v>124776</v>
      </c>
      <c r="O54" s="28">
        <v>2149</v>
      </c>
    </row>
    <row r="55" spans="2:15" ht="8.25" customHeight="1">
      <c r="B55" s="95"/>
      <c r="C55" s="28"/>
      <c r="D55" s="28"/>
      <c r="E55" s="28"/>
      <c r="F55" s="28"/>
      <c r="G55" s="28"/>
      <c r="H55" s="28"/>
      <c r="I55" s="28"/>
      <c r="J55" s="28"/>
      <c r="K55" s="28"/>
      <c r="L55" s="28"/>
      <c r="M55" s="28"/>
      <c r="N55" s="28"/>
      <c r="O55" s="28"/>
    </row>
    <row r="56" spans="2:15" ht="11.25" customHeight="1">
      <c r="B56" s="169" t="s">
        <v>172</v>
      </c>
      <c r="C56" s="28">
        <v>2672</v>
      </c>
      <c r="D56" s="28">
        <v>62727</v>
      </c>
      <c r="E56" s="28">
        <v>1872</v>
      </c>
      <c r="F56" s="28">
        <v>2935</v>
      </c>
      <c r="G56" s="28">
        <v>540</v>
      </c>
      <c r="H56" s="28">
        <v>5991</v>
      </c>
      <c r="I56" s="28">
        <v>155</v>
      </c>
      <c r="J56" s="28">
        <v>8050</v>
      </c>
      <c r="K56" s="28">
        <v>82</v>
      </c>
      <c r="L56" s="28">
        <v>17804</v>
      </c>
      <c r="M56" s="28">
        <v>19</v>
      </c>
      <c r="N56" s="28">
        <v>27947</v>
      </c>
      <c r="O56" s="28">
        <v>346</v>
      </c>
    </row>
    <row r="57" spans="2:15" ht="11.25" customHeight="1">
      <c r="B57" s="95" t="s">
        <v>171</v>
      </c>
      <c r="C57" s="28">
        <v>3028</v>
      </c>
      <c r="D57" s="28">
        <v>36563</v>
      </c>
      <c r="E57" s="28">
        <v>1996</v>
      </c>
      <c r="F57" s="28">
        <v>2981</v>
      </c>
      <c r="G57" s="28">
        <v>852</v>
      </c>
      <c r="H57" s="28">
        <v>8996</v>
      </c>
      <c r="I57" s="28">
        <v>131</v>
      </c>
      <c r="J57" s="28">
        <v>6658</v>
      </c>
      <c r="K57" s="28">
        <v>42</v>
      </c>
      <c r="L57" s="28">
        <v>9599</v>
      </c>
      <c r="M57" s="28">
        <v>13</v>
      </c>
      <c r="N57" s="28">
        <v>8329</v>
      </c>
      <c r="O57" s="28">
        <v>458</v>
      </c>
    </row>
    <row r="58" spans="2:15" ht="11.25" customHeight="1">
      <c r="B58" s="57" t="s">
        <v>190</v>
      </c>
      <c r="C58" s="28">
        <v>11592</v>
      </c>
      <c r="D58" s="28">
        <v>226918</v>
      </c>
      <c r="E58" s="28">
        <v>5953</v>
      </c>
      <c r="F58" s="28">
        <v>13272</v>
      </c>
      <c r="G58" s="28">
        <v>4362</v>
      </c>
      <c r="H58" s="28">
        <v>48334</v>
      </c>
      <c r="I58" s="28">
        <v>864</v>
      </c>
      <c r="J58" s="28">
        <v>45207</v>
      </c>
      <c r="K58" s="28">
        <v>368</v>
      </c>
      <c r="L58" s="28">
        <v>70682</v>
      </c>
      <c r="M58" s="28">
        <v>37</v>
      </c>
      <c r="N58" s="28">
        <v>49423</v>
      </c>
      <c r="O58" s="28">
        <v>515</v>
      </c>
    </row>
    <row r="59" spans="2:15" ht="11.25" customHeight="1">
      <c r="B59" s="57" t="s">
        <v>189</v>
      </c>
      <c r="C59" s="28">
        <v>17624</v>
      </c>
      <c r="D59" s="28">
        <v>255355</v>
      </c>
      <c r="E59" s="28">
        <v>11561</v>
      </c>
      <c r="F59" s="28">
        <v>19468</v>
      </c>
      <c r="G59" s="28">
        <v>4725</v>
      </c>
      <c r="H59" s="28">
        <v>50388</v>
      </c>
      <c r="I59" s="28">
        <v>893</v>
      </c>
      <c r="J59" s="28">
        <v>46480</v>
      </c>
      <c r="K59" s="28">
        <v>384</v>
      </c>
      <c r="L59" s="28">
        <v>78646</v>
      </c>
      <c r="M59" s="28">
        <v>59</v>
      </c>
      <c r="N59" s="28">
        <v>60373</v>
      </c>
      <c r="O59" s="28">
        <v>1887</v>
      </c>
    </row>
    <row r="60" spans="2:15" ht="11.25" customHeight="1">
      <c r="B60" s="95" t="s">
        <v>1</v>
      </c>
      <c r="C60" s="28">
        <v>595</v>
      </c>
      <c r="D60" s="28">
        <v>15774</v>
      </c>
      <c r="E60" s="28">
        <v>283</v>
      </c>
      <c r="F60" s="28">
        <v>454</v>
      </c>
      <c r="G60" s="28">
        <v>205</v>
      </c>
      <c r="H60" s="28">
        <v>2399</v>
      </c>
      <c r="I60" s="28">
        <v>67</v>
      </c>
      <c r="J60" s="28">
        <v>3733</v>
      </c>
      <c r="K60" s="28">
        <v>35</v>
      </c>
      <c r="L60" s="28">
        <v>6122</v>
      </c>
      <c r="M60" s="28">
        <v>5</v>
      </c>
      <c r="N60" s="28">
        <v>3066</v>
      </c>
      <c r="O60" s="28">
        <v>59</v>
      </c>
    </row>
    <row r="61" spans="2:15" ht="11.25" customHeight="1">
      <c r="B61" s="95" t="s">
        <v>2</v>
      </c>
      <c r="C61" s="28">
        <v>42</v>
      </c>
      <c r="D61" s="28">
        <v>204</v>
      </c>
      <c r="E61" s="28">
        <v>34</v>
      </c>
      <c r="F61" s="28">
        <v>45</v>
      </c>
      <c r="G61" s="28">
        <v>7</v>
      </c>
      <c r="H61" s="28">
        <v>103</v>
      </c>
      <c r="I61" s="28">
        <v>1</v>
      </c>
      <c r="J61" s="28">
        <v>56</v>
      </c>
      <c r="K61" s="28">
        <v>0</v>
      </c>
      <c r="L61" s="28">
        <v>0</v>
      </c>
      <c r="M61" s="28">
        <v>0</v>
      </c>
      <c r="N61" s="28">
        <v>0</v>
      </c>
      <c r="O61" s="28">
        <v>8</v>
      </c>
    </row>
    <row r="62" spans="2:15" ht="8.25" customHeight="1">
      <c r="B62" s="155"/>
      <c r="C62" s="28"/>
      <c r="D62" s="28"/>
      <c r="E62" s="28"/>
      <c r="F62" s="28"/>
      <c r="G62" s="28"/>
      <c r="H62" s="28"/>
      <c r="I62" s="28"/>
      <c r="J62" s="28"/>
      <c r="K62" s="28"/>
      <c r="L62" s="28"/>
      <c r="M62" s="28"/>
      <c r="N62" s="28"/>
      <c r="O62" s="168"/>
    </row>
    <row r="63" spans="2:15" ht="11.25" customHeight="1">
      <c r="B63" s="159"/>
      <c r="C63" s="52" t="s">
        <v>30</v>
      </c>
      <c r="D63" s="53"/>
      <c r="E63" s="53"/>
      <c r="F63" s="53"/>
      <c r="G63" s="53"/>
      <c r="H63" s="53"/>
      <c r="I63" s="53"/>
      <c r="J63" s="53"/>
      <c r="K63" s="53"/>
      <c r="L63" s="53"/>
      <c r="M63" s="53"/>
      <c r="N63" s="53"/>
      <c r="O63" s="53"/>
    </row>
    <row r="64" spans="2:15" ht="8.25" customHeight="1">
      <c r="B64" s="159"/>
      <c r="C64" s="52"/>
      <c r="D64" s="53"/>
      <c r="E64" s="53"/>
      <c r="F64" s="53"/>
      <c r="G64" s="53"/>
      <c r="H64" s="53"/>
      <c r="I64" s="53"/>
      <c r="J64" s="53"/>
      <c r="K64" s="53"/>
      <c r="L64" s="53"/>
      <c r="M64" s="53"/>
      <c r="N64" s="53"/>
      <c r="O64" s="53"/>
    </row>
    <row r="65" spans="2:15" ht="11.25" customHeight="1">
      <c r="B65" s="155" t="s">
        <v>46</v>
      </c>
      <c r="C65" s="28">
        <v>20542</v>
      </c>
      <c r="D65" s="28">
        <v>549980</v>
      </c>
      <c r="E65" s="28">
        <v>11870</v>
      </c>
      <c r="F65" s="28">
        <v>19986</v>
      </c>
      <c r="G65" s="28">
        <v>6217</v>
      </c>
      <c r="H65" s="28">
        <v>70592</v>
      </c>
      <c r="I65" s="28">
        <v>1536</v>
      </c>
      <c r="J65" s="28">
        <v>81680</v>
      </c>
      <c r="K65" s="28">
        <v>752</v>
      </c>
      <c r="L65" s="28">
        <v>154721</v>
      </c>
      <c r="M65" s="28">
        <v>167</v>
      </c>
      <c r="N65" s="28">
        <v>223001</v>
      </c>
      <c r="O65" s="55">
        <v>2270</v>
      </c>
    </row>
    <row r="66" spans="2:15" ht="11.25" customHeight="1">
      <c r="B66" s="155" t="s">
        <v>47</v>
      </c>
      <c r="C66" s="28">
        <v>3070</v>
      </c>
      <c r="D66" s="28">
        <v>36139</v>
      </c>
      <c r="E66" s="28">
        <v>1808</v>
      </c>
      <c r="F66" s="28">
        <v>3257</v>
      </c>
      <c r="G66" s="28">
        <v>1024</v>
      </c>
      <c r="H66" s="28">
        <v>10715</v>
      </c>
      <c r="I66" s="28">
        <v>184</v>
      </c>
      <c r="J66" s="28">
        <v>9236</v>
      </c>
      <c r="K66" s="28">
        <v>51</v>
      </c>
      <c r="L66" s="28">
        <v>9987</v>
      </c>
      <c r="M66" s="28">
        <v>3</v>
      </c>
      <c r="N66" s="28">
        <v>2944</v>
      </c>
      <c r="O66" s="55">
        <v>269</v>
      </c>
    </row>
    <row r="67" spans="2:15" ht="11.25" customHeight="1">
      <c r="B67" s="155" t="s">
        <v>48</v>
      </c>
      <c r="C67" s="28">
        <v>3506</v>
      </c>
      <c r="D67" s="28">
        <v>47722</v>
      </c>
      <c r="E67" s="28">
        <v>1981</v>
      </c>
      <c r="F67" s="28">
        <v>3816</v>
      </c>
      <c r="G67" s="28">
        <v>1195</v>
      </c>
      <c r="H67" s="28">
        <v>13472</v>
      </c>
      <c r="I67" s="28">
        <v>246</v>
      </c>
      <c r="J67" s="28">
        <v>12685</v>
      </c>
      <c r="K67" s="28">
        <v>80</v>
      </c>
      <c r="L67" s="28">
        <v>14288</v>
      </c>
      <c r="M67" s="28">
        <v>4</v>
      </c>
      <c r="N67" s="28">
        <v>3461</v>
      </c>
      <c r="O67" s="55">
        <v>202</v>
      </c>
    </row>
    <row r="68" spans="2:15" ht="11.25" customHeight="1">
      <c r="B68" s="155" t="s">
        <v>49</v>
      </c>
      <c r="C68" s="28">
        <v>6167</v>
      </c>
      <c r="D68" s="28">
        <v>94816</v>
      </c>
      <c r="E68" s="28">
        <v>3734</v>
      </c>
      <c r="F68" s="28">
        <v>6841</v>
      </c>
      <c r="G68" s="28">
        <v>1919</v>
      </c>
      <c r="H68" s="28">
        <v>20957</v>
      </c>
      <c r="I68" s="28">
        <v>355</v>
      </c>
      <c r="J68" s="28">
        <v>18695</v>
      </c>
      <c r="K68" s="28">
        <v>135</v>
      </c>
      <c r="L68" s="28">
        <v>25256</v>
      </c>
      <c r="M68" s="28">
        <v>24</v>
      </c>
      <c r="N68" s="28">
        <v>23067</v>
      </c>
      <c r="O68" s="55">
        <v>536</v>
      </c>
    </row>
    <row r="69" spans="2:15" ht="11.25" customHeight="1">
      <c r="B69" s="155" t="s">
        <v>50</v>
      </c>
      <c r="C69" s="28">
        <v>7394</v>
      </c>
      <c r="D69" s="28">
        <v>102877</v>
      </c>
      <c r="E69" s="28">
        <v>4360</v>
      </c>
      <c r="F69" s="28">
        <v>8054</v>
      </c>
      <c r="G69" s="28">
        <v>2490</v>
      </c>
      <c r="H69" s="28">
        <v>27625</v>
      </c>
      <c r="I69" s="28">
        <v>379</v>
      </c>
      <c r="J69" s="28">
        <v>19582</v>
      </c>
      <c r="K69" s="28">
        <v>146</v>
      </c>
      <c r="L69" s="28">
        <v>28687</v>
      </c>
      <c r="M69" s="28">
        <v>19</v>
      </c>
      <c r="N69" s="28">
        <v>18929</v>
      </c>
      <c r="O69" s="55">
        <v>591</v>
      </c>
    </row>
    <row r="70" spans="2:15" ht="8.25" customHeight="1">
      <c r="B70" s="155"/>
      <c r="C70" s="28"/>
      <c r="D70" s="28"/>
      <c r="E70" s="28"/>
      <c r="F70" s="28"/>
      <c r="G70" s="28"/>
      <c r="H70" s="28"/>
      <c r="I70" s="28"/>
      <c r="J70" s="28"/>
      <c r="K70" s="28"/>
      <c r="L70" s="28"/>
      <c r="M70" s="28"/>
      <c r="N70" s="28"/>
      <c r="O70" s="55"/>
    </row>
    <row r="71" spans="2:15" ht="11.25" customHeight="1">
      <c r="B71" s="155" t="s">
        <v>51</v>
      </c>
      <c r="C71" s="28">
        <v>8205</v>
      </c>
      <c r="D71" s="28">
        <v>169239</v>
      </c>
      <c r="E71" s="28">
        <v>5044</v>
      </c>
      <c r="F71" s="28">
        <v>8749</v>
      </c>
      <c r="G71" s="28">
        <v>2353</v>
      </c>
      <c r="H71" s="28">
        <v>25185</v>
      </c>
      <c r="I71" s="28">
        <v>540</v>
      </c>
      <c r="J71" s="28">
        <v>28794</v>
      </c>
      <c r="K71" s="28">
        <v>225</v>
      </c>
      <c r="L71" s="28">
        <v>45167</v>
      </c>
      <c r="M71" s="28">
        <v>43</v>
      </c>
      <c r="N71" s="28">
        <v>61344</v>
      </c>
      <c r="O71" s="55">
        <v>937</v>
      </c>
    </row>
    <row r="72" spans="2:15" ht="11.25" customHeight="1">
      <c r="B72" s="155" t="s">
        <v>52</v>
      </c>
      <c r="C72" s="28">
        <v>2075</v>
      </c>
      <c r="D72" s="28">
        <v>33034</v>
      </c>
      <c r="E72" s="28">
        <v>1209</v>
      </c>
      <c r="F72" s="28">
        <v>2098</v>
      </c>
      <c r="G72" s="28">
        <v>691</v>
      </c>
      <c r="H72" s="28">
        <v>7590</v>
      </c>
      <c r="I72" s="28">
        <v>132</v>
      </c>
      <c r="J72" s="28">
        <v>6714</v>
      </c>
      <c r="K72" s="28">
        <v>38</v>
      </c>
      <c r="L72" s="28">
        <v>7174</v>
      </c>
      <c r="M72" s="28">
        <v>5</v>
      </c>
      <c r="N72" s="28">
        <v>9458</v>
      </c>
      <c r="O72" s="55">
        <v>186</v>
      </c>
    </row>
    <row r="73" spans="2:15" ht="11.25" customHeight="1">
      <c r="B73" s="155" t="s">
        <v>53</v>
      </c>
      <c r="C73" s="28">
        <v>2306</v>
      </c>
      <c r="D73" s="28">
        <v>23486</v>
      </c>
      <c r="E73" s="28">
        <v>1379</v>
      </c>
      <c r="F73" s="28">
        <v>2414</v>
      </c>
      <c r="G73" s="28">
        <v>784</v>
      </c>
      <c r="H73" s="28">
        <v>8698</v>
      </c>
      <c r="I73" s="28">
        <v>113</v>
      </c>
      <c r="J73" s="28">
        <v>5355</v>
      </c>
      <c r="K73" s="28">
        <v>27</v>
      </c>
      <c r="L73" s="28">
        <v>5278</v>
      </c>
      <c r="M73" s="28">
        <v>3</v>
      </c>
      <c r="N73" s="28">
        <v>1741</v>
      </c>
      <c r="O73" s="55">
        <v>206</v>
      </c>
    </row>
    <row r="74" spans="2:15" ht="11.25" customHeight="1">
      <c r="B74" s="155" t="s">
        <v>54</v>
      </c>
      <c r="C74" s="28">
        <v>2490</v>
      </c>
      <c r="D74" s="28">
        <v>39863</v>
      </c>
      <c r="E74" s="28">
        <v>1545</v>
      </c>
      <c r="F74" s="28">
        <v>2785</v>
      </c>
      <c r="G74" s="28">
        <v>709</v>
      </c>
      <c r="H74" s="28">
        <v>7964</v>
      </c>
      <c r="I74" s="28">
        <v>164</v>
      </c>
      <c r="J74" s="28">
        <v>8354</v>
      </c>
      <c r="K74" s="28">
        <v>67</v>
      </c>
      <c r="L74" s="28">
        <v>13492</v>
      </c>
      <c r="M74" s="28">
        <v>5</v>
      </c>
      <c r="N74" s="28">
        <v>7268</v>
      </c>
      <c r="O74" s="55">
        <v>216</v>
      </c>
    </row>
    <row r="75" spans="2:15" ht="11.25" customHeight="1">
      <c r="B75" s="155" t="s">
        <v>55</v>
      </c>
      <c r="C75" s="28">
        <v>1461</v>
      </c>
      <c r="D75" s="28">
        <v>18670</v>
      </c>
      <c r="E75" s="28">
        <v>825</v>
      </c>
      <c r="F75" s="28">
        <v>1463</v>
      </c>
      <c r="G75" s="28">
        <v>499</v>
      </c>
      <c r="H75" s="28">
        <v>6031</v>
      </c>
      <c r="I75" s="28">
        <v>110</v>
      </c>
      <c r="J75" s="28">
        <v>5377</v>
      </c>
      <c r="K75" s="28">
        <v>26</v>
      </c>
      <c r="L75" s="28">
        <v>5240</v>
      </c>
      <c r="M75" s="28">
        <v>1</v>
      </c>
      <c r="N75" s="28">
        <v>559</v>
      </c>
      <c r="O75" s="55">
        <v>120</v>
      </c>
    </row>
    <row r="76" spans="2:15" ht="8.25" customHeight="1">
      <c r="B76" s="155"/>
      <c r="C76" s="28"/>
      <c r="D76" s="28"/>
      <c r="E76" s="28"/>
      <c r="F76" s="28"/>
      <c r="G76" s="28"/>
      <c r="H76" s="28"/>
      <c r="I76" s="28"/>
      <c r="J76" s="28"/>
      <c r="K76" s="28"/>
      <c r="L76" s="28"/>
      <c r="M76" s="28"/>
      <c r="N76" s="28"/>
      <c r="O76" s="55"/>
    </row>
    <row r="77" spans="2:15" ht="11.25" customHeight="1">
      <c r="B77" s="155" t="s">
        <v>56</v>
      </c>
      <c r="C77" s="28">
        <v>6639</v>
      </c>
      <c r="D77" s="28">
        <v>127910</v>
      </c>
      <c r="E77" s="28">
        <v>3776</v>
      </c>
      <c r="F77" s="28">
        <v>6711</v>
      </c>
      <c r="G77" s="28">
        <v>2125</v>
      </c>
      <c r="H77" s="28">
        <v>23542</v>
      </c>
      <c r="I77" s="28">
        <v>538</v>
      </c>
      <c r="J77" s="28">
        <v>27960</v>
      </c>
      <c r="K77" s="28">
        <v>178</v>
      </c>
      <c r="L77" s="28">
        <v>36459</v>
      </c>
      <c r="M77" s="28">
        <v>22</v>
      </c>
      <c r="N77" s="28">
        <v>33238</v>
      </c>
      <c r="O77" s="55">
        <v>643</v>
      </c>
    </row>
    <row r="78" spans="2:15" ht="11.25" customHeight="1">
      <c r="B78" s="155" t="s">
        <v>57</v>
      </c>
      <c r="C78" s="28">
        <v>1672</v>
      </c>
      <c r="D78" s="28">
        <v>28997</v>
      </c>
      <c r="E78" s="28">
        <v>984</v>
      </c>
      <c r="F78" s="28">
        <v>1778</v>
      </c>
      <c r="G78" s="28">
        <v>521</v>
      </c>
      <c r="H78" s="28">
        <v>5946</v>
      </c>
      <c r="I78" s="28">
        <v>115</v>
      </c>
      <c r="J78" s="28">
        <v>5971</v>
      </c>
      <c r="K78" s="28">
        <v>45</v>
      </c>
      <c r="L78" s="28">
        <v>9279</v>
      </c>
      <c r="M78" s="28">
        <v>7</v>
      </c>
      <c r="N78" s="28">
        <v>6023</v>
      </c>
      <c r="O78" s="55">
        <v>152</v>
      </c>
    </row>
    <row r="79" spans="2:15" ht="11.25" customHeight="1">
      <c r="B79" s="155" t="s">
        <v>58</v>
      </c>
      <c r="C79" s="28">
        <v>2024</v>
      </c>
      <c r="D79" s="28">
        <v>27967</v>
      </c>
      <c r="E79" s="28">
        <v>1127</v>
      </c>
      <c r="F79" s="28">
        <v>2138</v>
      </c>
      <c r="G79" s="28">
        <v>716</v>
      </c>
      <c r="H79" s="28">
        <v>8102</v>
      </c>
      <c r="I79" s="28">
        <v>134</v>
      </c>
      <c r="J79" s="28">
        <v>6892</v>
      </c>
      <c r="K79" s="28">
        <v>44</v>
      </c>
      <c r="L79" s="28">
        <v>7559</v>
      </c>
      <c r="M79" s="28">
        <v>3</v>
      </c>
      <c r="N79" s="28">
        <v>3276</v>
      </c>
      <c r="O79" s="55">
        <v>135</v>
      </c>
    </row>
    <row r="80" spans="2:15" ht="11.25" customHeight="1">
      <c r="B80" s="155" t="s">
        <v>221</v>
      </c>
      <c r="C80" s="28">
        <v>1371</v>
      </c>
      <c r="D80" s="28">
        <v>18746</v>
      </c>
      <c r="E80" s="28">
        <v>793</v>
      </c>
      <c r="F80" s="28">
        <v>1516</v>
      </c>
      <c r="G80" s="28">
        <v>463</v>
      </c>
      <c r="H80" s="28">
        <v>5140</v>
      </c>
      <c r="I80" s="28">
        <v>83</v>
      </c>
      <c r="J80" s="28">
        <v>4082</v>
      </c>
      <c r="K80" s="28">
        <v>28</v>
      </c>
      <c r="L80" s="28">
        <v>5033</v>
      </c>
      <c r="M80" s="28">
        <v>4</v>
      </c>
      <c r="N80" s="28">
        <v>2975</v>
      </c>
      <c r="O80" s="55">
        <v>81</v>
      </c>
    </row>
    <row r="81" spans="2:15" ht="11.25" customHeight="1">
      <c r="B81" s="155" t="s">
        <v>59</v>
      </c>
      <c r="C81" s="28">
        <v>7308</v>
      </c>
      <c r="D81" s="28">
        <v>90684</v>
      </c>
      <c r="E81" s="28">
        <v>4491</v>
      </c>
      <c r="F81" s="28">
        <v>7980</v>
      </c>
      <c r="G81" s="28">
        <v>2317</v>
      </c>
      <c r="H81" s="28">
        <v>24624</v>
      </c>
      <c r="I81" s="28">
        <v>366</v>
      </c>
      <c r="J81" s="28">
        <v>19183</v>
      </c>
      <c r="K81" s="28">
        <v>122</v>
      </c>
      <c r="L81" s="28">
        <v>24973</v>
      </c>
      <c r="M81" s="28">
        <v>12</v>
      </c>
      <c r="N81" s="28">
        <v>13924</v>
      </c>
      <c r="O81" s="55">
        <v>777</v>
      </c>
    </row>
    <row r="82" spans="2:15" ht="11.25" customHeight="1">
      <c r="B82" s="155" t="s">
        <v>60</v>
      </c>
      <c r="C82" s="28">
        <v>2521</v>
      </c>
      <c r="D82" s="28">
        <v>30097</v>
      </c>
      <c r="E82" s="28">
        <v>1530</v>
      </c>
      <c r="F82" s="28">
        <v>2659</v>
      </c>
      <c r="G82" s="28">
        <v>794</v>
      </c>
      <c r="H82" s="28">
        <v>8474</v>
      </c>
      <c r="I82" s="28">
        <v>140</v>
      </c>
      <c r="J82" s="28">
        <v>7361</v>
      </c>
      <c r="K82" s="28">
        <v>54</v>
      </c>
      <c r="L82" s="28">
        <v>9906</v>
      </c>
      <c r="M82" s="28">
        <v>3</v>
      </c>
      <c r="N82" s="28">
        <v>1697</v>
      </c>
      <c r="O82" s="55">
        <v>263</v>
      </c>
    </row>
    <row r="83" spans="2:15" ht="8.25" customHeight="1">
      <c r="B83" s="167"/>
      <c r="C83" s="54"/>
      <c r="D83" s="54"/>
      <c r="E83" s="54"/>
      <c r="F83" s="54"/>
      <c r="G83" s="54"/>
      <c r="H83" s="54"/>
      <c r="I83" s="54"/>
      <c r="J83" s="54"/>
      <c r="K83" s="54"/>
      <c r="L83" s="54"/>
      <c r="M83" s="54"/>
      <c r="N83" s="54"/>
      <c r="O83" s="54"/>
    </row>
    <row r="84" ht="13.5" customHeight="1">
      <c r="B84" s="96" t="s">
        <v>201</v>
      </c>
    </row>
    <row r="85" ht="13.5" customHeight="1">
      <c r="B85" s="76" t="s">
        <v>220</v>
      </c>
    </row>
    <row r="86" ht="13.5" customHeight="1">
      <c r="B86" s="76" t="s">
        <v>219</v>
      </c>
    </row>
    <row r="87" ht="13.5" customHeight="1">
      <c r="C87" s="12"/>
    </row>
    <row r="88" spans="2:15" ht="13.5" customHeight="1">
      <c r="B88" s="130" t="s">
        <v>61</v>
      </c>
      <c r="C88" s="130"/>
      <c r="D88" s="130"/>
      <c r="E88" s="130"/>
      <c r="F88" s="130"/>
      <c r="G88" s="130"/>
      <c r="H88" s="152"/>
      <c r="I88" s="152"/>
      <c r="J88" s="152"/>
      <c r="K88" s="152"/>
      <c r="L88" s="152"/>
      <c r="M88" s="152"/>
      <c r="N88" s="152"/>
      <c r="O88" s="152"/>
    </row>
    <row r="90" ht="13.5" customHeight="1" thickBot="1">
      <c r="O90" s="83" t="s">
        <v>62</v>
      </c>
    </row>
    <row r="91" spans="2:15" ht="13.5" customHeight="1" thickTop="1">
      <c r="B91" s="166" t="s">
        <v>218</v>
      </c>
      <c r="C91" s="165" t="s">
        <v>63</v>
      </c>
      <c r="D91" s="165" t="s">
        <v>185</v>
      </c>
      <c r="E91" s="165" t="s">
        <v>3</v>
      </c>
      <c r="F91" s="165" t="s">
        <v>4</v>
      </c>
      <c r="G91" s="165" t="s">
        <v>5</v>
      </c>
      <c r="H91" s="165" t="s">
        <v>6</v>
      </c>
      <c r="I91" s="165" t="s">
        <v>7</v>
      </c>
      <c r="J91" s="165" t="s">
        <v>8</v>
      </c>
      <c r="K91" s="165" t="s">
        <v>9</v>
      </c>
      <c r="L91" s="165" t="s">
        <v>10</v>
      </c>
      <c r="M91" s="165" t="s">
        <v>184</v>
      </c>
      <c r="N91" s="165" t="s">
        <v>11</v>
      </c>
      <c r="O91" s="164" t="s">
        <v>12</v>
      </c>
    </row>
    <row r="92" spans="2:15" ht="13.5" customHeight="1">
      <c r="B92" s="163"/>
      <c r="C92" s="162"/>
      <c r="D92" s="162"/>
      <c r="E92" s="162"/>
      <c r="F92" s="162"/>
      <c r="G92" s="162"/>
      <c r="H92" s="162"/>
      <c r="I92" s="162"/>
      <c r="J92" s="162"/>
      <c r="K92" s="162"/>
      <c r="L92" s="162"/>
      <c r="M92" s="162"/>
      <c r="N92" s="162"/>
      <c r="O92" s="162"/>
    </row>
    <row r="93" spans="2:15" ht="13.5" customHeight="1">
      <c r="B93" s="159"/>
      <c r="C93" s="52" t="s">
        <v>64</v>
      </c>
      <c r="D93" s="53"/>
      <c r="E93" s="53"/>
      <c r="F93" s="53"/>
      <c r="G93" s="53"/>
      <c r="H93" s="53"/>
      <c r="I93" s="53"/>
      <c r="J93" s="53"/>
      <c r="K93" s="53"/>
      <c r="L93" s="53"/>
      <c r="M93" s="53"/>
      <c r="N93" s="53"/>
      <c r="O93" s="53"/>
    </row>
    <row r="94" spans="2:15" ht="13.5" customHeight="1">
      <c r="B94" s="159"/>
      <c r="C94" s="52"/>
      <c r="D94" s="53"/>
      <c r="E94" s="53"/>
      <c r="F94" s="53"/>
      <c r="G94" s="53"/>
      <c r="H94" s="53"/>
      <c r="I94" s="53"/>
      <c r="J94" s="53"/>
      <c r="K94" s="53"/>
      <c r="L94" s="53"/>
      <c r="M94" s="53"/>
      <c r="N94" s="53"/>
      <c r="O94" s="53"/>
    </row>
    <row r="95" spans="2:15" ht="13.5" customHeight="1">
      <c r="B95" s="161" t="s">
        <v>216</v>
      </c>
      <c r="C95" s="28">
        <v>317639</v>
      </c>
      <c r="D95" s="28">
        <v>44938</v>
      </c>
      <c r="E95" s="28">
        <v>41632</v>
      </c>
      <c r="F95" s="28">
        <v>27898</v>
      </c>
      <c r="G95" s="28">
        <v>23807</v>
      </c>
      <c r="H95" s="28">
        <v>20152</v>
      </c>
      <c r="I95" s="28">
        <v>22843</v>
      </c>
      <c r="J95" s="28">
        <v>27864</v>
      </c>
      <c r="K95" s="28">
        <v>21899</v>
      </c>
      <c r="L95" s="28">
        <v>19200</v>
      </c>
      <c r="M95" s="28">
        <v>20023</v>
      </c>
      <c r="N95" s="28">
        <v>20985</v>
      </c>
      <c r="O95" s="28">
        <v>26398</v>
      </c>
    </row>
    <row r="96" spans="2:15" ht="13.5" customHeight="1">
      <c r="B96" s="160" t="s">
        <v>215</v>
      </c>
      <c r="C96" s="28">
        <v>332924</v>
      </c>
      <c r="D96" s="28">
        <v>49150</v>
      </c>
      <c r="E96" s="28">
        <v>45022</v>
      </c>
      <c r="F96" s="28">
        <v>27633</v>
      </c>
      <c r="G96" s="28">
        <v>24883</v>
      </c>
      <c r="H96" s="28">
        <v>23197</v>
      </c>
      <c r="I96" s="28">
        <v>24356</v>
      </c>
      <c r="J96" s="28">
        <v>26605</v>
      </c>
      <c r="K96" s="28">
        <v>23356</v>
      </c>
      <c r="L96" s="28">
        <v>20615</v>
      </c>
      <c r="M96" s="28">
        <v>20825</v>
      </c>
      <c r="N96" s="28">
        <v>21445</v>
      </c>
      <c r="O96" s="28">
        <v>25837</v>
      </c>
    </row>
    <row r="97" spans="2:15" ht="13.5" customHeight="1">
      <c r="B97" s="160" t="s">
        <v>181</v>
      </c>
      <c r="C97" s="28">
        <v>341699</v>
      </c>
      <c r="D97" s="28">
        <v>46456</v>
      </c>
      <c r="E97" s="28">
        <v>44922</v>
      </c>
      <c r="F97" s="28">
        <v>28266</v>
      </c>
      <c r="G97" s="28">
        <v>26214</v>
      </c>
      <c r="H97" s="28">
        <v>25729</v>
      </c>
      <c r="I97" s="28">
        <v>25380</v>
      </c>
      <c r="J97" s="28">
        <v>27310</v>
      </c>
      <c r="K97" s="28">
        <v>23877</v>
      </c>
      <c r="L97" s="28">
        <v>22723</v>
      </c>
      <c r="M97" s="28">
        <v>21071</v>
      </c>
      <c r="N97" s="28">
        <v>21902</v>
      </c>
      <c r="O97" s="28">
        <v>27849</v>
      </c>
    </row>
    <row r="98" spans="2:15" ht="13.5" customHeight="1">
      <c r="B98" s="160" t="s">
        <v>214</v>
      </c>
      <c r="C98" s="28">
        <v>356424</v>
      </c>
      <c r="D98" s="28">
        <v>51530</v>
      </c>
      <c r="E98" s="28">
        <v>47168</v>
      </c>
      <c r="F98" s="28">
        <v>31389</v>
      </c>
      <c r="G98" s="28">
        <v>25338</v>
      </c>
      <c r="H98" s="28">
        <v>26572</v>
      </c>
      <c r="I98" s="28">
        <v>26518</v>
      </c>
      <c r="J98" s="28">
        <v>28170</v>
      </c>
      <c r="K98" s="28">
        <v>24994</v>
      </c>
      <c r="L98" s="28">
        <v>22074</v>
      </c>
      <c r="M98" s="28">
        <v>21864</v>
      </c>
      <c r="N98" s="28">
        <v>22549</v>
      </c>
      <c r="O98" s="28">
        <v>28258</v>
      </c>
    </row>
    <row r="99" spans="2:15" ht="13.5" customHeight="1">
      <c r="B99" s="58" t="s">
        <v>213</v>
      </c>
      <c r="C99" s="51">
        <v>351225</v>
      </c>
      <c r="D99" s="51">
        <v>49844</v>
      </c>
      <c r="E99" s="51">
        <v>47585</v>
      </c>
      <c r="F99" s="51">
        <v>29739</v>
      </c>
      <c r="G99" s="51">
        <v>25878</v>
      </c>
      <c r="H99" s="51">
        <v>26457</v>
      </c>
      <c r="I99" s="51">
        <v>22309</v>
      </c>
      <c r="J99" s="51">
        <v>34525</v>
      </c>
      <c r="K99" s="51">
        <v>27676</v>
      </c>
      <c r="L99" s="51">
        <v>21722</v>
      </c>
      <c r="M99" s="51">
        <v>21098</v>
      </c>
      <c r="N99" s="51">
        <v>22810</v>
      </c>
      <c r="O99" s="51">
        <v>21582</v>
      </c>
    </row>
    <row r="100" spans="2:15" ht="13.5" customHeight="1">
      <c r="B100" s="159"/>
      <c r="C100" s="28"/>
      <c r="D100" s="28"/>
      <c r="E100" s="28"/>
      <c r="F100" s="28"/>
      <c r="G100" s="28"/>
      <c r="H100" s="28"/>
      <c r="I100" s="28"/>
      <c r="J100" s="28"/>
      <c r="K100" s="28"/>
      <c r="L100" s="28"/>
      <c r="M100" s="28"/>
      <c r="N100" s="28"/>
      <c r="O100" s="28"/>
    </row>
    <row r="101" spans="2:15" ht="13.5" customHeight="1">
      <c r="B101" s="155" t="s">
        <v>177</v>
      </c>
      <c r="C101" s="28">
        <v>595</v>
      </c>
      <c r="D101" s="28">
        <v>153</v>
      </c>
      <c r="E101" s="28">
        <v>45</v>
      </c>
      <c r="F101" s="28">
        <v>118</v>
      </c>
      <c r="G101" s="28">
        <v>33</v>
      </c>
      <c r="H101" s="28">
        <v>24</v>
      </c>
      <c r="I101" s="28">
        <v>14</v>
      </c>
      <c r="J101" s="28">
        <v>58</v>
      </c>
      <c r="K101" s="28">
        <v>58</v>
      </c>
      <c r="L101" s="28">
        <v>36</v>
      </c>
      <c r="M101" s="28">
        <v>11</v>
      </c>
      <c r="N101" s="28">
        <v>19</v>
      </c>
      <c r="O101" s="28">
        <v>26</v>
      </c>
    </row>
    <row r="102" spans="2:15" ht="13.5" customHeight="1">
      <c r="B102" s="155" t="s">
        <v>176</v>
      </c>
      <c r="C102" s="28">
        <v>15295</v>
      </c>
      <c r="D102" s="28">
        <v>2643</v>
      </c>
      <c r="E102" s="28">
        <v>1699</v>
      </c>
      <c r="F102" s="28">
        <v>1225</v>
      </c>
      <c r="G102" s="28">
        <v>1131</v>
      </c>
      <c r="H102" s="28">
        <v>1038</v>
      </c>
      <c r="I102" s="28">
        <v>1276</v>
      </c>
      <c r="J102" s="28">
        <v>1243</v>
      </c>
      <c r="K102" s="28">
        <v>1126</v>
      </c>
      <c r="L102" s="28">
        <v>957</v>
      </c>
      <c r="M102" s="28">
        <v>933</v>
      </c>
      <c r="N102" s="28">
        <v>1085</v>
      </c>
      <c r="O102" s="28">
        <v>939</v>
      </c>
    </row>
    <row r="103" spans="2:15" ht="13.5" customHeight="1">
      <c r="B103" s="155" t="s">
        <v>0</v>
      </c>
      <c r="C103" s="28">
        <v>37166</v>
      </c>
      <c r="D103" s="28">
        <v>6158</v>
      </c>
      <c r="E103" s="28">
        <v>4201</v>
      </c>
      <c r="F103" s="28">
        <v>3015</v>
      </c>
      <c r="G103" s="28">
        <v>2530</v>
      </c>
      <c r="H103" s="28">
        <v>3052</v>
      </c>
      <c r="I103" s="28">
        <v>2501</v>
      </c>
      <c r="J103" s="28">
        <v>2970</v>
      </c>
      <c r="K103" s="28">
        <v>2602</v>
      </c>
      <c r="L103" s="28">
        <v>2622</v>
      </c>
      <c r="M103" s="28">
        <v>2203</v>
      </c>
      <c r="N103" s="28">
        <v>2847</v>
      </c>
      <c r="O103" s="28">
        <v>2465</v>
      </c>
    </row>
    <row r="104" spans="2:15" ht="13.5" customHeight="1">
      <c r="B104" s="157" t="s">
        <v>212</v>
      </c>
      <c r="C104" s="28">
        <v>532</v>
      </c>
      <c r="D104" s="28">
        <v>194</v>
      </c>
      <c r="E104" s="28">
        <v>70</v>
      </c>
      <c r="F104" s="28">
        <v>26</v>
      </c>
      <c r="G104" s="28">
        <v>34</v>
      </c>
      <c r="H104" s="28">
        <v>32</v>
      </c>
      <c r="I104" s="28">
        <v>23</v>
      </c>
      <c r="J104" s="28">
        <v>36</v>
      </c>
      <c r="K104" s="28">
        <v>24</v>
      </c>
      <c r="L104" s="28">
        <v>13</v>
      </c>
      <c r="M104" s="28">
        <v>23</v>
      </c>
      <c r="N104" s="28">
        <v>35</v>
      </c>
      <c r="O104" s="28">
        <v>22</v>
      </c>
    </row>
    <row r="105" spans="2:15" ht="13.5" customHeight="1">
      <c r="B105" s="155" t="s">
        <v>174</v>
      </c>
      <c r="C105" s="28">
        <v>36086</v>
      </c>
      <c r="D105" s="156">
        <v>4340</v>
      </c>
      <c r="E105" s="156">
        <v>4577</v>
      </c>
      <c r="F105" s="156">
        <v>3092</v>
      </c>
      <c r="G105" s="156">
        <v>2807</v>
      </c>
      <c r="H105" s="156">
        <v>2838</v>
      </c>
      <c r="I105" s="156">
        <v>2204</v>
      </c>
      <c r="J105" s="28">
        <v>4226</v>
      </c>
      <c r="K105" s="28">
        <v>3035</v>
      </c>
      <c r="L105" s="28">
        <v>1972</v>
      </c>
      <c r="M105" s="28">
        <v>2230</v>
      </c>
      <c r="N105" s="28">
        <v>2451</v>
      </c>
      <c r="O105" s="28">
        <v>2314</v>
      </c>
    </row>
    <row r="106" spans="2:15" ht="13.5" customHeight="1">
      <c r="B106" s="155" t="s">
        <v>173</v>
      </c>
      <c r="C106" s="28">
        <v>74679</v>
      </c>
      <c r="D106" s="156">
        <v>9451</v>
      </c>
      <c r="E106" s="156">
        <v>9146</v>
      </c>
      <c r="F106" s="156">
        <v>6258</v>
      </c>
      <c r="G106" s="156">
        <v>6449</v>
      </c>
      <c r="H106" s="156">
        <v>6124</v>
      </c>
      <c r="I106" s="156">
        <v>4847</v>
      </c>
      <c r="J106" s="28">
        <v>7077</v>
      </c>
      <c r="K106" s="28">
        <v>5812</v>
      </c>
      <c r="L106" s="28">
        <v>5086</v>
      </c>
      <c r="M106" s="28">
        <v>4770</v>
      </c>
      <c r="N106" s="28">
        <v>4798</v>
      </c>
      <c r="O106" s="28">
        <v>4861</v>
      </c>
    </row>
    <row r="107" spans="2:15" ht="13.5" customHeight="1">
      <c r="B107" s="155"/>
      <c r="C107" s="28"/>
      <c r="D107" s="156"/>
      <c r="E107" s="156"/>
      <c r="F107" s="156"/>
      <c r="G107" s="156"/>
      <c r="H107" s="156"/>
      <c r="I107" s="156"/>
      <c r="J107" s="28"/>
      <c r="K107" s="28"/>
      <c r="L107" s="28"/>
      <c r="M107" s="28"/>
      <c r="N107" s="28"/>
      <c r="O107" s="28"/>
    </row>
    <row r="108" spans="2:15" ht="13.5" customHeight="1">
      <c r="B108" s="158" t="s">
        <v>172</v>
      </c>
      <c r="C108" s="28">
        <v>13712</v>
      </c>
      <c r="D108" s="156">
        <v>2036</v>
      </c>
      <c r="E108" s="156">
        <v>2489</v>
      </c>
      <c r="F108" s="156">
        <v>940</v>
      </c>
      <c r="G108" s="156">
        <v>819</v>
      </c>
      <c r="H108" s="156">
        <v>908</v>
      </c>
      <c r="I108" s="156">
        <v>837</v>
      </c>
      <c r="J108" s="28">
        <v>1688</v>
      </c>
      <c r="K108" s="28">
        <v>1165</v>
      </c>
      <c r="L108" s="28">
        <v>743</v>
      </c>
      <c r="M108" s="28">
        <v>689</v>
      </c>
      <c r="N108" s="28">
        <v>706</v>
      </c>
      <c r="O108" s="28">
        <v>692</v>
      </c>
    </row>
    <row r="109" spans="2:15" ht="13.5" customHeight="1">
      <c r="B109" s="155" t="s">
        <v>171</v>
      </c>
      <c r="C109" s="28">
        <v>11589</v>
      </c>
      <c r="D109" s="156">
        <v>1311</v>
      </c>
      <c r="E109" s="156">
        <v>1415</v>
      </c>
      <c r="F109" s="156">
        <v>1046</v>
      </c>
      <c r="G109" s="156">
        <v>896</v>
      </c>
      <c r="H109" s="156">
        <v>1082</v>
      </c>
      <c r="I109" s="156">
        <v>744</v>
      </c>
      <c r="J109" s="28">
        <v>1105</v>
      </c>
      <c r="K109" s="28">
        <v>916</v>
      </c>
      <c r="L109" s="28">
        <v>760</v>
      </c>
      <c r="M109" s="28">
        <v>696</v>
      </c>
      <c r="N109" s="28">
        <v>784</v>
      </c>
      <c r="O109" s="28">
        <v>834</v>
      </c>
    </row>
    <row r="110" spans="2:15" ht="13.5" customHeight="1">
      <c r="B110" s="157" t="s">
        <v>170</v>
      </c>
      <c r="C110" s="28">
        <v>55722</v>
      </c>
      <c r="D110" s="156">
        <v>11476</v>
      </c>
      <c r="E110" s="156">
        <v>10235</v>
      </c>
      <c r="F110" s="156">
        <v>5281</v>
      </c>
      <c r="G110" s="156">
        <v>3364</v>
      </c>
      <c r="H110" s="156">
        <v>3328</v>
      </c>
      <c r="I110" s="156">
        <v>3213</v>
      </c>
      <c r="J110" s="28">
        <v>4028</v>
      </c>
      <c r="K110" s="28">
        <v>3044</v>
      </c>
      <c r="L110" s="28">
        <v>2476</v>
      </c>
      <c r="M110" s="28">
        <v>2848</v>
      </c>
      <c r="N110" s="28">
        <v>3175</v>
      </c>
      <c r="O110" s="28">
        <v>3254</v>
      </c>
    </row>
    <row r="111" spans="2:15" ht="13.5" customHeight="1">
      <c r="B111" s="157" t="s">
        <v>169</v>
      </c>
      <c r="C111" s="28">
        <v>91673</v>
      </c>
      <c r="D111" s="156">
        <v>9681</v>
      </c>
      <c r="E111" s="156">
        <v>11481</v>
      </c>
      <c r="F111" s="156">
        <v>7393</v>
      </c>
      <c r="G111" s="156">
        <v>6999</v>
      </c>
      <c r="H111" s="156">
        <v>7100</v>
      </c>
      <c r="I111" s="156">
        <v>5686</v>
      </c>
      <c r="J111" s="28">
        <v>10371</v>
      </c>
      <c r="K111" s="28">
        <v>9158</v>
      </c>
      <c r="L111" s="28">
        <v>6398</v>
      </c>
      <c r="M111" s="28">
        <v>5857</v>
      </c>
      <c r="N111" s="28">
        <v>5974</v>
      </c>
      <c r="O111" s="28">
        <v>5575</v>
      </c>
    </row>
    <row r="112" spans="2:15" ht="13.5" customHeight="1">
      <c r="B112" s="155" t="s">
        <v>1</v>
      </c>
      <c r="C112" s="28">
        <v>14065</v>
      </c>
      <c r="D112" s="28">
        <v>2391</v>
      </c>
      <c r="E112" s="28">
        <v>2219</v>
      </c>
      <c r="F112" s="28">
        <v>1327</v>
      </c>
      <c r="G112" s="28">
        <v>807</v>
      </c>
      <c r="H112" s="28">
        <v>925</v>
      </c>
      <c r="I112" s="28">
        <v>957</v>
      </c>
      <c r="J112" s="28">
        <v>1718</v>
      </c>
      <c r="K112" s="28">
        <v>704</v>
      </c>
      <c r="L112" s="28">
        <v>658</v>
      </c>
      <c r="M112" s="28">
        <v>831</v>
      </c>
      <c r="N112" s="28">
        <v>930</v>
      </c>
      <c r="O112" s="28">
        <v>598</v>
      </c>
    </row>
    <row r="113" spans="2:15" ht="13.5" customHeight="1">
      <c r="B113" s="155" t="s">
        <v>2</v>
      </c>
      <c r="C113" s="28">
        <v>111</v>
      </c>
      <c r="D113" s="28">
        <v>10</v>
      </c>
      <c r="E113" s="28">
        <v>8</v>
      </c>
      <c r="F113" s="28">
        <v>18</v>
      </c>
      <c r="G113" s="28">
        <v>9</v>
      </c>
      <c r="H113" s="28">
        <v>6</v>
      </c>
      <c r="I113" s="28">
        <v>7</v>
      </c>
      <c r="J113" s="28">
        <v>5</v>
      </c>
      <c r="K113" s="28">
        <v>32</v>
      </c>
      <c r="L113" s="28">
        <v>1</v>
      </c>
      <c r="M113" s="28">
        <v>7</v>
      </c>
      <c r="N113" s="28">
        <v>6</v>
      </c>
      <c r="O113" s="28">
        <v>2</v>
      </c>
    </row>
    <row r="114" spans="2:15" ht="13.5" customHeight="1">
      <c r="B114" s="155"/>
      <c r="C114" s="28"/>
      <c r="D114" s="28"/>
      <c r="E114" s="28"/>
      <c r="F114" s="28"/>
      <c r="G114" s="28"/>
      <c r="H114" s="28"/>
      <c r="I114" s="28"/>
      <c r="J114" s="28"/>
      <c r="K114" s="28"/>
      <c r="L114" s="28"/>
      <c r="M114" s="28"/>
      <c r="N114" s="28"/>
      <c r="O114" s="28"/>
    </row>
    <row r="115" spans="2:15" ht="13.5" customHeight="1">
      <c r="B115" s="159"/>
      <c r="C115" s="52" t="s">
        <v>31</v>
      </c>
      <c r="D115" s="53"/>
      <c r="E115" s="53"/>
      <c r="F115" s="53"/>
      <c r="G115" s="53"/>
      <c r="H115" s="53"/>
      <c r="I115" s="53"/>
      <c r="J115" s="53"/>
      <c r="K115" s="53"/>
      <c r="L115" s="53"/>
      <c r="M115" s="53"/>
      <c r="N115" s="53"/>
      <c r="O115" s="53"/>
    </row>
    <row r="116" spans="2:15" ht="13.5" customHeight="1">
      <c r="B116" s="159"/>
      <c r="C116" s="52"/>
      <c r="D116" s="53"/>
      <c r="E116" s="53"/>
      <c r="F116" s="53"/>
      <c r="G116" s="53"/>
      <c r="H116" s="53"/>
      <c r="I116" s="53"/>
      <c r="J116" s="53"/>
      <c r="K116" s="53"/>
      <c r="L116" s="53"/>
      <c r="M116" s="53"/>
      <c r="N116" s="53"/>
      <c r="O116" s="53"/>
    </row>
    <row r="117" spans="2:15" ht="13.5" customHeight="1">
      <c r="B117" s="161" t="s">
        <v>216</v>
      </c>
      <c r="C117" s="28">
        <v>299373</v>
      </c>
      <c r="D117" s="28">
        <v>47232</v>
      </c>
      <c r="E117" s="28">
        <v>25074</v>
      </c>
      <c r="F117" s="28">
        <v>21698</v>
      </c>
      <c r="G117" s="28">
        <v>23576</v>
      </c>
      <c r="H117" s="28">
        <v>21599</v>
      </c>
      <c r="I117" s="28">
        <v>23864</v>
      </c>
      <c r="J117" s="28">
        <v>27455</v>
      </c>
      <c r="K117" s="28">
        <v>18016</v>
      </c>
      <c r="L117" s="28">
        <v>17107</v>
      </c>
      <c r="M117" s="28">
        <v>24645</v>
      </c>
      <c r="N117" s="28">
        <v>22673</v>
      </c>
      <c r="O117" s="28">
        <v>26434</v>
      </c>
    </row>
    <row r="118" spans="2:15" ht="13.5" customHeight="1">
      <c r="B118" s="160" t="s">
        <v>215</v>
      </c>
      <c r="C118" s="28">
        <v>302551</v>
      </c>
      <c r="D118" s="28">
        <v>48446</v>
      </c>
      <c r="E118" s="28">
        <v>22944</v>
      </c>
      <c r="F118" s="28">
        <v>22675</v>
      </c>
      <c r="G118" s="28">
        <v>23612</v>
      </c>
      <c r="H118" s="28">
        <v>22421</v>
      </c>
      <c r="I118" s="28">
        <v>24550</v>
      </c>
      <c r="J118" s="28">
        <v>26943</v>
      </c>
      <c r="K118" s="28">
        <v>19876</v>
      </c>
      <c r="L118" s="28">
        <v>18768</v>
      </c>
      <c r="M118" s="28">
        <v>24437</v>
      </c>
      <c r="N118" s="28">
        <v>22382</v>
      </c>
      <c r="O118" s="28">
        <v>25497</v>
      </c>
    </row>
    <row r="119" spans="2:15" ht="13.5" customHeight="1">
      <c r="B119" s="160" t="s">
        <v>181</v>
      </c>
      <c r="C119" s="28">
        <v>314804</v>
      </c>
      <c r="D119" s="28">
        <v>49182</v>
      </c>
      <c r="E119" s="28">
        <v>25347</v>
      </c>
      <c r="F119" s="28">
        <v>23231</v>
      </c>
      <c r="G119" s="28">
        <v>24000</v>
      </c>
      <c r="H119" s="28">
        <v>24851</v>
      </c>
      <c r="I119" s="28">
        <v>25475</v>
      </c>
      <c r="J119" s="28">
        <v>26600</v>
      </c>
      <c r="K119" s="28">
        <v>21165</v>
      </c>
      <c r="L119" s="28">
        <v>18731</v>
      </c>
      <c r="M119" s="28">
        <v>25875</v>
      </c>
      <c r="N119" s="28">
        <v>23477</v>
      </c>
      <c r="O119" s="28">
        <v>26870</v>
      </c>
    </row>
    <row r="120" spans="2:15" ht="13.5" customHeight="1">
      <c r="B120" s="160" t="s">
        <v>214</v>
      </c>
      <c r="C120" s="28">
        <v>323993</v>
      </c>
      <c r="D120" s="28">
        <v>50504</v>
      </c>
      <c r="E120" s="28">
        <v>25979</v>
      </c>
      <c r="F120" s="28">
        <v>23865</v>
      </c>
      <c r="G120" s="28">
        <v>24721</v>
      </c>
      <c r="H120" s="28">
        <v>24830</v>
      </c>
      <c r="I120" s="28">
        <v>26265</v>
      </c>
      <c r="J120" s="28">
        <v>28934</v>
      </c>
      <c r="K120" s="28">
        <v>21587</v>
      </c>
      <c r="L120" s="28">
        <v>20176</v>
      </c>
      <c r="M120" s="28">
        <v>26512</v>
      </c>
      <c r="N120" s="28">
        <v>24368</v>
      </c>
      <c r="O120" s="28">
        <v>26252</v>
      </c>
    </row>
    <row r="121" spans="2:15" ht="13.5" customHeight="1">
      <c r="B121" s="58" t="s">
        <v>213</v>
      </c>
      <c r="C121" s="51">
        <v>312581</v>
      </c>
      <c r="D121" s="51">
        <v>51039</v>
      </c>
      <c r="E121" s="51">
        <v>26596</v>
      </c>
      <c r="F121" s="51">
        <v>24047</v>
      </c>
      <c r="G121" s="51">
        <v>24761</v>
      </c>
      <c r="H121" s="51">
        <v>24857</v>
      </c>
      <c r="I121" s="51">
        <v>23157</v>
      </c>
      <c r="J121" s="51">
        <v>28671</v>
      </c>
      <c r="K121" s="51">
        <v>20778</v>
      </c>
      <c r="L121" s="51">
        <v>18601</v>
      </c>
      <c r="M121" s="51">
        <v>24074</v>
      </c>
      <c r="N121" s="51">
        <v>21844</v>
      </c>
      <c r="O121" s="51">
        <v>24156</v>
      </c>
    </row>
    <row r="122" spans="2:15" ht="13.5" customHeight="1">
      <c r="B122" s="159"/>
      <c r="C122" s="28"/>
      <c r="D122" s="28"/>
      <c r="E122" s="28"/>
      <c r="F122" s="28"/>
      <c r="G122" s="28"/>
      <c r="H122" s="28"/>
      <c r="I122" s="28"/>
      <c r="J122" s="28"/>
      <c r="K122" s="28"/>
      <c r="L122" s="28"/>
      <c r="M122" s="28"/>
      <c r="N122" s="28"/>
      <c r="O122" s="28"/>
    </row>
    <row r="123" spans="2:15" ht="13.5" customHeight="1">
      <c r="B123" s="155" t="s">
        <v>177</v>
      </c>
      <c r="C123" s="28">
        <v>437</v>
      </c>
      <c r="D123" s="28">
        <v>60</v>
      </c>
      <c r="E123" s="28">
        <v>27</v>
      </c>
      <c r="F123" s="28">
        <v>55</v>
      </c>
      <c r="G123" s="28">
        <v>38</v>
      </c>
      <c r="H123" s="28">
        <v>41</v>
      </c>
      <c r="I123" s="28">
        <v>16</v>
      </c>
      <c r="J123" s="28">
        <v>37</v>
      </c>
      <c r="K123" s="28">
        <v>53</v>
      </c>
      <c r="L123" s="28">
        <v>22</v>
      </c>
      <c r="M123" s="28">
        <v>25</v>
      </c>
      <c r="N123" s="28">
        <v>36</v>
      </c>
      <c r="O123" s="28">
        <v>27</v>
      </c>
    </row>
    <row r="124" spans="2:15" ht="13.5" customHeight="1">
      <c r="B124" s="155" t="s">
        <v>176</v>
      </c>
      <c r="C124" s="28">
        <v>16057</v>
      </c>
      <c r="D124" s="28">
        <v>2197</v>
      </c>
      <c r="E124" s="28">
        <v>1387</v>
      </c>
      <c r="F124" s="28">
        <v>1263</v>
      </c>
      <c r="G124" s="28">
        <v>1280</v>
      </c>
      <c r="H124" s="28">
        <v>1195</v>
      </c>
      <c r="I124" s="28">
        <v>1504</v>
      </c>
      <c r="J124" s="28">
        <v>1417</v>
      </c>
      <c r="K124" s="28">
        <v>1142</v>
      </c>
      <c r="L124" s="28">
        <v>920</v>
      </c>
      <c r="M124" s="28">
        <v>1189</v>
      </c>
      <c r="N124" s="28">
        <v>1398</v>
      </c>
      <c r="O124" s="28">
        <v>1165</v>
      </c>
    </row>
    <row r="125" spans="2:15" ht="13.5" customHeight="1">
      <c r="B125" s="155" t="s">
        <v>0</v>
      </c>
      <c r="C125" s="28">
        <v>34565</v>
      </c>
      <c r="D125" s="28">
        <v>4126</v>
      </c>
      <c r="E125" s="28">
        <v>3029</v>
      </c>
      <c r="F125" s="28">
        <v>2779</v>
      </c>
      <c r="G125" s="28">
        <v>2930</v>
      </c>
      <c r="H125" s="28">
        <v>2783</v>
      </c>
      <c r="I125" s="28">
        <v>2665</v>
      </c>
      <c r="J125" s="28">
        <v>3619</v>
      </c>
      <c r="K125" s="28">
        <v>2328</v>
      </c>
      <c r="L125" s="28">
        <v>2469</v>
      </c>
      <c r="M125" s="28">
        <v>2818</v>
      </c>
      <c r="N125" s="28">
        <v>2390</v>
      </c>
      <c r="O125" s="28">
        <v>2629</v>
      </c>
    </row>
    <row r="126" spans="2:15" ht="13.5" customHeight="1">
      <c r="B126" s="157" t="s">
        <v>212</v>
      </c>
      <c r="C126" s="28">
        <v>607</v>
      </c>
      <c r="D126" s="28">
        <v>164</v>
      </c>
      <c r="E126" s="28">
        <v>41</v>
      </c>
      <c r="F126" s="28">
        <v>26</v>
      </c>
      <c r="G126" s="28">
        <v>65</v>
      </c>
      <c r="H126" s="28">
        <v>37</v>
      </c>
      <c r="I126" s="28">
        <v>34</v>
      </c>
      <c r="J126" s="28">
        <v>101</v>
      </c>
      <c r="K126" s="28">
        <v>24</v>
      </c>
      <c r="L126" s="28">
        <v>22</v>
      </c>
      <c r="M126" s="28">
        <v>35</v>
      </c>
      <c r="N126" s="28">
        <v>36</v>
      </c>
      <c r="O126" s="28">
        <v>22</v>
      </c>
    </row>
    <row r="127" spans="2:15" ht="13.5" customHeight="1">
      <c r="B127" s="155" t="s">
        <v>174</v>
      </c>
      <c r="C127" s="28">
        <v>31825</v>
      </c>
      <c r="D127" s="156">
        <v>4509</v>
      </c>
      <c r="E127" s="156">
        <v>2659</v>
      </c>
      <c r="F127" s="156">
        <v>2612</v>
      </c>
      <c r="G127" s="156">
        <v>2672</v>
      </c>
      <c r="H127" s="156">
        <v>2459</v>
      </c>
      <c r="I127" s="156">
        <v>2388</v>
      </c>
      <c r="J127" s="28">
        <v>3441</v>
      </c>
      <c r="K127" s="28">
        <v>2269</v>
      </c>
      <c r="L127" s="28">
        <v>1707</v>
      </c>
      <c r="M127" s="28">
        <v>2530</v>
      </c>
      <c r="N127" s="28">
        <v>2283</v>
      </c>
      <c r="O127" s="28">
        <v>2296</v>
      </c>
    </row>
    <row r="128" spans="2:15" ht="13.5" customHeight="1">
      <c r="B128" s="155" t="s">
        <v>173</v>
      </c>
      <c r="C128" s="28">
        <v>69511</v>
      </c>
      <c r="D128" s="156">
        <v>7898</v>
      </c>
      <c r="E128" s="156">
        <v>6278</v>
      </c>
      <c r="F128" s="156">
        <v>5934</v>
      </c>
      <c r="G128" s="156">
        <v>5850</v>
      </c>
      <c r="H128" s="156">
        <v>6030</v>
      </c>
      <c r="I128" s="156">
        <v>5429</v>
      </c>
      <c r="J128" s="28">
        <v>6082</v>
      </c>
      <c r="K128" s="28">
        <v>5187</v>
      </c>
      <c r="L128" s="28">
        <v>4317</v>
      </c>
      <c r="M128" s="28">
        <v>5172</v>
      </c>
      <c r="N128" s="28">
        <v>5336</v>
      </c>
      <c r="O128" s="28">
        <v>5998</v>
      </c>
    </row>
    <row r="129" spans="2:15" ht="13.5" customHeight="1">
      <c r="B129" s="155"/>
      <c r="C129" s="28"/>
      <c r="D129" s="156"/>
      <c r="E129" s="156"/>
      <c r="F129" s="156"/>
      <c r="G129" s="156"/>
      <c r="H129" s="156"/>
      <c r="I129" s="156"/>
      <c r="J129" s="28"/>
      <c r="K129" s="28"/>
      <c r="L129" s="28"/>
      <c r="M129" s="28"/>
      <c r="N129" s="28"/>
      <c r="O129" s="28"/>
    </row>
    <row r="130" spans="2:15" ht="13.5" customHeight="1">
      <c r="B130" s="158" t="s">
        <v>172</v>
      </c>
      <c r="C130" s="28">
        <v>12274</v>
      </c>
      <c r="D130" s="156">
        <v>1912</v>
      </c>
      <c r="E130" s="156">
        <v>1046</v>
      </c>
      <c r="F130" s="156">
        <v>1086</v>
      </c>
      <c r="G130" s="156">
        <v>1189</v>
      </c>
      <c r="H130" s="156">
        <v>962</v>
      </c>
      <c r="I130" s="156">
        <v>1093</v>
      </c>
      <c r="J130" s="28">
        <v>1054</v>
      </c>
      <c r="K130" s="28">
        <v>723</v>
      </c>
      <c r="L130" s="28">
        <v>698</v>
      </c>
      <c r="M130" s="28">
        <v>916</v>
      </c>
      <c r="N130" s="28">
        <v>761</v>
      </c>
      <c r="O130" s="28">
        <v>834</v>
      </c>
    </row>
    <row r="131" spans="2:15" ht="13.5" customHeight="1">
      <c r="B131" s="155" t="s">
        <v>171</v>
      </c>
      <c r="C131" s="28">
        <v>10665</v>
      </c>
      <c r="D131" s="156">
        <v>1347</v>
      </c>
      <c r="E131" s="156">
        <v>938</v>
      </c>
      <c r="F131" s="156">
        <v>787</v>
      </c>
      <c r="G131" s="156">
        <v>814</v>
      </c>
      <c r="H131" s="156">
        <v>884</v>
      </c>
      <c r="I131" s="156">
        <v>805</v>
      </c>
      <c r="J131" s="28">
        <v>985</v>
      </c>
      <c r="K131" s="28">
        <v>864</v>
      </c>
      <c r="L131" s="28">
        <v>701</v>
      </c>
      <c r="M131" s="28">
        <v>864</v>
      </c>
      <c r="N131" s="28">
        <v>796</v>
      </c>
      <c r="O131" s="28">
        <v>880</v>
      </c>
    </row>
    <row r="132" spans="2:15" ht="13.5" customHeight="1">
      <c r="B132" s="157" t="s">
        <v>170</v>
      </c>
      <c r="C132" s="28">
        <v>48791</v>
      </c>
      <c r="D132" s="156">
        <v>13329</v>
      </c>
      <c r="E132" s="156">
        <v>3743</v>
      </c>
      <c r="F132" s="156">
        <v>2976</v>
      </c>
      <c r="G132" s="156">
        <v>2973</v>
      </c>
      <c r="H132" s="156">
        <v>3648</v>
      </c>
      <c r="I132" s="156">
        <v>3078</v>
      </c>
      <c r="J132" s="28">
        <v>3493</v>
      </c>
      <c r="K132" s="28">
        <v>2473</v>
      </c>
      <c r="L132" s="28">
        <v>2362</v>
      </c>
      <c r="M132" s="28">
        <v>3722</v>
      </c>
      <c r="N132" s="28">
        <v>3138</v>
      </c>
      <c r="O132" s="28">
        <v>3856</v>
      </c>
    </row>
    <row r="133" spans="2:15" ht="13.5" customHeight="1">
      <c r="B133" s="157" t="s">
        <v>169</v>
      </c>
      <c r="C133" s="28">
        <v>75111</v>
      </c>
      <c r="D133" s="156">
        <v>11376</v>
      </c>
      <c r="E133" s="156">
        <v>6590</v>
      </c>
      <c r="F133" s="156">
        <v>5698</v>
      </c>
      <c r="G133" s="156">
        <v>6254</v>
      </c>
      <c r="H133" s="156">
        <v>5774</v>
      </c>
      <c r="I133" s="156">
        <v>5395</v>
      </c>
      <c r="J133" s="28">
        <v>7334</v>
      </c>
      <c r="K133" s="28">
        <v>5121</v>
      </c>
      <c r="L133" s="28">
        <v>4759</v>
      </c>
      <c r="M133" s="28">
        <v>6106</v>
      </c>
      <c r="N133" s="28">
        <v>5107</v>
      </c>
      <c r="O133" s="28">
        <v>5597</v>
      </c>
    </row>
    <row r="134" spans="2:15" ht="13.5" customHeight="1">
      <c r="B134" s="155" t="s">
        <v>1</v>
      </c>
      <c r="C134" s="28">
        <v>12672</v>
      </c>
      <c r="D134" s="28">
        <v>4116</v>
      </c>
      <c r="E134" s="28">
        <v>852</v>
      </c>
      <c r="F134" s="28">
        <v>820</v>
      </c>
      <c r="G134" s="28">
        <v>691</v>
      </c>
      <c r="H134" s="28">
        <v>1041</v>
      </c>
      <c r="I134" s="28">
        <v>744</v>
      </c>
      <c r="J134" s="28">
        <v>1104</v>
      </c>
      <c r="K134" s="28">
        <v>587</v>
      </c>
      <c r="L134" s="28">
        <v>618</v>
      </c>
      <c r="M134" s="28">
        <v>694</v>
      </c>
      <c r="N134" s="28">
        <v>559</v>
      </c>
      <c r="O134" s="28">
        <v>846</v>
      </c>
    </row>
    <row r="135" spans="2:15" ht="13.5" customHeight="1">
      <c r="B135" s="155" t="s">
        <v>2</v>
      </c>
      <c r="C135" s="28">
        <v>66</v>
      </c>
      <c r="D135" s="28">
        <v>5</v>
      </c>
      <c r="E135" s="28">
        <v>6</v>
      </c>
      <c r="F135" s="28">
        <v>11</v>
      </c>
      <c r="G135" s="28">
        <v>5</v>
      </c>
      <c r="H135" s="28">
        <v>3</v>
      </c>
      <c r="I135" s="28">
        <v>6</v>
      </c>
      <c r="J135" s="28">
        <v>4</v>
      </c>
      <c r="K135" s="28">
        <v>7</v>
      </c>
      <c r="L135" s="28">
        <v>6</v>
      </c>
      <c r="M135" s="28">
        <v>3</v>
      </c>
      <c r="N135" s="28">
        <v>4</v>
      </c>
      <c r="O135" s="28">
        <v>6</v>
      </c>
    </row>
    <row r="136" spans="2:15" ht="13.5" customHeight="1">
      <c r="B136" s="155"/>
      <c r="C136" s="28"/>
      <c r="D136" s="28"/>
      <c r="E136" s="28"/>
      <c r="F136" s="28"/>
      <c r="G136" s="28"/>
      <c r="H136" s="28"/>
      <c r="I136" s="28"/>
      <c r="J136" s="28"/>
      <c r="K136" s="28"/>
      <c r="L136" s="28"/>
      <c r="M136" s="28"/>
      <c r="N136" s="28"/>
      <c r="O136" s="28"/>
    </row>
    <row r="137" spans="2:15" ht="13.5" customHeight="1">
      <c r="B137" s="159"/>
      <c r="C137" s="52" t="s">
        <v>217</v>
      </c>
      <c r="D137" s="53"/>
      <c r="E137" s="53"/>
      <c r="F137" s="53"/>
      <c r="G137" s="53"/>
      <c r="H137" s="53"/>
      <c r="I137" s="53"/>
      <c r="J137" s="53"/>
      <c r="K137" s="53"/>
      <c r="L137" s="53"/>
      <c r="M137" s="53"/>
      <c r="N137" s="53"/>
      <c r="O137" s="53"/>
    </row>
    <row r="138" spans="2:15" ht="13.5" customHeight="1">
      <c r="B138" s="159"/>
      <c r="C138" s="52"/>
      <c r="D138" s="53"/>
      <c r="E138" s="53"/>
      <c r="F138" s="53"/>
      <c r="G138" s="53"/>
      <c r="H138" s="53"/>
      <c r="I138" s="53"/>
      <c r="J138" s="53"/>
      <c r="K138" s="53"/>
      <c r="L138" s="53"/>
      <c r="M138" s="53"/>
      <c r="N138" s="53"/>
      <c r="O138" s="53"/>
    </row>
    <row r="139" spans="2:15" ht="13.5" customHeight="1">
      <c r="B139" s="161" t="s">
        <v>216</v>
      </c>
      <c r="C139" s="28">
        <v>37835</v>
      </c>
      <c r="D139" s="28">
        <v>6683</v>
      </c>
      <c r="E139" s="28">
        <v>3179</v>
      </c>
      <c r="F139" s="28">
        <v>3207</v>
      </c>
      <c r="G139" s="28">
        <v>3556</v>
      </c>
      <c r="H139" s="28">
        <v>2273</v>
      </c>
      <c r="I139" s="28">
        <v>3083</v>
      </c>
      <c r="J139" s="28">
        <v>3358</v>
      </c>
      <c r="K139" s="28">
        <v>2224</v>
      </c>
      <c r="L139" s="28">
        <v>2079</v>
      </c>
      <c r="M139" s="28">
        <v>2823</v>
      </c>
      <c r="N139" s="28">
        <v>2280</v>
      </c>
      <c r="O139" s="28">
        <v>3090</v>
      </c>
    </row>
    <row r="140" spans="2:15" ht="13.5" customHeight="1">
      <c r="B140" s="160" t="s">
        <v>215</v>
      </c>
      <c r="C140" s="28">
        <v>34984</v>
      </c>
      <c r="D140" s="28">
        <v>5842</v>
      </c>
      <c r="E140" s="28">
        <v>2757</v>
      </c>
      <c r="F140" s="28">
        <v>2546</v>
      </c>
      <c r="G140" s="28">
        <v>2890</v>
      </c>
      <c r="H140" s="28">
        <v>2489</v>
      </c>
      <c r="I140" s="28">
        <v>2794</v>
      </c>
      <c r="J140" s="28">
        <v>3219</v>
      </c>
      <c r="K140" s="28">
        <v>2507</v>
      </c>
      <c r="L140" s="28">
        <v>2860</v>
      </c>
      <c r="M140" s="28">
        <v>2517</v>
      </c>
      <c r="N140" s="28">
        <v>2036</v>
      </c>
      <c r="O140" s="28">
        <v>2527</v>
      </c>
    </row>
    <row r="141" spans="2:15" ht="13.5" customHeight="1">
      <c r="B141" s="160" t="s">
        <v>181</v>
      </c>
      <c r="C141" s="28">
        <v>31250</v>
      </c>
      <c r="D141" s="28">
        <v>4698</v>
      </c>
      <c r="E141" s="28">
        <v>2383</v>
      </c>
      <c r="F141" s="28">
        <v>2132</v>
      </c>
      <c r="G141" s="28">
        <v>2470</v>
      </c>
      <c r="H141" s="28">
        <v>2510</v>
      </c>
      <c r="I141" s="28">
        <v>2491</v>
      </c>
      <c r="J141" s="28">
        <v>2601</v>
      </c>
      <c r="K141" s="28">
        <v>2408</v>
      </c>
      <c r="L141" s="28">
        <v>2173</v>
      </c>
      <c r="M141" s="28">
        <v>2377</v>
      </c>
      <c r="N141" s="28">
        <v>2406</v>
      </c>
      <c r="O141" s="28">
        <v>2601</v>
      </c>
    </row>
    <row r="142" spans="2:15" ht="13.5" customHeight="1">
      <c r="B142" s="160" t="s">
        <v>214</v>
      </c>
      <c r="C142" s="28">
        <v>30398</v>
      </c>
      <c r="D142" s="28">
        <v>5193</v>
      </c>
      <c r="E142" s="28">
        <v>2326</v>
      </c>
      <c r="F142" s="28">
        <v>2265</v>
      </c>
      <c r="G142" s="28">
        <v>2606</v>
      </c>
      <c r="H142" s="28">
        <v>2162</v>
      </c>
      <c r="I142" s="28">
        <v>2383</v>
      </c>
      <c r="J142" s="28">
        <v>2642</v>
      </c>
      <c r="K142" s="28">
        <v>1935</v>
      </c>
      <c r="L142" s="28">
        <v>1833</v>
      </c>
      <c r="M142" s="28">
        <v>2246</v>
      </c>
      <c r="N142" s="28">
        <v>2276</v>
      </c>
      <c r="O142" s="28">
        <v>2531</v>
      </c>
    </row>
    <row r="143" spans="2:15" ht="13.5" customHeight="1">
      <c r="B143" s="58" t="s">
        <v>213</v>
      </c>
      <c r="C143" s="51">
        <v>31121</v>
      </c>
      <c r="D143" s="51">
        <v>4726</v>
      </c>
      <c r="E143" s="51">
        <v>2212</v>
      </c>
      <c r="F143" s="51">
        <v>2657</v>
      </c>
      <c r="G143" s="51">
        <v>2478</v>
      </c>
      <c r="H143" s="51">
        <v>2274</v>
      </c>
      <c r="I143" s="51">
        <v>2366</v>
      </c>
      <c r="J143" s="51">
        <v>2891</v>
      </c>
      <c r="K143" s="51">
        <v>2452</v>
      </c>
      <c r="L143" s="51">
        <v>2472</v>
      </c>
      <c r="M143" s="51">
        <v>2371</v>
      </c>
      <c r="N143" s="51">
        <v>1886</v>
      </c>
      <c r="O143" s="51">
        <v>2336</v>
      </c>
    </row>
    <row r="144" spans="2:15" ht="13.5" customHeight="1">
      <c r="B144" s="159"/>
      <c r="C144" s="28"/>
      <c r="D144" s="28"/>
      <c r="E144" s="28"/>
      <c r="F144" s="28"/>
      <c r="G144" s="28"/>
      <c r="H144" s="28"/>
      <c r="I144" s="28"/>
      <c r="J144" s="28"/>
      <c r="K144" s="28"/>
      <c r="L144" s="28"/>
      <c r="M144" s="28"/>
      <c r="N144" s="28"/>
      <c r="O144" s="28"/>
    </row>
    <row r="145" spans="2:15" ht="13.5" customHeight="1">
      <c r="B145" s="155" t="s">
        <v>177</v>
      </c>
      <c r="C145" s="28">
        <v>68</v>
      </c>
      <c r="D145" s="28">
        <v>17</v>
      </c>
      <c r="E145" s="28">
        <v>5</v>
      </c>
      <c r="F145" s="28">
        <v>8</v>
      </c>
      <c r="G145" s="28">
        <v>6</v>
      </c>
      <c r="H145" s="28">
        <v>6</v>
      </c>
      <c r="I145" s="28">
        <v>2</v>
      </c>
      <c r="J145" s="28">
        <v>5</v>
      </c>
      <c r="K145" s="28">
        <v>7</v>
      </c>
      <c r="L145" s="28">
        <v>1</v>
      </c>
      <c r="M145" s="28">
        <v>0</v>
      </c>
      <c r="N145" s="28">
        <v>4</v>
      </c>
      <c r="O145" s="28">
        <v>7</v>
      </c>
    </row>
    <row r="146" spans="2:15" ht="13.5" customHeight="1">
      <c r="B146" s="155" t="s">
        <v>176</v>
      </c>
      <c r="C146" s="28">
        <v>3496</v>
      </c>
      <c r="D146" s="28">
        <v>471</v>
      </c>
      <c r="E146" s="28">
        <v>279</v>
      </c>
      <c r="F146" s="28">
        <v>308</v>
      </c>
      <c r="G146" s="28">
        <v>295</v>
      </c>
      <c r="H146" s="28">
        <v>258</v>
      </c>
      <c r="I146" s="28">
        <v>324</v>
      </c>
      <c r="J146" s="28">
        <v>245</v>
      </c>
      <c r="K146" s="28">
        <v>299</v>
      </c>
      <c r="L146" s="28">
        <v>260</v>
      </c>
      <c r="M146" s="28">
        <v>249</v>
      </c>
      <c r="N146" s="28">
        <v>228</v>
      </c>
      <c r="O146" s="28">
        <v>280</v>
      </c>
    </row>
    <row r="147" spans="2:15" ht="13.5" customHeight="1">
      <c r="B147" s="155" t="s">
        <v>0</v>
      </c>
      <c r="C147" s="28">
        <v>4514</v>
      </c>
      <c r="D147" s="28">
        <v>549</v>
      </c>
      <c r="E147" s="28">
        <v>311</v>
      </c>
      <c r="F147" s="28">
        <v>285</v>
      </c>
      <c r="G147" s="28">
        <v>305</v>
      </c>
      <c r="H147" s="28">
        <v>386</v>
      </c>
      <c r="I147" s="28">
        <v>233</v>
      </c>
      <c r="J147" s="28">
        <v>658</v>
      </c>
      <c r="K147" s="28">
        <v>346</v>
      </c>
      <c r="L147" s="28">
        <v>439</v>
      </c>
      <c r="M147" s="28">
        <v>448</v>
      </c>
      <c r="N147" s="28">
        <v>234</v>
      </c>
      <c r="O147" s="28">
        <v>320</v>
      </c>
    </row>
    <row r="148" spans="2:15" ht="13.5" customHeight="1">
      <c r="B148" s="157" t="s">
        <v>212</v>
      </c>
      <c r="C148" s="28">
        <v>21</v>
      </c>
      <c r="D148" s="28">
        <v>11</v>
      </c>
      <c r="E148" s="154" t="s">
        <v>211</v>
      </c>
      <c r="F148" s="28">
        <v>1</v>
      </c>
      <c r="G148" s="154" t="s">
        <v>211</v>
      </c>
      <c r="H148" s="28">
        <v>1</v>
      </c>
      <c r="I148" s="154" t="s">
        <v>211</v>
      </c>
      <c r="J148" s="28">
        <v>1</v>
      </c>
      <c r="K148" s="28">
        <v>1</v>
      </c>
      <c r="L148" s="28">
        <v>1</v>
      </c>
      <c r="M148" s="28">
        <v>3</v>
      </c>
      <c r="N148" s="28">
        <v>1</v>
      </c>
      <c r="O148" s="28">
        <v>1</v>
      </c>
    </row>
    <row r="149" spans="2:15" ht="13.5" customHeight="1">
      <c r="B149" s="155" t="s">
        <v>174</v>
      </c>
      <c r="C149" s="28">
        <v>2333</v>
      </c>
      <c r="D149" s="156">
        <v>487</v>
      </c>
      <c r="E149" s="156">
        <v>160</v>
      </c>
      <c r="F149" s="156">
        <v>154</v>
      </c>
      <c r="G149" s="156">
        <v>207</v>
      </c>
      <c r="H149" s="156">
        <v>146</v>
      </c>
      <c r="I149" s="156">
        <v>151</v>
      </c>
      <c r="J149" s="28">
        <v>273</v>
      </c>
      <c r="K149" s="28">
        <v>259</v>
      </c>
      <c r="L149" s="28">
        <v>123</v>
      </c>
      <c r="M149" s="28">
        <v>137</v>
      </c>
      <c r="N149" s="28">
        <v>123</v>
      </c>
      <c r="O149" s="28">
        <v>113</v>
      </c>
    </row>
    <row r="150" spans="2:15" ht="13.5" customHeight="1">
      <c r="B150" s="155" t="s">
        <v>173</v>
      </c>
      <c r="C150" s="28">
        <v>8907</v>
      </c>
      <c r="D150" s="156">
        <v>973</v>
      </c>
      <c r="E150" s="156">
        <v>583</v>
      </c>
      <c r="F150" s="156">
        <v>884</v>
      </c>
      <c r="G150" s="156">
        <v>847</v>
      </c>
      <c r="H150" s="156">
        <v>658</v>
      </c>
      <c r="I150" s="156">
        <v>583</v>
      </c>
      <c r="J150" s="28">
        <v>795</v>
      </c>
      <c r="K150" s="28">
        <v>809</v>
      </c>
      <c r="L150" s="28">
        <v>644</v>
      </c>
      <c r="M150" s="28">
        <v>615</v>
      </c>
      <c r="N150" s="28">
        <v>670</v>
      </c>
      <c r="O150" s="28">
        <v>846</v>
      </c>
    </row>
    <row r="151" spans="2:15" ht="13.5" customHeight="1">
      <c r="B151" s="155"/>
      <c r="C151" s="28"/>
      <c r="D151" s="156"/>
      <c r="E151" s="156"/>
      <c r="F151" s="156"/>
      <c r="G151" s="156"/>
      <c r="H151" s="156"/>
      <c r="I151" s="156"/>
      <c r="J151" s="28"/>
      <c r="K151" s="28"/>
      <c r="L151" s="28"/>
      <c r="M151" s="28"/>
      <c r="N151" s="28"/>
      <c r="O151" s="28"/>
    </row>
    <row r="152" spans="2:15" ht="13.5" customHeight="1">
      <c r="B152" s="158" t="s">
        <v>172</v>
      </c>
      <c r="C152" s="28">
        <v>1545</v>
      </c>
      <c r="D152" s="156">
        <v>117</v>
      </c>
      <c r="E152" s="156">
        <v>120</v>
      </c>
      <c r="F152" s="156">
        <v>304</v>
      </c>
      <c r="G152" s="156">
        <v>135</v>
      </c>
      <c r="H152" s="156">
        <v>118</v>
      </c>
      <c r="I152" s="156">
        <v>282</v>
      </c>
      <c r="J152" s="28">
        <v>62</v>
      </c>
      <c r="K152" s="28">
        <v>60</v>
      </c>
      <c r="L152" s="28">
        <v>135</v>
      </c>
      <c r="M152" s="28">
        <v>77</v>
      </c>
      <c r="N152" s="28">
        <v>32</v>
      </c>
      <c r="O152" s="28">
        <v>103</v>
      </c>
    </row>
    <row r="153" spans="2:15" ht="13.5" customHeight="1">
      <c r="B153" s="155" t="s">
        <v>171</v>
      </c>
      <c r="C153" s="28">
        <v>1513</v>
      </c>
      <c r="D153" s="156">
        <v>289</v>
      </c>
      <c r="E153" s="156">
        <v>138</v>
      </c>
      <c r="F153" s="156">
        <v>124</v>
      </c>
      <c r="G153" s="156">
        <v>96</v>
      </c>
      <c r="H153" s="156">
        <v>121</v>
      </c>
      <c r="I153" s="156">
        <v>103</v>
      </c>
      <c r="J153" s="28">
        <v>116</v>
      </c>
      <c r="K153" s="28">
        <v>114</v>
      </c>
      <c r="L153" s="28">
        <v>117</v>
      </c>
      <c r="M153" s="28">
        <v>116</v>
      </c>
      <c r="N153" s="28">
        <v>79</v>
      </c>
      <c r="O153" s="28">
        <v>100</v>
      </c>
    </row>
    <row r="154" spans="2:15" ht="13.5" customHeight="1">
      <c r="B154" s="157" t="s">
        <v>170</v>
      </c>
      <c r="C154" s="28">
        <v>2262</v>
      </c>
      <c r="D154" s="156">
        <v>524</v>
      </c>
      <c r="E154" s="156">
        <v>177</v>
      </c>
      <c r="F154" s="156">
        <v>155</v>
      </c>
      <c r="G154" s="156">
        <v>126</v>
      </c>
      <c r="H154" s="156">
        <v>134</v>
      </c>
      <c r="I154" s="156">
        <v>106</v>
      </c>
      <c r="J154" s="28">
        <v>170</v>
      </c>
      <c r="K154" s="28">
        <v>145</v>
      </c>
      <c r="L154" s="28">
        <v>220</v>
      </c>
      <c r="M154" s="28">
        <v>177</v>
      </c>
      <c r="N154" s="28">
        <v>151</v>
      </c>
      <c r="O154" s="28">
        <v>177</v>
      </c>
    </row>
    <row r="155" spans="2:15" ht="13.5" customHeight="1">
      <c r="B155" s="157" t="s">
        <v>169</v>
      </c>
      <c r="C155" s="28">
        <v>6210</v>
      </c>
      <c r="D155" s="156">
        <v>1069</v>
      </c>
      <c r="E155" s="156">
        <v>437</v>
      </c>
      <c r="F155" s="156">
        <v>433</v>
      </c>
      <c r="G155" s="156">
        <v>456</v>
      </c>
      <c r="H155" s="156">
        <v>441</v>
      </c>
      <c r="I155" s="156">
        <v>579</v>
      </c>
      <c r="J155" s="28">
        <v>561</v>
      </c>
      <c r="K155" s="28">
        <v>411</v>
      </c>
      <c r="L155" s="28">
        <v>530</v>
      </c>
      <c r="M155" s="28">
        <v>543</v>
      </c>
      <c r="N155" s="28">
        <v>364</v>
      </c>
      <c r="O155" s="28">
        <v>386</v>
      </c>
    </row>
    <row r="156" spans="2:15" ht="13.5" customHeight="1">
      <c r="B156" s="155" t="s">
        <v>1</v>
      </c>
      <c r="C156" s="28">
        <v>244</v>
      </c>
      <c r="D156" s="28">
        <v>217</v>
      </c>
      <c r="E156" s="28">
        <v>2</v>
      </c>
      <c r="F156" s="154" t="s">
        <v>211</v>
      </c>
      <c r="G156" s="28">
        <v>4</v>
      </c>
      <c r="H156" s="28">
        <v>5</v>
      </c>
      <c r="I156" s="154" t="s">
        <v>211</v>
      </c>
      <c r="J156" s="28">
        <v>5</v>
      </c>
      <c r="K156" s="28">
        <v>1</v>
      </c>
      <c r="L156" s="28">
        <v>2</v>
      </c>
      <c r="M156" s="28">
        <v>5</v>
      </c>
      <c r="N156" s="154" t="s">
        <v>211</v>
      </c>
      <c r="O156" s="28">
        <v>3</v>
      </c>
    </row>
    <row r="157" spans="2:15" ht="13.5" customHeight="1">
      <c r="B157" s="155" t="s">
        <v>2</v>
      </c>
      <c r="C157" s="28">
        <v>8</v>
      </c>
      <c r="D157" s="28">
        <v>2</v>
      </c>
      <c r="E157" s="154" t="s">
        <v>211</v>
      </c>
      <c r="F157" s="28">
        <v>1</v>
      </c>
      <c r="G157" s="28">
        <v>1</v>
      </c>
      <c r="H157" s="154" t="s">
        <v>211</v>
      </c>
      <c r="I157" s="28">
        <v>3</v>
      </c>
      <c r="J157" s="154" t="s">
        <v>211</v>
      </c>
      <c r="K157" s="154" t="s">
        <v>211</v>
      </c>
      <c r="L157" s="154" t="s">
        <v>211</v>
      </c>
      <c r="M157" s="28">
        <v>1</v>
      </c>
      <c r="N157" s="154" t="s">
        <v>211</v>
      </c>
      <c r="O157" s="154" t="s">
        <v>211</v>
      </c>
    </row>
    <row r="158" spans="2:15" ht="13.5" customHeight="1">
      <c r="B158" s="153"/>
      <c r="C158" s="16"/>
      <c r="D158" s="16"/>
      <c r="E158" s="16"/>
      <c r="F158" s="16"/>
      <c r="G158" s="16"/>
      <c r="H158" s="16"/>
      <c r="I158" s="16"/>
      <c r="J158" s="16"/>
      <c r="K158" s="16"/>
      <c r="L158" s="16"/>
      <c r="M158" s="16"/>
      <c r="N158" s="16"/>
      <c r="O158" s="16"/>
    </row>
    <row r="160" ht="13.5" customHeight="1">
      <c r="B160" s="76" t="s">
        <v>71</v>
      </c>
    </row>
    <row r="162" spans="1:11" ht="13.5" customHeight="1">
      <c r="A162" s="20" t="s">
        <v>210</v>
      </c>
      <c r="B162" s="152"/>
      <c r="C162" s="152"/>
      <c r="D162" s="152"/>
      <c r="E162" s="152"/>
      <c r="F162" s="152"/>
      <c r="G162" s="152"/>
      <c r="H162" s="152"/>
      <c r="I162" s="152"/>
      <c r="J162" s="152"/>
      <c r="K162" s="3"/>
    </row>
    <row r="164" ht="13.5" customHeight="1" thickBot="1">
      <c r="T164" s="83" t="s">
        <v>69</v>
      </c>
    </row>
    <row r="165" spans="1:20" ht="13.5" customHeight="1" thickTop="1">
      <c r="A165" s="151" t="s">
        <v>65</v>
      </c>
      <c r="B165" s="150"/>
      <c r="C165" s="149" t="s">
        <v>209</v>
      </c>
      <c r="D165" s="149" t="s">
        <v>208</v>
      </c>
      <c r="E165" s="149" t="s">
        <v>166</v>
      </c>
      <c r="F165" s="149" t="s">
        <v>207</v>
      </c>
      <c r="G165" s="148" t="s">
        <v>206</v>
      </c>
      <c r="H165" s="147"/>
      <c r="I165" s="147"/>
      <c r="J165" s="147"/>
      <c r="K165" s="147"/>
      <c r="L165" s="147"/>
      <c r="M165" s="147"/>
      <c r="N165" s="147"/>
      <c r="O165" s="147"/>
      <c r="P165" s="147"/>
      <c r="Q165" s="147"/>
      <c r="R165" s="147"/>
      <c r="S165" s="146"/>
      <c r="T165" s="127" t="s">
        <v>70</v>
      </c>
    </row>
    <row r="166" spans="1:20" ht="13.5" customHeight="1">
      <c r="A166" s="145"/>
      <c r="B166" s="144"/>
      <c r="C166" s="143"/>
      <c r="D166" s="143"/>
      <c r="E166" s="143"/>
      <c r="F166" s="143"/>
      <c r="G166" s="142" t="s">
        <v>63</v>
      </c>
      <c r="H166" s="142" t="s">
        <v>205</v>
      </c>
      <c r="I166" s="142" t="s">
        <v>66</v>
      </c>
      <c r="J166" s="141" t="s">
        <v>67</v>
      </c>
      <c r="K166" s="142" t="s">
        <v>5</v>
      </c>
      <c r="L166" s="142" t="s">
        <v>6</v>
      </c>
      <c r="M166" s="142" t="s">
        <v>7</v>
      </c>
      <c r="N166" s="142" t="s">
        <v>8</v>
      </c>
      <c r="O166" s="142" t="s">
        <v>9</v>
      </c>
      <c r="P166" s="142" t="s">
        <v>10</v>
      </c>
      <c r="Q166" s="142" t="s">
        <v>204</v>
      </c>
      <c r="R166" s="142" t="s">
        <v>11</v>
      </c>
      <c r="S166" s="141" t="s">
        <v>12</v>
      </c>
      <c r="T166" s="128"/>
    </row>
    <row r="167" spans="1:20" ht="13.5" customHeight="1">
      <c r="A167" s="91"/>
      <c r="B167" s="92"/>
      <c r="C167" s="105" t="s">
        <v>203</v>
      </c>
      <c r="D167" s="106"/>
      <c r="E167" s="106"/>
      <c r="F167" s="106"/>
      <c r="G167" s="106"/>
      <c r="H167" s="106"/>
      <c r="I167" s="106"/>
      <c r="J167" s="106"/>
      <c r="K167" s="7"/>
      <c r="L167" s="7"/>
      <c r="M167" s="7"/>
      <c r="N167" s="7"/>
      <c r="O167" s="7"/>
      <c r="P167" s="7"/>
      <c r="Q167" s="7"/>
      <c r="R167" s="7"/>
      <c r="S167" s="8"/>
      <c r="T167" s="140"/>
    </row>
    <row r="168" spans="1:20" ht="13.5" customHeight="1">
      <c r="A168" s="93"/>
      <c r="B168" s="94"/>
      <c r="C168" s="107"/>
      <c r="D168" s="108"/>
      <c r="E168" s="108"/>
      <c r="F168" s="108"/>
      <c r="G168" s="108"/>
      <c r="H168" s="108"/>
      <c r="I168" s="108"/>
      <c r="J168" s="108"/>
      <c r="K168" s="10"/>
      <c r="L168" s="7"/>
      <c r="M168" s="7"/>
      <c r="N168" s="7"/>
      <c r="O168" s="7"/>
      <c r="P168" s="7"/>
      <c r="Q168" s="7"/>
      <c r="R168" s="7"/>
      <c r="S168" s="8"/>
      <c r="T168" s="139"/>
    </row>
    <row r="169" spans="1:20" ht="13.5" customHeight="1">
      <c r="A169" s="103" t="s">
        <v>68</v>
      </c>
      <c r="B169" s="104"/>
      <c r="C169" s="13">
        <v>192971</v>
      </c>
      <c r="D169" s="13">
        <v>194016</v>
      </c>
      <c r="E169" s="13">
        <v>197171</v>
      </c>
      <c r="F169" s="13">
        <v>198723</v>
      </c>
      <c r="G169" s="13">
        <v>199913</v>
      </c>
      <c r="H169" s="13">
        <v>32660</v>
      </c>
      <c r="I169" s="13">
        <v>15781</v>
      </c>
      <c r="J169" s="13">
        <v>14350</v>
      </c>
      <c r="K169" s="13">
        <v>14956</v>
      </c>
      <c r="L169" s="13">
        <v>15675</v>
      </c>
      <c r="M169" s="13">
        <v>15285</v>
      </c>
      <c r="N169" s="13">
        <v>18162</v>
      </c>
      <c r="O169" s="13">
        <v>13755</v>
      </c>
      <c r="P169" s="13">
        <v>11856</v>
      </c>
      <c r="Q169" s="13">
        <v>16676</v>
      </c>
      <c r="R169" s="13">
        <v>14978</v>
      </c>
      <c r="S169" s="14">
        <v>15779</v>
      </c>
      <c r="T169" s="59" t="s">
        <v>63</v>
      </c>
    </row>
    <row r="170" spans="1:20" ht="13.5" customHeight="1">
      <c r="A170" s="70"/>
      <c r="B170" s="95"/>
      <c r="C170" s="7"/>
      <c r="D170" s="7"/>
      <c r="E170" s="7"/>
      <c r="F170" s="7"/>
      <c r="G170" s="7"/>
      <c r="H170" s="7"/>
      <c r="I170" s="7"/>
      <c r="J170" s="7"/>
      <c r="K170" s="7"/>
      <c r="L170" s="7"/>
      <c r="M170" s="7"/>
      <c r="N170" s="7"/>
      <c r="O170" s="7"/>
      <c r="P170" s="7"/>
      <c r="Q170" s="7"/>
      <c r="R170" s="7"/>
      <c r="S170" s="8"/>
      <c r="T170" s="136" t="s">
        <v>27</v>
      </c>
    </row>
    <row r="171" spans="1:20" ht="13.5" customHeight="1">
      <c r="A171" s="69" t="s">
        <v>28</v>
      </c>
      <c r="B171" s="95" t="s">
        <v>46</v>
      </c>
      <c r="C171" s="7">
        <v>76397</v>
      </c>
      <c r="D171" s="7">
        <v>78416</v>
      </c>
      <c r="E171" s="7">
        <v>81358</v>
      </c>
      <c r="F171" s="7">
        <v>80650</v>
      </c>
      <c r="G171" s="7">
        <v>84398</v>
      </c>
      <c r="H171" s="7">
        <v>12732</v>
      </c>
      <c r="I171" s="7">
        <v>6908</v>
      </c>
      <c r="J171" s="7">
        <v>6283</v>
      </c>
      <c r="K171" s="7">
        <v>6602</v>
      </c>
      <c r="L171" s="7">
        <v>6605</v>
      </c>
      <c r="M171" s="7">
        <v>6245</v>
      </c>
      <c r="N171" s="7">
        <v>7867</v>
      </c>
      <c r="O171" s="7">
        <v>6023</v>
      </c>
      <c r="P171" s="7">
        <v>5118</v>
      </c>
      <c r="Q171" s="7">
        <v>6902</v>
      </c>
      <c r="R171" s="7">
        <v>6210</v>
      </c>
      <c r="S171" s="8">
        <v>6903</v>
      </c>
      <c r="T171" s="136" t="s">
        <v>28</v>
      </c>
    </row>
    <row r="172" spans="1:20" ht="13.5" customHeight="1">
      <c r="A172" s="69" t="s">
        <v>13</v>
      </c>
      <c r="B172" s="95" t="s">
        <v>47</v>
      </c>
      <c r="C172" s="7">
        <v>6489</v>
      </c>
      <c r="D172" s="7">
        <v>6358</v>
      </c>
      <c r="E172" s="7">
        <v>5629</v>
      </c>
      <c r="F172" s="7">
        <v>5476</v>
      </c>
      <c r="G172" s="7">
        <v>5051</v>
      </c>
      <c r="H172" s="7">
        <v>967</v>
      </c>
      <c r="I172" s="7">
        <v>360</v>
      </c>
      <c r="J172" s="7">
        <v>342</v>
      </c>
      <c r="K172" s="7">
        <v>346</v>
      </c>
      <c r="L172" s="7">
        <v>358</v>
      </c>
      <c r="M172" s="7">
        <v>478</v>
      </c>
      <c r="N172" s="7">
        <v>470</v>
      </c>
      <c r="O172" s="7">
        <v>252</v>
      </c>
      <c r="P172" s="7">
        <v>285</v>
      </c>
      <c r="Q172" s="7">
        <v>450</v>
      </c>
      <c r="R172" s="7">
        <v>399</v>
      </c>
      <c r="S172" s="8">
        <v>344</v>
      </c>
      <c r="T172" s="136" t="s">
        <v>13</v>
      </c>
    </row>
    <row r="173" spans="1:20" ht="13.5" customHeight="1">
      <c r="A173" s="69" t="s">
        <v>14</v>
      </c>
      <c r="B173" s="95" t="s">
        <v>48</v>
      </c>
      <c r="C173" s="7">
        <v>5885</v>
      </c>
      <c r="D173" s="7">
        <v>5530</v>
      </c>
      <c r="E173" s="7">
        <v>5501</v>
      </c>
      <c r="F173" s="7">
        <v>5806</v>
      </c>
      <c r="G173" s="7">
        <v>6100</v>
      </c>
      <c r="H173" s="7">
        <v>1077</v>
      </c>
      <c r="I173" s="7">
        <v>448</v>
      </c>
      <c r="J173" s="7">
        <v>387</v>
      </c>
      <c r="K173" s="7">
        <v>380</v>
      </c>
      <c r="L173" s="7">
        <v>425</v>
      </c>
      <c r="M173" s="7">
        <v>462</v>
      </c>
      <c r="N173" s="7">
        <v>629</v>
      </c>
      <c r="O173" s="7">
        <v>439</v>
      </c>
      <c r="P173" s="7">
        <v>337</v>
      </c>
      <c r="Q173" s="7">
        <v>482</v>
      </c>
      <c r="R173" s="7">
        <v>484</v>
      </c>
      <c r="S173" s="8">
        <v>550</v>
      </c>
      <c r="T173" s="136" t="s">
        <v>14</v>
      </c>
    </row>
    <row r="174" spans="1:20" ht="13.5" customHeight="1">
      <c r="A174" s="69" t="s">
        <v>15</v>
      </c>
      <c r="B174" s="95" t="s">
        <v>49</v>
      </c>
      <c r="C174" s="7">
        <v>12858</v>
      </c>
      <c r="D174" s="7">
        <v>11986</v>
      </c>
      <c r="E174" s="7">
        <v>12101</v>
      </c>
      <c r="F174" s="7">
        <v>11612</v>
      </c>
      <c r="G174" s="7">
        <v>11617</v>
      </c>
      <c r="H174" s="7">
        <v>2019</v>
      </c>
      <c r="I174" s="7">
        <v>792</v>
      </c>
      <c r="J174" s="7">
        <v>762</v>
      </c>
      <c r="K174" s="7">
        <v>747</v>
      </c>
      <c r="L174" s="7">
        <v>933</v>
      </c>
      <c r="M174" s="7">
        <v>813</v>
      </c>
      <c r="N174" s="7">
        <v>1048</v>
      </c>
      <c r="O174" s="7">
        <v>777</v>
      </c>
      <c r="P174" s="7">
        <v>616</v>
      </c>
      <c r="Q174" s="7">
        <v>1114</v>
      </c>
      <c r="R174" s="7">
        <v>1046</v>
      </c>
      <c r="S174" s="8">
        <v>950</v>
      </c>
      <c r="T174" s="136" t="s">
        <v>15</v>
      </c>
    </row>
    <row r="175" spans="1:20" ht="13.5" customHeight="1">
      <c r="A175" s="69" t="s">
        <v>16</v>
      </c>
      <c r="B175" s="95" t="s">
        <v>50</v>
      </c>
      <c r="C175" s="7">
        <v>13366</v>
      </c>
      <c r="D175" s="7">
        <v>12598</v>
      </c>
      <c r="E175" s="7">
        <v>12460</v>
      </c>
      <c r="F175" s="7">
        <v>12630</v>
      </c>
      <c r="G175" s="7">
        <v>12886</v>
      </c>
      <c r="H175" s="7">
        <v>2232</v>
      </c>
      <c r="I175" s="7">
        <v>1030</v>
      </c>
      <c r="J175" s="7">
        <v>933</v>
      </c>
      <c r="K175" s="7">
        <v>965</v>
      </c>
      <c r="L175" s="7">
        <v>998</v>
      </c>
      <c r="M175" s="7">
        <v>1105</v>
      </c>
      <c r="N175" s="7">
        <v>1179</v>
      </c>
      <c r="O175" s="7">
        <v>852</v>
      </c>
      <c r="P175" s="7">
        <v>662</v>
      </c>
      <c r="Q175" s="7">
        <v>1021</v>
      </c>
      <c r="R175" s="7">
        <v>875</v>
      </c>
      <c r="S175" s="8">
        <v>1034</v>
      </c>
      <c r="T175" s="136" t="s">
        <v>16</v>
      </c>
    </row>
    <row r="176" spans="1:20" ht="13.5" customHeight="1">
      <c r="A176" s="69"/>
      <c r="B176" s="95"/>
      <c r="C176" s="7"/>
      <c r="D176" s="7"/>
      <c r="E176" s="7"/>
      <c r="F176" s="7"/>
      <c r="K176" s="7"/>
      <c r="L176" s="7"/>
      <c r="M176" s="7"/>
      <c r="N176" s="7"/>
      <c r="O176" s="7"/>
      <c r="P176" s="7"/>
      <c r="Q176" s="7"/>
      <c r="R176" s="7"/>
      <c r="S176" s="8"/>
      <c r="T176" s="136" t="s">
        <v>27</v>
      </c>
    </row>
    <row r="177" spans="1:20" ht="13.5" customHeight="1">
      <c r="A177" s="69" t="s">
        <v>17</v>
      </c>
      <c r="B177" s="95" t="s">
        <v>51</v>
      </c>
      <c r="C177" s="7">
        <v>20843</v>
      </c>
      <c r="D177" s="7">
        <v>21563</v>
      </c>
      <c r="E177" s="7">
        <v>22274</v>
      </c>
      <c r="F177" s="7">
        <v>22859</v>
      </c>
      <c r="G177" s="7">
        <v>21538</v>
      </c>
      <c r="H177" s="7">
        <v>3653</v>
      </c>
      <c r="I177" s="7">
        <v>1708</v>
      </c>
      <c r="J177" s="7">
        <v>1415</v>
      </c>
      <c r="K177" s="7">
        <v>1647</v>
      </c>
      <c r="L177" s="7">
        <v>1794</v>
      </c>
      <c r="M177" s="7">
        <v>1613</v>
      </c>
      <c r="N177" s="7">
        <v>1958</v>
      </c>
      <c r="O177" s="7">
        <v>1494</v>
      </c>
      <c r="P177" s="7">
        <v>1337</v>
      </c>
      <c r="Q177" s="7">
        <v>1754</v>
      </c>
      <c r="R177" s="7">
        <v>1520</v>
      </c>
      <c r="S177" s="8">
        <v>1645</v>
      </c>
      <c r="T177" s="136" t="s">
        <v>17</v>
      </c>
    </row>
    <row r="178" spans="1:20" ht="13.5" customHeight="1">
      <c r="A178" s="69" t="s">
        <v>18</v>
      </c>
      <c r="B178" s="95" t="s">
        <v>52</v>
      </c>
      <c r="C178" s="7">
        <v>4525</v>
      </c>
      <c r="D178" s="7">
        <v>3773</v>
      </c>
      <c r="E178" s="7">
        <v>4010</v>
      </c>
      <c r="F178" s="7">
        <v>4038</v>
      </c>
      <c r="G178" s="7">
        <v>3799</v>
      </c>
      <c r="H178" s="7">
        <v>521</v>
      </c>
      <c r="I178" s="7">
        <v>271</v>
      </c>
      <c r="J178" s="7">
        <v>288</v>
      </c>
      <c r="K178" s="7">
        <v>283</v>
      </c>
      <c r="L178" s="7">
        <v>316</v>
      </c>
      <c r="M178" s="7">
        <v>305</v>
      </c>
      <c r="N178" s="7">
        <v>322</v>
      </c>
      <c r="O178" s="7">
        <v>287</v>
      </c>
      <c r="P178" s="7">
        <v>213</v>
      </c>
      <c r="Q178" s="7">
        <v>379</v>
      </c>
      <c r="R178" s="7">
        <v>355</v>
      </c>
      <c r="S178" s="8">
        <v>259</v>
      </c>
      <c r="T178" s="136" t="s">
        <v>18</v>
      </c>
    </row>
    <row r="179" spans="1:20" ht="13.5" customHeight="1">
      <c r="A179" s="69" t="s">
        <v>19</v>
      </c>
      <c r="B179" s="95" t="s">
        <v>53</v>
      </c>
      <c r="C179" s="7">
        <v>6242</v>
      </c>
      <c r="D179" s="7">
        <v>5712</v>
      </c>
      <c r="E179" s="7">
        <v>5201</v>
      </c>
      <c r="F179" s="7">
        <v>5300</v>
      </c>
      <c r="G179" s="7">
        <v>3924</v>
      </c>
      <c r="H179" s="7">
        <v>584</v>
      </c>
      <c r="I179" s="7">
        <v>275</v>
      </c>
      <c r="J179" s="7">
        <v>227</v>
      </c>
      <c r="K179" s="7">
        <v>244</v>
      </c>
      <c r="L179" s="7">
        <v>284</v>
      </c>
      <c r="M179" s="7">
        <v>460</v>
      </c>
      <c r="N179" s="7">
        <v>259</v>
      </c>
      <c r="O179" s="7">
        <v>208</v>
      </c>
      <c r="P179" s="7">
        <v>348</v>
      </c>
      <c r="Q179" s="7">
        <v>328</v>
      </c>
      <c r="R179" s="7">
        <v>462</v>
      </c>
      <c r="S179" s="8">
        <v>245</v>
      </c>
      <c r="T179" s="136" t="s">
        <v>19</v>
      </c>
    </row>
    <row r="180" spans="1:20" ht="13.5" customHeight="1">
      <c r="A180" s="69" t="s">
        <v>20</v>
      </c>
      <c r="B180" s="95" t="s">
        <v>54</v>
      </c>
      <c r="C180" s="7">
        <v>3492</v>
      </c>
      <c r="D180" s="7">
        <v>3336</v>
      </c>
      <c r="E180" s="7">
        <v>3700</v>
      </c>
      <c r="F180" s="7">
        <v>3681</v>
      </c>
      <c r="G180" s="7">
        <v>4287</v>
      </c>
      <c r="H180" s="7">
        <v>703</v>
      </c>
      <c r="I180" s="7">
        <v>327</v>
      </c>
      <c r="J180" s="7">
        <v>244</v>
      </c>
      <c r="K180" s="7">
        <v>250</v>
      </c>
      <c r="L180" s="7">
        <v>307</v>
      </c>
      <c r="M180" s="7">
        <v>323</v>
      </c>
      <c r="N180" s="7">
        <v>561</v>
      </c>
      <c r="O180" s="7">
        <v>272</v>
      </c>
      <c r="P180" s="7">
        <v>194</v>
      </c>
      <c r="Q180" s="7">
        <v>476</v>
      </c>
      <c r="R180" s="7">
        <v>308</v>
      </c>
      <c r="S180" s="8">
        <v>322</v>
      </c>
      <c r="T180" s="136" t="s">
        <v>20</v>
      </c>
    </row>
    <row r="181" spans="1:20" ht="13.5" customHeight="1">
      <c r="A181" s="69" t="s">
        <v>29</v>
      </c>
      <c r="B181" s="95" t="s">
        <v>55</v>
      </c>
      <c r="C181" s="7">
        <v>2216</v>
      </c>
      <c r="D181" s="7">
        <v>2229</v>
      </c>
      <c r="E181" s="7">
        <v>2006</v>
      </c>
      <c r="F181" s="7">
        <v>2121</v>
      </c>
      <c r="G181" s="7">
        <v>2107</v>
      </c>
      <c r="H181" s="7">
        <v>323</v>
      </c>
      <c r="I181" s="7">
        <v>150</v>
      </c>
      <c r="J181" s="7">
        <v>136</v>
      </c>
      <c r="K181" s="7">
        <v>154</v>
      </c>
      <c r="L181" s="7">
        <v>190</v>
      </c>
      <c r="M181" s="7">
        <v>175</v>
      </c>
      <c r="N181" s="7">
        <v>178</v>
      </c>
      <c r="O181" s="7">
        <v>158</v>
      </c>
      <c r="P181" s="7">
        <v>128</v>
      </c>
      <c r="Q181" s="7">
        <v>175</v>
      </c>
      <c r="R181" s="7">
        <v>153</v>
      </c>
      <c r="S181" s="8">
        <v>187</v>
      </c>
      <c r="T181" s="136" t="s">
        <v>29</v>
      </c>
    </row>
    <row r="182" spans="1:20" ht="13.5" customHeight="1">
      <c r="A182" s="69"/>
      <c r="B182" s="95"/>
      <c r="C182" s="7"/>
      <c r="D182" s="7"/>
      <c r="E182" s="7"/>
      <c r="F182" s="7"/>
      <c r="K182" s="7"/>
      <c r="L182" s="7"/>
      <c r="M182" s="7"/>
      <c r="N182" s="7"/>
      <c r="O182" s="7"/>
      <c r="P182" s="7"/>
      <c r="Q182" s="7"/>
      <c r="R182" s="7"/>
      <c r="S182" s="8"/>
      <c r="T182" s="136" t="s">
        <v>27</v>
      </c>
    </row>
    <row r="183" spans="1:20" ht="13.5" customHeight="1">
      <c r="A183" s="69" t="s">
        <v>21</v>
      </c>
      <c r="B183" s="95" t="s">
        <v>56</v>
      </c>
      <c r="C183" s="7">
        <v>14341</v>
      </c>
      <c r="D183" s="7">
        <v>14568</v>
      </c>
      <c r="E183" s="7">
        <v>16063</v>
      </c>
      <c r="F183" s="7">
        <v>17166</v>
      </c>
      <c r="G183" s="7">
        <v>16278</v>
      </c>
      <c r="H183" s="7">
        <v>2947</v>
      </c>
      <c r="I183" s="7">
        <v>1328</v>
      </c>
      <c r="J183" s="7">
        <v>1148</v>
      </c>
      <c r="K183" s="7">
        <v>1134</v>
      </c>
      <c r="L183" s="7">
        <v>1252</v>
      </c>
      <c r="M183" s="7">
        <v>1224</v>
      </c>
      <c r="N183" s="7">
        <v>1378</v>
      </c>
      <c r="O183" s="7">
        <v>1035</v>
      </c>
      <c r="P183" s="7">
        <v>942</v>
      </c>
      <c r="Q183" s="7">
        <v>1303</v>
      </c>
      <c r="R183" s="7">
        <v>1218</v>
      </c>
      <c r="S183" s="8">
        <v>1369</v>
      </c>
      <c r="T183" s="136" t="s">
        <v>21</v>
      </c>
    </row>
    <row r="184" spans="1:20" ht="13.5" customHeight="1">
      <c r="A184" s="69" t="s">
        <v>22</v>
      </c>
      <c r="B184" s="95" t="s">
        <v>57</v>
      </c>
      <c r="C184" s="7">
        <v>4044</v>
      </c>
      <c r="D184" s="7">
        <v>4524</v>
      </c>
      <c r="E184" s="7">
        <v>4171</v>
      </c>
      <c r="F184" s="7">
        <v>3806</v>
      </c>
      <c r="G184" s="7">
        <v>3819</v>
      </c>
      <c r="H184" s="7">
        <v>585</v>
      </c>
      <c r="I184" s="7">
        <v>257</v>
      </c>
      <c r="J184" s="181">
        <v>315</v>
      </c>
      <c r="K184" s="7">
        <v>358</v>
      </c>
      <c r="L184" s="7">
        <v>311</v>
      </c>
      <c r="M184" s="7">
        <v>264</v>
      </c>
      <c r="N184" s="7">
        <v>359</v>
      </c>
      <c r="O184" s="7">
        <v>272</v>
      </c>
      <c r="P184" s="7">
        <v>213</v>
      </c>
      <c r="Q184" s="7">
        <v>282</v>
      </c>
      <c r="R184" s="7">
        <v>315</v>
      </c>
      <c r="S184" s="8">
        <v>288</v>
      </c>
      <c r="T184" s="136" t="s">
        <v>22</v>
      </c>
    </row>
    <row r="185" spans="1:20" ht="13.5" customHeight="1">
      <c r="A185" s="69" t="s">
        <v>23</v>
      </c>
      <c r="B185" s="95" t="s">
        <v>58</v>
      </c>
      <c r="C185" s="7">
        <v>3017</v>
      </c>
      <c r="D185" s="7">
        <v>3493</v>
      </c>
      <c r="E185" s="7">
        <v>3322</v>
      </c>
      <c r="F185" s="7">
        <v>3422</v>
      </c>
      <c r="G185" s="7">
        <v>3669</v>
      </c>
      <c r="H185" s="7">
        <v>559</v>
      </c>
      <c r="I185" s="7">
        <v>316</v>
      </c>
      <c r="J185" s="7">
        <v>388</v>
      </c>
      <c r="K185" s="7">
        <v>281</v>
      </c>
      <c r="L185" s="7">
        <v>254</v>
      </c>
      <c r="M185" s="7">
        <v>262</v>
      </c>
      <c r="N185" s="7">
        <v>307</v>
      </c>
      <c r="O185" s="7">
        <v>254</v>
      </c>
      <c r="P185" s="7">
        <v>209</v>
      </c>
      <c r="Q185" s="7">
        <v>319</v>
      </c>
      <c r="R185" s="7">
        <v>242</v>
      </c>
      <c r="S185" s="8">
        <v>278</v>
      </c>
      <c r="T185" s="136" t="s">
        <v>23</v>
      </c>
    </row>
    <row r="186" spans="1:20" ht="13.5" customHeight="1">
      <c r="A186" s="69" t="s">
        <v>24</v>
      </c>
      <c r="B186" s="95" t="s">
        <v>202</v>
      </c>
      <c r="C186" s="7">
        <v>2446</v>
      </c>
      <c r="D186" s="7">
        <v>2990</v>
      </c>
      <c r="E186" s="7">
        <v>2618</v>
      </c>
      <c r="F186" s="7">
        <v>2798</v>
      </c>
      <c r="G186" s="7">
        <v>2523</v>
      </c>
      <c r="H186" s="7">
        <v>430</v>
      </c>
      <c r="I186" s="7">
        <v>208</v>
      </c>
      <c r="J186" s="7">
        <v>182</v>
      </c>
      <c r="K186" s="7">
        <v>180</v>
      </c>
      <c r="L186" s="7">
        <v>247</v>
      </c>
      <c r="M186" s="7">
        <v>195</v>
      </c>
      <c r="N186" s="7">
        <v>205</v>
      </c>
      <c r="O186" s="7">
        <v>200</v>
      </c>
      <c r="P186" s="7">
        <v>128</v>
      </c>
      <c r="Q186" s="7">
        <v>223</v>
      </c>
      <c r="R186" s="7">
        <v>139</v>
      </c>
      <c r="S186" s="8">
        <v>186</v>
      </c>
      <c r="T186" s="136" t="s">
        <v>24</v>
      </c>
    </row>
    <row r="187" spans="1:20" ht="13.5" customHeight="1">
      <c r="A187" s="69" t="s">
        <v>25</v>
      </c>
      <c r="B187" s="95" t="s">
        <v>59</v>
      </c>
      <c r="C187" s="7">
        <v>12796</v>
      </c>
      <c r="D187" s="7">
        <v>12929</v>
      </c>
      <c r="E187" s="7">
        <v>12896</v>
      </c>
      <c r="F187" s="7">
        <v>13230</v>
      </c>
      <c r="G187" s="7">
        <v>13422</v>
      </c>
      <c r="H187" s="7">
        <v>2572</v>
      </c>
      <c r="I187" s="7">
        <v>1041</v>
      </c>
      <c r="J187" s="7">
        <v>993</v>
      </c>
      <c r="K187" s="7">
        <v>951</v>
      </c>
      <c r="L187" s="7">
        <v>1003</v>
      </c>
      <c r="M187" s="7">
        <v>1018</v>
      </c>
      <c r="N187" s="7">
        <v>1085</v>
      </c>
      <c r="O187" s="7">
        <v>891</v>
      </c>
      <c r="P187" s="7">
        <v>903</v>
      </c>
      <c r="Q187" s="7">
        <v>1116</v>
      </c>
      <c r="R187" s="7">
        <v>959</v>
      </c>
      <c r="S187" s="8">
        <v>890</v>
      </c>
      <c r="T187" s="136" t="s">
        <v>25</v>
      </c>
    </row>
    <row r="188" spans="1:20" ht="13.5" customHeight="1">
      <c r="A188" s="69" t="s">
        <v>26</v>
      </c>
      <c r="B188" s="95" t="s">
        <v>60</v>
      </c>
      <c r="C188" s="7">
        <v>4014</v>
      </c>
      <c r="D188" s="7">
        <v>4011</v>
      </c>
      <c r="E188" s="7">
        <v>3861</v>
      </c>
      <c r="F188" s="7">
        <v>4128</v>
      </c>
      <c r="G188" s="7">
        <v>4495</v>
      </c>
      <c r="H188" s="7">
        <v>756</v>
      </c>
      <c r="I188" s="7">
        <v>362</v>
      </c>
      <c r="J188" s="7">
        <v>307</v>
      </c>
      <c r="K188" s="7">
        <v>434</v>
      </c>
      <c r="L188" s="7">
        <v>398</v>
      </c>
      <c r="M188" s="7">
        <v>343</v>
      </c>
      <c r="N188" s="7">
        <v>357</v>
      </c>
      <c r="O188" s="7">
        <v>341</v>
      </c>
      <c r="P188" s="7">
        <v>223</v>
      </c>
      <c r="Q188" s="7">
        <v>352</v>
      </c>
      <c r="R188" s="7">
        <v>293</v>
      </c>
      <c r="S188" s="8">
        <v>329</v>
      </c>
      <c r="T188" s="136" t="s">
        <v>26</v>
      </c>
    </row>
    <row r="189" spans="1:20" ht="13.5" customHeight="1">
      <c r="A189" s="93"/>
      <c r="B189" s="94"/>
      <c r="C189" s="100" t="s">
        <v>73</v>
      </c>
      <c r="D189" s="137"/>
      <c r="E189" s="137"/>
      <c r="F189" s="137"/>
      <c r="G189" s="137"/>
      <c r="H189" s="137"/>
      <c r="I189" s="137"/>
      <c r="J189" s="137"/>
      <c r="K189" s="7"/>
      <c r="L189" s="7"/>
      <c r="M189" s="7"/>
      <c r="N189" s="7"/>
      <c r="O189" s="7"/>
      <c r="P189" s="7"/>
      <c r="Q189" s="7"/>
      <c r="R189" s="7"/>
      <c r="S189" s="8"/>
      <c r="T189" s="136" t="s">
        <v>27</v>
      </c>
    </row>
    <row r="190" spans="1:20" ht="13.5" customHeight="1">
      <c r="A190" s="96"/>
      <c r="B190" s="97"/>
      <c r="C190" s="138"/>
      <c r="D190" s="137"/>
      <c r="E190" s="137"/>
      <c r="F190" s="137"/>
      <c r="G190" s="137"/>
      <c r="H190" s="137"/>
      <c r="I190" s="137"/>
      <c r="J190" s="137"/>
      <c r="K190" s="10"/>
      <c r="L190" s="7"/>
      <c r="M190" s="7"/>
      <c r="N190" s="7"/>
      <c r="O190" s="7"/>
      <c r="P190" s="7"/>
      <c r="Q190" s="7"/>
      <c r="R190" s="7"/>
      <c r="S190" s="8"/>
      <c r="T190" s="136" t="s">
        <v>27</v>
      </c>
    </row>
    <row r="191" spans="1:20" ht="13.5" customHeight="1">
      <c r="A191" s="103" t="s">
        <v>68</v>
      </c>
      <c r="B191" s="104"/>
      <c r="C191" s="13">
        <v>110687</v>
      </c>
      <c r="D191" s="13">
        <v>105465</v>
      </c>
      <c r="E191" s="13">
        <v>103294</v>
      </c>
      <c r="F191" s="13">
        <v>100264</v>
      </c>
      <c r="G191" s="13">
        <v>96538</v>
      </c>
      <c r="H191" s="13">
        <v>13938</v>
      </c>
      <c r="I191" s="13">
        <v>10370</v>
      </c>
      <c r="J191" s="13">
        <v>7687</v>
      </c>
      <c r="K191" s="13">
        <v>7591</v>
      </c>
      <c r="L191" s="13">
        <v>8259</v>
      </c>
      <c r="M191" s="13">
        <v>7566</v>
      </c>
      <c r="N191" s="13">
        <v>9201</v>
      </c>
      <c r="O191" s="13">
        <v>6260</v>
      </c>
      <c r="P191" s="13">
        <v>4839</v>
      </c>
      <c r="Q191" s="13">
        <v>7677</v>
      </c>
      <c r="R191" s="13">
        <v>6811</v>
      </c>
      <c r="S191" s="14">
        <v>6339</v>
      </c>
      <c r="T191" s="59" t="s">
        <v>63</v>
      </c>
    </row>
    <row r="192" spans="1:20" ht="13.5" customHeight="1">
      <c r="A192" s="70"/>
      <c r="B192" s="95"/>
      <c r="C192" s="7"/>
      <c r="D192" s="7"/>
      <c r="E192" s="7"/>
      <c r="F192" s="7"/>
      <c r="G192" s="7"/>
      <c r="H192" s="7"/>
      <c r="I192" s="7"/>
      <c r="J192" s="7"/>
      <c r="K192" s="7"/>
      <c r="L192" s="7"/>
      <c r="M192" s="7"/>
      <c r="N192" s="7"/>
      <c r="O192" s="7"/>
      <c r="P192" s="7"/>
      <c r="Q192" s="7"/>
      <c r="R192" s="7"/>
      <c r="S192" s="8"/>
      <c r="T192" s="136" t="s">
        <v>27</v>
      </c>
    </row>
    <row r="193" spans="1:20" ht="13.5" customHeight="1">
      <c r="A193" s="69" t="s">
        <v>28</v>
      </c>
      <c r="B193" s="95" t="s">
        <v>46</v>
      </c>
      <c r="C193" s="7">
        <v>18121</v>
      </c>
      <c r="D193" s="7">
        <v>17599</v>
      </c>
      <c r="E193" s="7">
        <v>18158</v>
      </c>
      <c r="F193" s="7">
        <v>17897</v>
      </c>
      <c r="G193" s="7">
        <v>17180</v>
      </c>
      <c r="H193" s="7">
        <v>2447</v>
      </c>
      <c r="I193" s="7">
        <v>1914</v>
      </c>
      <c r="J193" s="7">
        <v>1391</v>
      </c>
      <c r="K193" s="7">
        <v>1411</v>
      </c>
      <c r="L193" s="7">
        <v>1406</v>
      </c>
      <c r="M193" s="7">
        <v>1344</v>
      </c>
      <c r="N193" s="7">
        <v>1637</v>
      </c>
      <c r="O193" s="7">
        <v>1138</v>
      </c>
      <c r="P193" s="7">
        <v>889</v>
      </c>
      <c r="Q193" s="7">
        <v>1295</v>
      </c>
      <c r="R193" s="7">
        <v>1147</v>
      </c>
      <c r="S193" s="8">
        <v>1161</v>
      </c>
      <c r="T193" s="136" t="s">
        <v>28</v>
      </c>
    </row>
    <row r="194" spans="1:20" ht="13.5" customHeight="1">
      <c r="A194" s="69" t="s">
        <v>13</v>
      </c>
      <c r="B194" s="95" t="s">
        <v>47</v>
      </c>
      <c r="C194" s="7">
        <v>5220</v>
      </c>
      <c r="D194" s="7">
        <v>4817</v>
      </c>
      <c r="E194" s="7">
        <v>4207</v>
      </c>
      <c r="F194" s="7">
        <v>4158</v>
      </c>
      <c r="G194" s="7">
        <v>4080</v>
      </c>
      <c r="H194" s="7">
        <v>581</v>
      </c>
      <c r="I194" s="7">
        <v>436</v>
      </c>
      <c r="J194" s="7">
        <v>310</v>
      </c>
      <c r="K194" s="7">
        <v>309</v>
      </c>
      <c r="L194" s="7">
        <v>421</v>
      </c>
      <c r="M194" s="7">
        <v>327</v>
      </c>
      <c r="N194" s="7">
        <v>360</v>
      </c>
      <c r="O194" s="7">
        <v>233</v>
      </c>
      <c r="P194" s="7">
        <v>196</v>
      </c>
      <c r="Q194" s="7">
        <v>331</v>
      </c>
      <c r="R194" s="7">
        <v>311</v>
      </c>
      <c r="S194" s="8">
        <v>265</v>
      </c>
      <c r="T194" s="136" t="s">
        <v>13</v>
      </c>
    </row>
    <row r="195" spans="1:20" ht="13.5" customHeight="1">
      <c r="A195" s="69" t="s">
        <v>14</v>
      </c>
      <c r="B195" s="95" t="s">
        <v>48</v>
      </c>
      <c r="C195" s="7">
        <v>5109</v>
      </c>
      <c r="D195" s="7">
        <v>4669</v>
      </c>
      <c r="E195" s="7">
        <v>4493</v>
      </c>
      <c r="F195" s="7">
        <v>4190</v>
      </c>
      <c r="G195" s="7">
        <v>3974</v>
      </c>
      <c r="H195" s="7">
        <v>599</v>
      </c>
      <c r="I195" s="7">
        <v>411</v>
      </c>
      <c r="J195" s="7">
        <v>319</v>
      </c>
      <c r="K195" s="7">
        <v>293</v>
      </c>
      <c r="L195" s="7">
        <v>239</v>
      </c>
      <c r="M195" s="7">
        <v>363</v>
      </c>
      <c r="N195" s="7">
        <v>427</v>
      </c>
      <c r="O195" s="7">
        <v>266</v>
      </c>
      <c r="P195" s="7">
        <v>181</v>
      </c>
      <c r="Q195" s="7">
        <v>306</v>
      </c>
      <c r="R195" s="7">
        <v>283</v>
      </c>
      <c r="S195" s="8">
        <v>287</v>
      </c>
      <c r="T195" s="136" t="s">
        <v>14</v>
      </c>
    </row>
    <row r="196" spans="1:20" ht="13.5" customHeight="1">
      <c r="A196" s="69" t="s">
        <v>15</v>
      </c>
      <c r="B196" s="95" t="s">
        <v>49</v>
      </c>
      <c r="C196" s="7">
        <v>9937</v>
      </c>
      <c r="D196" s="7">
        <v>9263</v>
      </c>
      <c r="E196" s="7">
        <v>8820</v>
      </c>
      <c r="F196" s="7">
        <v>8684</v>
      </c>
      <c r="G196" s="7">
        <v>8038</v>
      </c>
      <c r="H196" s="7">
        <v>1181</v>
      </c>
      <c r="I196" s="7">
        <v>857</v>
      </c>
      <c r="J196" s="7">
        <v>654</v>
      </c>
      <c r="K196" s="7">
        <v>612</v>
      </c>
      <c r="L196" s="7">
        <v>610</v>
      </c>
      <c r="M196" s="7">
        <v>654</v>
      </c>
      <c r="N196" s="7">
        <v>799</v>
      </c>
      <c r="O196" s="7">
        <v>544</v>
      </c>
      <c r="P196" s="7">
        <v>356</v>
      </c>
      <c r="Q196" s="7">
        <v>641</v>
      </c>
      <c r="R196" s="7">
        <v>617</v>
      </c>
      <c r="S196" s="8">
        <v>513</v>
      </c>
      <c r="T196" s="136" t="s">
        <v>15</v>
      </c>
    </row>
    <row r="197" spans="1:20" ht="13.5" customHeight="1">
      <c r="A197" s="69" t="s">
        <v>16</v>
      </c>
      <c r="B197" s="95" t="s">
        <v>50</v>
      </c>
      <c r="C197" s="7">
        <v>9377</v>
      </c>
      <c r="D197" s="7">
        <v>8945</v>
      </c>
      <c r="E197" s="7">
        <v>8699</v>
      </c>
      <c r="F197" s="7">
        <v>8396</v>
      </c>
      <c r="G197" s="7">
        <v>8062</v>
      </c>
      <c r="H197" s="7">
        <v>1069</v>
      </c>
      <c r="I197" s="7">
        <v>923</v>
      </c>
      <c r="J197" s="7">
        <v>716</v>
      </c>
      <c r="K197" s="7">
        <v>613</v>
      </c>
      <c r="L197" s="7">
        <v>634</v>
      </c>
      <c r="M197" s="7">
        <v>683</v>
      </c>
      <c r="N197" s="7">
        <v>820</v>
      </c>
      <c r="O197" s="7">
        <v>563</v>
      </c>
      <c r="P197" s="7">
        <v>393</v>
      </c>
      <c r="Q197" s="7">
        <v>598</v>
      </c>
      <c r="R197" s="7">
        <v>524</v>
      </c>
      <c r="S197" s="8">
        <v>526</v>
      </c>
      <c r="T197" s="136" t="s">
        <v>16</v>
      </c>
    </row>
    <row r="198" spans="1:20" ht="13.5" customHeight="1">
      <c r="A198" s="69"/>
      <c r="B198" s="95"/>
      <c r="C198" s="7"/>
      <c r="D198" s="7"/>
      <c r="E198" s="7"/>
      <c r="F198" s="7"/>
      <c r="K198" s="7"/>
      <c r="L198" s="7"/>
      <c r="M198" s="7"/>
      <c r="N198" s="7"/>
      <c r="O198" s="7"/>
      <c r="P198" s="7"/>
      <c r="Q198" s="7"/>
      <c r="R198" s="7"/>
      <c r="S198" s="8"/>
      <c r="T198" s="136" t="s">
        <v>27</v>
      </c>
    </row>
    <row r="199" spans="1:20" ht="13.5" customHeight="1">
      <c r="A199" s="69" t="s">
        <v>17</v>
      </c>
      <c r="B199" s="95" t="s">
        <v>51</v>
      </c>
      <c r="C199" s="7">
        <v>9427</v>
      </c>
      <c r="D199" s="7">
        <v>8930</v>
      </c>
      <c r="E199" s="7">
        <v>8975</v>
      </c>
      <c r="F199" s="7">
        <v>8512</v>
      </c>
      <c r="G199" s="7">
        <v>8333</v>
      </c>
      <c r="H199" s="7">
        <v>1266</v>
      </c>
      <c r="I199" s="7">
        <v>896</v>
      </c>
      <c r="J199" s="7">
        <v>592</v>
      </c>
      <c r="K199" s="7">
        <v>627</v>
      </c>
      <c r="L199" s="7">
        <v>703</v>
      </c>
      <c r="M199" s="7">
        <v>629</v>
      </c>
      <c r="N199" s="7">
        <v>793</v>
      </c>
      <c r="O199" s="7">
        <v>576</v>
      </c>
      <c r="P199" s="7">
        <v>372</v>
      </c>
      <c r="Q199" s="7">
        <v>767</v>
      </c>
      <c r="R199" s="7">
        <v>536</v>
      </c>
      <c r="S199" s="8">
        <v>576</v>
      </c>
      <c r="T199" s="136" t="s">
        <v>17</v>
      </c>
    </row>
    <row r="200" spans="1:20" ht="13.5" customHeight="1">
      <c r="A200" s="69" t="s">
        <v>18</v>
      </c>
      <c r="B200" s="95" t="s">
        <v>52</v>
      </c>
      <c r="C200" s="7">
        <v>3102</v>
      </c>
      <c r="D200" s="7">
        <v>2775</v>
      </c>
      <c r="E200" s="7">
        <v>2616</v>
      </c>
      <c r="F200" s="7">
        <v>2549</v>
      </c>
      <c r="G200" s="7">
        <v>2404</v>
      </c>
      <c r="H200" s="7">
        <v>320</v>
      </c>
      <c r="I200" s="7">
        <v>226</v>
      </c>
      <c r="J200" s="7">
        <v>167</v>
      </c>
      <c r="K200" s="7">
        <v>168</v>
      </c>
      <c r="L200" s="7">
        <v>344</v>
      </c>
      <c r="M200" s="7">
        <v>171</v>
      </c>
      <c r="N200" s="7">
        <v>210</v>
      </c>
      <c r="O200" s="7">
        <v>143</v>
      </c>
      <c r="P200" s="7">
        <v>97</v>
      </c>
      <c r="Q200" s="7">
        <v>174</v>
      </c>
      <c r="R200" s="7">
        <v>254</v>
      </c>
      <c r="S200" s="8">
        <v>130</v>
      </c>
      <c r="T200" s="136" t="s">
        <v>18</v>
      </c>
    </row>
    <row r="201" spans="1:20" ht="13.5" customHeight="1">
      <c r="A201" s="69" t="s">
        <v>19</v>
      </c>
      <c r="B201" s="95" t="s">
        <v>53</v>
      </c>
      <c r="C201" s="7">
        <v>4675</v>
      </c>
      <c r="D201" s="7">
        <v>4090</v>
      </c>
      <c r="E201" s="7">
        <v>3704</v>
      </c>
      <c r="F201" s="7">
        <v>3570</v>
      </c>
      <c r="G201" s="7">
        <v>3545</v>
      </c>
      <c r="H201" s="7">
        <v>419</v>
      </c>
      <c r="I201" s="7">
        <v>271</v>
      </c>
      <c r="J201" s="7">
        <v>242</v>
      </c>
      <c r="K201" s="7">
        <v>253</v>
      </c>
      <c r="L201" s="7">
        <v>593</v>
      </c>
      <c r="M201" s="7">
        <v>223</v>
      </c>
      <c r="N201" s="7">
        <v>234</v>
      </c>
      <c r="O201" s="7">
        <v>165</v>
      </c>
      <c r="P201" s="7">
        <v>279</v>
      </c>
      <c r="Q201" s="7">
        <v>289</v>
      </c>
      <c r="R201" s="7">
        <v>392</v>
      </c>
      <c r="S201" s="8">
        <v>185</v>
      </c>
      <c r="T201" s="136" t="s">
        <v>19</v>
      </c>
    </row>
    <row r="202" spans="1:20" ht="13.5" customHeight="1">
      <c r="A202" s="69" t="s">
        <v>20</v>
      </c>
      <c r="B202" s="95" t="s">
        <v>54</v>
      </c>
      <c r="C202" s="7">
        <v>3665</v>
      </c>
      <c r="D202" s="7">
        <v>3611</v>
      </c>
      <c r="E202" s="7">
        <v>3659</v>
      </c>
      <c r="F202" s="7">
        <v>3452</v>
      </c>
      <c r="G202" s="7">
        <v>3412</v>
      </c>
      <c r="H202" s="7">
        <v>474</v>
      </c>
      <c r="I202" s="7">
        <v>346</v>
      </c>
      <c r="J202" s="7">
        <v>252</v>
      </c>
      <c r="K202" s="7">
        <v>241</v>
      </c>
      <c r="L202" s="7">
        <v>239</v>
      </c>
      <c r="M202" s="7">
        <v>263</v>
      </c>
      <c r="N202" s="7">
        <v>434</v>
      </c>
      <c r="O202" s="7">
        <v>217</v>
      </c>
      <c r="P202" s="7">
        <v>155</v>
      </c>
      <c r="Q202" s="7">
        <v>332</v>
      </c>
      <c r="R202" s="7">
        <v>252</v>
      </c>
      <c r="S202" s="8">
        <v>207</v>
      </c>
      <c r="T202" s="136" t="s">
        <v>20</v>
      </c>
    </row>
    <row r="203" spans="1:20" ht="13.5" customHeight="1">
      <c r="A203" s="69" t="s">
        <v>29</v>
      </c>
      <c r="B203" s="95" t="s">
        <v>55</v>
      </c>
      <c r="C203" s="7">
        <v>1836</v>
      </c>
      <c r="D203" s="7">
        <v>1667</v>
      </c>
      <c r="E203" s="7">
        <v>1479</v>
      </c>
      <c r="F203" s="7">
        <v>1469</v>
      </c>
      <c r="G203" s="7">
        <v>1426</v>
      </c>
      <c r="H203" s="7">
        <v>212</v>
      </c>
      <c r="I203" s="7">
        <v>133</v>
      </c>
      <c r="J203" s="7">
        <v>114</v>
      </c>
      <c r="K203" s="7">
        <v>124</v>
      </c>
      <c r="L203" s="7">
        <v>121</v>
      </c>
      <c r="M203" s="7">
        <v>133</v>
      </c>
      <c r="N203" s="7">
        <v>138</v>
      </c>
      <c r="O203" s="7">
        <v>77</v>
      </c>
      <c r="P203" s="7">
        <v>67</v>
      </c>
      <c r="Q203" s="7">
        <v>132</v>
      </c>
      <c r="R203" s="7">
        <v>88</v>
      </c>
      <c r="S203" s="8">
        <v>87</v>
      </c>
      <c r="T203" s="136" t="s">
        <v>29</v>
      </c>
    </row>
    <row r="204" spans="1:20" ht="13.5" customHeight="1">
      <c r="A204" s="69"/>
      <c r="B204" s="95"/>
      <c r="C204" s="7"/>
      <c r="D204" s="7"/>
      <c r="E204" s="7"/>
      <c r="F204" s="7"/>
      <c r="K204" s="7"/>
      <c r="L204" s="7"/>
      <c r="M204" s="7"/>
      <c r="N204" s="7"/>
      <c r="O204" s="7"/>
      <c r="P204" s="7"/>
      <c r="Q204" s="7"/>
      <c r="R204" s="7"/>
      <c r="S204" s="8"/>
      <c r="T204" s="136" t="s">
        <v>27</v>
      </c>
    </row>
    <row r="205" spans="1:20" ht="13.5" customHeight="1">
      <c r="A205" s="69" t="s">
        <v>21</v>
      </c>
      <c r="B205" s="95" t="s">
        <v>56</v>
      </c>
      <c r="C205" s="7">
        <v>12040</v>
      </c>
      <c r="D205" s="7">
        <v>11449</v>
      </c>
      <c r="E205" s="7">
        <v>11670</v>
      </c>
      <c r="F205" s="7">
        <v>11444</v>
      </c>
      <c r="G205" s="7">
        <v>11124</v>
      </c>
      <c r="H205" s="7">
        <v>1624</v>
      </c>
      <c r="I205" s="7">
        <v>1293</v>
      </c>
      <c r="J205" s="7">
        <v>916</v>
      </c>
      <c r="K205" s="7">
        <v>854</v>
      </c>
      <c r="L205" s="7">
        <v>936</v>
      </c>
      <c r="M205" s="7">
        <v>858</v>
      </c>
      <c r="N205" s="7">
        <v>1025</v>
      </c>
      <c r="O205" s="7">
        <v>704</v>
      </c>
      <c r="P205" s="7">
        <v>537</v>
      </c>
      <c r="Q205" s="7">
        <v>848</v>
      </c>
      <c r="R205" s="7">
        <v>771</v>
      </c>
      <c r="S205" s="8">
        <v>758</v>
      </c>
      <c r="T205" s="136" t="s">
        <v>21</v>
      </c>
    </row>
    <row r="206" spans="1:20" ht="13.5" customHeight="1">
      <c r="A206" s="69" t="s">
        <v>22</v>
      </c>
      <c r="B206" s="95" t="s">
        <v>57</v>
      </c>
      <c r="C206" s="7">
        <v>2379</v>
      </c>
      <c r="D206" s="7">
        <v>2167</v>
      </c>
      <c r="E206" s="7">
        <v>2055</v>
      </c>
      <c r="F206" s="7">
        <v>1925</v>
      </c>
      <c r="G206" s="7">
        <v>1765</v>
      </c>
      <c r="H206" s="7">
        <v>290</v>
      </c>
      <c r="I206" s="7">
        <v>157</v>
      </c>
      <c r="J206" s="7">
        <v>128</v>
      </c>
      <c r="K206" s="7">
        <v>141</v>
      </c>
      <c r="L206" s="7">
        <v>162</v>
      </c>
      <c r="M206" s="7">
        <v>130</v>
      </c>
      <c r="N206" s="7">
        <v>188</v>
      </c>
      <c r="O206" s="7">
        <v>101</v>
      </c>
      <c r="P206" s="7">
        <v>79</v>
      </c>
      <c r="Q206" s="7">
        <v>134</v>
      </c>
      <c r="R206" s="7">
        <v>137</v>
      </c>
      <c r="S206" s="8">
        <v>118</v>
      </c>
      <c r="T206" s="136" t="s">
        <v>22</v>
      </c>
    </row>
    <row r="207" spans="1:20" ht="13.5" customHeight="1">
      <c r="A207" s="69" t="s">
        <v>23</v>
      </c>
      <c r="B207" s="95" t="s">
        <v>58</v>
      </c>
      <c r="C207" s="7">
        <v>2615</v>
      </c>
      <c r="D207" s="7">
        <v>2595</v>
      </c>
      <c r="E207" s="7">
        <v>2356</v>
      </c>
      <c r="F207" s="7">
        <v>2364</v>
      </c>
      <c r="G207" s="7">
        <v>2337</v>
      </c>
      <c r="H207" s="7">
        <v>328</v>
      </c>
      <c r="I207" s="7">
        <v>234</v>
      </c>
      <c r="J207" s="7">
        <v>176</v>
      </c>
      <c r="K207" s="7">
        <v>182</v>
      </c>
      <c r="L207" s="7">
        <v>158</v>
      </c>
      <c r="M207" s="7">
        <v>178</v>
      </c>
      <c r="N207" s="7">
        <v>257</v>
      </c>
      <c r="O207" s="7">
        <v>166</v>
      </c>
      <c r="P207" s="7">
        <v>145</v>
      </c>
      <c r="Q207" s="7">
        <v>180</v>
      </c>
      <c r="R207" s="7">
        <v>159</v>
      </c>
      <c r="S207" s="8">
        <v>174</v>
      </c>
      <c r="T207" s="136" t="s">
        <v>23</v>
      </c>
    </row>
    <row r="208" spans="1:20" ht="13.5" customHeight="1">
      <c r="A208" s="69" t="s">
        <v>24</v>
      </c>
      <c r="B208" s="95" t="s">
        <v>202</v>
      </c>
      <c r="C208" s="7">
        <v>2003</v>
      </c>
      <c r="D208" s="7">
        <v>2036</v>
      </c>
      <c r="E208" s="7">
        <v>1741</v>
      </c>
      <c r="F208" s="7">
        <v>1794</v>
      </c>
      <c r="G208" s="7">
        <v>1636</v>
      </c>
      <c r="H208" s="7">
        <v>268</v>
      </c>
      <c r="I208" s="7">
        <v>172</v>
      </c>
      <c r="J208" s="7">
        <v>111</v>
      </c>
      <c r="K208" s="7">
        <v>134</v>
      </c>
      <c r="L208" s="7">
        <v>103</v>
      </c>
      <c r="M208" s="7">
        <v>155</v>
      </c>
      <c r="N208" s="7">
        <v>133</v>
      </c>
      <c r="O208" s="7">
        <v>119</v>
      </c>
      <c r="P208" s="7">
        <v>71</v>
      </c>
      <c r="Q208" s="7">
        <v>142</v>
      </c>
      <c r="R208" s="7">
        <v>96</v>
      </c>
      <c r="S208" s="8">
        <v>132</v>
      </c>
      <c r="T208" s="136" t="s">
        <v>24</v>
      </c>
    </row>
    <row r="209" spans="1:20" ht="13.5" customHeight="1">
      <c r="A209" s="69" t="s">
        <v>25</v>
      </c>
      <c r="B209" s="95" t="s">
        <v>59</v>
      </c>
      <c r="C209" s="7">
        <v>14948</v>
      </c>
      <c r="D209" s="7">
        <v>14777</v>
      </c>
      <c r="E209" s="7">
        <v>14617</v>
      </c>
      <c r="F209" s="7">
        <v>14109</v>
      </c>
      <c r="G209" s="7">
        <v>13528</v>
      </c>
      <c r="H209" s="7">
        <v>1988</v>
      </c>
      <c r="I209" s="7">
        <v>1523</v>
      </c>
      <c r="J209" s="7">
        <v>1109</v>
      </c>
      <c r="K209" s="7">
        <v>1088</v>
      </c>
      <c r="L209" s="7">
        <v>1095</v>
      </c>
      <c r="M209" s="7">
        <v>1038</v>
      </c>
      <c r="N209" s="7">
        <v>1253</v>
      </c>
      <c r="O209" s="7">
        <v>873</v>
      </c>
      <c r="P209" s="7">
        <v>733</v>
      </c>
      <c r="Q209" s="7">
        <v>1071</v>
      </c>
      <c r="R209" s="7">
        <v>875</v>
      </c>
      <c r="S209" s="8">
        <v>882</v>
      </c>
      <c r="T209" s="136" t="s">
        <v>25</v>
      </c>
    </row>
    <row r="210" spans="1:20" ht="13.5" customHeight="1">
      <c r="A210" s="69" t="s">
        <v>26</v>
      </c>
      <c r="B210" s="95" t="s">
        <v>60</v>
      </c>
      <c r="C210" s="7">
        <v>6233</v>
      </c>
      <c r="D210" s="7">
        <v>6075</v>
      </c>
      <c r="E210" s="7">
        <v>5955</v>
      </c>
      <c r="F210" s="7">
        <v>5751</v>
      </c>
      <c r="G210" s="7">
        <v>5694</v>
      </c>
      <c r="H210" s="7">
        <v>872</v>
      </c>
      <c r="I210" s="7">
        <v>578</v>
      </c>
      <c r="J210" s="7">
        <v>490</v>
      </c>
      <c r="K210" s="7">
        <v>541</v>
      </c>
      <c r="L210" s="7">
        <v>495</v>
      </c>
      <c r="M210" s="7">
        <v>417</v>
      </c>
      <c r="N210" s="7">
        <v>493</v>
      </c>
      <c r="O210" s="7">
        <v>375</v>
      </c>
      <c r="P210" s="7">
        <v>289</v>
      </c>
      <c r="Q210" s="7">
        <v>437</v>
      </c>
      <c r="R210" s="7">
        <v>369</v>
      </c>
      <c r="S210" s="8">
        <v>338</v>
      </c>
      <c r="T210" s="136" t="s">
        <v>26</v>
      </c>
    </row>
    <row r="211" spans="1:20" ht="13.5" customHeight="1">
      <c r="A211" s="93"/>
      <c r="B211" s="94"/>
      <c r="C211" s="100" t="s">
        <v>74</v>
      </c>
      <c r="D211" s="137"/>
      <c r="E211" s="137"/>
      <c r="F211" s="137"/>
      <c r="G211" s="137"/>
      <c r="H211" s="137"/>
      <c r="I211" s="137"/>
      <c r="J211" s="137"/>
      <c r="K211" s="7"/>
      <c r="L211" s="7"/>
      <c r="M211" s="7"/>
      <c r="N211" s="7"/>
      <c r="O211" s="7"/>
      <c r="P211" s="7"/>
      <c r="Q211" s="7"/>
      <c r="R211" s="7"/>
      <c r="S211" s="8"/>
      <c r="T211" s="136" t="s">
        <v>27</v>
      </c>
    </row>
    <row r="212" spans="1:20" ht="13.5" customHeight="1">
      <c r="A212" s="93"/>
      <c r="B212" s="94"/>
      <c r="C212" s="138"/>
      <c r="D212" s="137"/>
      <c r="E212" s="137"/>
      <c r="F212" s="137"/>
      <c r="G212" s="137"/>
      <c r="H212" s="137"/>
      <c r="I212" s="137"/>
      <c r="J212" s="137"/>
      <c r="K212" s="10"/>
      <c r="L212" s="7"/>
      <c r="M212" s="7"/>
      <c r="N212" s="7"/>
      <c r="O212" s="7"/>
      <c r="P212" s="7"/>
      <c r="Q212" s="7"/>
      <c r="R212" s="7"/>
      <c r="S212" s="8"/>
      <c r="T212" s="136" t="s">
        <v>27</v>
      </c>
    </row>
    <row r="213" spans="1:20" ht="13.5" customHeight="1">
      <c r="A213" s="103" t="s">
        <v>68</v>
      </c>
      <c r="B213" s="104"/>
      <c r="C213" s="13">
        <v>458749</v>
      </c>
      <c r="D213" s="13">
        <v>391639</v>
      </c>
      <c r="E213" s="13">
        <v>369358</v>
      </c>
      <c r="F213" s="13">
        <v>352736</v>
      </c>
      <c r="G213" s="13">
        <v>353945</v>
      </c>
      <c r="H213" s="13">
        <v>26142</v>
      </c>
      <c r="I213" s="13">
        <v>31072</v>
      </c>
      <c r="J213" s="13">
        <v>29990</v>
      </c>
      <c r="K213" s="13">
        <v>31656</v>
      </c>
      <c r="L213" s="13">
        <v>33193</v>
      </c>
      <c r="M213" s="13">
        <v>31229</v>
      </c>
      <c r="N213" s="13">
        <v>31798</v>
      </c>
      <c r="O213" s="13">
        <v>29585</v>
      </c>
      <c r="P213" s="13">
        <v>28354</v>
      </c>
      <c r="Q213" s="13">
        <v>28171</v>
      </c>
      <c r="R213" s="13">
        <v>26905</v>
      </c>
      <c r="S213" s="14">
        <v>25850</v>
      </c>
      <c r="T213" s="59" t="s">
        <v>63</v>
      </c>
    </row>
    <row r="214" spans="1:20" ht="13.5" customHeight="1">
      <c r="A214" s="70"/>
      <c r="B214" s="95"/>
      <c r="C214" s="7"/>
      <c r="D214" s="7"/>
      <c r="E214" s="7"/>
      <c r="F214" s="7"/>
      <c r="G214" s="7"/>
      <c r="H214" s="7"/>
      <c r="I214" s="7"/>
      <c r="J214" s="7"/>
      <c r="K214" s="7"/>
      <c r="L214" s="7"/>
      <c r="M214" s="7"/>
      <c r="N214" s="7"/>
      <c r="O214" s="7"/>
      <c r="P214" s="7"/>
      <c r="Q214" s="7"/>
      <c r="R214" s="7"/>
      <c r="S214" s="8"/>
      <c r="T214" s="136" t="s">
        <v>27</v>
      </c>
    </row>
    <row r="215" spans="1:20" ht="13.5" customHeight="1">
      <c r="A215" s="69" t="s">
        <v>28</v>
      </c>
      <c r="B215" s="95" t="s">
        <v>46</v>
      </c>
      <c r="C215" s="7">
        <v>71363</v>
      </c>
      <c r="D215" s="7">
        <v>62337</v>
      </c>
      <c r="E215" s="7">
        <v>61945</v>
      </c>
      <c r="F215" s="7">
        <v>59983</v>
      </c>
      <c r="G215" s="7">
        <v>58116</v>
      </c>
      <c r="H215" s="7">
        <v>4216</v>
      </c>
      <c r="I215" s="7">
        <v>5059</v>
      </c>
      <c r="J215" s="7">
        <v>4961</v>
      </c>
      <c r="K215" s="7">
        <v>5248</v>
      </c>
      <c r="L215" s="7">
        <v>5533</v>
      </c>
      <c r="M215" s="7">
        <v>5278</v>
      </c>
      <c r="N215" s="7">
        <v>5356</v>
      </c>
      <c r="O215" s="7">
        <v>4811</v>
      </c>
      <c r="P215" s="7">
        <v>4618</v>
      </c>
      <c r="Q215" s="7">
        <v>4650</v>
      </c>
      <c r="R215" s="7">
        <v>4281</v>
      </c>
      <c r="S215" s="8">
        <v>4105</v>
      </c>
      <c r="T215" s="136" t="s">
        <v>28</v>
      </c>
    </row>
    <row r="216" spans="1:20" ht="13.5" customHeight="1">
      <c r="A216" s="69" t="s">
        <v>13</v>
      </c>
      <c r="B216" s="95" t="s">
        <v>47</v>
      </c>
      <c r="C216" s="7">
        <v>22666</v>
      </c>
      <c r="D216" s="7">
        <v>18327</v>
      </c>
      <c r="E216" s="7">
        <v>16706</v>
      </c>
      <c r="F216" s="7">
        <v>15003</v>
      </c>
      <c r="G216" s="7">
        <v>16261</v>
      </c>
      <c r="H216" s="7">
        <v>1189</v>
      </c>
      <c r="I216" s="7">
        <v>1427</v>
      </c>
      <c r="J216" s="7">
        <v>1353</v>
      </c>
      <c r="K216" s="7">
        <v>1427</v>
      </c>
      <c r="L216" s="7">
        <v>1447</v>
      </c>
      <c r="M216" s="7">
        <v>1468</v>
      </c>
      <c r="N216" s="7">
        <v>1500</v>
      </c>
      <c r="O216" s="7">
        <v>1394</v>
      </c>
      <c r="P216" s="7">
        <v>1306</v>
      </c>
      <c r="Q216" s="7">
        <v>1330</v>
      </c>
      <c r="R216" s="7">
        <v>1249</v>
      </c>
      <c r="S216" s="8">
        <v>1171</v>
      </c>
      <c r="T216" s="136" t="s">
        <v>13</v>
      </c>
    </row>
    <row r="217" spans="1:20" ht="13.5" customHeight="1">
      <c r="A217" s="69" t="s">
        <v>14</v>
      </c>
      <c r="B217" s="95" t="s">
        <v>48</v>
      </c>
      <c r="C217" s="7">
        <v>21638</v>
      </c>
      <c r="D217" s="7">
        <v>18462</v>
      </c>
      <c r="E217" s="7">
        <v>16646</v>
      </c>
      <c r="F217" s="7">
        <v>15861</v>
      </c>
      <c r="G217" s="7">
        <v>14617</v>
      </c>
      <c r="H217" s="7">
        <v>1034</v>
      </c>
      <c r="I217" s="7">
        <v>1285</v>
      </c>
      <c r="J217" s="7">
        <v>1232</v>
      </c>
      <c r="K217" s="7">
        <v>1300</v>
      </c>
      <c r="L217" s="7">
        <v>1335</v>
      </c>
      <c r="M217" s="7">
        <v>1247</v>
      </c>
      <c r="N217" s="7">
        <v>1318</v>
      </c>
      <c r="O217" s="7">
        <v>1213</v>
      </c>
      <c r="P217" s="7">
        <v>1209</v>
      </c>
      <c r="Q217" s="7">
        <v>1221</v>
      </c>
      <c r="R217" s="7">
        <v>1140</v>
      </c>
      <c r="S217" s="8">
        <v>1083</v>
      </c>
      <c r="T217" s="136" t="s">
        <v>14</v>
      </c>
    </row>
    <row r="218" spans="1:20" ht="13.5" customHeight="1">
      <c r="A218" s="69" t="s">
        <v>15</v>
      </c>
      <c r="B218" s="95" t="s">
        <v>49</v>
      </c>
      <c r="C218" s="7">
        <v>42780</v>
      </c>
      <c r="D218" s="7">
        <v>33848</v>
      </c>
      <c r="E218" s="7">
        <v>31416</v>
      </c>
      <c r="F218" s="7">
        <v>30151</v>
      </c>
      <c r="G218" s="7">
        <v>29750</v>
      </c>
      <c r="H218" s="7">
        <v>2327</v>
      </c>
      <c r="I218" s="7">
        <v>2718</v>
      </c>
      <c r="J218" s="7">
        <v>2592</v>
      </c>
      <c r="K218" s="7">
        <v>2725</v>
      </c>
      <c r="L218" s="7">
        <v>2799</v>
      </c>
      <c r="M218" s="7">
        <v>2542</v>
      </c>
      <c r="N218" s="7">
        <v>2614</v>
      </c>
      <c r="O218" s="7">
        <v>2426</v>
      </c>
      <c r="P218" s="7">
        <v>2356</v>
      </c>
      <c r="Q218" s="7">
        <v>2319</v>
      </c>
      <c r="R218" s="7">
        <v>2202</v>
      </c>
      <c r="S218" s="8">
        <v>2130</v>
      </c>
      <c r="T218" s="136" t="s">
        <v>15</v>
      </c>
    </row>
    <row r="219" spans="1:20" ht="13.5" customHeight="1">
      <c r="A219" s="69" t="s">
        <v>16</v>
      </c>
      <c r="B219" s="95" t="s">
        <v>50</v>
      </c>
      <c r="C219" s="7">
        <v>37363</v>
      </c>
      <c r="D219" s="7">
        <v>33343</v>
      </c>
      <c r="E219" s="7">
        <v>31112</v>
      </c>
      <c r="F219" s="7">
        <v>29988</v>
      </c>
      <c r="G219" s="7">
        <v>29744</v>
      </c>
      <c r="H219" s="7">
        <v>2190</v>
      </c>
      <c r="I219" s="7">
        <v>2592</v>
      </c>
      <c r="J219" s="7">
        <v>2501</v>
      </c>
      <c r="K219" s="7">
        <v>2656</v>
      </c>
      <c r="L219" s="7">
        <v>2787</v>
      </c>
      <c r="M219" s="7">
        <v>2579</v>
      </c>
      <c r="N219" s="7">
        <v>2655</v>
      </c>
      <c r="O219" s="7">
        <v>2550</v>
      </c>
      <c r="P219" s="7">
        <v>2504</v>
      </c>
      <c r="Q219" s="7">
        <v>2344</v>
      </c>
      <c r="R219" s="7">
        <v>2247</v>
      </c>
      <c r="S219" s="8">
        <v>2139</v>
      </c>
      <c r="T219" s="136" t="s">
        <v>16</v>
      </c>
    </row>
    <row r="220" spans="1:20" ht="13.5" customHeight="1">
      <c r="A220" s="69"/>
      <c r="B220" s="95"/>
      <c r="C220" s="7"/>
      <c r="D220" s="7"/>
      <c r="E220" s="7"/>
      <c r="F220" s="7"/>
      <c r="K220" s="7"/>
      <c r="L220" s="7"/>
      <c r="M220" s="7"/>
      <c r="N220" s="7"/>
      <c r="O220" s="7"/>
      <c r="P220" s="7"/>
      <c r="Q220" s="7"/>
      <c r="R220" s="7"/>
      <c r="S220" s="8"/>
      <c r="T220" s="136" t="s">
        <v>27</v>
      </c>
    </row>
    <row r="221" spans="1:20" ht="13.5" customHeight="1">
      <c r="A221" s="69" t="s">
        <v>17</v>
      </c>
      <c r="B221" s="95" t="s">
        <v>51</v>
      </c>
      <c r="C221" s="7">
        <v>39747</v>
      </c>
      <c r="D221" s="7">
        <v>33277</v>
      </c>
      <c r="E221" s="7">
        <v>31554</v>
      </c>
      <c r="F221" s="7">
        <v>29914</v>
      </c>
      <c r="G221" s="7">
        <v>30011</v>
      </c>
      <c r="H221" s="7">
        <v>2184</v>
      </c>
      <c r="I221" s="7">
        <v>2641</v>
      </c>
      <c r="J221" s="7">
        <v>2582</v>
      </c>
      <c r="K221" s="7">
        <v>2733</v>
      </c>
      <c r="L221" s="7">
        <v>2826</v>
      </c>
      <c r="M221" s="7">
        <v>2629</v>
      </c>
      <c r="N221" s="7">
        <v>2633</v>
      </c>
      <c r="O221" s="7">
        <v>2472</v>
      </c>
      <c r="P221" s="7">
        <v>2333</v>
      </c>
      <c r="Q221" s="7">
        <v>2360</v>
      </c>
      <c r="R221" s="7">
        <v>2339</v>
      </c>
      <c r="S221" s="8">
        <v>2279</v>
      </c>
      <c r="T221" s="136" t="s">
        <v>17</v>
      </c>
    </row>
    <row r="222" spans="1:20" ht="13.5" customHeight="1">
      <c r="A222" s="69" t="s">
        <v>18</v>
      </c>
      <c r="B222" s="95" t="s">
        <v>52</v>
      </c>
      <c r="C222" s="7">
        <v>14505</v>
      </c>
      <c r="D222" s="7">
        <v>10951</v>
      </c>
      <c r="E222" s="7">
        <v>10306</v>
      </c>
      <c r="F222" s="7">
        <v>9548</v>
      </c>
      <c r="G222" s="7">
        <v>10516</v>
      </c>
      <c r="H222" s="7">
        <v>841</v>
      </c>
      <c r="I222" s="7">
        <v>879</v>
      </c>
      <c r="J222" s="7">
        <v>856</v>
      </c>
      <c r="K222" s="7">
        <v>876</v>
      </c>
      <c r="L222" s="7">
        <v>907</v>
      </c>
      <c r="M222" s="7">
        <v>977</v>
      </c>
      <c r="N222" s="7">
        <v>953</v>
      </c>
      <c r="O222" s="7">
        <v>904</v>
      </c>
      <c r="P222" s="7">
        <v>875</v>
      </c>
      <c r="Q222" s="7">
        <v>863</v>
      </c>
      <c r="R222" s="7">
        <v>818</v>
      </c>
      <c r="S222" s="8">
        <v>767</v>
      </c>
      <c r="T222" s="136" t="s">
        <v>18</v>
      </c>
    </row>
    <row r="223" spans="1:20" ht="13.5" customHeight="1">
      <c r="A223" s="69" t="s">
        <v>19</v>
      </c>
      <c r="B223" s="95" t="s">
        <v>53</v>
      </c>
      <c r="C223" s="7">
        <v>20736</v>
      </c>
      <c r="D223" s="7">
        <v>17658</v>
      </c>
      <c r="E223" s="7">
        <v>14483</v>
      </c>
      <c r="F223" s="7">
        <v>14236</v>
      </c>
      <c r="G223" s="7">
        <v>16771</v>
      </c>
      <c r="H223" s="7">
        <v>1466</v>
      </c>
      <c r="I223" s="7">
        <v>1399</v>
      </c>
      <c r="J223" s="7">
        <v>1255</v>
      </c>
      <c r="K223" s="7">
        <v>1279</v>
      </c>
      <c r="L223" s="7">
        <v>1514</v>
      </c>
      <c r="M223" s="7">
        <v>1400</v>
      </c>
      <c r="N223" s="7">
        <v>1413</v>
      </c>
      <c r="O223" s="7">
        <v>1355</v>
      </c>
      <c r="P223" s="7">
        <v>1320</v>
      </c>
      <c r="Q223" s="7">
        <v>1471</v>
      </c>
      <c r="R223" s="7">
        <v>1489</v>
      </c>
      <c r="S223" s="8">
        <v>1410</v>
      </c>
      <c r="T223" s="136" t="s">
        <v>19</v>
      </c>
    </row>
    <row r="224" spans="1:20" ht="13.5" customHeight="1">
      <c r="A224" s="69" t="s">
        <v>20</v>
      </c>
      <c r="B224" s="95" t="s">
        <v>54</v>
      </c>
      <c r="C224" s="7">
        <v>16228</v>
      </c>
      <c r="D224" s="7">
        <v>13808</v>
      </c>
      <c r="E224" s="7">
        <v>13523</v>
      </c>
      <c r="F224" s="7">
        <v>12804</v>
      </c>
      <c r="G224" s="7">
        <v>12817</v>
      </c>
      <c r="H224" s="7">
        <v>909</v>
      </c>
      <c r="I224" s="7">
        <v>1130</v>
      </c>
      <c r="J224" s="7">
        <v>1102</v>
      </c>
      <c r="K224" s="7">
        <v>1134</v>
      </c>
      <c r="L224" s="7">
        <v>1151</v>
      </c>
      <c r="M224" s="7">
        <v>1027</v>
      </c>
      <c r="N224" s="7">
        <v>1021</v>
      </c>
      <c r="O224" s="7">
        <v>1116</v>
      </c>
      <c r="P224" s="7">
        <v>1040</v>
      </c>
      <c r="Q224" s="7">
        <v>1062</v>
      </c>
      <c r="R224" s="7">
        <v>1078</v>
      </c>
      <c r="S224" s="8">
        <v>1047</v>
      </c>
      <c r="T224" s="136" t="s">
        <v>20</v>
      </c>
    </row>
    <row r="225" spans="1:20" ht="13.5" customHeight="1">
      <c r="A225" s="69" t="s">
        <v>29</v>
      </c>
      <c r="B225" s="95" t="s">
        <v>55</v>
      </c>
      <c r="C225" s="7">
        <v>8106</v>
      </c>
      <c r="D225" s="7">
        <v>6758</v>
      </c>
      <c r="E225" s="7">
        <v>5443</v>
      </c>
      <c r="F225" s="7">
        <v>5192</v>
      </c>
      <c r="G225" s="7">
        <v>5053</v>
      </c>
      <c r="H225" s="7">
        <v>371</v>
      </c>
      <c r="I225" s="7">
        <v>457</v>
      </c>
      <c r="J225" s="7">
        <v>446</v>
      </c>
      <c r="K225" s="7">
        <v>473</v>
      </c>
      <c r="L225" s="7">
        <v>471</v>
      </c>
      <c r="M225" s="7">
        <v>446</v>
      </c>
      <c r="N225" s="7">
        <v>446</v>
      </c>
      <c r="O225" s="7">
        <v>407</v>
      </c>
      <c r="P225" s="7">
        <v>384</v>
      </c>
      <c r="Q225" s="7">
        <v>387</v>
      </c>
      <c r="R225" s="7">
        <v>386</v>
      </c>
      <c r="S225" s="8">
        <v>379</v>
      </c>
      <c r="T225" s="136" t="s">
        <v>29</v>
      </c>
    </row>
    <row r="226" spans="1:20" ht="13.5" customHeight="1">
      <c r="A226" s="69"/>
      <c r="B226" s="95"/>
      <c r="C226" s="7"/>
      <c r="D226" s="7"/>
      <c r="E226" s="7"/>
      <c r="F226" s="7"/>
      <c r="K226" s="7"/>
      <c r="L226" s="7"/>
      <c r="M226" s="7"/>
      <c r="N226" s="7"/>
      <c r="O226" s="7"/>
      <c r="P226" s="7"/>
      <c r="Q226" s="7"/>
      <c r="R226" s="7"/>
      <c r="S226" s="8"/>
      <c r="T226" s="136" t="s">
        <v>27</v>
      </c>
    </row>
    <row r="227" spans="1:20" ht="13.5" customHeight="1">
      <c r="A227" s="69" t="s">
        <v>21</v>
      </c>
      <c r="B227" s="95" t="s">
        <v>56</v>
      </c>
      <c r="C227" s="7">
        <v>49668</v>
      </c>
      <c r="D227" s="7">
        <v>42653</v>
      </c>
      <c r="E227" s="7">
        <v>41333</v>
      </c>
      <c r="F227" s="7">
        <v>39598</v>
      </c>
      <c r="G227" s="7">
        <v>40178</v>
      </c>
      <c r="H227" s="7">
        <v>2807</v>
      </c>
      <c r="I227" s="7">
        <v>3428</v>
      </c>
      <c r="J227" s="7">
        <v>3377</v>
      </c>
      <c r="K227" s="7">
        <v>3610</v>
      </c>
      <c r="L227" s="7">
        <v>3881</v>
      </c>
      <c r="M227" s="7">
        <v>3737</v>
      </c>
      <c r="N227" s="7">
        <v>3778</v>
      </c>
      <c r="O227" s="7">
        <v>3467</v>
      </c>
      <c r="P227" s="7">
        <v>3170</v>
      </c>
      <c r="Q227" s="7">
        <v>3120</v>
      </c>
      <c r="R227" s="7">
        <v>2934</v>
      </c>
      <c r="S227" s="8">
        <v>2869</v>
      </c>
      <c r="T227" s="136" t="s">
        <v>21</v>
      </c>
    </row>
    <row r="228" spans="1:20" ht="13.5" customHeight="1">
      <c r="A228" s="69" t="s">
        <v>22</v>
      </c>
      <c r="B228" s="95" t="s">
        <v>57</v>
      </c>
      <c r="C228" s="7">
        <v>10251</v>
      </c>
      <c r="D228" s="7">
        <v>8255</v>
      </c>
      <c r="E228" s="7">
        <v>7483</v>
      </c>
      <c r="F228" s="7">
        <v>6934</v>
      </c>
      <c r="G228" s="7">
        <v>6618</v>
      </c>
      <c r="H228" s="7">
        <v>517</v>
      </c>
      <c r="I228" s="7">
        <v>618</v>
      </c>
      <c r="J228" s="7">
        <v>561</v>
      </c>
      <c r="K228" s="7">
        <v>591</v>
      </c>
      <c r="L228" s="7">
        <v>615</v>
      </c>
      <c r="M228" s="7">
        <v>574</v>
      </c>
      <c r="N228" s="7">
        <v>584</v>
      </c>
      <c r="O228" s="7">
        <v>563</v>
      </c>
      <c r="P228" s="7">
        <v>515</v>
      </c>
      <c r="Q228" s="7">
        <v>503</v>
      </c>
      <c r="R228" s="7">
        <v>472</v>
      </c>
      <c r="S228" s="8">
        <v>505</v>
      </c>
      <c r="T228" s="136" t="s">
        <v>22</v>
      </c>
    </row>
    <row r="229" spans="1:20" ht="13.5" customHeight="1">
      <c r="A229" s="69" t="s">
        <v>23</v>
      </c>
      <c r="B229" s="95" t="s">
        <v>58</v>
      </c>
      <c r="C229" s="7">
        <v>10339</v>
      </c>
      <c r="D229" s="7">
        <v>9131</v>
      </c>
      <c r="E229" s="7">
        <v>8541</v>
      </c>
      <c r="F229" s="7">
        <v>8370</v>
      </c>
      <c r="G229" s="7">
        <v>8078</v>
      </c>
      <c r="H229" s="7">
        <v>572</v>
      </c>
      <c r="I229" s="7">
        <v>706</v>
      </c>
      <c r="J229" s="7">
        <v>687</v>
      </c>
      <c r="K229" s="7">
        <v>708</v>
      </c>
      <c r="L229" s="7">
        <v>735</v>
      </c>
      <c r="M229" s="7">
        <v>669</v>
      </c>
      <c r="N229" s="7">
        <v>690</v>
      </c>
      <c r="O229" s="7">
        <v>673</v>
      </c>
      <c r="P229" s="7">
        <v>656</v>
      </c>
      <c r="Q229" s="7">
        <v>668</v>
      </c>
      <c r="R229" s="7">
        <v>653</v>
      </c>
      <c r="S229" s="8">
        <v>661</v>
      </c>
      <c r="T229" s="136" t="s">
        <v>23</v>
      </c>
    </row>
    <row r="230" spans="1:20" ht="13.5" customHeight="1">
      <c r="A230" s="69" t="s">
        <v>24</v>
      </c>
      <c r="B230" s="95" t="s">
        <v>202</v>
      </c>
      <c r="C230" s="7">
        <v>8372</v>
      </c>
      <c r="D230" s="7">
        <v>7448</v>
      </c>
      <c r="E230" s="7">
        <v>6704</v>
      </c>
      <c r="F230" s="7">
        <v>6370</v>
      </c>
      <c r="G230" s="7">
        <v>5992</v>
      </c>
      <c r="H230" s="7">
        <v>496</v>
      </c>
      <c r="I230" s="7">
        <v>604</v>
      </c>
      <c r="J230" s="7">
        <v>572</v>
      </c>
      <c r="K230" s="7">
        <v>568</v>
      </c>
      <c r="L230" s="7">
        <v>560</v>
      </c>
      <c r="M230" s="7">
        <v>498</v>
      </c>
      <c r="N230" s="7">
        <v>524</v>
      </c>
      <c r="O230" s="7">
        <v>448</v>
      </c>
      <c r="P230" s="7">
        <v>426</v>
      </c>
      <c r="Q230" s="7">
        <v>451</v>
      </c>
      <c r="R230" s="7">
        <v>434</v>
      </c>
      <c r="S230" s="8">
        <v>411</v>
      </c>
      <c r="T230" s="136" t="s">
        <v>24</v>
      </c>
    </row>
    <row r="231" spans="1:20" ht="13.5" customHeight="1">
      <c r="A231" s="69" t="s">
        <v>25</v>
      </c>
      <c r="B231" s="95" t="s">
        <v>59</v>
      </c>
      <c r="C231" s="7">
        <v>59089</v>
      </c>
      <c r="D231" s="7">
        <v>53159</v>
      </c>
      <c r="E231" s="7">
        <v>50498</v>
      </c>
      <c r="F231" s="7">
        <v>48717</v>
      </c>
      <c r="G231" s="7">
        <v>48318</v>
      </c>
      <c r="H231" s="7">
        <v>3522</v>
      </c>
      <c r="I231" s="7">
        <v>4291</v>
      </c>
      <c r="J231" s="7">
        <v>4162</v>
      </c>
      <c r="K231" s="7">
        <v>4419</v>
      </c>
      <c r="L231" s="7">
        <v>4599</v>
      </c>
      <c r="M231" s="7">
        <v>4210</v>
      </c>
      <c r="N231" s="7">
        <v>4373</v>
      </c>
      <c r="O231" s="7">
        <v>3990</v>
      </c>
      <c r="P231" s="7">
        <v>3915</v>
      </c>
      <c r="Q231" s="7">
        <v>3805</v>
      </c>
      <c r="R231" s="7">
        <v>3609</v>
      </c>
      <c r="S231" s="8">
        <v>3423</v>
      </c>
      <c r="T231" s="136" t="s">
        <v>25</v>
      </c>
    </row>
    <row r="232" spans="1:20" ht="13.5" customHeight="1">
      <c r="A232" s="69" t="s">
        <v>26</v>
      </c>
      <c r="B232" s="95" t="s">
        <v>60</v>
      </c>
      <c r="C232" s="7">
        <v>25898</v>
      </c>
      <c r="D232" s="7">
        <v>22224</v>
      </c>
      <c r="E232" s="7">
        <v>21665</v>
      </c>
      <c r="F232" s="7">
        <v>20067</v>
      </c>
      <c r="G232" s="7">
        <v>21105</v>
      </c>
      <c r="H232" s="7">
        <v>1501</v>
      </c>
      <c r="I232" s="7">
        <v>1838</v>
      </c>
      <c r="J232" s="7">
        <v>1751</v>
      </c>
      <c r="K232" s="7">
        <v>1909</v>
      </c>
      <c r="L232" s="7">
        <v>2033</v>
      </c>
      <c r="M232" s="7">
        <v>1948</v>
      </c>
      <c r="N232" s="7">
        <v>1940</v>
      </c>
      <c r="O232" s="7">
        <v>1796</v>
      </c>
      <c r="P232" s="7">
        <v>1727</v>
      </c>
      <c r="Q232" s="7">
        <v>1617</v>
      </c>
      <c r="R232" s="7">
        <v>1574</v>
      </c>
      <c r="S232" s="8">
        <v>1471</v>
      </c>
      <c r="T232" s="136" t="s">
        <v>26</v>
      </c>
    </row>
    <row r="233" spans="1:20" ht="13.5" customHeight="1">
      <c r="A233" s="135"/>
      <c r="B233" s="134"/>
      <c r="C233" s="16"/>
      <c r="D233" s="16"/>
      <c r="E233" s="16"/>
      <c r="F233" s="16"/>
      <c r="G233" s="16"/>
      <c r="H233" s="16"/>
      <c r="I233" s="16"/>
      <c r="J233" s="16"/>
      <c r="K233" s="16"/>
      <c r="L233" s="16"/>
      <c r="M233" s="16"/>
      <c r="N233" s="16"/>
      <c r="O233" s="16"/>
      <c r="P233" s="16"/>
      <c r="Q233" s="16"/>
      <c r="R233" s="16"/>
      <c r="S233" s="17"/>
      <c r="T233" s="133"/>
    </row>
    <row r="234" spans="1:2" ht="13.5" customHeight="1">
      <c r="A234" s="93"/>
      <c r="B234" s="91"/>
    </row>
    <row r="235" spans="1:2" ht="13.5" customHeight="1">
      <c r="A235" s="96" t="s">
        <v>201</v>
      </c>
      <c r="B235" s="93"/>
    </row>
    <row r="236" spans="1:2" ht="13.5" customHeight="1">
      <c r="A236" s="69" t="s">
        <v>71</v>
      </c>
      <c r="B236" s="70"/>
    </row>
  </sheetData>
  <sheetProtection/>
  <mergeCells count="18">
    <mergeCell ref="A213:B213"/>
    <mergeCell ref="A165:B166"/>
    <mergeCell ref="C165:C166"/>
    <mergeCell ref="D165:D166"/>
    <mergeCell ref="A169:B169"/>
    <mergeCell ref="C189:J190"/>
    <mergeCell ref="A191:B191"/>
    <mergeCell ref="C211:J212"/>
    <mergeCell ref="T165:T166"/>
    <mergeCell ref="C167:J168"/>
    <mergeCell ref="E165:E166"/>
    <mergeCell ref="F165:F166"/>
    <mergeCell ref="G165:S165"/>
    <mergeCell ref="B3:G3"/>
    <mergeCell ref="B88:G88"/>
    <mergeCell ref="B38:B39"/>
    <mergeCell ref="B33:G33"/>
    <mergeCell ref="B5:G5"/>
  </mergeCells>
  <printOptions horizontalCentered="1"/>
  <pageMargins left="0.3937007874015748" right="0.5905511811023623" top="0.5905511811023623" bottom="0.5905511811023623" header="0.5118110236220472" footer="0.5118110236220472"/>
  <pageSetup fitToHeight="0" fitToWidth="1" horizontalDpi="600" verticalDpi="600" orientation="landscape" paperSize="9" scale="54" r:id="rId1"/>
  <rowBreaks count="2" manualBreakCount="2">
    <brk id="86" max="255" man="1"/>
    <brk id="161" max="255" man="1"/>
  </rowBreaks>
</worksheet>
</file>

<file path=xl/worksheets/sheet4.xml><?xml version="1.0" encoding="utf-8"?>
<worksheet xmlns="http://schemas.openxmlformats.org/spreadsheetml/2006/main" xmlns:r="http://schemas.openxmlformats.org/officeDocument/2006/relationships">
  <dimension ref="A3:U236"/>
  <sheetViews>
    <sheetView zoomScalePageLayoutView="0" workbookViewId="0" topLeftCell="A1">
      <selection activeCell="A1" sqref="A1"/>
    </sheetView>
  </sheetViews>
  <sheetFormatPr defaultColWidth="9.00390625" defaultRowHeight="13.5" customHeight="1"/>
  <cols>
    <col min="1" max="1" width="2.875" style="182" customWidth="1"/>
    <col min="2" max="2" width="26.875" style="182" customWidth="1"/>
    <col min="3" max="20" width="10.875" style="182" customWidth="1"/>
    <col min="21" max="16384" width="9.375" style="182" customWidth="1"/>
  </cols>
  <sheetData>
    <row r="3" spans="2:7" ht="18.75">
      <c r="B3" s="194" t="s">
        <v>257</v>
      </c>
      <c r="C3" s="193"/>
      <c r="D3" s="193"/>
      <c r="E3" s="193"/>
      <c r="F3" s="193"/>
      <c r="G3" s="193"/>
    </row>
    <row r="5" spans="2:7" ht="13.5" customHeight="1">
      <c r="B5" s="191" t="s">
        <v>32</v>
      </c>
      <c r="C5" s="193"/>
      <c r="D5" s="193"/>
      <c r="E5" s="193"/>
      <c r="F5" s="193"/>
      <c r="G5" s="193"/>
    </row>
    <row r="6" spans="2:7" ht="13.5" customHeight="1">
      <c r="B6" s="191"/>
      <c r="C6" s="193"/>
      <c r="D6" s="193"/>
      <c r="E6" s="193"/>
      <c r="F6" s="193"/>
      <c r="G6" s="193"/>
    </row>
    <row r="7" spans="2:7" ht="13.5" customHeight="1" thickBot="1">
      <c r="B7" s="76"/>
      <c r="C7" s="76"/>
      <c r="D7" s="76"/>
      <c r="E7" s="76"/>
      <c r="F7" s="76"/>
      <c r="G7" s="83" t="s">
        <v>33</v>
      </c>
    </row>
    <row r="8" spans="2:7" ht="45.75" thickTop="1">
      <c r="B8" s="166" t="s">
        <v>256</v>
      </c>
      <c r="C8" s="180" t="s">
        <v>255</v>
      </c>
      <c r="D8" s="180" t="s">
        <v>254</v>
      </c>
      <c r="E8" s="180" t="s">
        <v>253</v>
      </c>
      <c r="F8" s="180" t="s">
        <v>34</v>
      </c>
      <c r="G8" s="179" t="s">
        <v>252</v>
      </c>
    </row>
    <row r="9" spans="2:7" ht="13.5" customHeight="1">
      <c r="B9" s="92"/>
      <c r="C9" s="7"/>
      <c r="D9" s="7"/>
      <c r="E9" s="7"/>
      <c r="F9" s="7"/>
      <c r="G9" s="7"/>
    </row>
    <row r="10" spans="2:7" ht="13.5" customHeight="1">
      <c r="B10" s="161" t="s">
        <v>251</v>
      </c>
      <c r="C10" s="7">
        <v>3626</v>
      </c>
      <c r="D10" s="7">
        <v>3570</v>
      </c>
      <c r="E10" s="7">
        <v>192389</v>
      </c>
      <c r="F10" s="7">
        <v>121896</v>
      </c>
      <c r="G10" s="7">
        <v>46887</v>
      </c>
    </row>
    <row r="11" spans="2:7" ht="13.5" customHeight="1">
      <c r="B11" s="160" t="s">
        <v>250</v>
      </c>
      <c r="C11" s="7">
        <v>3626</v>
      </c>
      <c r="D11" s="7">
        <v>3503</v>
      </c>
      <c r="E11" s="7">
        <v>192971</v>
      </c>
      <c r="F11" s="7">
        <v>110687</v>
      </c>
      <c r="G11" s="7">
        <v>38229</v>
      </c>
    </row>
    <row r="12" spans="2:7" ht="13.5" customHeight="1">
      <c r="B12" s="160" t="s">
        <v>249</v>
      </c>
      <c r="C12" s="7">
        <v>3785</v>
      </c>
      <c r="D12" s="7">
        <v>3149</v>
      </c>
      <c r="E12" s="7">
        <v>194016</v>
      </c>
      <c r="F12" s="7">
        <v>105465</v>
      </c>
      <c r="G12" s="7">
        <v>32637</v>
      </c>
    </row>
    <row r="13" spans="2:7" ht="13.5" customHeight="1">
      <c r="B13" s="160" t="s">
        <v>181</v>
      </c>
      <c r="C13" s="7">
        <v>3924</v>
      </c>
      <c r="D13" s="7">
        <v>3153</v>
      </c>
      <c r="E13" s="7">
        <v>197171</v>
      </c>
      <c r="F13" s="7">
        <v>103294</v>
      </c>
      <c r="G13" s="7">
        <v>30780</v>
      </c>
    </row>
    <row r="14" spans="2:7" ht="13.5" customHeight="1">
      <c r="B14" s="58" t="s">
        <v>113</v>
      </c>
      <c r="C14" s="13">
        <v>3984</v>
      </c>
      <c r="D14" s="13">
        <v>3120</v>
      </c>
      <c r="E14" s="13">
        <v>198723</v>
      </c>
      <c r="F14" s="13">
        <v>100264</v>
      </c>
      <c r="G14" s="13">
        <v>29394.666666666668</v>
      </c>
    </row>
    <row r="15" spans="2:7" ht="13.5" customHeight="1">
      <c r="B15" s="94"/>
      <c r="C15" s="7"/>
      <c r="D15" s="7"/>
      <c r="E15" s="7"/>
      <c r="F15" s="7"/>
      <c r="G15" s="7"/>
    </row>
    <row r="16" spans="2:7" ht="13.5" customHeight="1">
      <c r="B16" s="95" t="s">
        <v>177</v>
      </c>
      <c r="C16" s="7">
        <v>13</v>
      </c>
      <c r="D16" s="7">
        <v>15</v>
      </c>
      <c r="E16" s="7">
        <v>288</v>
      </c>
      <c r="F16" s="7">
        <v>133</v>
      </c>
      <c r="G16" s="7">
        <v>40</v>
      </c>
    </row>
    <row r="17" spans="2:7" ht="13.5" customHeight="1">
      <c r="B17" s="95" t="s">
        <v>176</v>
      </c>
      <c r="C17" s="7">
        <v>579</v>
      </c>
      <c r="D17" s="7">
        <v>551</v>
      </c>
      <c r="E17" s="7">
        <v>13577</v>
      </c>
      <c r="F17" s="7">
        <v>6738</v>
      </c>
      <c r="G17" s="7">
        <v>2311</v>
      </c>
    </row>
    <row r="18" spans="2:7" ht="13.5" customHeight="1">
      <c r="B18" s="95" t="s">
        <v>0</v>
      </c>
      <c r="C18" s="7">
        <v>215</v>
      </c>
      <c r="D18" s="7">
        <v>349</v>
      </c>
      <c r="E18" s="7">
        <v>22562</v>
      </c>
      <c r="F18" s="7">
        <v>14712</v>
      </c>
      <c r="G18" s="7">
        <v>4849</v>
      </c>
    </row>
    <row r="19" spans="2:7" ht="13.5" customHeight="1">
      <c r="B19" s="56" t="s">
        <v>76</v>
      </c>
      <c r="C19" s="7">
        <v>5</v>
      </c>
      <c r="D19" s="7">
        <v>8</v>
      </c>
      <c r="E19" s="7">
        <v>542</v>
      </c>
      <c r="F19" s="7">
        <v>205</v>
      </c>
      <c r="G19" s="7">
        <v>113</v>
      </c>
    </row>
    <row r="20" spans="2:7" ht="13.5" customHeight="1">
      <c r="B20" s="95" t="s">
        <v>174</v>
      </c>
      <c r="C20" s="7">
        <v>259</v>
      </c>
      <c r="D20" s="7">
        <v>147</v>
      </c>
      <c r="E20" s="7">
        <v>17662</v>
      </c>
      <c r="F20" s="7">
        <v>9001</v>
      </c>
      <c r="G20" s="7">
        <v>2495</v>
      </c>
    </row>
    <row r="21" spans="2:7" ht="13.5" customHeight="1">
      <c r="B21" s="95" t="s">
        <v>173</v>
      </c>
      <c r="C21" s="7">
        <v>853</v>
      </c>
      <c r="D21" s="7">
        <v>835</v>
      </c>
      <c r="E21" s="7">
        <v>44660</v>
      </c>
      <c r="F21" s="7">
        <v>22728</v>
      </c>
      <c r="G21" s="7">
        <v>6776</v>
      </c>
    </row>
    <row r="22" spans="2:7" ht="13.5" customHeight="1">
      <c r="B22" s="95"/>
      <c r="C22" s="7"/>
      <c r="D22" s="7"/>
      <c r="E22" s="7"/>
      <c r="F22" s="7"/>
      <c r="G22" s="7"/>
    </row>
    <row r="23" spans="2:7" ht="22.5" customHeight="1">
      <c r="B23" s="169" t="s">
        <v>172</v>
      </c>
      <c r="C23" s="27">
        <v>202</v>
      </c>
      <c r="D23" s="27">
        <v>112</v>
      </c>
      <c r="E23" s="27">
        <v>9664</v>
      </c>
      <c r="F23" s="27">
        <v>5331</v>
      </c>
      <c r="G23" s="27">
        <v>1502</v>
      </c>
    </row>
    <row r="24" spans="2:7" ht="13.5" customHeight="1">
      <c r="B24" s="95" t="s">
        <v>171</v>
      </c>
      <c r="C24" s="7">
        <v>273</v>
      </c>
      <c r="D24" s="7">
        <v>162</v>
      </c>
      <c r="E24" s="7">
        <v>5581</v>
      </c>
      <c r="F24" s="7">
        <v>3054</v>
      </c>
      <c r="G24" s="7">
        <v>783</v>
      </c>
    </row>
    <row r="25" spans="2:7" ht="13.5" customHeight="1">
      <c r="B25" s="57" t="s">
        <v>190</v>
      </c>
      <c r="C25" s="7">
        <v>557</v>
      </c>
      <c r="D25" s="7">
        <v>293</v>
      </c>
      <c r="E25" s="7">
        <v>30943</v>
      </c>
      <c r="F25" s="7">
        <v>16316</v>
      </c>
      <c r="G25" s="7">
        <v>4211</v>
      </c>
    </row>
    <row r="26" spans="2:7" ht="13.5" customHeight="1">
      <c r="B26" s="57" t="s">
        <v>189</v>
      </c>
      <c r="C26" s="28">
        <v>984</v>
      </c>
      <c r="D26" s="28">
        <v>597</v>
      </c>
      <c r="E26" s="28">
        <v>42090</v>
      </c>
      <c r="F26" s="28">
        <v>18709</v>
      </c>
      <c r="G26" s="28">
        <v>5296</v>
      </c>
    </row>
    <row r="27" spans="2:7" ht="13.5" customHeight="1">
      <c r="B27" s="95" t="s">
        <v>1</v>
      </c>
      <c r="C27" s="7">
        <v>38</v>
      </c>
      <c r="D27" s="7">
        <v>50</v>
      </c>
      <c r="E27" s="7">
        <v>11129</v>
      </c>
      <c r="F27" s="7">
        <v>3305</v>
      </c>
      <c r="G27" s="7">
        <v>1014.25</v>
      </c>
    </row>
    <row r="28" spans="2:7" ht="13.5" customHeight="1">
      <c r="B28" s="95" t="s">
        <v>2</v>
      </c>
      <c r="C28" s="7">
        <v>6</v>
      </c>
      <c r="D28" s="7">
        <v>1</v>
      </c>
      <c r="E28" s="7">
        <v>25</v>
      </c>
      <c r="F28" s="7">
        <v>32</v>
      </c>
      <c r="G28" s="7">
        <v>5.583333333333333</v>
      </c>
    </row>
    <row r="29" spans="2:7" ht="13.5" customHeight="1">
      <c r="B29" s="153"/>
      <c r="C29" s="16"/>
      <c r="D29" s="16"/>
      <c r="E29" s="16"/>
      <c r="F29" s="16"/>
      <c r="G29" s="16"/>
    </row>
    <row r="30" spans="2:7" ht="13.5" customHeight="1">
      <c r="B30" s="76"/>
      <c r="C30" s="76"/>
      <c r="D30" s="76"/>
      <c r="E30" s="76"/>
      <c r="F30" s="76"/>
      <c r="G30" s="76"/>
    </row>
    <row r="31" spans="2:7" ht="13.5" customHeight="1">
      <c r="B31" s="76" t="s">
        <v>71</v>
      </c>
      <c r="C31" s="76"/>
      <c r="D31" s="76"/>
      <c r="E31" s="76"/>
      <c r="F31" s="76"/>
      <c r="G31" s="76"/>
    </row>
    <row r="33" spans="2:15" ht="13.5" customHeight="1">
      <c r="B33" s="191" t="s">
        <v>35</v>
      </c>
      <c r="C33" s="193"/>
      <c r="D33" s="193"/>
      <c r="E33" s="193"/>
      <c r="F33" s="193"/>
      <c r="G33" s="193"/>
      <c r="H33" s="193"/>
      <c r="I33" s="193"/>
      <c r="J33" s="193"/>
      <c r="K33" s="193"/>
      <c r="L33" s="193"/>
      <c r="M33" s="193"/>
      <c r="N33" s="193"/>
      <c r="O33" s="193"/>
    </row>
    <row r="34" ht="13.5" customHeight="1">
      <c r="B34" s="76" t="s">
        <v>194</v>
      </c>
    </row>
    <row r="35" ht="13.5" customHeight="1" thickBot="1">
      <c r="O35" s="192" t="s">
        <v>36</v>
      </c>
    </row>
    <row r="36" spans="2:15" ht="12" customHeight="1" thickTop="1">
      <c r="B36" s="177" t="s">
        <v>248</v>
      </c>
      <c r="C36" s="176" t="s">
        <v>37</v>
      </c>
      <c r="D36" s="175"/>
      <c r="E36" s="176" t="s">
        <v>38</v>
      </c>
      <c r="F36" s="175"/>
      <c r="G36" s="176" t="s">
        <v>39</v>
      </c>
      <c r="H36" s="175"/>
      <c r="I36" s="176" t="s">
        <v>40</v>
      </c>
      <c r="J36" s="175"/>
      <c r="K36" s="176" t="s">
        <v>41</v>
      </c>
      <c r="L36" s="175"/>
      <c r="M36" s="176" t="s">
        <v>42</v>
      </c>
      <c r="N36" s="175"/>
      <c r="O36" s="99" t="s">
        <v>81</v>
      </c>
    </row>
    <row r="37" spans="2:15" ht="22.5">
      <c r="B37" s="174"/>
      <c r="C37" s="173" t="s">
        <v>43</v>
      </c>
      <c r="D37" s="172" t="s">
        <v>44</v>
      </c>
      <c r="E37" s="172" t="s">
        <v>43</v>
      </c>
      <c r="F37" s="172" t="s">
        <v>44</v>
      </c>
      <c r="G37" s="172" t="s">
        <v>43</v>
      </c>
      <c r="H37" s="172" t="s">
        <v>44</v>
      </c>
      <c r="I37" s="172" t="s">
        <v>43</v>
      </c>
      <c r="J37" s="172" t="s">
        <v>44</v>
      </c>
      <c r="K37" s="172" t="s">
        <v>43</v>
      </c>
      <c r="L37" s="172" t="s">
        <v>44</v>
      </c>
      <c r="M37" s="172" t="s">
        <v>43</v>
      </c>
      <c r="N37" s="172" t="s">
        <v>247</v>
      </c>
      <c r="O37" s="171" t="s">
        <v>191</v>
      </c>
    </row>
    <row r="38" spans="2:15" ht="13.5" customHeight="1">
      <c r="B38" s="168"/>
      <c r="C38" s="170"/>
      <c r="D38" s="168"/>
      <c r="E38" s="168"/>
      <c r="F38" s="168"/>
      <c r="G38" s="168"/>
      <c r="H38" s="168"/>
      <c r="I38" s="168"/>
      <c r="J38" s="168"/>
      <c r="K38" s="168"/>
      <c r="L38" s="168"/>
      <c r="M38" s="168"/>
      <c r="N38" s="168"/>
      <c r="O38" s="168"/>
    </row>
    <row r="39" spans="2:15" ht="13.5" customHeight="1">
      <c r="B39" s="161" t="s">
        <v>242</v>
      </c>
      <c r="C39" s="28">
        <v>75624</v>
      </c>
      <c r="D39" s="28">
        <v>1294446</v>
      </c>
      <c r="E39" s="28">
        <v>43933</v>
      </c>
      <c r="F39" s="28">
        <v>79496</v>
      </c>
      <c r="G39" s="28">
        <v>24772</v>
      </c>
      <c r="H39" s="28">
        <v>273750</v>
      </c>
      <c r="I39" s="28">
        <v>4863</v>
      </c>
      <c r="J39" s="28">
        <v>251598</v>
      </c>
      <c r="K39" s="28">
        <v>1793</v>
      </c>
      <c r="L39" s="28">
        <v>358549</v>
      </c>
      <c r="M39" s="28">
        <v>263</v>
      </c>
      <c r="N39" s="28">
        <v>331053</v>
      </c>
      <c r="O39" s="28">
        <v>6577</v>
      </c>
    </row>
    <row r="40" spans="2:15" ht="13.5" customHeight="1">
      <c r="B40" s="160" t="s">
        <v>241</v>
      </c>
      <c r="C40" s="28">
        <v>75759</v>
      </c>
      <c r="D40" s="28">
        <v>1317656</v>
      </c>
      <c r="E40" s="28">
        <v>44291</v>
      </c>
      <c r="F40" s="28">
        <v>79485</v>
      </c>
      <c r="G40" s="28">
        <v>24507</v>
      </c>
      <c r="H40" s="28">
        <v>231284</v>
      </c>
      <c r="I40" s="28">
        <v>4870</v>
      </c>
      <c r="J40" s="28">
        <v>252717</v>
      </c>
      <c r="K40" s="28">
        <v>1812</v>
      </c>
      <c r="L40" s="28">
        <v>364020</v>
      </c>
      <c r="M40" s="28">
        <v>271</v>
      </c>
      <c r="N40" s="28">
        <v>350150</v>
      </c>
      <c r="O40" s="28">
        <v>6850</v>
      </c>
    </row>
    <row r="41" spans="2:15" ht="13.5" customHeight="1">
      <c r="B41" s="160" t="s">
        <v>215</v>
      </c>
      <c r="C41" s="28">
        <v>76446</v>
      </c>
      <c r="D41" s="28">
        <v>1350216</v>
      </c>
      <c r="E41" s="28">
        <v>44994</v>
      </c>
      <c r="F41" s="28">
        <v>79969</v>
      </c>
      <c r="G41" s="28">
        <v>24381</v>
      </c>
      <c r="H41" s="28">
        <v>269220</v>
      </c>
      <c r="I41" s="28">
        <v>4916</v>
      </c>
      <c r="J41" s="28">
        <v>254757</v>
      </c>
      <c r="K41" s="28">
        <v>1875</v>
      </c>
      <c r="L41" s="28">
        <v>378025</v>
      </c>
      <c r="M41" s="28">
        <v>280</v>
      </c>
      <c r="N41" s="28">
        <v>368245</v>
      </c>
      <c r="O41" s="28">
        <v>7191</v>
      </c>
    </row>
    <row r="42" spans="2:15" ht="13.5" customHeight="1">
      <c r="B42" s="160" t="s">
        <v>181</v>
      </c>
      <c r="C42" s="28">
        <v>77261</v>
      </c>
      <c r="D42" s="28">
        <v>1375612</v>
      </c>
      <c r="E42" s="28">
        <v>45648</v>
      </c>
      <c r="F42" s="28">
        <v>80473</v>
      </c>
      <c r="G42" s="28">
        <v>24476</v>
      </c>
      <c r="H42" s="28">
        <v>271243</v>
      </c>
      <c r="I42" s="28">
        <v>4944</v>
      </c>
      <c r="J42" s="28">
        <v>258220</v>
      </c>
      <c r="K42" s="28">
        <v>1901</v>
      </c>
      <c r="L42" s="28">
        <v>383233</v>
      </c>
      <c r="M42" s="28">
        <v>292</v>
      </c>
      <c r="N42" s="28">
        <v>382443</v>
      </c>
      <c r="O42" s="28">
        <v>7571</v>
      </c>
    </row>
    <row r="43" spans="2:15" ht="13.5" customHeight="1">
      <c r="B43" s="58" t="s">
        <v>240</v>
      </c>
      <c r="C43" s="51">
        <v>78148</v>
      </c>
      <c r="D43" s="51">
        <v>1404664</v>
      </c>
      <c r="E43" s="51">
        <v>46434</v>
      </c>
      <c r="F43" s="51">
        <v>81631</v>
      </c>
      <c r="G43" s="51">
        <v>24414</v>
      </c>
      <c r="H43" s="51">
        <v>272245</v>
      </c>
      <c r="I43" s="51">
        <v>5052</v>
      </c>
      <c r="J43" s="51">
        <v>264169</v>
      </c>
      <c r="K43" s="51">
        <v>1933</v>
      </c>
      <c r="L43" s="51">
        <v>388357</v>
      </c>
      <c r="M43" s="51">
        <v>315</v>
      </c>
      <c r="N43" s="51">
        <v>398262</v>
      </c>
      <c r="O43" s="51">
        <v>7797</v>
      </c>
    </row>
    <row r="44" spans="2:15" ht="13.5" customHeight="1">
      <c r="B44" s="45"/>
      <c r="C44" s="51"/>
      <c r="D44" s="51"/>
      <c r="E44" s="51"/>
      <c r="F44" s="51"/>
      <c r="G44" s="51"/>
      <c r="H44" s="51"/>
      <c r="I44" s="51"/>
      <c r="J44" s="51"/>
      <c r="K44" s="51"/>
      <c r="L44" s="51"/>
      <c r="M44" s="51"/>
      <c r="N44" s="51"/>
      <c r="O44" s="51"/>
    </row>
    <row r="45" spans="2:15" ht="13.5" customHeight="1">
      <c r="B45" s="159"/>
      <c r="C45" s="52" t="s">
        <v>45</v>
      </c>
      <c r="D45" s="53"/>
      <c r="E45" s="53"/>
      <c r="F45" s="53"/>
      <c r="G45" s="53"/>
      <c r="H45" s="53"/>
      <c r="I45" s="53"/>
      <c r="J45" s="53"/>
      <c r="K45" s="53"/>
      <c r="L45" s="53"/>
      <c r="M45" s="53"/>
      <c r="N45" s="53"/>
      <c r="O45" s="53"/>
    </row>
    <row r="46" spans="2:15" ht="13.5" customHeight="1">
      <c r="B46" s="159"/>
      <c r="C46" s="52"/>
      <c r="D46" s="53"/>
      <c r="E46" s="53"/>
      <c r="F46" s="53"/>
      <c r="G46" s="53"/>
      <c r="H46" s="53"/>
      <c r="I46" s="53"/>
      <c r="J46" s="53"/>
      <c r="K46" s="53"/>
      <c r="L46" s="53"/>
      <c r="M46" s="53"/>
      <c r="N46" s="53"/>
      <c r="O46" s="53"/>
    </row>
    <row r="47" spans="2:15" ht="13.5" customHeight="1">
      <c r="B47" s="95" t="s">
        <v>177</v>
      </c>
      <c r="C47" s="28">
        <v>262</v>
      </c>
      <c r="D47" s="28">
        <v>1866</v>
      </c>
      <c r="E47" s="28">
        <v>165</v>
      </c>
      <c r="F47" s="28">
        <v>294</v>
      </c>
      <c r="G47" s="28">
        <v>88</v>
      </c>
      <c r="H47" s="28">
        <v>959</v>
      </c>
      <c r="I47" s="28">
        <v>8</v>
      </c>
      <c r="J47" s="28">
        <v>438</v>
      </c>
      <c r="K47" s="28">
        <v>1</v>
      </c>
      <c r="L47" s="28">
        <v>175</v>
      </c>
      <c r="M47" s="28">
        <v>0</v>
      </c>
      <c r="N47" s="28">
        <v>0</v>
      </c>
      <c r="O47" s="28">
        <v>20</v>
      </c>
    </row>
    <row r="48" spans="2:15" ht="13.5" customHeight="1">
      <c r="B48" s="95" t="s">
        <v>176</v>
      </c>
      <c r="C48" s="28">
        <v>12076</v>
      </c>
      <c r="D48" s="28">
        <v>91971</v>
      </c>
      <c r="E48" s="28">
        <v>7827</v>
      </c>
      <c r="F48" s="28">
        <v>14360</v>
      </c>
      <c r="G48" s="28">
        <v>3843</v>
      </c>
      <c r="H48" s="28">
        <v>37390</v>
      </c>
      <c r="I48" s="28">
        <v>311</v>
      </c>
      <c r="J48" s="28">
        <v>15432</v>
      </c>
      <c r="K48" s="28">
        <v>85</v>
      </c>
      <c r="L48" s="28">
        <v>16220</v>
      </c>
      <c r="M48" s="28">
        <v>10</v>
      </c>
      <c r="N48" s="28">
        <v>8569</v>
      </c>
      <c r="O48" s="28">
        <v>1156</v>
      </c>
    </row>
    <row r="49" spans="2:15" ht="12">
      <c r="B49" s="95" t="s">
        <v>0</v>
      </c>
      <c r="C49" s="28">
        <v>8949</v>
      </c>
      <c r="D49" s="28">
        <v>243289</v>
      </c>
      <c r="E49" s="28">
        <v>4112</v>
      </c>
      <c r="F49" s="28">
        <v>7498</v>
      </c>
      <c r="G49" s="28">
        <v>3455</v>
      </c>
      <c r="H49" s="28">
        <v>42088</v>
      </c>
      <c r="I49" s="28">
        <v>985</v>
      </c>
      <c r="J49" s="28">
        <v>52221</v>
      </c>
      <c r="K49" s="28">
        <v>343</v>
      </c>
      <c r="L49" s="28">
        <v>68801</v>
      </c>
      <c r="M49" s="28">
        <v>54</v>
      </c>
      <c r="N49" s="28">
        <v>72681</v>
      </c>
      <c r="O49" s="28">
        <v>626</v>
      </c>
    </row>
    <row r="50" spans="2:15" ht="13.5" customHeight="1">
      <c r="B50" s="56" t="s">
        <v>76</v>
      </c>
      <c r="C50" s="28">
        <v>90</v>
      </c>
      <c r="D50" s="28">
        <v>9586</v>
      </c>
      <c r="E50" s="28">
        <v>32</v>
      </c>
      <c r="F50" s="28">
        <v>74</v>
      </c>
      <c r="G50" s="28">
        <v>32</v>
      </c>
      <c r="H50" s="28">
        <v>511</v>
      </c>
      <c r="I50" s="28">
        <v>15</v>
      </c>
      <c r="J50" s="28">
        <v>938</v>
      </c>
      <c r="K50" s="28">
        <v>6</v>
      </c>
      <c r="L50" s="28">
        <v>1173</v>
      </c>
      <c r="M50" s="28">
        <v>5</v>
      </c>
      <c r="N50" s="28">
        <v>6890</v>
      </c>
      <c r="O50" s="28">
        <v>2</v>
      </c>
    </row>
    <row r="51" spans="2:15" ht="13.5" customHeight="1">
      <c r="B51" s="95" t="s">
        <v>174</v>
      </c>
      <c r="C51" s="28">
        <v>4567</v>
      </c>
      <c r="D51" s="28">
        <v>166589</v>
      </c>
      <c r="E51" s="28">
        <v>1733</v>
      </c>
      <c r="F51" s="28">
        <v>2899</v>
      </c>
      <c r="G51" s="28">
        <v>1784</v>
      </c>
      <c r="H51" s="28">
        <v>24241</v>
      </c>
      <c r="I51" s="28">
        <v>739</v>
      </c>
      <c r="J51" s="28">
        <v>39233</v>
      </c>
      <c r="K51" s="28">
        <v>276</v>
      </c>
      <c r="L51" s="28">
        <v>51993</v>
      </c>
      <c r="M51" s="28">
        <v>35</v>
      </c>
      <c r="N51" s="28">
        <v>48223</v>
      </c>
      <c r="O51" s="28">
        <v>390</v>
      </c>
    </row>
    <row r="52" spans="2:15" ht="13.5" customHeight="1">
      <c r="B52" s="95" t="s">
        <v>173</v>
      </c>
      <c r="C52" s="28">
        <v>17604</v>
      </c>
      <c r="D52" s="28">
        <v>321710</v>
      </c>
      <c r="E52" s="28">
        <v>11104</v>
      </c>
      <c r="F52" s="28">
        <v>18436</v>
      </c>
      <c r="G52" s="28">
        <v>5087</v>
      </c>
      <c r="H52" s="28">
        <v>55788</v>
      </c>
      <c r="I52" s="28">
        <v>969</v>
      </c>
      <c r="J52" s="28">
        <v>50299</v>
      </c>
      <c r="K52" s="28">
        <v>366</v>
      </c>
      <c r="L52" s="28">
        <v>76562</v>
      </c>
      <c r="M52" s="28">
        <v>78</v>
      </c>
      <c r="N52" s="28">
        <v>120625</v>
      </c>
      <c r="O52" s="28">
        <v>2166</v>
      </c>
    </row>
    <row r="53" spans="2:15" ht="12">
      <c r="B53" s="95"/>
      <c r="C53" s="28"/>
      <c r="D53" s="28"/>
      <c r="E53" s="28"/>
      <c r="F53" s="28"/>
      <c r="G53" s="28"/>
      <c r="H53" s="28"/>
      <c r="I53" s="28"/>
      <c r="J53" s="28"/>
      <c r="K53" s="28"/>
      <c r="L53" s="28"/>
      <c r="M53" s="28"/>
      <c r="N53" s="28"/>
      <c r="O53" s="28"/>
    </row>
    <row r="54" spans="2:15" ht="13.5" customHeight="1">
      <c r="B54" s="169" t="s">
        <v>172</v>
      </c>
      <c r="C54" s="28">
        <v>2643</v>
      </c>
      <c r="D54" s="28">
        <v>61334</v>
      </c>
      <c r="E54" s="28">
        <v>1849</v>
      </c>
      <c r="F54" s="28">
        <v>2874</v>
      </c>
      <c r="G54" s="28">
        <v>545</v>
      </c>
      <c r="H54" s="28">
        <v>6097</v>
      </c>
      <c r="I54" s="28">
        <v>149</v>
      </c>
      <c r="J54" s="28">
        <v>8024</v>
      </c>
      <c r="K54" s="28">
        <v>80</v>
      </c>
      <c r="L54" s="28">
        <v>18103</v>
      </c>
      <c r="M54" s="28">
        <v>20</v>
      </c>
      <c r="N54" s="28">
        <v>26236</v>
      </c>
      <c r="O54" s="28">
        <v>368</v>
      </c>
    </row>
    <row r="55" spans="2:15" ht="12">
      <c r="B55" s="95" t="s">
        <v>171</v>
      </c>
      <c r="C55" s="28">
        <v>2926</v>
      </c>
      <c r="D55" s="28">
        <v>34126</v>
      </c>
      <c r="E55" s="28">
        <v>1921</v>
      </c>
      <c r="F55" s="28">
        <v>2928</v>
      </c>
      <c r="G55" s="28">
        <v>825</v>
      </c>
      <c r="H55" s="28">
        <v>8636</v>
      </c>
      <c r="I55" s="28">
        <v>137</v>
      </c>
      <c r="J55" s="28">
        <v>6981</v>
      </c>
      <c r="K55" s="28">
        <v>37</v>
      </c>
      <c r="L55" s="28">
        <v>9073</v>
      </c>
      <c r="M55" s="28">
        <v>6</v>
      </c>
      <c r="N55" s="28">
        <v>6508</v>
      </c>
      <c r="O55" s="28">
        <v>448</v>
      </c>
    </row>
    <row r="56" spans="2:15" ht="12">
      <c r="B56" s="57" t="s">
        <v>190</v>
      </c>
      <c r="C56" s="28">
        <v>11389</v>
      </c>
      <c r="D56" s="28">
        <v>219341</v>
      </c>
      <c r="E56" s="28">
        <v>5870</v>
      </c>
      <c r="F56" s="28">
        <v>13129</v>
      </c>
      <c r="G56" s="28">
        <v>4277</v>
      </c>
      <c r="H56" s="28">
        <v>47358</v>
      </c>
      <c r="I56" s="28">
        <v>847</v>
      </c>
      <c r="J56" s="28">
        <v>44240</v>
      </c>
      <c r="K56" s="28">
        <v>355</v>
      </c>
      <c r="L56" s="28">
        <v>69311</v>
      </c>
      <c r="M56" s="28">
        <v>40</v>
      </c>
      <c r="N56" s="28">
        <v>45303</v>
      </c>
      <c r="O56" s="28">
        <v>519</v>
      </c>
    </row>
    <row r="57" spans="2:15" ht="13.5" customHeight="1">
      <c r="B57" s="57" t="s">
        <v>189</v>
      </c>
      <c r="C57" s="28">
        <v>16998</v>
      </c>
      <c r="D57" s="28">
        <v>239104</v>
      </c>
      <c r="E57" s="28">
        <v>11477</v>
      </c>
      <c r="F57" s="28">
        <v>18583</v>
      </c>
      <c r="G57" s="28">
        <v>4294</v>
      </c>
      <c r="H57" s="28">
        <v>46905</v>
      </c>
      <c r="I57" s="28">
        <v>816</v>
      </c>
      <c r="J57" s="28">
        <v>42161</v>
      </c>
      <c r="K57" s="28">
        <v>348</v>
      </c>
      <c r="L57" s="28">
        <v>70786</v>
      </c>
      <c r="M57" s="28">
        <v>63</v>
      </c>
      <c r="N57" s="28">
        <v>60669</v>
      </c>
      <c r="O57" s="28">
        <v>2026</v>
      </c>
    </row>
    <row r="58" spans="2:15" ht="13.5" customHeight="1">
      <c r="B58" s="95" t="s">
        <v>1</v>
      </c>
      <c r="C58" s="28">
        <v>608</v>
      </c>
      <c r="D58" s="28">
        <v>15593</v>
      </c>
      <c r="E58" s="28">
        <v>316</v>
      </c>
      <c r="F58" s="28">
        <v>517</v>
      </c>
      <c r="G58" s="28">
        <v>177</v>
      </c>
      <c r="H58" s="28">
        <v>2210</v>
      </c>
      <c r="I58" s="28">
        <v>75</v>
      </c>
      <c r="J58" s="28">
        <v>4148</v>
      </c>
      <c r="K58" s="28">
        <v>36</v>
      </c>
      <c r="L58" s="28">
        <v>6160</v>
      </c>
      <c r="M58" s="28">
        <v>4</v>
      </c>
      <c r="N58" s="28">
        <v>2558</v>
      </c>
      <c r="O58" s="28">
        <v>68</v>
      </c>
    </row>
    <row r="59" spans="2:15" ht="13.5" customHeight="1">
      <c r="B59" s="95" t="s">
        <v>2</v>
      </c>
      <c r="C59" s="28">
        <v>36</v>
      </c>
      <c r="D59" s="28">
        <v>155</v>
      </c>
      <c r="E59" s="28">
        <v>28</v>
      </c>
      <c r="F59" s="28">
        <v>39</v>
      </c>
      <c r="G59" s="28">
        <v>7</v>
      </c>
      <c r="H59" s="28">
        <v>62</v>
      </c>
      <c r="I59" s="28">
        <v>1</v>
      </c>
      <c r="J59" s="28">
        <v>54</v>
      </c>
      <c r="K59" s="28">
        <v>0</v>
      </c>
      <c r="L59" s="28">
        <v>0</v>
      </c>
      <c r="M59" s="28">
        <v>0</v>
      </c>
      <c r="N59" s="28">
        <v>0</v>
      </c>
      <c r="O59" s="28">
        <v>8</v>
      </c>
    </row>
    <row r="60" spans="2:15" ht="13.5" customHeight="1">
      <c r="B60" s="155"/>
      <c r="C60" s="28"/>
      <c r="D60" s="28"/>
      <c r="E60" s="28"/>
      <c r="F60" s="28"/>
      <c r="G60" s="28"/>
      <c r="H60" s="28"/>
      <c r="I60" s="28"/>
      <c r="J60" s="28"/>
      <c r="K60" s="28"/>
      <c r="L60" s="28"/>
      <c r="M60" s="28"/>
      <c r="N60" s="28"/>
      <c r="O60" s="168"/>
    </row>
    <row r="61" spans="2:15" ht="13.5" customHeight="1">
      <c r="B61" s="159"/>
      <c r="C61" s="52" t="s">
        <v>30</v>
      </c>
      <c r="D61" s="53"/>
      <c r="E61" s="53"/>
      <c r="F61" s="53"/>
      <c r="G61" s="53"/>
      <c r="H61" s="53"/>
      <c r="I61" s="53"/>
      <c r="J61" s="53"/>
      <c r="K61" s="53"/>
      <c r="L61" s="53"/>
      <c r="M61" s="53"/>
      <c r="N61" s="53"/>
      <c r="O61" s="53"/>
    </row>
    <row r="62" spans="2:15" ht="13.5" customHeight="1">
      <c r="B62" s="159"/>
      <c r="C62" s="52"/>
      <c r="D62" s="53"/>
      <c r="E62" s="53"/>
      <c r="F62" s="53"/>
      <c r="G62" s="53"/>
      <c r="H62" s="53"/>
      <c r="I62" s="53"/>
      <c r="J62" s="53"/>
      <c r="K62" s="53"/>
      <c r="L62" s="53"/>
      <c r="M62" s="53"/>
      <c r="N62" s="53"/>
      <c r="O62" s="53"/>
    </row>
    <row r="63" spans="2:15" ht="13.5" customHeight="1">
      <c r="B63" s="155" t="s">
        <v>46</v>
      </c>
      <c r="C63" s="28">
        <v>20228</v>
      </c>
      <c r="D63" s="28">
        <v>537539</v>
      </c>
      <c r="E63" s="28">
        <v>11749</v>
      </c>
      <c r="F63" s="28">
        <v>19858</v>
      </c>
      <c r="G63" s="28">
        <v>6064</v>
      </c>
      <c r="H63" s="28">
        <v>69079</v>
      </c>
      <c r="I63" s="28">
        <v>1516</v>
      </c>
      <c r="J63" s="28">
        <v>80288</v>
      </c>
      <c r="K63" s="28">
        <v>735</v>
      </c>
      <c r="L63" s="28">
        <v>151844</v>
      </c>
      <c r="M63" s="28">
        <v>164</v>
      </c>
      <c r="N63" s="28">
        <v>216470</v>
      </c>
      <c r="O63" s="55">
        <v>2252</v>
      </c>
    </row>
    <row r="64" spans="2:15" ht="13.5" customHeight="1">
      <c r="B64" s="155" t="s">
        <v>47</v>
      </c>
      <c r="C64" s="28">
        <v>3108</v>
      </c>
      <c r="D64" s="28">
        <v>35150</v>
      </c>
      <c r="E64" s="28">
        <v>1851</v>
      </c>
      <c r="F64" s="28">
        <v>3264</v>
      </c>
      <c r="G64" s="28">
        <v>1033</v>
      </c>
      <c r="H64" s="28">
        <v>10995</v>
      </c>
      <c r="I64" s="28">
        <v>174</v>
      </c>
      <c r="J64" s="28">
        <v>8872</v>
      </c>
      <c r="K64" s="28">
        <v>47</v>
      </c>
      <c r="L64" s="28">
        <v>9135</v>
      </c>
      <c r="M64" s="28">
        <v>3</v>
      </c>
      <c r="N64" s="28">
        <v>2884</v>
      </c>
      <c r="O64" s="55">
        <v>291</v>
      </c>
    </row>
    <row r="65" spans="2:15" ht="13.5" customHeight="1">
      <c r="B65" s="155" t="s">
        <v>48</v>
      </c>
      <c r="C65" s="28">
        <v>3494</v>
      </c>
      <c r="D65" s="28">
        <v>46245</v>
      </c>
      <c r="E65" s="28">
        <v>1962</v>
      </c>
      <c r="F65" s="28">
        <v>3747</v>
      </c>
      <c r="G65" s="28">
        <v>1206</v>
      </c>
      <c r="H65" s="28">
        <v>13733</v>
      </c>
      <c r="I65" s="28">
        <v>254</v>
      </c>
      <c r="J65" s="28">
        <v>13508</v>
      </c>
      <c r="K65" s="28">
        <v>68</v>
      </c>
      <c r="L65" s="28">
        <v>12360</v>
      </c>
      <c r="M65" s="28">
        <v>4</v>
      </c>
      <c r="N65" s="28">
        <v>2897</v>
      </c>
      <c r="O65" s="55">
        <v>209</v>
      </c>
    </row>
    <row r="66" spans="2:15" ht="13.5" customHeight="1">
      <c r="B66" s="155" t="s">
        <v>49</v>
      </c>
      <c r="C66" s="28">
        <v>6190</v>
      </c>
      <c r="D66" s="28">
        <v>92728</v>
      </c>
      <c r="E66" s="28">
        <v>3784</v>
      </c>
      <c r="F66" s="28">
        <v>6755</v>
      </c>
      <c r="G66" s="28">
        <v>1907</v>
      </c>
      <c r="H66" s="28">
        <v>20899</v>
      </c>
      <c r="I66" s="28">
        <v>346</v>
      </c>
      <c r="J66" s="28">
        <v>18257</v>
      </c>
      <c r="K66" s="28">
        <v>131</v>
      </c>
      <c r="L66" s="28">
        <v>25113</v>
      </c>
      <c r="M66" s="28">
        <v>22</v>
      </c>
      <c r="N66" s="28">
        <v>21704</v>
      </c>
      <c r="O66" s="55">
        <v>586</v>
      </c>
    </row>
    <row r="67" spans="2:15" ht="13.5" customHeight="1">
      <c r="B67" s="155" t="s">
        <v>50</v>
      </c>
      <c r="C67" s="28">
        <v>7359</v>
      </c>
      <c r="D67" s="28">
        <v>100700</v>
      </c>
      <c r="E67" s="28">
        <v>4370</v>
      </c>
      <c r="F67" s="28">
        <v>7984</v>
      </c>
      <c r="G67" s="28">
        <v>2442</v>
      </c>
      <c r="H67" s="28">
        <v>27322</v>
      </c>
      <c r="I67" s="28">
        <v>385</v>
      </c>
      <c r="J67" s="28">
        <v>19697</v>
      </c>
      <c r="K67" s="28">
        <v>146</v>
      </c>
      <c r="L67" s="28">
        <v>28768</v>
      </c>
      <c r="M67" s="28">
        <v>16</v>
      </c>
      <c r="N67" s="28">
        <v>16929</v>
      </c>
      <c r="O67" s="55">
        <v>629</v>
      </c>
    </row>
    <row r="68" spans="2:15" ht="13.5" customHeight="1">
      <c r="B68" s="155"/>
      <c r="C68" s="28"/>
      <c r="D68" s="28"/>
      <c r="E68" s="28"/>
      <c r="F68" s="28"/>
      <c r="G68" s="28"/>
      <c r="H68" s="28"/>
      <c r="I68" s="28"/>
      <c r="J68" s="28"/>
      <c r="K68" s="28"/>
      <c r="L68" s="28"/>
      <c r="M68" s="28"/>
      <c r="N68" s="28"/>
      <c r="O68" s="55"/>
    </row>
    <row r="69" spans="2:15" ht="13.5" customHeight="1">
      <c r="B69" s="155" t="s">
        <v>51</v>
      </c>
      <c r="C69" s="28">
        <v>8175</v>
      </c>
      <c r="D69" s="28">
        <v>166342</v>
      </c>
      <c r="E69" s="28">
        <v>5090</v>
      </c>
      <c r="F69" s="28">
        <v>8802</v>
      </c>
      <c r="G69" s="28">
        <v>2294</v>
      </c>
      <c r="H69" s="28">
        <v>24619</v>
      </c>
      <c r="I69" s="28">
        <v>531</v>
      </c>
      <c r="J69" s="28">
        <v>27964</v>
      </c>
      <c r="K69" s="28">
        <v>217</v>
      </c>
      <c r="L69" s="28">
        <v>43788</v>
      </c>
      <c r="M69" s="28">
        <v>43</v>
      </c>
      <c r="N69" s="28">
        <v>61169</v>
      </c>
      <c r="O69" s="55">
        <v>975</v>
      </c>
    </row>
    <row r="70" spans="2:15" ht="13.5" customHeight="1">
      <c r="B70" s="155" t="s">
        <v>52</v>
      </c>
      <c r="C70" s="28">
        <v>2079</v>
      </c>
      <c r="D70" s="28">
        <v>30825</v>
      </c>
      <c r="E70" s="28">
        <v>1222</v>
      </c>
      <c r="F70" s="28">
        <v>2098</v>
      </c>
      <c r="G70" s="28">
        <v>685</v>
      </c>
      <c r="H70" s="28">
        <v>7507</v>
      </c>
      <c r="I70" s="28">
        <v>126</v>
      </c>
      <c r="J70" s="28">
        <v>6151</v>
      </c>
      <c r="K70" s="28">
        <v>42</v>
      </c>
      <c r="L70" s="28">
        <v>7642</v>
      </c>
      <c r="M70" s="28">
        <v>4</v>
      </c>
      <c r="N70" s="28">
        <v>7427</v>
      </c>
      <c r="O70" s="55">
        <v>201</v>
      </c>
    </row>
    <row r="71" spans="2:15" ht="13.5" customHeight="1">
      <c r="B71" s="155" t="s">
        <v>53</v>
      </c>
      <c r="C71" s="28">
        <v>2310</v>
      </c>
      <c r="D71" s="28">
        <v>23113</v>
      </c>
      <c r="E71" s="28">
        <v>1378</v>
      </c>
      <c r="F71" s="28">
        <v>2423</v>
      </c>
      <c r="G71" s="28">
        <v>798</v>
      </c>
      <c r="H71" s="28">
        <v>8949</v>
      </c>
      <c r="I71" s="28">
        <v>107</v>
      </c>
      <c r="J71" s="28">
        <v>5250</v>
      </c>
      <c r="K71" s="28">
        <v>24</v>
      </c>
      <c r="L71" s="28">
        <v>4803</v>
      </c>
      <c r="M71" s="28">
        <v>3</v>
      </c>
      <c r="N71" s="28">
        <v>1688</v>
      </c>
      <c r="O71" s="55">
        <v>222</v>
      </c>
    </row>
    <row r="72" spans="2:15" ht="13.5" customHeight="1">
      <c r="B72" s="155" t="s">
        <v>54</v>
      </c>
      <c r="C72" s="28">
        <v>2423</v>
      </c>
      <c r="D72" s="28">
        <v>38221</v>
      </c>
      <c r="E72" s="28">
        <v>1494</v>
      </c>
      <c r="F72" s="28">
        <v>2650</v>
      </c>
      <c r="G72" s="28">
        <v>705</v>
      </c>
      <c r="H72" s="28">
        <v>8019</v>
      </c>
      <c r="I72" s="28">
        <v>160</v>
      </c>
      <c r="J72" s="28">
        <v>8318</v>
      </c>
      <c r="K72" s="28">
        <v>58</v>
      </c>
      <c r="L72" s="28">
        <v>11511</v>
      </c>
      <c r="M72" s="28">
        <v>6</v>
      </c>
      <c r="N72" s="28">
        <v>7723</v>
      </c>
      <c r="O72" s="55">
        <v>215</v>
      </c>
    </row>
    <row r="73" spans="2:15" ht="13.5" customHeight="1">
      <c r="B73" s="155" t="s">
        <v>55</v>
      </c>
      <c r="C73" s="28">
        <v>1467</v>
      </c>
      <c r="D73" s="28">
        <v>18112</v>
      </c>
      <c r="E73" s="28">
        <v>830</v>
      </c>
      <c r="F73" s="28">
        <v>1432</v>
      </c>
      <c r="G73" s="28">
        <v>501</v>
      </c>
      <c r="H73" s="28">
        <v>5933</v>
      </c>
      <c r="I73" s="28">
        <v>113</v>
      </c>
      <c r="J73" s="28">
        <v>5510</v>
      </c>
      <c r="K73" s="28">
        <v>22</v>
      </c>
      <c r="L73" s="28">
        <v>4669</v>
      </c>
      <c r="M73" s="28">
        <v>1</v>
      </c>
      <c r="N73" s="28">
        <v>568</v>
      </c>
      <c r="O73" s="55">
        <v>128</v>
      </c>
    </row>
    <row r="74" spans="2:15" ht="13.5" customHeight="1">
      <c r="B74" s="155"/>
      <c r="C74" s="28"/>
      <c r="D74" s="28"/>
      <c r="E74" s="28"/>
      <c r="F74" s="28"/>
      <c r="G74" s="28"/>
      <c r="H74" s="28"/>
      <c r="I74" s="28"/>
      <c r="J74" s="28"/>
      <c r="K74" s="28"/>
      <c r="L74" s="28"/>
      <c r="M74" s="28"/>
      <c r="N74" s="28"/>
      <c r="O74" s="55"/>
    </row>
    <row r="75" spans="2:15" ht="13.5" customHeight="1">
      <c r="B75" s="155" t="s">
        <v>56</v>
      </c>
      <c r="C75" s="28">
        <v>6538</v>
      </c>
      <c r="D75" s="28">
        <v>124878</v>
      </c>
      <c r="E75" s="28">
        <v>3738</v>
      </c>
      <c r="F75" s="28">
        <v>6505</v>
      </c>
      <c r="G75" s="28">
        <v>2078</v>
      </c>
      <c r="H75" s="28">
        <v>23219</v>
      </c>
      <c r="I75" s="28">
        <v>536</v>
      </c>
      <c r="J75" s="28">
        <v>28252</v>
      </c>
      <c r="K75" s="28">
        <v>165</v>
      </c>
      <c r="L75" s="28">
        <v>35117</v>
      </c>
      <c r="M75" s="28">
        <v>21</v>
      </c>
      <c r="N75" s="28">
        <v>31785</v>
      </c>
      <c r="O75" s="55">
        <v>672</v>
      </c>
    </row>
    <row r="76" spans="2:15" ht="13.5" customHeight="1">
      <c r="B76" s="155" t="s">
        <v>57</v>
      </c>
      <c r="C76" s="28">
        <v>1680</v>
      </c>
      <c r="D76" s="28">
        <v>28452</v>
      </c>
      <c r="E76" s="28">
        <v>997</v>
      </c>
      <c r="F76" s="28">
        <v>1802</v>
      </c>
      <c r="G76" s="28">
        <v>526</v>
      </c>
      <c r="H76" s="28">
        <v>6067</v>
      </c>
      <c r="I76" s="28">
        <v>110</v>
      </c>
      <c r="J76" s="28">
        <v>5925</v>
      </c>
      <c r="K76" s="28">
        <v>41</v>
      </c>
      <c r="L76" s="28">
        <v>8888</v>
      </c>
      <c r="M76" s="28">
        <v>6</v>
      </c>
      <c r="N76" s="28">
        <v>5770</v>
      </c>
      <c r="O76" s="55">
        <v>154</v>
      </c>
    </row>
    <row r="77" spans="2:15" ht="13.5" customHeight="1">
      <c r="B77" s="155" t="s">
        <v>58</v>
      </c>
      <c r="C77" s="28">
        <v>1983</v>
      </c>
      <c r="D77" s="28">
        <v>27155</v>
      </c>
      <c r="E77" s="28">
        <v>1105</v>
      </c>
      <c r="F77" s="28">
        <v>2157</v>
      </c>
      <c r="G77" s="28">
        <v>703</v>
      </c>
      <c r="H77" s="28">
        <v>7995</v>
      </c>
      <c r="I77" s="28">
        <v>130</v>
      </c>
      <c r="J77" s="28">
        <v>6586</v>
      </c>
      <c r="K77" s="28">
        <v>42</v>
      </c>
      <c r="L77" s="28">
        <v>7322</v>
      </c>
      <c r="M77" s="28">
        <v>3</v>
      </c>
      <c r="N77" s="28">
        <v>3095</v>
      </c>
      <c r="O77" s="55">
        <v>105</v>
      </c>
    </row>
    <row r="78" spans="2:15" ht="13.5" customHeight="1">
      <c r="B78" s="155" t="s">
        <v>221</v>
      </c>
      <c r="C78" s="28">
        <v>1372</v>
      </c>
      <c r="D78" s="28">
        <v>18561</v>
      </c>
      <c r="E78" s="28">
        <v>802</v>
      </c>
      <c r="F78" s="28">
        <v>1545</v>
      </c>
      <c r="G78" s="28">
        <v>457</v>
      </c>
      <c r="H78" s="28">
        <v>5052</v>
      </c>
      <c r="I78" s="28">
        <v>82</v>
      </c>
      <c r="J78" s="28">
        <v>4190</v>
      </c>
      <c r="K78" s="28">
        <v>27</v>
      </c>
      <c r="L78" s="28">
        <v>4870</v>
      </c>
      <c r="M78" s="28">
        <v>4</v>
      </c>
      <c r="N78" s="28">
        <v>2904</v>
      </c>
      <c r="O78" s="55">
        <v>81</v>
      </c>
    </row>
    <row r="79" spans="2:15" ht="13.5" customHeight="1">
      <c r="B79" s="155" t="s">
        <v>59</v>
      </c>
      <c r="C79" s="28">
        <v>7270</v>
      </c>
      <c r="D79" s="28">
        <v>87802</v>
      </c>
      <c r="E79" s="28">
        <v>4546</v>
      </c>
      <c r="F79" s="28">
        <v>7984</v>
      </c>
      <c r="G79" s="28">
        <v>2248</v>
      </c>
      <c r="H79" s="28">
        <v>24489</v>
      </c>
      <c r="I79" s="28">
        <v>349</v>
      </c>
      <c r="J79" s="28">
        <v>18431</v>
      </c>
      <c r="K79" s="28">
        <v>114</v>
      </c>
      <c r="L79" s="28">
        <v>22811</v>
      </c>
      <c r="M79" s="28">
        <v>13</v>
      </c>
      <c r="N79" s="28">
        <v>14087</v>
      </c>
      <c r="O79" s="55">
        <v>803</v>
      </c>
    </row>
    <row r="80" spans="2:15" ht="13.5" customHeight="1">
      <c r="B80" s="155" t="s">
        <v>60</v>
      </c>
      <c r="C80" s="28">
        <v>2472</v>
      </c>
      <c r="D80" s="28">
        <v>28841</v>
      </c>
      <c r="E80" s="28">
        <v>1516</v>
      </c>
      <c r="F80" s="28">
        <v>2625</v>
      </c>
      <c r="G80" s="28">
        <v>767</v>
      </c>
      <c r="H80" s="28">
        <v>8368</v>
      </c>
      <c r="I80" s="28">
        <v>133</v>
      </c>
      <c r="J80" s="28">
        <v>6970</v>
      </c>
      <c r="K80" s="28">
        <v>54</v>
      </c>
      <c r="L80" s="28">
        <v>9716</v>
      </c>
      <c r="M80" s="28">
        <v>2</v>
      </c>
      <c r="N80" s="28">
        <v>1162</v>
      </c>
      <c r="O80" s="55">
        <v>274</v>
      </c>
    </row>
    <row r="81" spans="2:15" ht="13.5" customHeight="1">
      <c r="B81" s="167"/>
      <c r="C81" s="54"/>
      <c r="D81" s="54"/>
      <c r="E81" s="54"/>
      <c r="F81" s="54"/>
      <c r="G81" s="54"/>
      <c r="H81" s="54"/>
      <c r="I81" s="54"/>
      <c r="J81" s="54"/>
      <c r="K81" s="54"/>
      <c r="L81" s="54"/>
      <c r="M81" s="54"/>
      <c r="N81" s="54"/>
      <c r="O81" s="54"/>
    </row>
    <row r="82" spans="2:15" ht="13.5" customHeight="1">
      <c r="B82" s="76"/>
      <c r="C82" s="76"/>
      <c r="D82" s="76"/>
      <c r="E82" s="76"/>
      <c r="F82" s="76"/>
      <c r="G82" s="76"/>
      <c r="H82" s="76"/>
      <c r="I82" s="76"/>
      <c r="J82" s="76"/>
      <c r="K82" s="76"/>
      <c r="L82" s="76"/>
      <c r="M82" s="76"/>
      <c r="N82" s="76"/>
      <c r="O82" s="76"/>
    </row>
    <row r="83" ht="13.5" customHeight="1">
      <c r="B83" s="96" t="s">
        <v>201</v>
      </c>
    </row>
    <row r="84" ht="13.5" customHeight="1">
      <c r="B84" s="76" t="s">
        <v>246</v>
      </c>
    </row>
    <row r="85" ht="13.5" customHeight="1">
      <c r="B85" s="76" t="s">
        <v>245</v>
      </c>
    </row>
    <row r="86" ht="13.5" customHeight="1">
      <c r="B86" s="76"/>
    </row>
    <row r="87" spans="1:15" ht="14.25" customHeight="1">
      <c r="A87" s="191"/>
      <c r="B87" s="20" t="s">
        <v>61</v>
      </c>
      <c r="C87" s="152"/>
      <c r="D87" s="152"/>
      <c r="E87" s="152"/>
      <c r="F87" s="152"/>
      <c r="G87" s="152"/>
      <c r="H87" s="152"/>
      <c r="I87" s="152"/>
      <c r="J87" s="152"/>
      <c r="K87" s="152"/>
      <c r="L87" s="152"/>
      <c r="M87" s="152"/>
      <c r="N87" s="152"/>
      <c r="O87" s="152"/>
    </row>
    <row r="88" spans="2:15" ht="13.5" customHeight="1">
      <c r="B88" s="76"/>
      <c r="C88" s="76"/>
      <c r="D88" s="76"/>
      <c r="E88" s="76"/>
      <c r="F88" s="76"/>
      <c r="G88" s="76"/>
      <c r="H88" s="76"/>
      <c r="I88" s="76"/>
      <c r="J88" s="76"/>
      <c r="K88" s="76"/>
      <c r="L88" s="76"/>
      <c r="M88" s="76"/>
      <c r="N88" s="76"/>
      <c r="O88" s="76"/>
    </row>
    <row r="89" spans="2:15" ht="13.5" customHeight="1" thickBot="1">
      <c r="B89" s="76"/>
      <c r="C89" s="76"/>
      <c r="D89" s="76"/>
      <c r="E89" s="76"/>
      <c r="F89" s="76"/>
      <c r="G89" s="76"/>
      <c r="H89" s="76"/>
      <c r="I89" s="76"/>
      <c r="J89" s="76"/>
      <c r="K89" s="76"/>
      <c r="L89" s="76"/>
      <c r="M89" s="76"/>
      <c r="N89" s="76"/>
      <c r="O89" s="83" t="s">
        <v>62</v>
      </c>
    </row>
    <row r="90" spans="2:15" ht="19.5" customHeight="1" thickTop="1">
      <c r="B90" s="166" t="s">
        <v>244</v>
      </c>
      <c r="C90" s="165" t="s">
        <v>63</v>
      </c>
      <c r="D90" s="165" t="s">
        <v>185</v>
      </c>
      <c r="E90" s="165" t="s">
        <v>3</v>
      </c>
      <c r="F90" s="165" t="s">
        <v>4</v>
      </c>
      <c r="G90" s="165" t="s">
        <v>5</v>
      </c>
      <c r="H90" s="165" t="s">
        <v>6</v>
      </c>
      <c r="I90" s="165" t="s">
        <v>7</v>
      </c>
      <c r="J90" s="165" t="s">
        <v>8</v>
      </c>
      <c r="K90" s="165" t="s">
        <v>9</v>
      </c>
      <c r="L90" s="165" t="s">
        <v>10</v>
      </c>
      <c r="M90" s="165" t="s">
        <v>184</v>
      </c>
      <c r="N90" s="165" t="s">
        <v>11</v>
      </c>
      <c r="O90" s="164" t="s">
        <v>12</v>
      </c>
    </row>
    <row r="91" spans="2:15" ht="12" customHeight="1">
      <c r="B91" s="163"/>
      <c r="C91" s="162"/>
      <c r="D91" s="162"/>
      <c r="E91" s="162"/>
      <c r="F91" s="162"/>
      <c r="G91" s="162"/>
      <c r="H91" s="162"/>
      <c r="I91" s="162"/>
      <c r="J91" s="162"/>
      <c r="K91" s="162"/>
      <c r="L91" s="162"/>
      <c r="M91" s="162"/>
      <c r="N91" s="162"/>
      <c r="O91" s="162"/>
    </row>
    <row r="92" spans="2:16" ht="15" customHeight="1">
      <c r="B92" s="159"/>
      <c r="C92" s="52" t="s">
        <v>64</v>
      </c>
      <c r="D92" s="53"/>
      <c r="E92" s="53"/>
      <c r="F92" s="53"/>
      <c r="G92" s="53"/>
      <c r="H92" s="53"/>
      <c r="I92" s="53"/>
      <c r="J92" s="53"/>
      <c r="K92" s="53"/>
      <c r="L92" s="53"/>
      <c r="M92" s="53"/>
      <c r="N92" s="53"/>
      <c r="O92" s="53"/>
      <c r="P92" s="190"/>
    </row>
    <row r="93" spans="2:16" ht="12" customHeight="1">
      <c r="B93" s="159"/>
      <c r="C93" s="52"/>
      <c r="D93" s="53"/>
      <c r="E93" s="53"/>
      <c r="F93" s="53"/>
      <c r="G93" s="53"/>
      <c r="H93" s="53"/>
      <c r="I93" s="53"/>
      <c r="J93" s="53"/>
      <c r="K93" s="53"/>
      <c r="L93" s="53"/>
      <c r="M93" s="53"/>
      <c r="N93" s="53"/>
      <c r="O93" s="53"/>
      <c r="P93" s="190"/>
    </row>
    <row r="94" spans="2:15" ht="12" customHeight="1">
      <c r="B94" s="161" t="s">
        <v>242</v>
      </c>
      <c r="C94" s="28">
        <v>310245</v>
      </c>
      <c r="D94" s="28">
        <v>44109</v>
      </c>
      <c r="E94" s="28">
        <v>38953</v>
      </c>
      <c r="F94" s="28">
        <v>24564</v>
      </c>
      <c r="G94" s="28">
        <v>22853</v>
      </c>
      <c r="H94" s="28">
        <v>20085</v>
      </c>
      <c r="I94" s="28">
        <v>26315</v>
      </c>
      <c r="J94" s="28">
        <v>29167</v>
      </c>
      <c r="K94" s="28">
        <v>23194</v>
      </c>
      <c r="L94" s="28">
        <v>18985</v>
      </c>
      <c r="M94" s="28">
        <v>18897</v>
      </c>
      <c r="N94" s="28">
        <v>20558</v>
      </c>
      <c r="O94" s="28">
        <v>22565</v>
      </c>
    </row>
    <row r="95" spans="2:15" ht="12" customHeight="1">
      <c r="B95" s="160" t="s">
        <v>241</v>
      </c>
      <c r="C95" s="28">
        <v>317639</v>
      </c>
      <c r="D95" s="28">
        <v>44938</v>
      </c>
      <c r="E95" s="28">
        <v>41632</v>
      </c>
      <c r="F95" s="28">
        <v>27898</v>
      </c>
      <c r="G95" s="28">
        <v>23807</v>
      </c>
      <c r="H95" s="28">
        <v>20152</v>
      </c>
      <c r="I95" s="28">
        <v>22843</v>
      </c>
      <c r="J95" s="28">
        <v>27864</v>
      </c>
      <c r="K95" s="28">
        <v>21899</v>
      </c>
      <c r="L95" s="28">
        <v>19200</v>
      </c>
      <c r="M95" s="28">
        <v>20023</v>
      </c>
      <c r="N95" s="28">
        <v>20985</v>
      </c>
      <c r="O95" s="28">
        <v>26398</v>
      </c>
    </row>
    <row r="96" spans="2:15" ht="12" customHeight="1">
      <c r="B96" s="160" t="s">
        <v>215</v>
      </c>
      <c r="C96" s="28">
        <v>332924</v>
      </c>
      <c r="D96" s="28">
        <v>49150</v>
      </c>
      <c r="E96" s="28">
        <v>45022</v>
      </c>
      <c r="F96" s="28">
        <v>27633</v>
      </c>
      <c r="G96" s="28">
        <v>24883</v>
      </c>
      <c r="H96" s="28">
        <v>23197</v>
      </c>
      <c r="I96" s="28">
        <v>24356</v>
      </c>
      <c r="J96" s="28">
        <v>26605</v>
      </c>
      <c r="K96" s="28">
        <v>23356</v>
      </c>
      <c r="L96" s="28">
        <v>20615</v>
      </c>
      <c r="M96" s="28">
        <v>20825</v>
      </c>
      <c r="N96" s="28">
        <v>21445</v>
      </c>
      <c r="O96" s="28">
        <v>25837</v>
      </c>
    </row>
    <row r="97" spans="2:15" ht="12" customHeight="1">
      <c r="B97" s="160" t="s">
        <v>181</v>
      </c>
      <c r="C97" s="28">
        <v>341699</v>
      </c>
      <c r="D97" s="28">
        <v>46456</v>
      </c>
      <c r="E97" s="28">
        <v>44922</v>
      </c>
      <c r="F97" s="28">
        <v>28266</v>
      </c>
      <c r="G97" s="28">
        <v>26214</v>
      </c>
      <c r="H97" s="28">
        <v>25729</v>
      </c>
      <c r="I97" s="28">
        <v>25380</v>
      </c>
      <c r="J97" s="28">
        <v>27310</v>
      </c>
      <c r="K97" s="28">
        <v>23877</v>
      </c>
      <c r="L97" s="28">
        <v>22723</v>
      </c>
      <c r="M97" s="28">
        <v>21071</v>
      </c>
      <c r="N97" s="28">
        <v>21902</v>
      </c>
      <c r="O97" s="28">
        <v>27849</v>
      </c>
    </row>
    <row r="98" spans="2:15" ht="12" customHeight="1">
      <c r="B98" s="58" t="s">
        <v>240</v>
      </c>
      <c r="C98" s="51">
        <v>356424</v>
      </c>
      <c r="D98" s="51">
        <v>51530</v>
      </c>
      <c r="E98" s="51">
        <v>47168</v>
      </c>
      <c r="F98" s="51">
        <v>31389</v>
      </c>
      <c r="G98" s="51">
        <v>25338</v>
      </c>
      <c r="H98" s="51">
        <v>26572</v>
      </c>
      <c r="I98" s="51">
        <v>26518</v>
      </c>
      <c r="J98" s="51">
        <v>28170</v>
      </c>
      <c r="K98" s="51">
        <v>24994</v>
      </c>
      <c r="L98" s="51">
        <v>22074</v>
      </c>
      <c r="M98" s="51">
        <v>21864</v>
      </c>
      <c r="N98" s="51">
        <v>22549</v>
      </c>
      <c r="O98" s="51">
        <v>28258</v>
      </c>
    </row>
    <row r="99" spans="2:15" ht="12" customHeight="1">
      <c r="B99" s="159"/>
      <c r="C99" s="28"/>
      <c r="D99" s="28"/>
      <c r="E99" s="28"/>
      <c r="F99" s="28"/>
      <c r="G99" s="28"/>
      <c r="H99" s="28"/>
      <c r="I99" s="28"/>
      <c r="J99" s="28"/>
      <c r="K99" s="28"/>
      <c r="L99" s="28"/>
      <c r="M99" s="28"/>
      <c r="N99" s="28"/>
      <c r="O99" s="28"/>
    </row>
    <row r="100" spans="2:15" ht="12" customHeight="1">
      <c r="B100" s="155" t="s">
        <v>177</v>
      </c>
      <c r="C100" s="28">
        <v>483</v>
      </c>
      <c r="D100" s="28">
        <v>75</v>
      </c>
      <c r="E100" s="28">
        <v>103</v>
      </c>
      <c r="F100" s="28">
        <v>44</v>
      </c>
      <c r="G100" s="28">
        <v>22</v>
      </c>
      <c r="H100" s="28">
        <v>31</v>
      </c>
      <c r="I100" s="28">
        <v>51</v>
      </c>
      <c r="J100" s="28">
        <v>44</v>
      </c>
      <c r="K100" s="28">
        <v>35</v>
      </c>
      <c r="L100" s="28">
        <v>34</v>
      </c>
      <c r="M100" s="28">
        <v>17</v>
      </c>
      <c r="N100" s="28">
        <v>16</v>
      </c>
      <c r="O100" s="28">
        <v>11</v>
      </c>
    </row>
    <row r="101" spans="2:15" ht="12" customHeight="1">
      <c r="B101" s="155" t="s">
        <v>176</v>
      </c>
      <c r="C101" s="28">
        <v>18167</v>
      </c>
      <c r="D101" s="28">
        <v>3294</v>
      </c>
      <c r="E101" s="28">
        <v>2082</v>
      </c>
      <c r="F101" s="28">
        <v>1270</v>
      </c>
      <c r="G101" s="28">
        <v>1237</v>
      </c>
      <c r="H101" s="28">
        <v>1125</v>
      </c>
      <c r="I101" s="28">
        <v>1668</v>
      </c>
      <c r="J101" s="28">
        <v>1783</v>
      </c>
      <c r="K101" s="28">
        <v>1396</v>
      </c>
      <c r="L101" s="28">
        <v>958</v>
      </c>
      <c r="M101" s="28">
        <v>1091</v>
      </c>
      <c r="N101" s="28">
        <v>1096</v>
      </c>
      <c r="O101" s="28">
        <v>1167</v>
      </c>
    </row>
    <row r="102" spans="2:15" ht="12" customHeight="1">
      <c r="B102" s="155" t="s">
        <v>0</v>
      </c>
      <c r="C102" s="28">
        <v>41449</v>
      </c>
      <c r="D102" s="28">
        <v>6189</v>
      </c>
      <c r="E102" s="28">
        <v>4435</v>
      </c>
      <c r="F102" s="28">
        <v>3933</v>
      </c>
      <c r="G102" s="28">
        <v>3115</v>
      </c>
      <c r="H102" s="28">
        <v>3079</v>
      </c>
      <c r="I102" s="28">
        <v>3106</v>
      </c>
      <c r="J102" s="28">
        <v>3535</v>
      </c>
      <c r="K102" s="28">
        <v>2983</v>
      </c>
      <c r="L102" s="28">
        <v>2743</v>
      </c>
      <c r="M102" s="28">
        <v>2581</v>
      </c>
      <c r="N102" s="28">
        <v>2644</v>
      </c>
      <c r="O102" s="28">
        <v>3106</v>
      </c>
    </row>
    <row r="103" spans="2:15" ht="12" customHeight="1">
      <c r="B103" s="157" t="s">
        <v>239</v>
      </c>
      <c r="C103" s="28">
        <v>581</v>
      </c>
      <c r="D103" s="28">
        <v>210</v>
      </c>
      <c r="E103" s="28">
        <v>41</v>
      </c>
      <c r="F103" s="28">
        <v>26</v>
      </c>
      <c r="G103" s="28">
        <v>34</v>
      </c>
      <c r="H103" s="28">
        <v>35</v>
      </c>
      <c r="I103" s="28">
        <v>38</v>
      </c>
      <c r="J103" s="28">
        <v>66</v>
      </c>
      <c r="K103" s="28">
        <v>27</v>
      </c>
      <c r="L103" s="28">
        <v>21</v>
      </c>
      <c r="M103" s="28">
        <v>31</v>
      </c>
      <c r="N103" s="28">
        <v>29</v>
      </c>
      <c r="O103" s="28">
        <v>23</v>
      </c>
    </row>
    <row r="104" spans="2:15" ht="12" customHeight="1">
      <c r="B104" s="155" t="s">
        <v>174</v>
      </c>
      <c r="C104" s="28">
        <v>37024</v>
      </c>
      <c r="D104" s="156">
        <v>3876</v>
      </c>
      <c r="E104" s="156">
        <v>3868</v>
      </c>
      <c r="F104" s="156">
        <v>3309</v>
      </c>
      <c r="G104" s="156">
        <v>2586</v>
      </c>
      <c r="H104" s="156">
        <v>3143</v>
      </c>
      <c r="I104" s="156">
        <v>3432</v>
      </c>
      <c r="J104" s="28">
        <v>2769</v>
      </c>
      <c r="K104" s="28">
        <v>2723</v>
      </c>
      <c r="L104" s="28">
        <v>2346</v>
      </c>
      <c r="M104" s="28">
        <v>2485</v>
      </c>
      <c r="N104" s="28">
        <v>2355</v>
      </c>
      <c r="O104" s="28">
        <v>4132</v>
      </c>
    </row>
    <row r="105" spans="2:15" ht="12" customHeight="1">
      <c r="B105" s="155" t="s">
        <v>173</v>
      </c>
      <c r="C105" s="28">
        <v>78715</v>
      </c>
      <c r="D105" s="156">
        <v>9104</v>
      </c>
      <c r="E105" s="156">
        <v>9129</v>
      </c>
      <c r="F105" s="156">
        <v>6449</v>
      </c>
      <c r="G105" s="156">
        <v>5998</v>
      </c>
      <c r="H105" s="156">
        <v>6455</v>
      </c>
      <c r="I105" s="156">
        <v>6253</v>
      </c>
      <c r="J105" s="28">
        <v>6490</v>
      </c>
      <c r="K105" s="28">
        <v>6033</v>
      </c>
      <c r="L105" s="28">
        <v>5314</v>
      </c>
      <c r="M105" s="28">
        <v>4948</v>
      </c>
      <c r="N105" s="28">
        <v>5376</v>
      </c>
      <c r="O105" s="28">
        <v>7166</v>
      </c>
    </row>
    <row r="106" spans="2:15" ht="12" customHeight="1">
      <c r="B106" s="155"/>
      <c r="C106" s="28"/>
      <c r="D106" s="156"/>
      <c r="E106" s="156"/>
      <c r="F106" s="156"/>
      <c r="G106" s="156"/>
      <c r="H106" s="156"/>
      <c r="I106" s="156"/>
      <c r="J106" s="28"/>
      <c r="K106" s="28"/>
      <c r="L106" s="28"/>
      <c r="M106" s="28"/>
      <c r="N106" s="28"/>
      <c r="O106" s="28"/>
    </row>
    <row r="107" spans="2:15" ht="12" customHeight="1">
      <c r="B107" s="158" t="s">
        <v>172</v>
      </c>
      <c r="C107" s="28">
        <v>13770</v>
      </c>
      <c r="D107" s="156">
        <v>2712</v>
      </c>
      <c r="E107" s="156">
        <v>2674</v>
      </c>
      <c r="F107" s="156">
        <v>1108</v>
      </c>
      <c r="G107" s="156">
        <v>800</v>
      </c>
      <c r="H107" s="156">
        <v>802</v>
      </c>
      <c r="I107" s="156">
        <v>817</v>
      </c>
      <c r="J107" s="28">
        <v>892</v>
      </c>
      <c r="K107" s="28">
        <v>814</v>
      </c>
      <c r="L107" s="28">
        <v>857</v>
      </c>
      <c r="M107" s="28">
        <v>619</v>
      </c>
      <c r="N107" s="28">
        <v>722</v>
      </c>
      <c r="O107" s="28">
        <v>953</v>
      </c>
    </row>
    <row r="108" spans="2:15" ht="12" customHeight="1">
      <c r="B108" s="155" t="s">
        <v>171</v>
      </c>
      <c r="C108" s="28">
        <v>11016</v>
      </c>
      <c r="D108" s="156">
        <v>1301</v>
      </c>
      <c r="E108" s="156">
        <v>1398</v>
      </c>
      <c r="F108" s="156">
        <v>1003</v>
      </c>
      <c r="G108" s="156">
        <v>844</v>
      </c>
      <c r="H108" s="156">
        <v>874</v>
      </c>
      <c r="I108" s="156">
        <v>824</v>
      </c>
      <c r="J108" s="28">
        <v>918</v>
      </c>
      <c r="K108" s="28">
        <v>959</v>
      </c>
      <c r="L108" s="28">
        <v>748</v>
      </c>
      <c r="M108" s="28">
        <v>661</v>
      </c>
      <c r="N108" s="28">
        <v>646</v>
      </c>
      <c r="O108" s="28">
        <v>840</v>
      </c>
    </row>
    <row r="109" spans="2:15" ht="12" customHeight="1">
      <c r="B109" s="157" t="s">
        <v>170</v>
      </c>
      <c r="C109" s="28">
        <v>59871</v>
      </c>
      <c r="D109" s="156">
        <v>12841</v>
      </c>
      <c r="E109" s="156">
        <v>10982</v>
      </c>
      <c r="F109" s="156">
        <v>5312</v>
      </c>
      <c r="G109" s="156">
        <v>3546</v>
      </c>
      <c r="H109" s="156">
        <v>3402</v>
      </c>
      <c r="I109" s="156">
        <v>3626</v>
      </c>
      <c r="J109" s="28">
        <v>3804</v>
      </c>
      <c r="K109" s="28">
        <v>3224</v>
      </c>
      <c r="L109" s="28">
        <v>2716</v>
      </c>
      <c r="M109" s="28">
        <v>3257</v>
      </c>
      <c r="N109" s="28">
        <v>3221</v>
      </c>
      <c r="O109" s="28">
        <v>3940</v>
      </c>
    </row>
    <row r="110" spans="2:15" ht="12" customHeight="1">
      <c r="B110" s="157" t="s">
        <v>169</v>
      </c>
      <c r="C110" s="28">
        <v>80931</v>
      </c>
      <c r="D110" s="156">
        <v>9443</v>
      </c>
      <c r="E110" s="156">
        <v>10084</v>
      </c>
      <c r="F110" s="156">
        <v>7761</v>
      </c>
      <c r="G110" s="156">
        <v>6165</v>
      </c>
      <c r="H110" s="156">
        <v>6626</v>
      </c>
      <c r="I110" s="156">
        <v>5954</v>
      </c>
      <c r="J110" s="28">
        <v>6522</v>
      </c>
      <c r="K110" s="28">
        <v>6088</v>
      </c>
      <c r="L110" s="28">
        <v>5590</v>
      </c>
      <c r="M110" s="28">
        <v>5328</v>
      </c>
      <c r="N110" s="28">
        <v>5361</v>
      </c>
      <c r="O110" s="28">
        <v>6009</v>
      </c>
    </row>
    <row r="111" spans="2:15" ht="12" customHeight="1">
      <c r="B111" s="155" t="s">
        <v>1</v>
      </c>
      <c r="C111" s="28">
        <v>14327</v>
      </c>
      <c r="D111" s="28">
        <v>2472</v>
      </c>
      <c r="E111" s="28">
        <v>2363</v>
      </c>
      <c r="F111" s="28">
        <v>1161</v>
      </c>
      <c r="G111" s="28">
        <v>989</v>
      </c>
      <c r="H111" s="28">
        <v>996</v>
      </c>
      <c r="I111" s="28">
        <v>746</v>
      </c>
      <c r="J111" s="28">
        <v>1344</v>
      </c>
      <c r="K111" s="28">
        <v>703</v>
      </c>
      <c r="L111" s="28">
        <v>741</v>
      </c>
      <c r="M111" s="28">
        <v>836</v>
      </c>
      <c r="N111" s="28">
        <v>1073</v>
      </c>
      <c r="O111" s="28">
        <v>903</v>
      </c>
    </row>
    <row r="112" spans="2:15" ht="12" customHeight="1">
      <c r="B112" s="155" t="s">
        <v>2</v>
      </c>
      <c r="C112" s="28">
        <v>90</v>
      </c>
      <c r="D112" s="28">
        <v>13</v>
      </c>
      <c r="E112" s="28">
        <v>9</v>
      </c>
      <c r="F112" s="28">
        <v>13</v>
      </c>
      <c r="G112" s="28">
        <v>2</v>
      </c>
      <c r="H112" s="28">
        <v>4</v>
      </c>
      <c r="I112" s="28">
        <v>3</v>
      </c>
      <c r="J112" s="28">
        <v>3</v>
      </c>
      <c r="K112" s="28">
        <v>9</v>
      </c>
      <c r="L112" s="28">
        <v>6</v>
      </c>
      <c r="M112" s="28">
        <v>10</v>
      </c>
      <c r="N112" s="28">
        <v>10</v>
      </c>
      <c r="O112" s="28">
        <v>8</v>
      </c>
    </row>
    <row r="113" spans="2:15" ht="12" customHeight="1">
      <c r="B113" s="155"/>
      <c r="C113" s="28"/>
      <c r="D113" s="28"/>
      <c r="E113" s="28"/>
      <c r="F113" s="28"/>
      <c r="G113" s="28"/>
      <c r="H113" s="28"/>
      <c r="I113" s="28"/>
      <c r="J113" s="28"/>
      <c r="K113" s="28"/>
      <c r="L113" s="28"/>
      <c r="M113" s="28"/>
      <c r="N113" s="28"/>
      <c r="O113" s="28"/>
    </row>
    <row r="114" spans="2:15" ht="15" customHeight="1">
      <c r="B114" s="159"/>
      <c r="C114" s="52" t="s">
        <v>31</v>
      </c>
      <c r="D114" s="53"/>
      <c r="E114" s="53"/>
      <c r="F114" s="53"/>
      <c r="G114" s="53"/>
      <c r="H114" s="53"/>
      <c r="I114" s="53"/>
      <c r="J114" s="53"/>
      <c r="K114" s="53"/>
      <c r="L114" s="53"/>
      <c r="M114" s="53"/>
      <c r="N114" s="53"/>
      <c r="O114" s="53"/>
    </row>
    <row r="115" spans="2:15" ht="12" customHeight="1">
      <c r="B115" s="159"/>
      <c r="C115" s="52"/>
      <c r="D115" s="53"/>
      <c r="E115" s="53"/>
      <c r="F115" s="53"/>
      <c r="G115" s="53"/>
      <c r="H115" s="53"/>
      <c r="I115" s="53"/>
      <c r="J115" s="53"/>
      <c r="K115" s="53"/>
      <c r="L115" s="53"/>
      <c r="M115" s="53"/>
      <c r="N115" s="53"/>
      <c r="O115" s="53"/>
    </row>
    <row r="116" spans="2:16" ht="12" customHeight="1">
      <c r="B116" s="161" t="s">
        <v>242</v>
      </c>
      <c r="C116" s="28">
        <v>297052</v>
      </c>
      <c r="D116" s="28">
        <v>46126</v>
      </c>
      <c r="E116" s="28">
        <v>24692</v>
      </c>
      <c r="F116" s="28">
        <v>20342</v>
      </c>
      <c r="G116" s="28">
        <v>23650</v>
      </c>
      <c r="H116" s="28">
        <v>22116</v>
      </c>
      <c r="I116" s="28">
        <v>24752</v>
      </c>
      <c r="J116" s="28">
        <v>28086</v>
      </c>
      <c r="K116" s="28">
        <v>19000</v>
      </c>
      <c r="L116" s="28">
        <v>16786</v>
      </c>
      <c r="M116" s="28">
        <v>24597</v>
      </c>
      <c r="N116" s="28">
        <v>23115</v>
      </c>
      <c r="O116" s="28">
        <v>23790</v>
      </c>
      <c r="P116" s="190"/>
    </row>
    <row r="117" spans="2:16" ht="12" customHeight="1">
      <c r="B117" s="160" t="s">
        <v>241</v>
      </c>
      <c r="C117" s="28">
        <v>299373</v>
      </c>
      <c r="D117" s="28">
        <v>47232</v>
      </c>
      <c r="E117" s="28">
        <v>25074</v>
      </c>
      <c r="F117" s="28">
        <v>21698</v>
      </c>
      <c r="G117" s="28">
        <v>23576</v>
      </c>
      <c r="H117" s="28">
        <v>21599</v>
      </c>
      <c r="I117" s="28">
        <v>23864</v>
      </c>
      <c r="J117" s="28">
        <v>27455</v>
      </c>
      <c r="K117" s="28">
        <v>18016</v>
      </c>
      <c r="L117" s="28">
        <v>17107</v>
      </c>
      <c r="M117" s="28">
        <v>24645</v>
      </c>
      <c r="N117" s="28">
        <v>22673</v>
      </c>
      <c r="O117" s="28">
        <v>26434</v>
      </c>
      <c r="P117" s="190"/>
    </row>
    <row r="118" spans="2:15" ht="12" customHeight="1">
      <c r="B118" s="160" t="s">
        <v>215</v>
      </c>
      <c r="C118" s="28">
        <v>302551</v>
      </c>
      <c r="D118" s="28">
        <v>48446</v>
      </c>
      <c r="E118" s="28">
        <v>22944</v>
      </c>
      <c r="F118" s="28">
        <v>22675</v>
      </c>
      <c r="G118" s="28">
        <v>23612</v>
      </c>
      <c r="H118" s="28">
        <v>22421</v>
      </c>
      <c r="I118" s="28">
        <v>24550</v>
      </c>
      <c r="J118" s="28">
        <v>26943</v>
      </c>
      <c r="K118" s="28">
        <v>19876</v>
      </c>
      <c r="L118" s="28">
        <v>18768</v>
      </c>
      <c r="M118" s="28">
        <v>24437</v>
      </c>
      <c r="N118" s="28">
        <v>22382</v>
      </c>
      <c r="O118" s="28">
        <v>25497</v>
      </c>
    </row>
    <row r="119" spans="2:15" ht="12" customHeight="1">
      <c r="B119" s="160" t="s">
        <v>181</v>
      </c>
      <c r="C119" s="28">
        <v>314804</v>
      </c>
      <c r="D119" s="28">
        <v>49182</v>
      </c>
      <c r="E119" s="28">
        <v>25347</v>
      </c>
      <c r="F119" s="28">
        <v>23231</v>
      </c>
      <c r="G119" s="28">
        <v>24000</v>
      </c>
      <c r="H119" s="28">
        <v>24851</v>
      </c>
      <c r="I119" s="28">
        <v>25475</v>
      </c>
      <c r="J119" s="28">
        <v>26600</v>
      </c>
      <c r="K119" s="28">
        <v>21165</v>
      </c>
      <c r="L119" s="28">
        <v>18731</v>
      </c>
      <c r="M119" s="28">
        <v>25875</v>
      </c>
      <c r="N119" s="28">
        <v>23477</v>
      </c>
      <c r="O119" s="28">
        <v>26870</v>
      </c>
    </row>
    <row r="120" spans="2:15" ht="12" customHeight="1">
      <c r="B120" s="58" t="s">
        <v>240</v>
      </c>
      <c r="C120" s="51">
        <v>323993</v>
      </c>
      <c r="D120" s="51">
        <v>50504</v>
      </c>
      <c r="E120" s="51">
        <v>25979</v>
      </c>
      <c r="F120" s="51">
        <v>23865</v>
      </c>
      <c r="G120" s="51">
        <v>24721</v>
      </c>
      <c r="H120" s="51">
        <v>24830</v>
      </c>
      <c r="I120" s="51">
        <v>26265</v>
      </c>
      <c r="J120" s="51">
        <v>28934</v>
      </c>
      <c r="K120" s="51">
        <v>21587</v>
      </c>
      <c r="L120" s="51">
        <v>20176</v>
      </c>
      <c r="M120" s="51">
        <v>26512</v>
      </c>
      <c r="N120" s="51">
        <v>24368</v>
      </c>
      <c r="O120" s="51">
        <v>26252</v>
      </c>
    </row>
    <row r="121" spans="2:15" ht="12" customHeight="1">
      <c r="B121" s="159"/>
      <c r="C121" s="28"/>
      <c r="D121" s="28"/>
      <c r="E121" s="28"/>
      <c r="F121" s="28"/>
      <c r="G121" s="28"/>
      <c r="H121" s="28"/>
      <c r="I121" s="28"/>
      <c r="J121" s="28"/>
      <c r="K121" s="28"/>
      <c r="L121" s="28"/>
      <c r="M121" s="28"/>
      <c r="N121" s="28"/>
      <c r="O121" s="28"/>
    </row>
    <row r="122" spans="2:15" ht="12" customHeight="1">
      <c r="B122" s="155" t="s">
        <v>177</v>
      </c>
      <c r="C122" s="28">
        <v>431</v>
      </c>
      <c r="D122" s="28">
        <v>69</v>
      </c>
      <c r="E122" s="28">
        <v>26</v>
      </c>
      <c r="F122" s="28">
        <v>36</v>
      </c>
      <c r="G122" s="28">
        <v>36</v>
      </c>
      <c r="H122" s="28">
        <v>22</v>
      </c>
      <c r="I122" s="28">
        <v>31</v>
      </c>
      <c r="J122" s="28">
        <v>21</v>
      </c>
      <c r="K122" s="28">
        <v>46</v>
      </c>
      <c r="L122" s="28">
        <v>23</v>
      </c>
      <c r="M122" s="28">
        <v>32</v>
      </c>
      <c r="N122" s="28">
        <v>28</v>
      </c>
      <c r="O122" s="28">
        <v>61</v>
      </c>
    </row>
    <row r="123" spans="2:15" ht="12" customHeight="1">
      <c r="B123" s="155" t="s">
        <v>176</v>
      </c>
      <c r="C123" s="28">
        <v>18870</v>
      </c>
      <c r="D123" s="28">
        <v>2289</v>
      </c>
      <c r="E123" s="28">
        <v>1437</v>
      </c>
      <c r="F123" s="28">
        <v>1313</v>
      </c>
      <c r="G123" s="28">
        <v>1380</v>
      </c>
      <c r="H123" s="28">
        <v>1199</v>
      </c>
      <c r="I123" s="28">
        <v>2111</v>
      </c>
      <c r="J123" s="28">
        <v>1594</v>
      </c>
      <c r="K123" s="28">
        <v>977</v>
      </c>
      <c r="L123" s="28">
        <v>900</v>
      </c>
      <c r="M123" s="28">
        <v>2235</v>
      </c>
      <c r="N123" s="28">
        <v>2291</v>
      </c>
      <c r="O123" s="28">
        <v>1144</v>
      </c>
    </row>
    <row r="124" spans="2:15" ht="12" customHeight="1">
      <c r="B124" s="155" t="s">
        <v>0</v>
      </c>
      <c r="C124" s="28">
        <v>39364</v>
      </c>
      <c r="D124" s="28">
        <v>5137</v>
      </c>
      <c r="E124" s="28">
        <v>2888</v>
      </c>
      <c r="F124" s="28">
        <v>2966</v>
      </c>
      <c r="G124" s="28">
        <v>3387</v>
      </c>
      <c r="H124" s="28">
        <v>3237</v>
      </c>
      <c r="I124" s="28">
        <v>3174</v>
      </c>
      <c r="J124" s="28">
        <v>3666</v>
      </c>
      <c r="K124" s="28">
        <v>2654</v>
      </c>
      <c r="L124" s="28">
        <v>2818</v>
      </c>
      <c r="M124" s="28">
        <v>3330</v>
      </c>
      <c r="N124" s="28">
        <v>2764</v>
      </c>
      <c r="O124" s="28">
        <v>3343</v>
      </c>
    </row>
    <row r="125" spans="2:15" ht="12" customHeight="1">
      <c r="B125" s="157" t="s">
        <v>239</v>
      </c>
      <c r="C125" s="28">
        <v>724</v>
      </c>
      <c r="D125" s="28">
        <v>216</v>
      </c>
      <c r="E125" s="28">
        <v>21</v>
      </c>
      <c r="F125" s="28">
        <v>34</v>
      </c>
      <c r="G125" s="28">
        <v>76</v>
      </c>
      <c r="H125" s="28">
        <v>101</v>
      </c>
      <c r="I125" s="28">
        <v>30</v>
      </c>
      <c r="J125" s="28">
        <v>94</v>
      </c>
      <c r="K125" s="28">
        <v>22</v>
      </c>
      <c r="L125" s="28">
        <v>33</v>
      </c>
      <c r="M125" s="28">
        <v>41</v>
      </c>
      <c r="N125" s="28">
        <v>20</v>
      </c>
      <c r="O125" s="28">
        <v>36</v>
      </c>
    </row>
    <row r="126" spans="2:15" ht="12" customHeight="1">
      <c r="B126" s="155" t="s">
        <v>174</v>
      </c>
      <c r="C126" s="28">
        <v>32185</v>
      </c>
      <c r="D126" s="156">
        <v>4316</v>
      </c>
      <c r="E126" s="156">
        <v>2481</v>
      </c>
      <c r="F126" s="156">
        <v>2424</v>
      </c>
      <c r="G126" s="156">
        <v>2506</v>
      </c>
      <c r="H126" s="156">
        <v>2402</v>
      </c>
      <c r="I126" s="156">
        <v>2534</v>
      </c>
      <c r="J126" s="28">
        <v>2573</v>
      </c>
      <c r="K126" s="28">
        <v>2256</v>
      </c>
      <c r="L126" s="28">
        <v>2050</v>
      </c>
      <c r="M126" s="28">
        <v>2538</v>
      </c>
      <c r="N126" s="28">
        <v>3318</v>
      </c>
      <c r="O126" s="28">
        <v>2787</v>
      </c>
    </row>
    <row r="127" spans="2:15" ht="12" customHeight="1">
      <c r="B127" s="155" t="s">
        <v>173</v>
      </c>
      <c r="C127" s="28">
        <v>71149</v>
      </c>
      <c r="D127" s="156">
        <v>7734</v>
      </c>
      <c r="E127" s="156">
        <v>5897</v>
      </c>
      <c r="F127" s="156">
        <v>5713</v>
      </c>
      <c r="G127" s="156">
        <v>5472</v>
      </c>
      <c r="H127" s="156">
        <v>5890</v>
      </c>
      <c r="I127" s="156">
        <v>6129</v>
      </c>
      <c r="J127" s="28">
        <v>6899</v>
      </c>
      <c r="K127" s="28">
        <v>5037</v>
      </c>
      <c r="L127" s="28">
        <v>4770</v>
      </c>
      <c r="M127" s="28">
        <v>5553</v>
      </c>
      <c r="N127" s="28">
        <v>5238</v>
      </c>
      <c r="O127" s="28">
        <v>6817</v>
      </c>
    </row>
    <row r="128" spans="2:15" ht="12" customHeight="1">
      <c r="B128" s="155"/>
      <c r="C128" s="28"/>
      <c r="D128" s="156"/>
      <c r="E128" s="156"/>
      <c r="F128" s="156"/>
      <c r="G128" s="156"/>
      <c r="H128" s="156"/>
      <c r="I128" s="156"/>
      <c r="J128" s="28"/>
      <c r="K128" s="28"/>
      <c r="L128" s="28"/>
      <c r="M128" s="28"/>
      <c r="N128" s="28"/>
      <c r="O128" s="28"/>
    </row>
    <row r="129" spans="2:15" ht="12" customHeight="1">
      <c r="B129" s="158" t="s">
        <v>172</v>
      </c>
      <c r="C129" s="28">
        <v>13049</v>
      </c>
      <c r="D129" s="156">
        <v>1826</v>
      </c>
      <c r="E129" s="156">
        <v>1231</v>
      </c>
      <c r="F129" s="156">
        <v>864</v>
      </c>
      <c r="G129" s="156">
        <v>930</v>
      </c>
      <c r="H129" s="156">
        <v>1166</v>
      </c>
      <c r="I129" s="156">
        <v>1010</v>
      </c>
      <c r="J129" s="28">
        <v>1293</v>
      </c>
      <c r="K129" s="28">
        <v>917</v>
      </c>
      <c r="L129" s="28">
        <v>820</v>
      </c>
      <c r="M129" s="28">
        <v>1139</v>
      </c>
      <c r="N129" s="28">
        <v>930</v>
      </c>
      <c r="O129" s="28">
        <v>923</v>
      </c>
    </row>
    <row r="130" spans="2:15" ht="12" customHeight="1">
      <c r="B130" s="155" t="s">
        <v>171</v>
      </c>
      <c r="C130" s="28">
        <v>10138</v>
      </c>
      <c r="D130" s="156">
        <v>1099</v>
      </c>
      <c r="E130" s="156">
        <v>852</v>
      </c>
      <c r="F130" s="156">
        <v>773</v>
      </c>
      <c r="G130" s="156">
        <v>792</v>
      </c>
      <c r="H130" s="156">
        <v>686</v>
      </c>
      <c r="I130" s="156">
        <v>840</v>
      </c>
      <c r="J130" s="28">
        <v>971</v>
      </c>
      <c r="K130" s="28">
        <v>920</v>
      </c>
      <c r="L130" s="28">
        <v>676</v>
      </c>
      <c r="M130" s="28">
        <v>796</v>
      </c>
      <c r="N130" s="28">
        <v>857</v>
      </c>
      <c r="O130" s="28">
        <v>876</v>
      </c>
    </row>
    <row r="131" spans="2:15" ht="12" customHeight="1">
      <c r="B131" s="157" t="s">
        <v>170</v>
      </c>
      <c r="C131" s="28">
        <v>48172</v>
      </c>
      <c r="D131" s="156">
        <v>12205</v>
      </c>
      <c r="E131" s="156">
        <v>3593</v>
      </c>
      <c r="F131" s="156">
        <v>3127</v>
      </c>
      <c r="G131" s="156">
        <v>2980</v>
      </c>
      <c r="H131" s="156">
        <v>3619</v>
      </c>
      <c r="I131" s="156">
        <v>3456</v>
      </c>
      <c r="J131" s="28">
        <v>3453</v>
      </c>
      <c r="K131" s="28">
        <v>2499</v>
      </c>
      <c r="L131" s="28">
        <v>2401</v>
      </c>
      <c r="M131" s="28">
        <v>4012</v>
      </c>
      <c r="N131" s="28">
        <v>3274</v>
      </c>
      <c r="O131" s="28">
        <v>3553</v>
      </c>
    </row>
    <row r="132" spans="2:15" ht="12" customHeight="1">
      <c r="B132" s="157" t="s">
        <v>169</v>
      </c>
      <c r="C132" s="28">
        <v>76040</v>
      </c>
      <c r="D132" s="156">
        <v>11441</v>
      </c>
      <c r="E132" s="156">
        <v>6698</v>
      </c>
      <c r="F132" s="156">
        <v>5788</v>
      </c>
      <c r="G132" s="156">
        <v>6362</v>
      </c>
      <c r="H132" s="156">
        <v>5378</v>
      </c>
      <c r="I132" s="156">
        <v>6250</v>
      </c>
      <c r="J132" s="28">
        <v>7020</v>
      </c>
      <c r="K132" s="28">
        <v>5584</v>
      </c>
      <c r="L132" s="28">
        <v>4828</v>
      </c>
      <c r="M132" s="28">
        <v>6057</v>
      </c>
      <c r="N132" s="28">
        <v>4945</v>
      </c>
      <c r="O132" s="28">
        <v>5689</v>
      </c>
    </row>
    <row r="133" spans="2:15" ht="12" customHeight="1">
      <c r="B133" s="155" t="s">
        <v>1</v>
      </c>
      <c r="C133" s="28">
        <v>13799</v>
      </c>
      <c r="D133" s="28">
        <v>4166</v>
      </c>
      <c r="E133" s="28">
        <v>852</v>
      </c>
      <c r="F133" s="28">
        <v>823</v>
      </c>
      <c r="G133" s="28">
        <v>791</v>
      </c>
      <c r="H133" s="28">
        <v>1126</v>
      </c>
      <c r="I133" s="28">
        <v>696</v>
      </c>
      <c r="J133" s="28">
        <v>1348</v>
      </c>
      <c r="K133" s="28">
        <v>666</v>
      </c>
      <c r="L133" s="28">
        <v>852</v>
      </c>
      <c r="M133" s="28">
        <v>767</v>
      </c>
      <c r="N133" s="28">
        <v>695</v>
      </c>
      <c r="O133" s="28">
        <v>1017</v>
      </c>
    </row>
    <row r="134" spans="2:15" ht="12" customHeight="1">
      <c r="B134" s="155" t="s">
        <v>2</v>
      </c>
      <c r="C134" s="28">
        <v>72</v>
      </c>
      <c r="D134" s="28">
        <v>6</v>
      </c>
      <c r="E134" s="28">
        <v>3</v>
      </c>
      <c r="F134" s="28">
        <v>4</v>
      </c>
      <c r="G134" s="28">
        <v>9</v>
      </c>
      <c r="H134" s="28">
        <v>4</v>
      </c>
      <c r="I134" s="28">
        <v>4</v>
      </c>
      <c r="J134" s="28">
        <v>2</v>
      </c>
      <c r="K134" s="28">
        <v>9</v>
      </c>
      <c r="L134" s="28">
        <v>5</v>
      </c>
      <c r="M134" s="28">
        <v>12</v>
      </c>
      <c r="N134" s="28">
        <v>8</v>
      </c>
      <c r="O134" s="28">
        <v>6</v>
      </c>
    </row>
    <row r="135" spans="2:15" ht="12" customHeight="1">
      <c r="B135" s="155"/>
      <c r="C135" s="28"/>
      <c r="D135" s="28"/>
      <c r="E135" s="28"/>
      <c r="F135" s="28"/>
      <c r="G135" s="28"/>
      <c r="H135" s="28"/>
      <c r="I135" s="28"/>
      <c r="J135" s="28"/>
      <c r="K135" s="28"/>
      <c r="L135" s="28"/>
      <c r="M135" s="28"/>
      <c r="N135" s="28"/>
      <c r="O135" s="28"/>
    </row>
    <row r="136" spans="2:15" ht="15" customHeight="1">
      <c r="B136" s="159"/>
      <c r="C136" s="52" t="s">
        <v>243</v>
      </c>
      <c r="D136" s="53"/>
      <c r="E136" s="53"/>
      <c r="F136" s="53"/>
      <c r="G136" s="53"/>
      <c r="H136" s="53"/>
      <c r="I136" s="53"/>
      <c r="J136" s="53"/>
      <c r="K136" s="53"/>
      <c r="L136" s="53"/>
      <c r="M136" s="53"/>
      <c r="N136" s="53"/>
      <c r="O136" s="53"/>
    </row>
    <row r="137" spans="2:15" ht="12" customHeight="1">
      <c r="B137" s="159"/>
      <c r="C137" s="52"/>
      <c r="D137" s="53"/>
      <c r="E137" s="53"/>
      <c r="F137" s="53"/>
      <c r="G137" s="53"/>
      <c r="H137" s="53"/>
      <c r="I137" s="53"/>
      <c r="J137" s="53"/>
      <c r="K137" s="53"/>
      <c r="L137" s="53"/>
      <c r="M137" s="53"/>
      <c r="N137" s="53"/>
      <c r="O137" s="53"/>
    </row>
    <row r="138" spans="2:15" ht="12" customHeight="1">
      <c r="B138" s="161" t="s">
        <v>242</v>
      </c>
      <c r="C138" s="28">
        <v>42169</v>
      </c>
      <c r="D138" s="28">
        <v>7705</v>
      </c>
      <c r="E138" s="28">
        <v>3779</v>
      </c>
      <c r="F138" s="28">
        <v>3225</v>
      </c>
      <c r="G138" s="28">
        <v>3860</v>
      </c>
      <c r="H138" s="28">
        <v>2723</v>
      </c>
      <c r="I138" s="28">
        <v>3210</v>
      </c>
      <c r="J138" s="28">
        <v>3944</v>
      </c>
      <c r="K138" s="28">
        <v>2863</v>
      </c>
      <c r="L138" s="28">
        <v>2417</v>
      </c>
      <c r="M138" s="28">
        <v>3214</v>
      </c>
      <c r="N138" s="28">
        <v>2361</v>
      </c>
      <c r="O138" s="28">
        <v>2868</v>
      </c>
    </row>
    <row r="139" spans="2:15" ht="12" customHeight="1">
      <c r="B139" s="160" t="s">
        <v>241</v>
      </c>
      <c r="C139" s="28">
        <v>37835</v>
      </c>
      <c r="D139" s="28">
        <v>6683</v>
      </c>
      <c r="E139" s="28">
        <v>3179</v>
      </c>
      <c r="F139" s="28">
        <v>3207</v>
      </c>
      <c r="G139" s="28">
        <v>3556</v>
      </c>
      <c r="H139" s="28">
        <v>2273</v>
      </c>
      <c r="I139" s="28">
        <v>3083</v>
      </c>
      <c r="J139" s="28">
        <v>3358</v>
      </c>
      <c r="K139" s="28">
        <v>2224</v>
      </c>
      <c r="L139" s="28">
        <v>2079</v>
      </c>
      <c r="M139" s="28">
        <v>2823</v>
      </c>
      <c r="N139" s="28">
        <v>2280</v>
      </c>
      <c r="O139" s="28">
        <v>3090</v>
      </c>
    </row>
    <row r="140" spans="2:16" ht="12" customHeight="1">
      <c r="B140" s="160" t="s">
        <v>215</v>
      </c>
      <c r="C140" s="28">
        <v>34984</v>
      </c>
      <c r="D140" s="28">
        <v>5842</v>
      </c>
      <c r="E140" s="28">
        <v>2757</v>
      </c>
      <c r="F140" s="28">
        <v>2546</v>
      </c>
      <c r="G140" s="28">
        <v>2890</v>
      </c>
      <c r="H140" s="28">
        <v>2489</v>
      </c>
      <c r="I140" s="28">
        <v>2794</v>
      </c>
      <c r="J140" s="28">
        <v>3219</v>
      </c>
      <c r="K140" s="28">
        <v>2507</v>
      </c>
      <c r="L140" s="28">
        <v>2860</v>
      </c>
      <c r="M140" s="28">
        <v>2517</v>
      </c>
      <c r="N140" s="28">
        <v>2036</v>
      </c>
      <c r="O140" s="28">
        <v>2527</v>
      </c>
      <c r="P140" s="190"/>
    </row>
    <row r="141" spans="2:16" ht="12" customHeight="1">
      <c r="B141" s="160" t="s">
        <v>181</v>
      </c>
      <c r="C141" s="28">
        <v>31250</v>
      </c>
      <c r="D141" s="28">
        <v>4698</v>
      </c>
      <c r="E141" s="28">
        <v>2383</v>
      </c>
      <c r="F141" s="28">
        <v>2132</v>
      </c>
      <c r="G141" s="28">
        <v>2470</v>
      </c>
      <c r="H141" s="28">
        <v>2510</v>
      </c>
      <c r="I141" s="28">
        <v>2491</v>
      </c>
      <c r="J141" s="28">
        <v>2601</v>
      </c>
      <c r="K141" s="28">
        <v>2408</v>
      </c>
      <c r="L141" s="28">
        <v>2173</v>
      </c>
      <c r="M141" s="28">
        <v>2377</v>
      </c>
      <c r="N141" s="28">
        <v>2406</v>
      </c>
      <c r="O141" s="28">
        <v>2601</v>
      </c>
      <c r="P141" s="190"/>
    </row>
    <row r="142" spans="2:15" ht="12" customHeight="1">
      <c r="B142" s="58" t="s">
        <v>240</v>
      </c>
      <c r="C142" s="51">
        <v>30398</v>
      </c>
      <c r="D142" s="51">
        <v>5193</v>
      </c>
      <c r="E142" s="51">
        <v>2326</v>
      </c>
      <c r="F142" s="51">
        <v>2265</v>
      </c>
      <c r="G142" s="51">
        <v>2606</v>
      </c>
      <c r="H142" s="51">
        <v>2162</v>
      </c>
      <c r="I142" s="51">
        <v>2383</v>
      </c>
      <c r="J142" s="51">
        <v>2642</v>
      </c>
      <c r="K142" s="51">
        <v>1935</v>
      </c>
      <c r="L142" s="51">
        <v>1833</v>
      </c>
      <c r="M142" s="51">
        <v>2246</v>
      </c>
      <c r="N142" s="51">
        <v>2276</v>
      </c>
      <c r="O142" s="51">
        <v>2531</v>
      </c>
    </row>
    <row r="143" spans="2:15" ht="12" customHeight="1">
      <c r="B143" s="159"/>
      <c r="C143" s="28"/>
      <c r="D143" s="28"/>
      <c r="E143" s="28"/>
      <c r="F143" s="28"/>
      <c r="G143" s="28"/>
      <c r="H143" s="28"/>
      <c r="I143" s="28"/>
      <c r="J143" s="28"/>
      <c r="K143" s="28"/>
      <c r="L143" s="28"/>
      <c r="M143" s="28"/>
      <c r="N143" s="28"/>
      <c r="O143" s="28"/>
    </row>
    <row r="144" spans="2:15" ht="12" customHeight="1">
      <c r="B144" s="155" t="s">
        <v>177</v>
      </c>
      <c r="C144" s="28">
        <v>103</v>
      </c>
      <c r="D144" s="28">
        <v>28</v>
      </c>
      <c r="E144" s="28">
        <v>4</v>
      </c>
      <c r="F144" s="28">
        <v>7</v>
      </c>
      <c r="G144" s="28">
        <v>14</v>
      </c>
      <c r="H144" s="28">
        <v>1</v>
      </c>
      <c r="I144" s="28">
        <v>4</v>
      </c>
      <c r="J144" s="28">
        <v>1</v>
      </c>
      <c r="K144" s="28">
        <v>1</v>
      </c>
      <c r="L144" s="28">
        <v>4</v>
      </c>
      <c r="M144" s="28">
        <v>3</v>
      </c>
      <c r="N144" s="28">
        <v>5</v>
      </c>
      <c r="O144" s="28">
        <v>31</v>
      </c>
    </row>
    <row r="145" spans="2:15" ht="12" customHeight="1">
      <c r="B145" s="155" t="s">
        <v>176</v>
      </c>
      <c r="C145" s="28">
        <v>3304</v>
      </c>
      <c r="D145" s="28">
        <v>522</v>
      </c>
      <c r="E145" s="28">
        <v>375</v>
      </c>
      <c r="F145" s="28">
        <v>300</v>
      </c>
      <c r="G145" s="28">
        <v>464</v>
      </c>
      <c r="H145" s="28">
        <v>200</v>
      </c>
      <c r="I145" s="28">
        <v>245</v>
      </c>
      <c r="J145" s="28">
        <v>250</v>
      </c>
      <c r="K145" s="28">
        <v>157</v>
      </c>
      <c r="L145" s="28">
        <v>192</v>
      </c>
      <c r="M145" s="28">
        <v>205</v>
      </c>
      <c r="N145" s="28">
        <v>216</v>
      </c>
      <c r="O145" s="28">
        <v>178</v>
      </c>
    </row>
    <row r="146" spans="2:15" ht="12" customHeight="1">
      <c r="B146" s="155" t="s">
        <v>0</v>
      </c>
      <c r="C146" s="28">
        <v>4826</v>
      </c>
      <c r="D146" s="28">
        <v>858</v>
      </c>
      <c r="E146" s="28">
        <v>250</v>
      </c>
      <c r="F146" s="28">
        <v>289</v>
      </c>
      <c r="G146" s="28">
        <v>387</v>
      </c>
      <c r="H146" s="28">
        <v>345</v>
      </c>
      <c r="I146" s="28">
        <v>315</v>
      </c>
      <c r="J146" s="28">
        <v>455</v>
      </c>
      <c r="K146" s="28">
        <v>346</v>
      </c>
      <c r="L146" s="28">
        <v>368</v>
      </c>
      <c r="M146" s="28">
        <v>327</v>
      </c>
      <c r="N146" s="28">
        <v>474</v>
      </c>
      <c r="O146" s="28">
        <v>412</v>
      </c>
    </row>
    <row r="147" spans="2:15" ht="12" customHeight="1">
      <c r="B147" s="157" t="s">
        <v>239</v>
      </c>
      <c r="C147" s="28">
        <v>152</v>
      </c>
      <c r="D147" s="28">
        <v>50</v>
      </c>
      <c r="E147" s="28">
        <v>0</v>
      </c>
      <c r="F147" s="28">
        <v>1</v>
      </c>
      <c r="G147" s="28">
        <v>28</v>
      </c>
      <c r="H147" s="28">
        <v>67</v>
      </c>
      <c r="I147" s="28">
        <v>1</v>
      </c>
      <c r="J147" s="28">
        <v>0</v>
      </c>
      <c r="K147" s="28">
        <v>0</v>
      </c>
      <c r="L147" s="28">
        <v>2</v>
      </c>
      <c r="M147" s="28">
        <v>1</v>
      </c>
      <c r="N147" s="28">
        <v>2</v>
      </c>
      <c r="O147" s="28">
        <v>0</v>
      </c>
    </row>
    <row r="148" spans="2:15" ht="12" customHeight="1">
      <c r="B148" s="155" t="s">
        <v>174</v>
      </c>
      <c r="C148" s="28">
        <v>2461</v>
      </c>
      <c r="D148" s="156">
        <v>448</v>
      </c>
      <c r="E148" s="156">
        <v>262</v>
      </c>
      <c r="F148" s="156">
        <v>189</v>
      </c>
      <c r="G148" s="156">
        <v>159</v>
      </c>
      <c r="H148" s="156">
        <v>203</v>
      </c>
      <c r="I148" s="156">
        <v>138</v>
      </c>
      <c r="J148" s="28">
        <v>137</v>
      </c>
      <c r="K148" s="28">
        <v>133</v>
      </c>
      <c r="L148" s="28">
        <v>180</v>
      </c>
      <c r="M148" s="28">
        <v>171</v>
      </c>
      <c r="N148" s="28">
        <v>132</v>
      </c>
      <c r="O148" s="28">
        <v>309</v>
      </c>
    </row>
    <row r="149" spans="2:15" ht="12" customHeight="1">
      <c r="B149" s="155" t="s">
        <v>173</v>
      </c>
      <c r="C149" s="28">
        <v>7825</v>
      </c>
      <c r="D149" s="156">
        <v>1017</v>
      </c>
      <c r="E149" s="156">
        <v>524</v>
      </c>
      <c r="F149" s="156">
        <v>564</v>
      </c>
      <c r="G149" s="156">
        <v>559</v>
      </c>
      <c r="H149" s="156">
        <v>645</v>
      </c>
      <c r="I149" s="156">
        <v>791</v>
      </c>
      <c r="J149" s="28">
        <v>702</v>
      </c>
      <c r="K149" s="28">
        <v>501</v>
      </c>
      <c r="L149" s="28">
        <v>443</v>
      </c>
      <c r="M149" s="28">
        <v>696</v>
      </c>
      <c r="N149" s="28">
        <v>640</v>
      </c>
      <c r="O149" s="28">
        <v>743</v>
      </c>
    </row>
    <row r="150" spans="2:15" ht="12" customHeight="1">
      <c r="B150" s="155"/>
      <c r="C150" s="28"/>
      <c r="D150" s="156"/>
      <c r="E150" s="156"/>
      <c r="F150" s="156"/>
      <c r="G150" s="156"/>
      <c r="H150" s="156"/>
      <c r="I150" s="156"/>
      <c r="J150" s="28"/>
      <c r="K150" s="28"/>
      <c r="L150" s="28"/>
      <c r="M150" s="28"/>
      <c r="N150" s="28"/>
      <c r="O150" s="28"/>
    </row>
    <row r="151" spans="2:15" ht="12" customHeight="1">
      <c r="B151" s="158" t="s">
        <v>172</v>
      </c>
      <c r="C151" s="28">
        <v>1124</v>
      </c>
      <c r="D151" s="156">
        <v>108</v>
      </c>
      <c r="E151" s="156">
        <v>50</v>
      </c>
      <c r="F151" s="156">
        <v>43</v>
      </c>
      <c r="G151" s="156">
        <v>52</v>
      </c>
      <c r="H151" s="156">
        <v>65</v>
      </c>
      <c r="I151" s="156">
        <v>82</v>
      </c>
      <c r="J151" s="28">
        <v>141</v>
      </c>
      <c r="K151" s="28">
        <v>115</v>
      </c>
      <c r="L151" s="28">
        <v>94</v>
      </c>
      <c r="M151" s="28">
        <v>153</v>
      </c>
      <c r="N151" s="28">
        <v>96</v>
      </c>
      <c r="O151" s="28">
        <v>125</v>
      </c>
    </row>
    <row r="152" spans="2:15" ht="12" customHeight="1">
      <c r="B152" s="155" t="s">
        <v>171</v>
      </c>
      <c r="C152" s="28">
        <v>1378</v>
      </c>
      <c r="D152" s="156">
        <v>162</v>
      </c>
      <c r="E152" s="156">
        <v>103</v>
      </c>
      <c r="F152" s="156">
        <v>82</v>
      </c>
      <c r="G152" s="156">
        <v>83</v>
      </c>
      <c r="H152" s="156">
        <v>54</v>
      </c>
      <c r="I152" s="156">
        <v>64</v>
      </c>
      <c r="J152" s="28">
        <v>116</v>
      </c>
      <c r="K152" s="28">
        <v>203</v>
      </c>
      <c r="L152" s="28">
        <v>71</v>
      </c>
      <c r="M152" s="28">
        <v>122</v>
      </c>
      <c r="N152" s="28">
        <v>189</v>
      </c>
      <c r="O152" s="28">
        <v>129</v>
      </c>
    </row>
    <row r="153" spans="2:15" ht="12" customHeight="1">
      <c r="B153" s="157" t="s">
        <v>170</v>
      </c>
      <c r="C153" s="28">
        <v>2415</v>
      </c>
      <c r="D153" s="156">
        <v>608</v>
      </c>
      <c r="E153" s="156">
        <v>155</v>
      </c>
      <c r="F153" s="156">
        <v>194</v>
      </c>
      <c r="G153" s="156">
        <v>172</v>
      </c>
      <c r="H153" s="156">
        <v>191</v>
      </c>
      <c r="I153" s="156">
        <v>173</v>
      </c>
      <c r="J153" s="28">
        <v>201</v>
      </c>
      <c r="K153" s="28">
        <v>162</v>
      </c>
      <c r="L153" s="28">
        <v>145</v>
      </c>
      <c r="M153" s="28">
        <v>170</v>
      </c>
      <c r="N153" s="28">
        <v>134</v>
      </c>
      <c r="O153" s="28">
        <v>110</v>
      </c>
    </row>
    <row r="154" spans="2:15" ht="12" customHeight="1">
      <c r="B154" s="157" t="s">
        <v>169</v>
      </c>
      <c r="C154" s="28">
        <v>6571</v>
      </c>
      <c r="D154" s="156">
        <v>1179</v>
      </c>
      <c r="E154" s="156">
        <v>597</v>
      </c>
      <c r="F154" s="156">
        <v>594</v>
      </c>
      <c r="G154" s="156">
        <v>684</v>
      </c>
      <c r="H154" s="156">
        <v>389</v>
      </c>
      <c r="I154" s="156">
        <v>567</v>
      </c>
      <c r="J154" s="28">
        <v>635</v>
      </c>
      <c r="K154" s="28">
        <v>316</v>
      </c>
      <c r="L154" s="28">
        <v>333</v>
      </c>
      <c r="M154" s="28">
        <v>397</v>
      </c>
      <c r="N154" s="28">
        <v>387</v>
      </c>
      <c r="O154" s="28">
        <v>493</v>
      </c>
    </row>
    <row r="155" spans="2:15" ht="12" customHeight="1">
      <c r="B155" s="155" t="s">
        <v>1</v>
      </c>
      <c r="C155" s="28">
        <v>236</v>
      </c>
      <c r="D155" s="28">
        <v>213</v>
      </c>
      <c r="E155" s="28">
        <v>5</v>
      </c>
      <c r="F155" s="28">
        <v>2</v>
      </c>
      <c r="G155" s="28">
        <v>4</v>
      </c>
      <c r="H155" s="28">
        <v>2</v>
      </c>
      <c r="I155" s="28">
        <v>3</v>
      </c>
      <c r="J155" s="28">
        <v>4</v>
      </c>
      <c r="K155" s="28">
        <v>1</v>
      </c>
      <c r="L155" s="28">
        <v>1</v>
      </c>
      <c r="M155" s="28">
        <v>1</v>
      </c>
      <c r="N155" s="28">
        <v>0</v>
      </c>
      <c r="O155" s="28">
        <v>0</v>
      </c>
    </row>
    <row r="156" spans="2:15" ht="12" customHeight="1">
      <c r="B156" s="155" t="s">
        <v>2</v>
      </c>
      <c r="C156" s="28">
        <v>3</v>
      </c>
      <c r="D156" s="28">
        <v>0</v>
      </c>
      <c r="E156" s="28">
        <v>1</v>
      </c>
      <c r="F156" s="28">
        <v>0</v>
      </c>
      <c r="G156" s="28">
        <v>0</v>
      </c>
      <c r="H156" s="28">
        <v>0</v>
      </c>
      <c r="I156" s="28">
        <v>0</v>
      </c>
      <c r="J156" s="28">
        <v>0</v>
      </c>
      <c r="K156" s="28">
        <v>0</v>
      </c>
      <c r="L156" s="28">
        <v>0</v>
      </c>
      <c r="M156" s="28">
        <v>0</v>
      </c>
      <c r="N156" s="28">
        <v>1</v>
      </c>
      <c r="O156" s="28">
        <v>1</v>
      </c>
    </row>
    <row r="157" spans="2:15" ht="12" customHeight="1">
      <c r="B157" s="153"/>
      <c r="C157" s="16"/>
      <c r="D157" s="16"/>
      <c r="E157" s="16"/>
      <c r="F157" s="16"/>
      <c r="G157" s="16"/>
      <c r="H157" s="16"/>
      <c r="I157" s="16"/>
      <c r="J157" s="16"/>
      <c r="K157" s="16"/>
      <c r="L157" s="16"/>
      <c r="M157" s="16"/>
      <c r="N157" s="16"/>
      <c r="O157" s="16"/>
    </row>
    <row r="158" spans="2:15" ht="13.5" customHeight="1">
      <c r="B158" s="76"/>
      <c r="C158" s="76"/>
      <c r="D158" s="76"/>
      <c r="E158" s="76"/>
      <c r="F158" s="76"/>
      <c r="G158" s="76"/>
      <c r="H158" s="76"/>
      <c r="I158" s="76"/>
      <c r="J158" s="76"/>
      <c r="K158" s="76"/>
      <c r="L158" s="76"/>
      <c r="M158" s="76"/>
      <c r="N158" s="76"/>
      <c r="O158" s="76"/>
    </row>
    <row r="159" spans="2:15" ht="13.5" customHeight="1">
      <c r="B159" s="76" t="s">
        <v>71</v>
      </c>
      <c r="C159" s="76"/>
      <c r="D159" s="76"/>
      <c r="E159" s="76"/>
      <c r="F159" s="76"/>
      <c r="G159" s="76"/>
      <c r="H159" s="76"/>
      <c r="I159" s="76"/>
      <c r="J159" s="76"/>
      <c r="K159" s="76"/>
      <c r="L159" s="76"/>
      <c r="M159" s="76"/>
      <c r="N159" s="76"/>
      <c r="O159" s="76"/>
    </row>
    <row r="161" spans="1:11" s="76" customFormat="1" ht="14.25" customHeight="1">
      <c r="A161" s="20" t="s">
        <v>238</v>
      </c>
      <c r="B161" s="152"/>
      <c r="C161" s="152"/>
      <c r="D161" s="152"/>
      <c r="E161" s="152"/>
      <c r="F161" s="152"/>
      <c r="G161" s="152"/>
      <c r="H161" s="152"/>
      <c r="I161" s="152"/>
      <c r="J161" s="152"/>
      <c r="K161" s="3"/>
    </row>
    <row r="162" s="76" customFormat="1" ht="13.5" customHeight="1"/>
    <row r="163" s="76" customFormat="1" ht="13.5" customHeight="1" thickBot="1">
      <c r="T163" s="83" t="s">
        <v>69</v>
      </c>
    </row>
    <row r="164" spans="1:20" s="76" customFormat="1" ht="15.75" customHeight="1" thickTop="1">
      <c r="A164" s="151" t="s">
        <v>65</v>
      </c>
      <c r="B164" s="150"/>
      <c r="C164" s="189" t="s">
        <v>237</v>
      </c>
      <c r="D164" s="149" t="s">
        <v>236</v>
      </c>
      <c r="E164" s="149" t="s">
        <v>208</v>
      </c>
      <c r="F164" s="149" t="s">
        <v>166</v>
      </c>
      <c r="G164" s="148" t="s">
        <v>235</v>
      </c>
      <c r="H164" s="147"/>
      <c r="I164" s="147"/>
      <c r="J164" s="147"/>
      <c r="K164" s="147"/>
      <c r="L164" s="147"/>
      <c r="M164" s="147"/>
      <c r="N164" s="147"/>
      <c r="O164" s="147"/>
      <c r="P164" s="147"/>
      <c r="Q164" s="147"/>
      <c r="R164" s="147"/>
      <c r="S164" s="146"/>
      <c r="T164" s="127" t="s">
        <v>70</v>
      </c>
    </row>
    <row r="165" spans="1:20" s="76" customFormat="1" ht="15.75" customHeight="1">
      <c r="A165" s="145"/>
      <c r="B165" s="144"/>
      <c r="C165" s="188"/>
      <c r="D165" s="143"/>
      <c r="E165" s="143"/>
      <c r="F165" s="143"/>
      <c r="G165" s="142" t="s">
        <v>63</v>
      </c>
      <c r="H165" s="187" t="s">
        <v>234</v>
      </c>
      <c r="I165" s="142" t="s">
        <v>66</v>
      </c>
      <c r="J165" s="141" t="s">
        <v>67</v>
      </c>
      <c r="K165" s="142" t="s">
        <v>5</v>
      </c>
      <c r="L165" s="142" t="s">
        <v>6</v>
      </c>
      <c r="M165" s="142" t="s">
        <v>7</v>
      </c>
      <c r="N165" s="142" t="s">
        <v>8</v>
      </c>
      <c r="O165" s="142" t="s">
        <v>9</v>
      </c>
      <c r="P165" s="142" t="s">
        <v>10</v>
      </c>
      <c r="Q165" s="142" t="s">
        <v>233</v>
      </c>
      <c r="R165" s="142" t="s">
        <v>11</v>
      </c>
      <c r="S165" s="141" t="s">
        <v>12</v>
      </c>
      <c r="T165" s="128"/>
    </row>
    <row r="166" spans="1:20" s="76" customFormat="1" ht="10.5" customHeight="1">
      <c r="A166" s="91"/>
      <c r="B166" s="92"/>
      <c r="C166" s="105" t="s">
        <v>232</v>
      </c>
      <c r="D166" s="106"/>
      <c r="E166" s="106"/>
      <c r="F166" s="106"/>
      <c r="G166" s="106"/>
      <c r="H166" s="106"/>
      <c r="I166" s="106"/>
      <c r="J166" s="106"/>
      <c r="K166" s="7"/>
      <c r="L166" s="7"/>
      <c r="M166" s="7"/>
      <c r="N166" s="7"/>
      <c r="O166" s="7"/>
      <c r="P166" s="7"/>
      <c r="Q166" s="7"/>
      <c r="R166" s="7"/>
      <c r="S166" s="8"/>
      <c r="T166" s="140"/>
    </row>
    <row r="167" spans="1:21" s="76" customFormat="1" ht="10.5" customHeight="1">
      <c r="A167" s="93"/>
      <c r="B167" s="94"/>
      <c r="C167" s="107"/>
      <c r="D167" s="108"/>
      <c r="E167" s="108"/>
      <c r="F167" s="108"/>
      <c r="G167" s="108"/>
      <c r="H167" s="108"/>
      <c r="I167" s="108"/>
      <c r="J167" s="108"/>
      <c r="K167" s="10"/>
      <c r="L167" s="7"/>
      <c r="M167" s="7"/>
      <c r="N167" s="7"/>
      <c r="O167" s="7"/>
      <c r="P167" s="7"/>
      <c r="Q167" s="7"/>
      <c r="R167" s="7"/>
      <c r="S167" s="8"/>
      <c r="T167" s="139"/>
      <c r="U167" s="12"/>
    </row>
    <row r="168" spans="1:20" s="183" customFormat="1" ht="12" customHeight="1">
      <c r="A168" s="186" t="s">
        <v>68</v>
      </c>
      <c r="B168" s="185"/>
      <c r="C168" s="13">
        <v>192389</v>
      </c>
      <c r="D168" s="13">
        <v>192971</v>
      </c>
      <c r="E168" s="13">
        <v>194016</v>
      </c>
      <c r="F168" s="13">
        <v>197171</v>
      </c>
      <c r="G168" s="13">
        <v>198723</v>
      </c>
      <c r="H168" s="13">
        <v>32636</v>
      </c>
      <c r="I168" s="13">
        <v>15124</v>
      </c>
      <c r="J168" s="13">
        <v>14122</v>
      </c>
      <c r="K168" s="13">
        <v>14837</v>
      </c>
      <c r="L168" s="13">
        <v>15614</v>
      </c>
      <c r="M168" s="13">
        <v>16138</v>
      </c>
      <c r="N168" s="13">
        <v>17382</v>
      </c>
      <c r="O168" s="13">
        <v>12809</v>
      </c>
      <c r="P168" s="13">
        <v>11534</v>
      </c>
      <c r="Q168" s="13">
        <v>17135</v>
      </c>
      <c r="R168" s="13">
        <v>15373</v>
      </c>
      <c r="S168" s="14">
        <v>16019</v>
      </c>
      <c r="T168" s="184" t="s">
        <v>63</v>
      </c>
    </row>
    <row r="169" spans="1:20" s="76" customFormat="1" ht="10.5" customHeight="1">
      <c r="A169" s="70"/>
      <c r="B169" s="95"/>
      <c r="C169" s="7"/>
      <c r="D169" s="7"/>
      <c r="E169" s="7"/>
      <c r="F169" s="7"/>
      <c r="G169" s="7"/>
      <c r="H169" s="7"/>
      <c r="I169" s="7"/>
      <c r="J169" s="7"/>
      <c r="K169" s="7"/>
      <c r="L169" s="7"/>
      <c r="M169" s="7"/>
      <c r="N169" s="7"/>
      <c r="O169" s="7"/>
      <c r="P169" s="7"/>
      <c r="Q169" s="7"/>
      <c r="R169" s="7"/>
      <c r="S169" s="8"/>
      <c r="T169" s="136" t="s">
        <v>27</v>
      </c>
    </row>
    <row r="170" spans="1:20" s="76" customFormat="1" ht="12" customHeight="1">
      <c r="A170" s="69" t="s">
        <v>28</v>
      </c>
      <c r="B170" s="95" t="s">
        <v>46</v>
      </c>
      <c r="C170" s="7">
        <v>74257</v>
      </c>
      <c r="D170" s="7">
        <v>76397</v>
      </c>
      <c r="E170" s="7">
        <v>78416</v>
      </c>
      <c r="F170" s="7">
        <v>81358</v>
      </c>
      <c r="G170" s="7">
        <v>80650</v>
      </c>
      <c r="H170" s="7">
        <v>12232</v>
      </c>
      <c r="I170" s="7">
        <v>6431</v>
      </c>
      <c r="J170" s="7">
        <v>5850</v>
      </c>
      <c r="K170" s="7">
        <v>6326</v>
      </c>
      <c r="L170" s="7">
        <v>6509</v>
      </c>
      <c r="M170" s="7">
        <v>6480</v>
      </c>
      <c r="N170" s="7">
        <v>7356</v>
      </c>
      <c r="O170" s="7">
        <v>5458</v>
      </c>
      <c r="P170" s="7">
        <v>5028</v>
      </c>
      <c r="Q170" s="7">
        <v>6474</v>
      </c>
      <c r="R170" s="7">
        <v>5667</v>
      </c>
      <c r="S170" s="8">
        <v>6839</v>
      </c>
      <c r="T170" s="136" t="s">
        <v>28</v>
      </c>
    </row>
    <row r="171" spans="1:20" s="76" customFormat="1" ht="12" customHeight="1">
      <c r="A171" s="69" t="s">
        <v>13</v>
      </c>
      <c r="B171" s="95" t="s">
        <v>47</v>
      </c>
      <c r="C171" s="7">
        <v>6957</v>
      </c>
      <c r="D171" s="7">
        <v>6489</v>
      </c>
      <c r="E171" s="7">
        <v>6358</v>
      </c>
      <c r="F171" s="7">
        <v>5629</v>
      </c>
      <c r="G171" s="7">
        <v>5476</v>
      </c>
      <c r="H171" s="7">
        <v>855</v>
      </c>
      <c r="I171" s="7">
        <v>332</v>
      </c>
      <c r="J171" s="7">
        <v>358</v>
      </c>
      <c r="K171" s="7">
        <v>348</v>
      </c>
      <c r="L171" s="7">
        <v>498</v>
      </c>
      <c r="M171" s="7">
        <v>571</v>
      </c>
      <c r="N171" s="7">
        <v>482</v>
      </c>
      <c r="O171" s="7">
        <v>296</v>
      </c>
      <c r="P171" s="7">
        <v>285</v>
      </c>
      <c r="Q171" s="7">
        <v>415</v>
      </c>
      <c r="R171" s="7">
        <v>705</v>
      </c>
      <c r="S171" s="8">
        <v>331</v>
      </c>
      <c r="T171" s="136" t="s">
        <v>13</v>
      </c>
    </row>
    <row r="172" spans="1:20" s="76" customFormat="1" ht="12" customHeight="1">
      <c r="A172" s="69" t="s">
        <v>14</v>
      </c>
      <c r="B172" s="95" t="s">
        <v>48</v>
      </c>
      <c r="C172" s="7">
        <v>6077</v>
      </c>
      <c r="D172" s="7">
        <v>5885</v>
      </c>
      <c r="E172" s="7">
        <v>5530</v>
      </c>
      <c r="F172" s="7">
        <v>5501</v>
      </c>
      <c r="G172" s="7">
        <v>5806</v>
      </c>
      <c r="H172" s="7">
        <v>1246</v>
      </c>
      <c r="I172" s="7">
        <v>452</v>
      </c>
      <c r="J172" s="7">
        <v>423</v>
      </c>
      <c r="K172" s="7">
        <v>363</v>
      </c>
      <c r="L172" s="7">
        <v>376</v>
      </c>
      <c r="M172" s="7">
        <v>427</v>
      </c>
      <c r="N172" s="7">
        <v>459</v>
      </c>
      <c r="O172" s="7">
        <v>400</v>
      </c>
      <c r="P172" s="7">
        <v>287</v>
      </c>
      <c r="Q172" s="7">
        <v>481</v>
      </c>
      <c r="R172" s="7">
        <v>388</v>
      </c>
      <c r="S172" s="8">
        <v>504</v>
      </c>
      <c r="T172" s="136" t="s">
        <v>14</v>
      </c>
    </row>
    <row r="173" spans="1:20" s="76" customFormat="1" ht="12" customHeight="1">
      <c r="A173" s="69" t="s">
        <v>15</v>
      </c>
      <c r="B173" s="95" t="s">
        <v>49</v>
      </c>
      <c r="C173" s="7">
        <v>13096</v>
      </c>
      <c r="D173" s="7">
        <v>12858</v>
      </c>
      <c r="E173" s="7">
        <v>11986</v>
      </c>
      <c r="F173" s="7">
        <v>12101</v>
      </c>
      <c r="G173" s="7">
        <v>11612</v>
      </c>
      <c r="H173" s="7">
        <v>2183</v>
      </c>
      <c r="I173" s="7">
        <v>847</v>
      </c>
      <c r="J173" s="7">
        <v>739</v>
      </c>
      <c r="K173" s="7">
        <v>816</v>
      </c>
      <c r="L173" s="7">
        <v>998</v>
      </c>
      <c r="M173" s="7">
        <v>873</v>
      </c>
      <c r="N173" s="7">
        <v>927</v>
      </c>
      <c r="O173" s="7">
        <v>686</v>
      </c>
      <c r="P173" s="7">
        <v>577</v>
      </c>
      <c r="Q173" s="7">
        <v>1021</v>
      </c>
      <c r="R173" s="7">
        <v>1060</v>
      </c>
      <c r="S173" s="8">
        <v>885</v>
      </c>
      <c r="T173" s="136" t="s">
        <v>15</v>
      </c>
    </row>
    <row r="174" spans="1:20" s="76" customFormat="1" ht="12" customHeight="1">
      <c r="A174" s="69" t="s">
        <v>16</v>
      </c>
      <c r="B174" s="95" t="s">
        <v>50</v>
      </c>
      <c r="C174" s="7">
        <v>12718</v>
      </c>
      <c r="D174" s="7">
        <v>13366</v>
      </c>
      <c r="E174" s="7">
        <v>12598</v>
      </c>
      <c r="F174" s="7">
        <v>12460</v>
      </c>
      <c r="G174" s="7">
        <v>12630</v>
      </c>
      <c r="H174" s="7">
        <v>2138</v>
      </c>
      <c r="I174" s="7">
        <v>997</v>
      </c>
      <c r="J174" s="7">
        <v>896</v>
      </c>
      <c r="K174" s="7">
        <v>995</v>
      </c>
      <c r="L174" s="7">
        <v>991</v>
      </c>
      <c r="M174" s="7">
        <v>1023</v>
      </c>
      <c r="N174" s="7">
        <v>1208</v>
      </c>
      <c r="O174" s="7">
        <v>796</v>
      </c>
      <c r="P174" s="7">
        <v>672</v>
      </c>
      <c r="Q174" s="7">
        <v>1058</v>
      </c>
      <c r="R174" s="7">
        <v>863</v>
      </c>
      <c r="S174" s="8">
        <v>993</v>
      </c>
      <c r="T174" s="136" t="s">
        <v>16</v>
      </c>
    </row>
    <row r="175" spans="1:20" s="76" customFormat="1" ht="10.5" customHeight="1">
      <c r="A175" s="69"/>
      <c r="B175" s="95"/>
      <c r="C175" s="7"/>
      <c r="D175" s="7"/>
      <c r="E175" s="7"/>
      <c r="F175" s="7"/>
      <c r="K175" s="7"/>
      <c r="L175" s="7"/>
      <c r="M175" s="7"/>
      <c r="N175" s="7"/>
      <c r="O175" s="7"/>
      <c r="P175" s="7"/>
      <c r="Q175" s="7"/>
      <c r="R175" s="7"/>
      <c r="S175" s="8"/>
      <c r="T175" s="136" t="s">
        <v>27</v>
      </c>
    </row>
    <row r="176" spans="1:20" s="76" customFormat="1" ht="12" customHeight="1">
      <c r="A176" s="69" t="s">
        <v>17</v>
      </c>
      <c r="B176" s="95" t="s">
        <v>51</v>
      </c>
      <c r="C176" s="7">
        <v>20655</v>
      </c>
      <c r="D176" s="7">
        <v>20843</v>
      </c>
      <c r="E176" s="7">
        <v>21563</v>
      </c>
      <c r="F176" s="7">
        <v>22274</v>
      </c>
      <c r="G176" s="7">
        <v>22859</v>
      </c>
      <c r="H176" s="7">
        <v>3925</v>
      </c>
      <c r="I176" s="7">
        <v>1664</v>
      </c>
      <c r="J176" s="7">
        <v>1586</v>
      </c>
      <c r="K176" s="7">
        <v>1799</v>
      </c>
      <c r="L176" s="7">
        <v>1757</v>
      </c>
      <c r="M176" s="7">
        <v>1702</v>
      </c>
      <c r="N176" s="7">
        <v>1962</v>
      </c>
      <c r="O176" s="7">
        <v>1461</v>
      </c>
      <c r="P176" s="7">
        <v>1330</v>
      </c>
      <c r="Q176" s="7">
        <v>1958</v>
      </c>
      <c r="R176" s="7">
        <v>1790</v>
      </c>
      <c r="S176" s="8">
        <v>1925</v>
      </c>
      <c r="T176" s="136" t="s">
        <v>17</v>
      </c>
    </row>
    <row r="177" spans="1:20" s="76" customFormat="1" ht="12" customHeight="1">
      <c r="A177" s="69" t="s">
        <v>18</v>
      </c>
      <c r="B177" s="95" t="s">
        <v>52</v>
      </c>
      <c r="C177" s="7">
        <v>4963</v>
      </c>
      <c r="D177" s="7">
        <v>4525</v>
      </c>
      <c r="E177" s="7">
        <v>3773</v>
      </c>
      <c r="F177" s="7">
        <v>4010</v>
      </c>
      <c r="G177" s="7">
        <v>4038</v>
      </c>
      <c r="H177" s="7">
        <v>537</v>
      </c>
      <c r="I177" s="7">
        <v>238</v>
      </c>
      <c r="J177" s="7">
        <v>270</v>
      </c>
      <c r="K177" s="7">
        <v>288</v>
      </c>
      <c r="L177" s="7">
        <v>299</v>
      </c>
      <c r="M177" s="7">
        <v>324</v>
      </c>
      <c r="N177" s="7">
        <v>362</v>
      </c>
      <c r="O177" s="7">
        <v>272</v>
      </c>
      <c r="P177" s="7">
        <v>221</v>
      </c>
      <c r="Q177" s="7">
        <v>285</v>
      </c>
      <c r="R177" s="7">
        <v>649</v>
      </c>
      <c r="S177" s="8">
        <v>293</v>
      </c>
      <c r="T177" s="136" t="s">
        <v>18</v>
      </c>
    </row>
    <row r="178" spans="1:20" s="76" customFormat="1" ht="12" customHeight="1">
      <c r="A178" s="69" t="s">
        <v>19</v>
      </c>
      <c r="B178" s="95" t="s">
        <v>53</v>
      </c>
      <c r="C178" s="7">
        <v>6824</v>
      </c>
      <c r="D178" s="7">
        <v>6242</v>
      </c>
      <c r="E178" s="7">
        <v>5712</v>
      </c>
      <c r="F178" s="7">
        <v>5201</v>
      </c>
      <c r="G178" s="7">
        <v>5300</v>
      </c>
      <c r="H178" s="7">
        <v>601</v>
      </c>
      <c r="I178" s="7">
        <v>283</v>
      </c>
      <c r="J178" s="7">
        <v>245</v>
      </c>
      <c r="K178" s="7">
        <v>254</v>
      </c>
      <c r="L178" s="7">
        <v>274</v>
      </c>
      <c r="M178" s="7">
        <v>862</v>
      </c>
      <c r="N178" s="7">
        <v>419</v>
      </c>
      <c r="O178" s="7">
        <v>209</v>
      </c>
      <c r="P178" s="7">
        <v>253</v>
      </c>
      <c r="Q178" s="7">
        <v>928</v>
      </c>
      <c r="R178" s="7">
        <v>603</v>
      </c>
      <c r="S178" s="8">
        <v>369</v>
      </c>
      <c r="T178" s="136" t="s">
        <v>19</v>
      </c>
    </row>
    <row r="179" spans="1:20" s="76" customFormat="1" ht="12" customHeight="1">
      <c r="A179" s="69" t="s">
        <v>20</v>
      </c>
      <c r="B179" s="95" t="s">
        <v>54</v>
      </c>
      <c r="C179" s="7">
        <v>3744</v>
      </c>
      <c r="D179" s="7">
        <v>3492</v>
      </c>
      <c r="E179" s="7">
        <v>3336</v>
      </c>
      <c r="F179" s="7">
        <v>3700</v>
      </c>
      <c r="G179" s="7">
        <v>3681</v>
      </c>
      <c r="H179" s="7">
        <v>681</v>
      </c>
      <c r="I179" s="7">
        <v>236</v>
      </c>
      <c r="J179" s="7">
        <v>272</v>
      </c>
      <c r="K179" s="7">
        <v>250</v>
      </c>
      <c r="L179" s="7">
        <v>277</v>
      </c>
      <c r="M179" s="7">
        <v>292</v>
      </c>
      <c r="N179" s="7">
        <v>297</v>
      </c>
      <c r="O179" s="7">
        <v>205</v>
      </c>
      <c r="P179" s="7">
        <v>218</v>
      </c>
      <c r="Q179" s="7">
        <v>306</v>
      </c>
      <c r="R179" s="7">
        <v>297</v>
      </c>
      <c r="S179" s="8">
        <v>350</v>
      </c>
      <c r="T179" s="136" t="s">
        <v>20</v>
      </c>
    </row>
    <row r="180" spans="1:20" s="76" customFormat="1" ht="12" customHeight="1">
      <c r="A180" s="69" t="s">
        <v>29</v>
      </c>
      <c r="B180" s="95" t="s">
        <v>55</v>
      </c>
      <c r="C180" s="7">
        <v>2590</v>
      </c>
      <c r="D180" s="7">
        <v>2216</v>
      </c>
      <c r="E180" s="7">
        <v>2229</v>
      </c>
      <c r="F180" s="7">
        <v>2006</v>
      </c>
      <c r="G180" s="7">
        <v>2121</v>
      </c>
      <c r="H180" s="7">
        <v>444</v>
      </c>
      <c r="I180" s="7">
        <v>129</v>
      </c>
      <c r="J180" s="7">
        <v>121</v>
      </c>
      <c r="K180" s="7">
        <v>154</v>
      </c>
      <c r="L180" s="7">
        <v>184</v>
      </c>
      <c r="M180" s="7">
        <v>181</v>
      </c>
      <c r="N180" s="7">
        <v>157</v>
      </c>
      <c r="O180" s="7">
        <v>129</v>
      </c>
      <c r="P180" s="7">
        <v>129</v>
      </c>
      <c r="Q180" s="7">
        <v>163</v>
      </c>
      <c r="R180" s="7">
        <v>155</v>
      </c>
      <c r="S180" s="8">
        <v>175</v>
      </c>
      <c r="T180" s="136" t="s">
        <v>29</v>
      </c>
    </row>
    <row r="181" spans="1:20" s="76" customFormat="1" ht="10.5" customHeight="1">
      <c r="A181" s="69"/>
      <c r="B181" s="95"/>
      <c r="C181" s="7"/>
      <c r="D181" s="7"/>
      <c r="E181" s="7"/>
      <c r="F181" s="7"/>
      <c r="K181" s="7"/>
      <c r="L181" s="7"/>
      <c r="M181" s="7"/>
      <c r="N181" s="7"/>
      <c r="O181" s="7"/>
      <c r="P181" s="7"/>
      <c r="Q181" s="7"/>
      <c r="R181" s="7"/>
      <c r="S181" s="8"/>
      <c r="T181" s="136" t="s">
        <v>27</v>
      </c>
    </row>
    <row r="182" spans="1:20" s="76" customFormat="1" ht="12" customHeight="1">
      <c r="A182" s="69" t="s">
        <v>21</v>
      </c>
      <c r="B182" s="95" t="s">
        <v>56</v>
      </c>
      <c r="C182" s="7">
        <v>14314</v>
      </c>
      <c r="D182" s="7">
        <v>14341</v>
      </c>
      <c r="E182" s="7">
        <v>14568</v>
      </c>
      <c r="F182" s="7">
        <v>16063</v>
      </c>
      <c r="G182" s="7">
        <v>17166</v>
      </c>
      <c r="H182" s="7">
        <v>2758</v>
      </c>
      <c r="I182" s="7">
        <v>1357</v>
      </c>
      <c r="J182" s="7">
        <v>1323</v>
      </c>
      <c r="K182" s="7">
        <v>1133</v>
      </c>
      <c r="L182" s="7">
        <v>1329</v>
      </c>
      <c r="M182" s="7">
        <v>1330</v>
      </c>
      <c r="N182" s="7">
        <v>1441</v>
      </c>
      <c r="O182" s="7">
        <v>1190</v>
      </c>
      <c r="P182" s="7">
        <v>944</v>
      </c>
      <c r="Q182" s="7">
        <v>1837</v>
      </c>
      <c r="R182" s="7">
        <v>1236</v>
      </c>
      <c r="S182" s="8">
        <v>1288</v>
      </c>
      <c r="T182" s="136" t="s">
        <v>21</v>
      </c>
    </row>
    <row r="183" spans="1:20" s="76" customFormat="1" ht="12" customHeight="1">
      <c r="A183" s="69" t="s">
        <v>22</v>
      </c>
      <c r="B183" s="95" t="s">
        <v>57</v>
      </c>
      <c r="C183" s="7">
        <v>4007</v>
      </c>
      <c r="D183" s="7">
        <v>4044</v>
      </c>
      <c r="E183" s="7">
        <v>4524</v>
      </c>
      <c r="F183" s="7">
        <v>4171</v>
      </c>
      <c r="G183" s="7">
        <v>3806</v>
      </c>
      <c r="H183" s="7">
        <v>569</v>
      </c>
      <c r="I183" s="7">
        <v>325</v>
      </c>
      <c r="J183" s="181">
        <v>310</v>
      </c>
      <c r="K183" s="7">
        <v>275</v>
      </c>
      <c r="L183" s="7">
        <v>292</v>
      </c>
      <c r="M183" s="7">
        <v>286</v>
      </c>
      <c r="N183" s="7">
        <v>325</v>
      </c>
      <c r="O183" s="7">
        <v>285</v>
      </c>
      <c r="P183" s="7">
        <v>239</v>
      </c>
      <c r="Q183" s="7">
        <v>336</v>
      </c>
      <c r="R183" s="7">
        <v>258</v>
      </c>
      <c r="S183" s="8">
        <v>306</v>
      </c>
      <c r="T183" s="136" t="s">
        <v>22</v>
      </c>
    </row>
    <row r="184" spans="1:20" s="76" customFormat="1" ht="12" customHeight="1">
      <c r="A184" s="69" t="s">
        <v>23</v>
      </c>
      <c r="B184" s="95" t="s">
        <v>58</v>
      </c>
      <c r="C184" s="7">
        <v>2991</v>
      </c>
      <c r="D184" s="7">
        <v>3017</v>
      </c>
      <c r="E184" s="7">
        <v>3493</v>
      </c>
      <c r="F184" s="7">
        <v>3322</v>
      </c>
      <c r="G184" s="7">
        <v>3422</v>
      </c>
      <c r="H184" s="7">
        <v>614</v>
      </c>
      <c r="I184" s="7">
        <v>270</v>
      </c>
      <c r="J184" s="7">
        <v>314</v>
      </c>
      <c r="K184" s="7">
        <v>334</v>
      </c>
      <c r="L184" s="7">
        <v>223</v>
      </c>
      <c r="M184" s="7">
        <v>238</v>
      </c>
      <c r="N184" s="7">
        <v>351</v>
      </c>
      <c r="O184" s="7">
        <v>202</v>
      </c>
      <c r="P184" s="7">
        <v>198</v>
      </c>
      <c r="Q184" s="7">
        <v>244</v>
      </c>
      <c r="R184" s="7">
        <v>180</v>
      </c>
      <c r="S184" s="8">
        <v>254</v>
      </c>
      <c r="T184" s="136" t="s">
        <v>23</v>
      </c>
    </row>
    <row r="185" spans="1:20" s="76" customFormat="1" ht="12" customHeight="1">
      <c r="A185" s="69" t="s">
        <v>24</v>
      </c>
      <c r="B185" s="95" t="s">
        <v>202</v>
      </c>
      <c r="C185" s="7">
        <v>2538</v>
      </c>
      <c r="D185" s="7">
        <v>2446</v>
      </c>
      <c r="E185" s="7">
        <v>2990</v>
      </c>
      <c r="F185" s="7">
        <v>2618</v>
      </c>
      <c r="G185" s="7">
        <v>2798</v>
      </c>
      <c r="H185" s="7">
        <v>523</v>
      </c>
      <c r="I185" s="7">
        <v>223</v>
      </c>
      <c r="J185" s="7">
        <v>174</v>
      </c>
      <c r="K185" s="7">
        <v>168</v>
      </c>
      <c r="L185" s="7">
        <v>274</v>
      </c>
      <c r="M185" s="7">
        <v>234</v>
      </c>
      <c r="N185" s="7">
        <v>231</v>
      </c>
      <c r="O185" s="7">
        <v>150</v>
      </c>
      <c r="P185" s="7">
        <v>151</v>
      </c>
      <c r="Q185" s="7">
        <v>244</v>
      </c>
      <c r="R185" s="7">
        <v>231</v>
      </c>
      <c r="S185" s="8">
        <v>195</v>
      </c>
      <c r="T185" s="136" t="s">
        <v>24</v>
      </c>
    </row>
    <row r="186" spans="1:20" s="76" customFormat="1" ht="12" customHeight="1">
      <c r="A186" s="69" t="s">
        <v>25</v>
      </c>
      <c r="B186" s="95" t="s">
        <v>59</v>
      </c>
      <c r="C186" s="7">
        <v>12851</v>
      </c>
      <c r="D186" s="7">
        <v>12796</v>
      </c>
      <c r="E186" s="7">
        <v>12929</v>
      </c>
      <c r="F186" s="7">
        <v>12896</v>
      </c>
      <c r="G186" s="7">
        <v>13230</v>
      </c>
      <c r="H186" s="7">
        <v>2607</v>
      </c>
      <c r="I186" s="7">
        <v>1029</v>
      </c>
      <c r="J186" s="7">
        <v>922</v>
      </c>
      <c r="K186" s="7">
        <v>1043</v>
      </c>
      <c r="L186" s="7">
        <v>1008</v>
      </c>
      <c r="M186" s="7">
        <v>1025</v>
      </c>
      <c r="N186" s="7">
        <v>1090</v>
      </c>
      <c r="O186" s="7">
        <v>813</v>
      </c>
      <c r="P186" s="7">
        <v>760</v>
      </c>
      <c r="Q186" s="7">
        <v>1019</v>
      </c>
      <c r="R186" s="7">
        <v>971</v>
      </c>
      <c r="S186" s="8">
        <v>943</v>
      </c>
      <c r="T186" s="136" t="s">
        <v>25</v>
      </c>
    </row>
    <row r="187" spans="1:20" s="76" customFormat="1" ht="12" customHeight="1">
      <c r="A187" s="69" t="s">
        <v>26</v>
      </c>
      <c r="B187" s="95" t="s">
        <v>60</v>
      </c>
      <c r="C187" s="7">
        <v>3807</v>
      </c>
      <c r="D187" s="7">
        <v>4014</v>
      </c>
      <c r="E187" s="7">
        <v>4011</v>
      </c>
      <c r="F187" s="7">
        <v>3861</v>
      </c>
      <c r="G187" s="7">
        <v>4128</v>
      </c>
      <c r="H187" s="7">
        <v>723</v>
      </c>
      <c r="I187" s="7">
        <v>311</v>
      </c>
      <c r="J187" s="7">
        <v>319</v>
      </c>
      <c r="K187" s="7">
        <v>291</v>
      </c>
      <c r="L187" s="7">
        <v>325</v>
      </c>
      <c r="M187" s="7">
        <v>290</v>
      </c>
      <c r="N187" s="7">
        <v>315</v>
      </c>
      <c r="O187" s="7">
        <v>257</v>
      </c>
      <c r="P187" s="7">
        <v>242</v>
      </c>
      <c r="Q187" s="7">
        <v>366</v>
      </c>
      <c r="R187" s="7">
        <v>320</v>
      </c>
      <c r="S187" s="8">
        <v>369</v>
      </c>
      <c r="T187" s="136" t="s">
        <v>26</v>
      </c>
    </row>
    <row r="188" spans="1:20" s="76" customFormat="1" ht="10.5" customHeight="1">
      <c r="A188" s="93"/>
      <c r="B188" s="94"/>
      <c r="C188" s="100" t="s">
        <v>73</v>
      </c>
      <c r="D188" s="137"/>
      <c r="E188" s="137"/>
      <c r="F188" s="137"/>
      <c r="G188" s="137"/>
      <c r="H188" s="137"/>
      <c r="I188" s="137"/>
      <c r="J188" s="137"/>
      <c r="K188" s="7"/>
      <c r="L188" s="7"/>
      <c r="M188" s="7"/>
      <c r="N188" s="7"/>
      <c r="O188" s="7"/>
      <c r="P188" s="7"/>
      <c r="Q188" s="7"/>
      <c r="R188" s="7"/>
      <c r="S188" s="8"/>
      <c r="T188" s="136" t="s">
        <v>27</v>
      </c>
    </row>
    <row r="189" spans="1:21" s="76" customFormat="1" ht="10.5" customHeight="1">
      <c r="A189" s="96"/>
      <c r="B189" s="97"/>
      <c r="C189" s="138"/>
      <c r="D189" s="137"/>
      <c r="E189" s="137"/>
      <c r="F189" s="137"/>
      <c r="G189" s="137"/>
      <c r="H189" s="137"/>
      <c r="I189" s="137"/>
      <c r="J189" s="137"/>
      <c r="K189" s="10"/>
      <c r="L189" s="7"/>
      <c r="M189" s="7"/>
      <c r="N189" s="7"/>
      <c r="O189" s="7"/>
      <c r="P189" s="7"/>
      <c r="Q189" s="7"/>
      <c r="R189" s="7"/>
      <c r="S189" s="8"/>
      <c r="T189" s="136" t="s">
        <v>27</v>
      </c>
      <c r="U189" s="12"/>
    </row>
    <row r="190" spans="1:20" s="183" customFormat="1" ht="12" customHeight="1">
      <c r="A190" s="186" t="s">
        <v>68</v>
      </c>
      <c r="B190" s="185"/>
      <c r="C190" s="13">
        <v>121896</v>
      </c>
      <c r="D190" s="13">
        <v>110687</v>
      </c>
      <c r="E190" s="13">
        <v>105465</v>
      </c>
      <c r="F190" s="13">
        <v>103294</v>
      </c>
      <c r="G190" s="13">
        <v>100264</v>
      </c>
      <c r="H190" s="13">
        <v>14327</v>
      </c>
      <c r="I190" s="13">
        <v>10138</v>
      </c>
      <c r="J190" s="13">
        <v>7707</v>
      </c>
      <c r="K190" s="13">
        <v>7355</v>
      </c>
      <c r="L190" s="13">
        <v>7977</v>
      </c>
      <c r="M190" s="13">
        <v>7699</v>
      </c>
      <c r="N190" s="13">
        <v>8898</v>
      </c>
      <c r="O190" s="13">
        <v>6679</v>
      </c>
      <c r="P190" s="13">
        <v>5401</v>
      </c>
      <c r="Q190" s="13">
        <v>8393</v>
      </c>
      <c r="R190" s="13">
        <v>7891</v>
      </c>
      <c r="S190" s="14">
        <v>7799</v>
      </c>
      <c r="T190" s="184" t="s">
        <v>63</v>
      </c>
    </row>
    <row r="191" spans="1:20" s="76" customFormat="1" ht="10.5" customHeight="1">
      <c r="A191" s="70"/>
      <c r="B191" s="95"/>
      <c r="C191" s="7"/>
      <c r="D191" s="7"/>
      <c r="E191" s="7"/>
      <c r="F191" s="7"/>
      <c r="G191" s="7"/>
      <c r="H191" s="7"/>
      <c r="I191" s="7"/>
      <c r="J191" s="7"/>
      <c r="K191" s="7"/>
      <c r="L191" s="7"/>
      <c r="M191" s="7"/>
      <c r="N191" s="7"/>
      <c r="O191" s="7"/>
      <c r="P191" s="7"/>
      <c r="Q191" s="7"/>
      <c r="R191" s="7"/>
      <c r="S191" s="8"/>
      <c r="T191" s="136" t="s">
        <v>27</v>
      </c>
    </row>
    <row r="192" spans="1:20" s="76" customFormat="1" ht="12" customHeight="1">
      <c r="A192" s="69" t="s">
        <v>28</v>
      </c>
      <c r="B192" s="95" t="s">
        <v>46</v>
      </c>
      <c r="C192" s="7">
        <v>19260</v>
      </c>
      <c r="D192" s="7">
        <v>18121</v>
      </c>
      <c r="E192" s="7">
        <v>17599</v>
      </c>
      <c r="F192" s="7">
        <v>18158</v>
      </c>
      <c r="G192" s="7">
        <v>17897</v>
      </c>
      <c r="H192" s="7">
        <v>2374</v>
      </c>
      <c r="I192" s="7">
        <v>1763</v>
      </c>
      <c r="J192" s="7">
        <v>1442</v>
      </c>
      <c r="K192" s="7">
        <v>1397</v>
      </c>
      <c r="L192" s="7">
        <v>1481</v>
      </c>
      <c r="M192" s="7">
        <v>1480</v>
      </c>
      <c r="N192" s="7">
        <v>1630</v>
      </c>
      <c r="O192" s="7">
        <v>1266</v>
      </c>
      <c r="P192" s="7">
        <v>1044</v>
      </c>
      <c r="Q192" s="7">
        <v>1382</v>
      </c>
      <c r="R192" s="7">
        <v>1268</v>
      </c>
      <c r="S192" s="8">
        <v>1370</v>
      </c>
      <c r="T192" s="136" t="s">
        <v>28</v>
      </c>
    </row>
    <row r="193" spans="1:20" s="76" customFormat="1" ht="12" customHeight="1">
      <c r="A193" s="69" t="s">
        <v>13</v>
      </c>
      <c r="B193" s="95" t="s">
        <v>47</v>
      </c>
      <c r="C193" s="7">
        <v>5868</v>
      </c>
      <c r="D193" s="7">
        <v>5220</v>
      </c>
      <c r="E193" s="7">
        <v>4817</v>
      </c>
      <c r="F193" s="7">
        <v>4207</v>
      </c>
      <c r="G193" s="7">
        <v>4158</v>
      </c>
      <c r="H193" s="7">
        <v>559</v>
      </c>
      <c r="I193" s="7">
        <v>362</v>
      </c>
      <c r="J193" s="7">
        <v>311</v>
      </c>
      <c r="K193" s="7">
        <v>269</v>
      </c>
      <c r="L193" s="7">
        <v>398</v>
      </c>
      <c r="M193" s="7">
        <v>319</v>
      </c>
      <c r="N193" s="7">
        <v>363</v>
      </c>
      <c r="O193" s="7">
        <v>270</v>
      </c>
      <c r="P193" s="7">
        <v>236</v>
      </c>
      <c r="Q193" s="7">
        <v>350</v>
      </c>
      <c r="R193" s="7">
        <v>401</v>
      </c>
      <c r="S193" s="8">
        <v>320</v>
      </c>
      <c r="T193" s="136" t="s">
        <v>13</v>
      </c>
    </row>
    <row r="194" spans="1:20" s="76" customFormat="1" ht="12" customHeight="1">
      <c r="A194" s="69" t="s">
        <v>14</v>
      </c>
      <c r="B194" s="95" t="s">
        <v>48</v>
      </c>
      <c r="C194" s="7">
        <v>5572</v>
      </c>
      <c r="D194" s="7">
        <v>5109</v>
      </c>
      <c r="E194" s="7">
        <v>4669</v>
      </c>
      <c r="F194" s="7">
        <v>4493</v>
      </c>
      <c r="G194" s="7">
        <v>4190</v>
      </c>
      <c r="H194" s="7">
        <v>605</v>
      </c>
      <c r="I194" s="7">
        <v>481</v>
      </c>
      <c r="J194" s="7">
        <v>355</v>
      </c>
      <c r="K194" s="7">
        <v>280</v>
      </c>
      <c r="L194" s="7">
        <v>338</v>
      </c>
      <c r="M194" s="7">
        <v>265</v>
      </c>
      <c r="N194" s="7">
        <v>346</v>
      </c>
      <c r="O194" s="7">
        <v>348</v>
      </c>
      <c r="P194" s="7">
        <v>218</v>
      </c>
      <c r="Q194" s="7">
        <v>344</v>
      </c>
      <c r="R194" s="7">
        <v>273</v>
      </c>
      <c r="S194" s="8">
        <v>337</v>
      </c>
      <c r="T194" s="136" t="s">
        <v>14</v>
      </c>
    </row>
    <row r="195" spans="1:20" s="76" customFormat="1" ht="12" customHeight="1">
      <c r="A195" s="69" t="s">
        <v>15</v>
      </c>
      <c r="B195" s="95" t="s">
        <v>49</v>
      </c>
      <c r="C195" s="7">
        <v>11401</v>
      </c>
      <c r="D195" s="7">
        <v>9937</v>
      </c>
      <c r="E195" s="7">
        <v>9263</v>
      </c>
      <c r="F195" s="7">
        <v>8820</v>
      </c>
      <c r="G195" s="7">
        <v>8684</v>
      </c>
      <c r="H195" s="7">
        <v>1405</v>
      </c>
      <c r="I195" s="7">
        <v>799</v>
      </c>
      <c r="J195" s="7">
        <v>620</v>
      </c>
      <c r="K195" s="7">
        <v>603</v>
      </c>
      <c r="L195" s="7">
        <v>683</v>
      </c>
      <c r="M195" s="7">
        <v>735</v>
      </c>
      <c r="N195" s="7">
        <v>716</v>
      </c>
      <c r="O195" s="7">
        <v>569</v>
      </c>
      <c r="P195" s="7">
        <v>412</v>
      </c>
      <c r="Q195" s="7">
        <v>709</v>
      </c>
      <c r="R195" s="7">
        <v>747</v>
      </c>
      <c r="S195" s="8">
        <v>686</v>
      </c>
      <c r="T195" s="136" t="s">
        <v>15</v>
      </c>
    </row>
    <row r="196" spans="1:20" s="76" customFormat="1" ht="12" customHeight="1">
      <c r="A196" s="69" t="s">
        <v>16</v>
      </c>
      <c r="B196" s="95" t="s">
        <v>50</v>
      </c>
      <c r="C196" s="7">
        <v>9871</v>
      </c>
      <c r="D196" s="7">
        <v>9377</v>
      </c>
      <c r="E196" s="7">
        <v>8945</v>
      </c>
      <c r="F196" s="7">
        <v>8699</v>
      </c>
      <c r="G196" s="7">
        <v>8396</v>
      </c>
      <c r="H196" s="7">
        <v>1237</v>
      </c>
      <c r="I196" s="7">
        <v>853</v>
      </c>
      <c r="J196" s="7">
        <v>627</v>
      </c>
      <c r="K196" s="7">
        <v>671</v>
      </c>
      <c r="L196" s="7">
        <v>645</v>
      </c>
      <c r="M196" s="7">
        <v>659</v>
      </c>
      <c r="N196" s="7">
        <v>829</v>
      </c>
      <c r="O196" s="7">
        <v>545</v>
      </c>
      <c r="P196" s="7">
        <v>430</v>
      </c>
      <c r="Q196" s="7">
        <v>696</v>
      </c>
      <c r="R196" s="7">
        <v>596</v>
      </c>
      <c r="S196" s="8">
        <v>608</v>
      </c>
      <c r="T196" s="136" t="s">
        <v>16</v>
      </c>
    </row>
    <row r="197" spans="1:20" s="76" customFormat="1" ht="10.5" customHeight="1">
      <c r="A197" s="69"/>
      <c r="B197" s="95"/>
      <c r="C197" s="7"/>
      <c r="D197" s="7"/>
      <c r="E197" s="7"/>
      <c r="F197" s="7"/>
      <c r="K197" s="7"/>
      <c r="L197" s="7"/>
      <c r="M197" s="7"/>
      <c r="N197" s="7"/>
      <c r="O197" s="7"/>
      <c r="P197" s="7"/>
      <c r="Q197" s="7"/>
      <c r="R197" s="7"/>
      <c r="S197" s="8"/>
      <c r="T197" s="136" t="s">
        <v>27</v>
      </c>
    </row>
    <row r="198" spans="1:20" s="76" customFormat="1" ht="12" customHeight="1">
      <c r="A198" s="69" t="s">
        <v>17</v>
      </c>
      <c r="B198" s="95" t="s">
        <v>51</v>
      </c>
      <c r="C198" s="7">
        <v>10862</v>
      </c>
      <c r="D198" s="7">
        <v>9427</v>
      </c>
      <c r="E198" s="7">
        <v>8930</v>
      </c>
      <c r="F198" s="7">
        <v>8975</v>
      </c>
      <c r="G198" s="7">
        <v>8512</v>
      </c>
      <c r="H198" s="7">
        <v>1303</v>
      </c>
      <c r="I198" s="7">
        <v>787</v>
      </c>
      <c r="J198" s="7">
        <v>633</v>
      </c>
      <c r="K198" s="7">
        <v>642</v>
      </c>
      <c r="L198" s="7">
        <v>638</v>
      </c>
      <c r="M198" s="7">
        <v>691</v>
      </c>
      <c r="N198" s="7">
        <v>752</v>
      </c>
      <c r="O198" s="7">
        <v>550</v>
      </c>
      <c r="P198" s="7">
        <v>440</v>
      </c>
      <c r="Q198" s="7">
        <v>666</v>
      </c>
      <c r="R198" s="7">
        <v>709</v>
      </c>
      <c r="S198" s="8">
        <v>701</v>
      </c>
      <c r="T198" s="136" t="s">
        <v>17</v>
      </c>
    </row>
    <row r="199" spans="1:20" s="76" customFormat="1" ht="12" customHeight="1">
      <c r="A199" s="69" t="s">
        <v>18</v>
      </c>
      <c r="B199" s="95" t="s">
        <v>52</v>
      </c>
      <c r="C199" s="7">
        <v>3609</v>
      </c>
      <c r="D199" s="7">
        <v>3102</v>
      </c>
      <c r="E199" s="7">
        <v>2775</v>
      </c>
      <c r="F199" s="7">
        <v>2616</v>
      </c>
      <c r="G199" s="7">
        <v>2549</v>
      </c>
      <c r="H199" s="7">
        <v>344</v>
      </c>
      <c r="I199" s="7">
        <v>221</v>
      </c>
      <c r="J199" s="7">
        <v>201</v>
      </c>
      <c r="K199" s="7">
        <v>189</v>
      </c>
      <c r="L199" s="7">
        <v>190</v>
      </c>
      <c r="M199" s="7">
        <v>172</v>
      </c>
      <c r="N199" s="7">
        <v>198</v>
      </c>
      <c r="O199" s="7">
        <v>164</v>
      </c>
      <c r="P199" s="7">
        <v>134</v>
      </c>
      <c r="Q199" s="7">
        <v>196</v>
      </c>
      <c r="R199" s="7">
        <v>367</v>
      </c>
      <c r="S199" s="8">
        <v>173</v>
      </c>
      <c r="T199" s="136" t="s">
        <v>18</v>
      </c>
    </row>
    <row r="200" spans="1:20" s="76" customFormat="1" ht="12" customHeight="1">
      <c r="A200" s="69" t="s">
        <v>19</v>
      </c>
      <c r="B200" s="95" t="s">
        <v>53</v>
      </c>
      <c r="C200" s="7">
        <v>5267</v>
      </c>
      <c r="D200" s="7">
        <v>4675</v>
      </c>
      <c r="E200" s="7">
        <v>4090</v>
      </c>
      <c r="F200" s="7">
        <v>3704</v>
      </c>
      <c r="G200" s="7">
        <v>3570</v>
      </c>
      <c r="H200" s="7">
        <v>485</v>
      </c>
      <c r="I200" s="7">
        <v>294</v>
      </c>
      <c r="J200" s="7">
        <v>193</v>
      </c>
      <c r="K200" s="7">
        <v>217</v>
      </c>
      <c r="L200" s="7">
        <v>275</v>
      </c>
      <c r="M200" s="7">
        <v>211</v>
      </c>
      <c r="N200" s="7">
        <v>245</v>
      </c>
      <c r="O200" s="7">
        <v>206</v>
      </c>
      <c r="P200" s="7">
        <v>165</v>
      </c>
      <c r="Q200" s="7">
        <v>581</v>
      </c>
      <c r="R200" s="7">
        <v>396</v>
      </c>
      <c r="S200" s="8">
        <v>302</v>
      </c>
      <c r="T200" s="136" t="s">
        <v>19</v>
      </c>
    </row>
    <row r="201" spans="1:20" s="76" customFormat="1" ht="12" customHeight="1">
      <c r="A201" s="69" t="s">
        <v>20</v>
      </c>
      <c r="B201" s="95" t="s">
        <v>54</v>
      </c>
      <c r="C201" s="7">
        <v>4253</v>
      </c>
      <c r="D201" s="7">
        <v>3665</v>
      </c>
      <c r="E201" s="7">
        <v>3611</v>
      </c>
      <c r="F201" s="7">
        <v>3659</v>
      </c>
      <c r="G201" s="7">
        <v>3452</v>
      </c>
      <c r="H201" s="7">
        <v>534</v>
      </c>
      <c r="I201" s="7">
        <v>330</v>
      </c>
      <c r="J201" s="7">
        <v>252</v>
      </c>
      <c r="K201" s="7">
        <v>221</v>
      </c>
      <c r="L201" s="7">
        <v>269</v>
      </c>
      <c r="M201" s="7">
        <v>256</v>
      </c>
      <c r="N201" s="7">
        <v>317</v>
      </c>
      <c r="O201" s="7">
        <v>232</v>
      </c>
      <c r="P201" s="7">
        <v>204</v>
      </c>
      <c r="Q201" s="7">
        <v>279</v>
      </c>
      <c r="R201" s="7">
        <v>262</v>
      </c>
      <c r="S201" s="8">
        <v>296</v>
      </c>
      <c r="T201" s="136" t="s">
        <v>20</v>
      </c>
    </row>
    <row r="202" spans="1:20" s="76" customFormat="1" ht="12" customHeight="1">
      <c r="A202" s="69" t="s">
        <v>29</v>
      </c>
      <c r="B202" s="95" t="s">
        <v>55</v>
      </c>
      <c r="C202" s="7">
        <v>2086</v>
      </c>
      <c r="D202" s="7">
        <v>1836</v>
      </c>
      <c r="E202" s="7">
        <v>1667</v>
      </c>
      <c r="F202" s="7">
        <v>1479</v>
      </c>
      <c r="G202" s="7">
        <v>1469</v>
      </c>
      <c r="H202" s="7">
        <v>269</v>
      </c>
      <c r="I202" s="7">
        <v>148</v>
      </c>
      <c r="J202" s="7">
        <v>109</v>
      </c>
      <c r="K202" s="7">
        <v>106</v>
      </c>
      <c r="L202" s="7">
        <v>134</v>
      </c>
      <c r="M202" s="7">
        <v>121</v>
      </c>
      <c r="N202" s="7">
        <v>102</v>
      </c>
      <c r="O202" s="7">
        <v>83</v>
      </c>
      <c r="P202" s="7">
        <v>80</v>
      </c>
      <c r="Q202" s="7">
        <v>108</v>
      </c>
      <c r="R202" s="7">
        <v>104</v>
      </c>
      <c r="S202" s="8">
        <v>105</v>
      </c>
      <c r="T202" s="136" t="s">
        <v>29</v>
      </c>
    </row>
    <row r="203" spans="1:20" s="76" customFormat="1" ht="10.5" customHeight="1">
      <c r="A203" s="69"/>
      <c r="B203" s="95"/>
      <c r="C203" s="7"/>
      <c r="D203" s="7"/>
      <c r="E203" s="7"/>
      <c r="F203" s="7"/>
      <c r="K203" s="7"/>
      <c r="L203" s="7"/>
      <c r="M203" s="7"/>
      <c r="N203" s="7"/>
      <c r="O203" s="7"/>
      <c r="P203" s="7"/>
      <c r="Q203" s="7"/>
      <c r="R203" s="7"/>
      <c r="S203" s="8"/>
      <c r="T203" s="136" t="s">
        <v>27</v>
      </c>
    </row>
    <row r="204" spans="1:20" s="76" customFormat="1" ht="12" customHeight="1">
      <c r="A204" s="69" t="s">
        <v>21</v>
      </c>
      <c r="B204" s="95" t="s">
        <v>56</v>
      </c>
      <c r="C204" s="7">
        <v>13410</v>
      </c>
      <c r="D204" s="7">
        <v>12040</v>
      </c>
      <c r="E204" s="7">
        <v>11449</v>
      </c>
      <c r="F204" s="7">
        <v>11670</v>
      </c>
      <c r="G204" s="7">
        <v>11444</v>
      </c>
      <c r="H204" s="7">
        <v>1645</v>
      </c>
      <c r="I204" s="7">
        <v>1199</v>
      </c>
      <c r="J204" s="7">
        <v>924</v>
      </c>
      <c r="K204" s="7">
        <v>791</v>
      </c>
      <c r="L204" s="7">
        <v>935</v>
      </c>
      <c r="M204" s="7">
        <v>842</v>
      </c>
      <c r="N204" s="7">
        <v>1028</v>
      </c>
      <c r="O204" s="7">
        <v>698</v>
      </c>
      <c r="P204" s="7">
        <v>606</v>
      </c>
      <c r="Q204" s="7">
        <v>970</v>
      </c>
      <c r="R204" s="7">
        <v>863</v>
      </c>
      <c r="S204" s="8">
        <v>943</v>
      </c>
      <c r="T204" s="136" t="s">
        <v>21</v>
      </c>
    </row>
    <row r="205" spans="1:20" s="76" customFormat="1" ht="12" customHeight="1">
      <c r="A205" s="69" t="s">
        <v>22</v>
      </c>
      <c r="B205" s="95" t="s">
        <v>57</v>
      </c>
      <c r="C205" s="7">
        <v>2651</v>
      </c>
      <c r="D205" s="7">
        <v>2379</v>
      </c>
      <c r="E205" s="7">
        <v>2167</v>
      </c>
      <c r="F205" s="7">
        <v>2055</v>
      </c>
      <c r="G205" s="7">
        <v>1925</v>
      </c>
      <c r="H205" s="7">
        <v>286</v>
      </c>
      <c r="I205" s="7">
        <v>225</v>
      </c>
      <c r="J205" s="7">
        <v>144</v>
      </c>
      <c r="K205" s="7">
        <v>146</v>
      </c>
      <c r="L205" s="7">
        <v>135</v>
      </c>
      <c r="M205" s="7">
        <v>124</v>
      </c>
      <c r="N205" s="7">
        <v>174</v>
      </c>
      <c r="O205" s="7">
        <v>134</v>
      </c>
      <c r="P205" s="7">
        <v>110</v>
      </c>
      <c r="Q205" s="7">
        <v>177</v>
      </c>
      <c r="R205" s="7">
        <v>128</v>
      </c>
      <c r="S205" s="8">
        <v>142</v>
      </c>
      <c r="T205" s="136" t="s">
        <v>22</v>
      </c>
    </row>
    <row r="206" spans="1:20" s="76" customFormat="1" ht="12" customHeight="1">
      <c r="A206" s="69" t="s">
        <v>23</v>
      </c>
      <c r="B206" s="95" t="s">
        <v>58</v>
      </c>
      <c r="C206" s="7">
        <v>2553</v>
      </c>
      <c r="D206" s="7">
        <v>2615</v>
      </c>
      <c r="E206" s="7">
        <v>2595</v>
      </c>
      <c r="F206" s="7">
        <v>2356</v>
      </c>
      <c r="G206" s="7">
        <v>2364</v>
      </c>
      <c r="H206" s="7">
        <v>399</v>
      </c>
      <c r="I206" s="7">
        <v>223</v>
      </c>
      <c r="J206" s="7">
        <v>179</v>
      </c>
      <c r="K206" s="7">
        <v>175</v>
      </c>
      <c r="L206" s="7">
        <v>197</v>
      </c>
      <c r="M206" s="7">
        <v>163</v>
      </c>
      <c r="N206" s="7">
        <v>236</v>
      </c>
      <c r="O206" s="7">
        <v>139</v>
      </c>
      <c r="P206" s="7">
        <v>137</v>
      </c>
      <c r="Q206" s="7">
        <v>176</v>
      </c>
      <c r="R206" s="7">
        <v>176</v>
      </c>
      <c r="S206" s="8">
        <v>164</v>
      </c>
      <c r="T206" s="136" t="s">
        <v>23</v>
      </c>
    </row>
    <row r="207" spans="1:20" s="76" customFormat="1" ht="12" customHeight="1">
      <c r="A207" s="69" t="s">
        <v>24</v>
      </c>
      <c r="B207" s="95" t="s">
        <v>202</v>
      </c>
      <c r="C207" s="7">
        <v>2204</v>
      </c>
      <c r="D207" s="7">
        <v>2003</v>
      </c>
      <c r="E207" s="7">
        <v>2036</v>
      </c>
      <c r="F207" s="7">
        <v>1741</v>
      </c>
      <c r="G207" s="7">
        <v>1794</v>
      </c>
      <c r="H207" s="7">
        <v>307</v>
      </c>
      <c r="I207" s="7">
        <v>166</v>
      </c>
      <c r="J207" s="7">
        <v>122</v>
      </c>
      <c r="K207" s="7">
        <v>134</v>
      </c>
      <c r="L207" s="7">
        <v>146</v>
      </c>
      <c r="M207" s="7">
        <v>136</v>
      </c>
      <c r="N207" s="7">
        <v>152</v>
      </c>
      <c r="O207" s="7">
        <v>123</v>
      </c>
      <c r="P207" s="7">
        <v>94</v>
      </c>
      <c r="Q207" s="7">
        <v>150</v>
      </c>
      <c r="R207" s="7">
        <v>129</v>
      </c>
      <c r="S207" s="8">
        <v>135</v>
      </c>
      <c r="T207" s="136" t="s">
        <v>24</v>
      </c>
    </row>
    <row r="208" spans="1:20" s="76" customFormat="1" ht="12" customHeight="1">
      <c r="A208" s="69" t="s">
        <v>25</v>
      </c>
      <c r="B208" s="95" t="s">
        <v>59</v>
      </c>
      <c r="C208" s="7">
        <v>16305</v>
      </c>
      <c r="D208" s="7">
        <v>14948</v>
      </c>
      <c r="E208" s="7">
        <v>14777</v>
      </c>
      <c r="F208" s="7">
        <v>14617</v>
      </c>
      <c r="G208" s="7">
        <v>14109</v>
      </c>
      <c r="H208" s="7">
        <v>1771</v>
      </c>
      <c r="I208" s="7">
        <v>1678</v>
      </c>
      <c r="J208" s="7">
        <v>1142</v>
      </c>
      <c r="K208" s="7">
        <v>1077</v>
      </c>
      <c r="L208" s="7">
        <v>1078</v>
      </c>
      <c r="M208" s="7">
        <v>1060</v>
      </c>
      <c r="N208" s="7">
        <v>1324</v>
      </c>
      <c r="O208" s="7">
        <v>971</v>
      </c>
      <c r="P208" s="7">
        <v>770</v>
      </c>
      <c r="Q208" s="7">
        <v>1143</v>
      </c>
      <c r="R208" s="7">
        <v>1032</v>
      </c>
      <c r="S208" s="8">
        <v>1063</v>
      </c>
      <c r="T208" s="136" t="s">
        <v>25</v>
      </c>
    </row>
    <row r="209" spans="1:20" s="76" customFormat="1" ht="12" customHeight="1">
      <c r="A209" s="69" t="s">
        <v>26</v>
      </c>
      <c r="B209" s="95" t="s">
        <v>60</v>
      </c>
      <c r="C209" s="7">
        <v>6724</v>
      </c>
      <c r="D209" s="7">
        <v>6233</v>
      </c>
      <c r="E209" s="7">
        <v>6075</v>
      </c>
      <c r="F209" s="7">
        <v>5955</v>
      </c>
      <c r="G209" s="7">
        <v>5751</v>
      </c>
      <c r="H209" s="7">
        <v>804</v>
      </c>
      <c r="I209" s="7">
        <v>609</v>
      </c>
      <c r="J209" s="7">
        <v>453</v>
      </c>
      <c r="K209" s="7">
        <v>437</v>
      </c>
      <c r="L209" s="7">
        <v>435</v>
      </c>
      <c r="M209" s="7">
        <v>465</v>
      </c>
      <c r="N209" s="7">
        <v>486</v>
      </c>
      <c r="O209" s="7">
        <v>381</v>
      </c>
      <c r="P209" s="7">
        <v>321</v>
      </c>
      <c r="Q209" s="7">
        <v>466</v>
      </c>
      <c r="R209" s="7">
        <v>440</v>
      </c>
      <c r="S209" s="8">
        <v>454</v>
      </c>
      <c r="T209" s="136" t="s">
        <v>26</v>
      </c>
    </row>
    <row r="210" spans="1:20" s="76" customFormat="1" ht="10.5" customHeight="1">
      <c r="A210" s="93"/>
      <c r="B210" s="94"/>
      <c r="C210" s="100" t="s">
        <v>74</v>
      </c>
      <c r="D210" s="137"/>
      <c r="E210" s="137"/>
      <c r="F210" s="137"/>
      <c r="G210" s="137"/>
      <c r="H210" s="137"/>
      <c r="I210" s="137"/>
      <c r="J210" s="137"/>
      <c r="K210" s="7"/>
      <c r="L210" s="7"/>
      <c r="M210" s="7"/>
      <c r="N210" s="7"/>
      <c r="O210" s="7"/>
      <c r="P210" s="7"/>
      <c r="Q210" s="7"/>
      <c r="R210" s="7"/>
      <c r="S210" s="8"/>
      <c r="T210" s="136" t="s">
        <v>27</v>
      </c>
    </row>
    <row r="211" spans="1:21" s="76" customFormat="1" ht="10.5" customHeight="1">
      <c r="A211" s="93"/>
      <c r="B211" s="94"/>
      <c r="C211" s="138"/>
      <c r="D211" s="137"/>
      <c r="E211" s="137"/>
      <c r="F211" s="137"/>
      <c r="G211" s="137"/>
      <c r="H211" s="137"/>
      <c r="I211" s="137"/>
      <c r="J211" s="137"/>
      <c r="K211" s="10"/>
      <c r="L211" s="7"/>
      <c r="M211" s="7"/>
      <c r="N211" s="7"/>
      <c r="O211" s="7"/>
      <c r="P211" s="7"/>
      <c r="Q211" s="7"/>
      <c r="R211" s="7"/>
      <c r="S211" s="8"/>
      <c r="T211" s="136" t="s">
        <v>27</v>
      </c>
      <c r="U211" s="12"/>
    </row>
    <row r="212" spans="1:20" s="183" customFormat="1" ht="12" customHeight="1">
      <c r="A212" s="186" t="s">
        <v>68</v>
      </c>
      <c r="B212" s="185"/>
      <c r="C212" s="13">
        <v>562644</v>
      </c>
      <c r="D212" s="13">
        <v>458749</v>
      </c>
      <c r="E212" s="13">
        <v>391639</v>
      </c>
      <c r="F212" s="13">
        <v>369358</v>
      </c>
      <c r="G212" s="13">
        <v>352736</v>
      </c>
      <c r="H212" s="13">
        <v>27150</v>
      </c>
      <c r="I212" s="13">
        <v>29331</v>
      </c>
      <c r="J212" s="13">
        <v>30697</v>
      </c>
      <c r="K212" s="13">
        <v>31174</v>
      </c>
      <c r="L212" s="13">
        <v>34062</v>
      </c>
      <c r="M212" s="13">
        <v>31121</v>
      </c>
      <c r="N212" s="13">
        <v>30904</v>
      </c>
      <c r="O212" s="13">
        <v>29550</v>
      </c>
      <c r="P212" s="13">
        <v>27544</v>
      </c>
      <c r="Q212" s="13">
        <v>27195</v>
      </c>
      <c r="R212" s="13">
        <v>26940</v>
      </c>
      <c r="S212" s="14">
        <v>27068</v>
      </c>
      <c r="T212" s="184" t="s">
        <v>63</v>
      </c>
    </row>
    <row r="213" spans="1:20" s="76" customFormat="1" ht="10.5" customHeight="1">
      <c r="A213" s="70"/>
      <c r="B213" s="95"/>
      <c r="C213" s="7"/>
      <c r="D213" s="7"/>
      <c r="E213" s="7"/>
      <c r="F213" s="7"/>
      <c r="G213" s="7"/>
      <c r="H213" s="7"/>
      <c r="I213" s="7"/>
      <c r="J213" s="7"/>
      <c r="K213" s="7"/>
      <c r="L213" s="7"/>
      <c r="M213" s="7"/>
      <c r="N213" s="7"/>
      <c r="O213" s="7"/>
      <c r="P213" s="7"/>
      <c r="Q213" s="7"/>
      <c r="R213" s="7"/>
      <c r="S213" s="8"/>
      <c r="T213" s="136" t="s">
        <v>27</v>
      </c>
    </row>
    <row r="214" spans="1:20" s="76" customFormat="1" ht="12" customHeight="1">
      <c r="A214" s="69" t="s">
        <v>28</v>
      </c>
      <c r="B214" s="95" t="s">
        <v>46</v>
      </c>
      <c r="C214" s="7">
        <v>80401</v>
      </c>
      <c r="D214" s="7">
        <v>71363</v>
      </c>
      <c r="E214" s="7">
        <v>62337</v>
      </c>
      <c r="F214" s="7">
        <v>61945</v>
      </c>
      <c r="G214" s="7">
        <v>59983</v>
      </c>
      <c r="H214" s="7">
        <v>4406</v>
      </c>
      <c r="I214" s="7">
        <v>4839</v>
      </c>
      <c r="J214" s="7">
        <v>5131</v>
      </c>
      <c r="K214" s="7">
        <v>5281</v>
      </c>
      <c r="L214" s="7">
        <v>5765</v>
      </c>
      <c r="M214" s="7">
        <v>5375</v>
      </c>
      <c r="N214" s="7">
        <v>5298</v>
      </c>
      <c r="O214" s="7">
        <v>5230</v>
      </c>
      <c r="P214" s="7">
        <v>4792</v>
      </c>
      <c r="Q214" s="7">
        <v>4874</v>
      </c>
      <c r="R214" s="7">
        <v>4546</v>
      </c>
      <c r="S214" s="8">
        <v>4446</v>
      </c>
      <c r="T214" s="136" t="s">
        <v>28</v>
      </c>
    </row>
    <row r="215" spans="1:20" s="76" customFormat="1" ht="12" customHeight="1">
      <c r="A215" s="69" t="s">
        <v>13</v>
      </c>
      <c r="B215" s="95" t="s">
        <v>47</v>
      </c>
      <c r="C215" s="7">
        <v>28158</v>
      </c>
      <c r="D215" s="7">
        <v>22666</v>
      </c>
      <c r="E215" s="7">
        <v>18327</v>
      </c>
      <c r="F215" s="7">
        <v>16706</v>
      </c>
      <c r="G215" s="7">
        <v>15003</v>
      </c>
      <c r="H215" s="7">
        <v>1266</v>
      </c>
      <c r="I215" s="7">
        <v>1196</v>
      </c>
      <c r="J215" s="7">
        <v>1240</v>
      </c>
      <c r="K215" s="7">
        <v>1231</v>
      </c>
      <c r="L215" s="7">
        <v>1364</v>
      </c>
      <c r="M215" s="7">
        <v>1236</v>
      </c>
      <c r="N215" s="7">
        <v>1399</v>
      </c>
      <c r="O215" s="7">
        <v>1242</v>
      </c>
      <c r="P215" s="7">
        <v>1181</v>
      </c>
      <c r="Q215" s="7">
        <v>1177</v>
      </c>
      <c r="R215" s="7">
        <v>1205</v>
      </c>
      <c r="S215" s="8">
        <v>1266</v>
      </c>
      <c r="T215" s="136" t="s">
        <v>13</v>
      </c>
    </row>
    <row r="216" spans="1:20" s="76" customFormat="1" ht="12" customHeight="1">
      <c r="A216" s="69" t="s">
        <v>14</v>
      </c>
      <c r="B216" s="95" t="s">
        <v>48</v>
      </c>
      <c r="C216" s="7">
        <v>26364</v>
      </c>
      <c r="D216" s="7">
        <v>21638</v>
      </c>
      <c r="E216" s="7">
        <v>18462</v>
      </c>
      <c r="F216" s="7">
        <v>16646</v>
      </c>
      <c r="G216" s="7">
        <v>15861</v>
      </c>
      <c r="H216" s="7">
        <v>1285</v>
      </c>
      <c r="I216" s="7">
        <v>1379</v>
      </c>
      <c r="J216" s="7">
        <v>1459</v>
      </c>
      <c r="K216" s="7">
        <v>1475</v>
      </c>
      <c r="L216" s="7">
        <v>1552</v>
      </c>
      <c r="M216" s="7">
        <v>1379</v>
      </c>
      <c r="N216" s="7">
        <v>1339</v>
      </c>
      <c r="O216" s="7">
        <v>1265</v>
      </c>
      <c r="P216" s="7">
        <v>1226</v>
      </c>
      <c r="Q216" s="7">
        <v>1162</v>
      </c>
      <c r="R216" s="7">
        <v>1203</v>
      </c>
      <c r="S216" s="8">
        <v>1137</v>
      </c>
      <c r="T216" s="136" t="s">
        <v>14</v>
      </c>
    </row>
    <row r="217" spans="1:20" s="76" customFormat="1" ht="12" customHeight="1">
      <c r="A217" s="69" t="s">
        <v>15</v>
      </c>
      <c r="B217" s="95" t="s">
        <v>49</v>
      </c>
      <c r="C217" s="7">
        <v>53403</v>
      </c>
      <c r="D217" s="7">
        <v>42780</v>
      </c>
      <c r="E217" s="7">
        <v>33848</v>
      </c>
      <c r="F217" s="7">
        <v>31416</v>
      </c>
      <c r="G217" s="7">
        <v>30151</v>
      </c>
      <c r="H217" s="7">
        <v>2287</v>
      </c>
      <c r="I217" s="7">
        <v>2528</v>
      </c>
      <c r="J217" s="7">
        <v>2636</v>
      </c>
      <c r="K217" s="7">
        <v>2712</v>
      </c>
      <c r="L217" s="7">
        <v>2961</v>
      </c>
      <c r="M217" s="7">
        <v>2645</v>
      </c>
      <c r="N217" s="7">
        <v>2623</v>
      </c>
      <c r="O217" s="7">
        <v>2494</v>
      </c>
      <c r="P217" s="7">
        <v>2346</v>
      </c>
      <c r="Q217" s="7">
        <v>2301</v>
      </c>
      <c r="R217" s="7">
        <v>2258</v>
      </c>
      <c r="S217" s="8">
        <v>2360</v>
      </c>
      <c r="T217" s="136" t="s">
        <v>15</v>
      </c>
    </row>
    <row r="218" spans="1:20" s="76" customFormat="1" ht="12" customHeight="1">
      <c r="A218" s="69" t="s">
        <v>16</v>
      </c>
      <c r="B218" s="95" t="s">
        <v>50</v>
      </c>
      <c r="C218" s="7">
        <v>45000</v>
      </c>
      <c r="D218" s="7">
        <v>37363</v>
      </c>
      <c r="E218" s="7">
        <v>33343</v>
      </c>
      <c r="F218" s="7">
        <v>31112</v>
      </c>
      <c r="G218" s="7">
        <v>29988</v>
      </c>
      <c r="H218" s="7">
        <v>2161</v>
      </c>
      <c r="I218" s="7">
        <v>2457</v>
      </c>
      <c r="J218" s="7">
        <v>2556</v>
      </c>
      <c r="K218" s="7">
        <v>2631</v>
      </c>
      <c r="L218" s="7">
        <v>2975</v>
      </c>
      <c r="M218" s="7">
        <v>2712</v>
      </c>
      <c r="N218" s="7">
        <v>2677</v>
      </c>
      <c r="O218" s="7">
        <v>2568</v>
      </c>
      <c r="P218" s="7">
        <v>2405</v>
      </c>
      <c r="Q218" s="7">
        <v>2324</v>
      </c>
      <c r="R218" s="7">
        <v>2298</v>
      </c>
      <c r="S218" s="8">
        <v>2224</v>
      </c>
      <c r="T218" s="136" t="s">
        <v>16</v>
      </c>
    </row>
    <row r="219" spans="1:20" s="76" customFormat="1" ht="10.5" customHeight="1">
      <c r="A219" s="69"/>
      <c r="B219" s="95"/>
      <c r="C219" s="7"/>
      <c r="D219" s="7"/>
      <c r="E219" s="7"/>
      <c r="F219" s="7"/>
      <c r="K219" s="7"/>
      <c r="L219" s="7"/>
      <c r="M219" s="7"/>
      <c r="N219" s="7"/>
      <c r="O219" s="7"/>
      <c r="P219" s="7"/>
      <c r="Q219" s="7"/>
      <c r="R219" s="7"/>
      <c r="S219" s="8"/>
      <c r="T219" s="136" t="s">
        <v>27</v>
      </c>
    </row>
    <row r="220" spans="1:20" s="76" customFormat="1" ht="12" customHeight="1">
      <c r="A220" s="69" t="s">
        <v>17</v>
      </c>
      <c r="B220" s="95" t="s">
        <v>51</v>
      </c>
      <c r="C220" s="7">
        <v>48943</v>
      </c>
      <c r="D220" s="7">
        <v>39747</v>
      </c>
      <c r="E220" s="7">
        <v>33277</v>
      </c>
      <c r="F220" s="7">
        <v>31554</v>
      </c>
      <c r="G220" s="7">
        <v>29914</v>
      </c>
      <c r="H220" s="7">
        <v>2214</v>
      </c>
      <c r="I220" s="7">
        <v>2611</v>
      </c>
      <c r="J220" s="7">
        <v>2733</v>
      </c>
      <c r="K220" s="7">
        <v>2718</v>
      </c>
      <c r="L220" s="7">
        <v>2929</v>
      </c>
      <c r="M220" s="7">
        <v>2592</v>
      </c>
      <c r="N220" s="7">
        <v>2605</v>
      </c>
      <c r="O220" s="7">
        <v>2474</v>
      </c>
      <c r="P220" s="7">
        <v>2252</v>
      </c>
      <c r="Q220" s="7">
        <v>2279</v>
      </c>
      <c r="R220" s="7">
        <v>2198</v>
      </c>
      <c r="S220" s="8">
        <v>2309</v>
      </c>
      <c r="T220" s="136" t="s">
        <v>17</v>
      </c>
    </row>
    <row r="221" spans="1:20" s="76" customFormat="1" ht="12" customHeight="1">
      <c r="A221" s="69" t="s">
        <v>18</v>
      </c>
      <c r="B221" s="95" t="s">
        <v>52</v>
      </c>
      <c r="C221" s="7">
        <v>19334</v>
      </c>
      <c r="D221" s="7">
        <v>14505</v>
      </c>
      <c r="E221" s="7">
        <v>10951</v>
      </c>
      <c r="F221" s="7">
        <v>10306</v>
      </c>
      <c r="G221" s="7">
        <v>9548</v>
      </c>
      <c r="H221" s="7">
        <v>962</v>
      </c>
      <c r="I221" s="7">
        <v>764</v>
      </c>
      <c r="J221" s="7">
        <v>790</v>
      </c>
      <c r="K221" s="7">
        <v>772</v>
      </c>
      <c r="L221" s="7">
        <v>834</v>
      </c>
      <c r="M221" s="7">
        <v>774</v>
      </c>
      <c r="N221" s="7">
        <v>765</v>
      </c>
      <c r="O221" s="7">
        <v>763</v>
      </c>
      <c r="P221" s="7">
        <v>715</v>
      </c>
      <c r="Q221" s="7">
        <v>708</v>
      </c>
      <c r="R221" s="7">
        <v>823</v>
      </c>
      <c r="S221" s="8">
        <v>878</v>
      </c>
      <c r="T221" s="136" t="s">
        <v>18</v>
      </c>
    </row>
    <row r="222" spans="1:20" s="76" customFormat="1" ht="12" customHeight="1">
      <c r="A222" s="69" t="s">
        <v>19</v>
      </c>
      <c r="B222" s="95" t="s">
        <v>53</v>
      </c>
      <c r="C222" s="7">
        <v>28082</v>
      </c>
      <c r="D222" s="7">
        <v>20736</v>
      </c>
      <c r="E222" s="7">
        <v>17658</v>
      </c>
      <c r="F222" s="7">
        <v>14483</v>
      </c>
      <c r="G222" s="7">
        <v>14236</v>
      </c>
      <c r="H222" s="7">
        <v>1586</v>
      </c>
      <c r="I222" s="7">
        <v>1149</v>
      </c>
      <c r="J222" s="7">
        <v>1148</v>
      </c>
      <c r="K222" s="7">
        <v>1126</v>
      </c>
      <c r="L222" s="7">
        <v>1166</v>
      </c>
      <c r="M222" s="7">
        <v>1032</v>
      </c>
      <c r="N222" s="7">
        <v>1020</v>
      </c>
      <c r="O222" s="7">
        <v>983</v>
      </c>
      <c r="P222" s="7">
        <v>1033</v>
      </c>
      <c r="Q222" s="7">
        <v>1036</v>
      </c>
      <c r="R222" s="7">
        <v>1479</v>
      </c>
      <c r="S222" s="8">
        <v>1478</v>
      </c>
      <c r="T222" s="136" t="s">
        <v>19</v>
      </c>
    </row>
    <row r="223" spans="1:20" s="76" customFormat="1" ht="12" customHeight="1">
      <c r="A223" s="69" t="s">
        <v>20</v>
      </c>
      <c r="B223" s="95" t="s">
        <v>54</v>
      </c>
      <c r="C223" s="7">
        <v>23847</v>
      </c>
      <c r="D223" s="7">
        <v>16228</v>
      </c>
      <c r="E223" s="7">
        <v>13808</v>
      </c>
      <c r="F223" s="7">
        <v>13523</v>
      </c>
      <c r="G223" s="7">
        <v>12804</v>
      </c>
      <c r="H223" s="7">
        <v>1014</v>
      </c>
      <c r="I223" s="7">
        <v>1096</v>
      </c>
      <c r="J223" s="7">
        <v>1170</v>
      </c>
      <c r="K223" s="7">
        <v>1213</v>
      </c>
      <c r="L223" s="7">
        <v>1284</v>
      </c>
      <c r="M223" s="7">
        <v>1156</v>
      </c>
      <c r="N223" s="7">
        <v>1129</v>
      </c>
      <c r="O223" s="7">
        <v>1032</v>
      </c>
      <c r="P223" s="7">
        <v>952</v>
      </c>
      <c r="Q223" s="7">
        <v>925</v>
      </c>
      <c r="R223" s="7">
        <v>910</v>
      </c>
      <c r="S223" s="8">
        <v>923</v>
      </c>
      <c r="T223" s="136" t="s">
        <v>20</v>
      </c>
    </row>
    <row r="224" spans="1:20" s="76" customFormat="1" ht="12" customHeight="1">
      <c r="A224" s="69" t="s">
        <v>29</v>
      </c>
      <c r="B224" s="95" t="s">
        <v>55</v>
      </c>
      <c r="C224" s="7">
        <v>9869</v>
      </c>
      <c r="D224" s="7">
        <v>8106</v>
      </c>
      <c r="E224" s="7">
        <v>6758</v>
      </c>
      <c r="F224" s="7">
        <v>5443</v>
      </c>
      <c r="G224" s="7">
        <v>5192</v>
      </c>
      <c r="H224" s="7">
        <v>355</v>
      </c>
      <c r="I224" s="7">
        <v>463</v>
      </c>
      <c r="J224" s="7">
        <v>466</v>
      </c>
      <c r="K224" s="7">
        <v>462</v>
      </c>
      <c r="L224" s="7">
        <v>511</v>
      </c>
      <c r="M224" s="7">
        <v>481</v>
      </c>
      <c r="N224" s="7">
        <v>464</v>
      </c>
      <c r="O224" s="7">
        <v>425</v>
      </c>
      <c r="P224" s="7">
        <v>386</v>
      </c>
      <c r="Q224" s="7">
        <v>406</v>
      </c>
      <c r="R224" s="7">
        <v>383</v>
      </c>
      <c r="S224" s="8">
        <v>390</v>
      </c>
      <c r="T224" s="136" t="s">
        <v>29</v>
      </c>
    </row>
    <row r="225" spans="1:20" s="76" customFormat="1" ht="10.5" customHeight="1">
      <c r="A225" s="69"/>
      <c r="B225" s="95"/>
      <c r="C225" s="7"/>
      <c r="D225" s="7"/>
      <c r="E225" s="7"/>
      <c r="F225" s="7"/>
      <c r="K225" s="7"/>
      <c r="L225" s="7"/>
      <c r="M225" s="7"/>
      <c r="N225" s="7"/>
      <c r="O225" s="7"/>
      <c r="P225" s="7"/>
      <c r="Q225" s="7"/>
      <c r="R225" s="7"/>
      <c r="S225" s="8"/>
      <c r="T225" s="136" t="s">
        <v>27</v>
      </c>
    </row>
    <row r="226" spans="1:20" s="76" customFormat="1" ht="12" customHeight="1">
      <c r="A226" s="69" t="s">
        <v>21</v>
      </c>
      <c r="B226" s="95" t="s">
        <v>56</v>
      </c>
      <c r="C226" s="7">
        <v>63771</v>
      </c>
      <c r="D226" s="7">
        <v>49668</v>
      </c>
      <c r="E226" s="7">
        <v>42653</v>
      </c>
      <c r="F226" s="7">
        <v>41333</v>
      </c>
      <c r="G226" s="7">
        <v>39598</v>
      </c>
      <c r="H226" s="7">
        <v>2944</v>
      </c>
      <c r="I226" s="7">
        <v>3280</v>
      </c>
      <c r="J226" s="7">
        <v>3467</v>
      </c>
      <c r="K226" s="7">
        <v>3514</v>
      </c>
      <c r="L226" s="7">
        <v>3904</v>
      </c>
      <c r="M226" s="7">
        <v>3641</v>
      </c>
      <c r="N226" s="7">
        <v>3541</v>
      </c>
      <c r="O226" s="7">
        <v>3356</v>
      </c>
      <c r="P226" s="7">
        <v>3142</v>
      </c>
      <c r="Q226" s="7">
        <v>3009</v>
      </c>
      <c r="R226" s="7">
        <v>2914</v>
      </c>
      <c r="S226" s="8">
        <v>2886</v>
      </c>
      <c r="T226" s="136" t="s">
        <v>21</v>
      </c>
    </row>
    <row r="227" spans="1:20" s="76" customFormat="1" ht="12" customHeight="1">
      <c r="A227" s="69" t="s">
        <v>22</v>
      </c>
      <c r="B227" s="95" t="s">
        <v>57</v>
      </c>
      <c r="C227" s="7">
        <v>12551</v>
      </c>
      <c r="D227" s="7">
        <v>10251</v>
      </c>
      <c r="E227" s="7">
        <v>8255</v>
      </c>
      <c r="F227" s="7">
        <v>7483</v>
      </c>
      <c r="G227" s="7">
        <v>6934</v>
      </c>
      <c r="H227" s="7">
        <v>514</v>
      </c>
      <c r="I227" s="7">
        <v>590</v>
      </c>
      <c r="J227" s="7">
        <v>615</v>
      </c>
      <c r="K227" s="7">
        <v>618</v>
      </c>
      <c r="L227" s="7">
        <v>671</v>
      </c>
      <c r="M227" s="7">
        <v>613</v>
      </c>
      <c r="N227" s="7">
        <v>604</v>
      </c>
      <c r="O227" s="7">
        <v>586</v>
      </c>
      <c r="P227" s="7">
        <v>550</v>
      </c>
      <c r="Q227" s="7">
        <v>535</v>
      </c>
      <c r="R227" s="7">
        <v>510</v>
      </c>
      <c r="S227" s="8">
        <v>528</v>
      </c>
      <c r="T227" s="136" t="s">
        <v>22</v>
      </c>
    </row>
    <row r="228" spans="1:20" s="76" customFormat="1" ht="12" customHeight="1">
      <c r="A228" s="69" t="s">
        <v>23</v>
      </c>
      <c r="B228" s="95" t="s">
        <v>58</v>
      </c>
      <c r="C228" s="7">
        <v>12388</v>
      </c>
      <c r="D228" s="7">
        <v>10339</v>
      </c>
      <c r="E228" s="7">
        <v>9131</v>
      </c>
      <c r="F228" s="7">
        <v>8541</v>
      </c>
      <c r="G228" s="7">
        <v>8370</v>
      </c>
      <c r="H228" s="7">
        <v>624</v>
      </c>
      <c r="I228" s="7">
        <v>647</v>
      </c>
      <c r="J228" s="7">
        <v>734</v>
      </c>
      <c r="K228" s="7">
        <v>772</v>
      </c>
      <c r="L228" s="7">
        <v>858</v>
      </c>
      <c r="M228" s="7">
        <v>788</v>
      </c>
      <c r="N228" s="7">
        <v>736</v>
      </c>
      <c r="O228" s="7">
        <v>733</v>
      </c>
      <c r="P228" s="7">
        <v>677</v>
      </c>
      <c r="Q228" s="7">
        <v>643</v>
      </c>
      <c r="R228" s="7">
        <v>589</v>
      </c>
      <c r="S228" s="8">
        <v>569</v>
      </c>
      <c r="T228" s="136" t="s">
        <v>23</v>
      </c>
    </row>
    <row r="229" spans="1:20" s="76" customFormat="1" ht="12" customHeight="1">
      <c r="A229" s="69" t="s">
        <v>24</v>
      </c>
      <c r="B229" s="95" t="s">
        <v>202</v>
      </c>
      <c r="C229" s="7">
        <v>10272</v>
      </c>
      <c r="D229" s="7">
        <v>8372</v>
      </c>
      <c r="E229" s="7">
        <v>7448</v>
      </c>
      <c r="F229" s="7">
        <v>6704</v>
      </c>
      <c r="G229" s="7">
        <v>6370</v>
      </c>
      <c r="H229" s="7">
        <v>481</v>
      </c>
      <c r="I229" s="7">
        <v>535</v>
      </c>
      <c r="J229" s="7">
        <v>589</v>
      </c>
      <c r="K229" s="7">
        <v>555</v>
      </c>
      <c r="L229" s="7">
        <v>610</v>
      </c>
      <c r="M229" s="7">
        <v>566</v>
      </c>
      <c r="N229" s="7">
        <v>566</v>
      </c>
      <c r="O229" s="7">
        <v>550</v>
      </c>
      <c r="P229" s="7">
        <v>475</v>
      </c>
      <c r="Q229" s="7">
        <v>461</v>
      </c>
      <c r="R229" s="7">
        <v>470</v>
      </c>
      <c r="S229" s="8">
        <v>512</v>
      </c>
      <c r="T229" s="136" t="s">
        <v>24</v>
      </c>
    </row>
    <row r="230" spans="1:20" s="76" customFormat="1" ht="12" customHeight="1">
      <c r="A230" s="69" t="s">
        <v>25</v>
      </c>
      <c r="B230" s="95" t="s">
        <v>59</v>
      </c>
      <c r="C230" s="7">
        <v>70681</v>
      </c>
      <c r="D230" s="7">
        <v>59089</v>
      </c>
      <c r="E230" s="7">
        <v>53159</v>
      </c>
      <c r="F230" s="7">
        <v>50498</v>
      </c>
      <c r="G230" s="7">
        <v>48717</v>
      </c>
      <c r="H230" s="7">
        <v>3652</v>
      </c>
      <c r="I230" s="7">
        <v>4040</v>
      </c>
      <c r="J230" s="7">
        <v>4264</v>
      </c>
      <c r="K230" s="7">
        <v>4313</v>
      </c>
      <c r="L230" s="7">
        <v>4695</v>
      </c>
      <c r="M230" s="7">
        <v>4300</v>
      </c>
      <c r="N230" s="7">
        <v>4318</v>
      </c>
      <c r="O230" s="7">
        <v>4171</v>
      </c>
      <c r="P230" s="7">
        <v>3899</v>
      </c>
      <c r="Q230" s="7">
        <v>3790</v>
      </c>
      <c r="R230" s="7">
        <v>3663</v>
      </c>
      <c r="S230" s="8">
        <v>3612</v>
      </c>
      <c r="T230" s="136" t="s">
        <v>25</v>
      </c>
    </row>
    <row r="231" spans="1:20" s="76" customFormat="1" ht="12" customHeight="1">
      <c r="A231" s="69" t="s">
        <v>26</v>
      </c>
      <c r="B231" s="95" t="s">
        <v>60</v>
      </c>
      <c r="C231" s="7">
        <v>29580</v>
      </c>
      <c r="D231" s="7">
        <v>25898</v>
      </c>
      <c r="E231" s="7">
        <v>22224</v>
      </c>
      <c r="F231" s="7">
        <v>21665</v>
      </c>
      <c r="G231" s="7">
        <v>20067</v>
      </c>
      <c r="H231" s="7">
        <v>1399</v>
      </c>
      <c r="I231" s="7">
        <v>1757</v>
      </c>
      <c r="J231" s="7">
        <v>1699</v>
      </c>
      <c r="K231" s="7">
        <v>1781</v>
      </c>
      <c r="L231" s="7">
        <v>1983</v>
      </c>
      <c r="M231" s="7">
        <v>1831</v>
      </c>
      <c r="N231" s="7">
        <v>1820</v>
      </c>
      <c r="O231" s="7">
        <v>1678</v>
      </c>
      <c r="P231" s="7">
        <v>1513</v>
      </c>
      <c r="Q231" s="7">
        <v>1565</v>
      </c>
      <c r="R231" s="7">
        <v>1491</v>
      </c>
      <c r="S231" s="8">
        <v>1550</v>
      </c>
      <c r="T231" s="136" t="s">
        <v>26</v>
      </c>
    </row>
    <row r="232" spans="1:20" s="76" customFormat="1" ht="10.5" customHeight="1">
      <c r="A232" s="135"/>
      <c r="B232" s="134"/>
      <c r="C232" s="16"/>
      <c r="D232" s="16"/>
      <c r="E232" s="16"/>
      <c r="F232" s="16"/>
      <c r="G232" s="16"/>
      <c r="H232" s="16"/>
      <c r="I232" s="16"/>
      <c r="J232" s="16"/>
      <c r="K232" s="16"/>
      <c r="L232" s="16"/>
      <c r="M232" s="16"/>
      <c r="N232" s="16"/>
      <c r="O232" s="16"/>
      <c r="P232" s="16"/>
      <c r="Q232" s="16"/>
      <c r="R232" s="16"/>
      <c r="S232" s="17"/>
      <c r="T232" s="133"/>
    </row>
    <row r="233" spans="1:2" s="76" customFormat="1" ht="13.5" customHeight="1">
      <c r="A233" s="93"/>
      <c r="B233" s="91"/>
    </row>
    <row r="234" spans="1:2" s="76" customFormat="1" ht="13.5" customHeight="1">
      <c r="A234" s="96" t="s">
        <v>201</v>
      </c>
      <c r="B234" s="93"/>
    </row>
    <row r="235" spans="1:2" s="76" customFormat="1" ht="13.5" customHeight="1">
      <c r="A235" s="69" t="s">
        <v>71</v>
      </c>
      <c r="B235" s="70"/>
    </row>
    <row r="236" ht="13.5" customHeight="1">
      <c r="A236" s="69"/>
    </row>
  </sheetData>
  <sheetProtection/>
  <mergeCells count="14">
    <mergeCell ref="T164:T165"/>
    <mergeCell ref="B36:B37"/>
    <mergeCell ref="F164:F165"/>
    <mergeCell ref="A164:B165"/>
    <mergeCell ref="C164:C165"/>
    <mergeCell ref="D164:D165"/>
    <mergeCell ref="E164:E165"/>
    <mergeCell ref="G164:S164"/>
    <mergeCell ref="C166:J167"/>
    <mergeCell ref="A168:B168"/>
    <mergeCell ref="C188:J189"/>
    <mergeCell ref="A190:B190"/>
    <mergeCell ref="C210:J211"/>
    <mergeCell ref="A212:B212"/>
  </mergeCells>
  <printOptions horizontalCentered="1"/>
  <pageMargins left="0.5905511811023623" right="0.5905511811023623" top="0.5905511811023623" bottom="0.5905511811023623" header="0.5118110236220472" footer="0.5118110236220472"/>
  <pageSetup horizontalDpi="600" verticalDpi="600" orientation="landscape" paperSize="9" scale="59" r:id="rId1"/>
  <rowBreaks count="3" manualBreakCount="3">
    <brk id="32" max="19" man="1"/>
    <brk id="85" max="19" man="1"/>
    <brk id="159" max="19" man="1"/>
  </rowBreaks>
</worksheet>
</file>

<file path=xl/worksheets/sheet5.xml><?xml version="1.0" encoding="utf-8"?>
<worksheet xmlns="http://schemas.openxmlformats.org/spreadsheetml/2006/main" xmlns:r="http://schemas.openxmlformats.org/officeDocument/2006/relationships">
  <dimension ref="A3:U237"/>
  <sheetViews>
    <sheetView zoomScalePageLayoutView="0" workbookViewId="0" topLeftCell="A1">
      <selection activeCell="A1" sqref="A1"/>
    </sheetView>
  </sheetViews>
  <sheetFormatPr defaultColWidth="9.00390625" defaultRowHeight="13.5" customHeight="1"/>
  <cols>
    <col min="1" max="1" width="2.875" style="182" customWidth="1"/>
    <col min="2" max="2" width="26.875" style="182" customWidth="1"/>
    <col min="3" max="3" width="16.375" style="182" customWidth="1"/>
    <col min="4" max="5" width="17.00390625" style="182" customWidth="1"/>
    <col min="6" max="6" width="16.50390625" style="182" customWidth="1"/>
    <col min="7" max="7" width="16.875" style="182" customWidth="1"/>
    <col min="8" max="10" width="15.125" style="182" customWidth="1"/>
    <col min="11" max="19" width="13.875" style="182" customWidth="1"/>
    <col min="20" max="16384" width="9.375" style="182" customWidth="1"/>
  </cols>
  <sheetData>
    <row r="3" spans="2:7" ht="18.75">
      <c r="B3" s="194" t="s">
        <v>283</v>
      </c>
      <c r="C3" s="193"/>
      <c r="D3" s="193"/>
      <c r="E3" s="193"/>
      <c r="F3" s="193"/>
      <c r="G3" s="193"/>
    </row>
    <row r="5" spans="2:7" ht="13.5" customHeight="1">
      <c r="B5" s="191" t="s">
        <v>32</v>
      </c>
      <c r="C5" s="193"/>
      <c r="D5" s="193"/>
      <c r="E5" s="193"/>
      <c r="F5" s="193"/>
      <c r="G5" s="193"/>
    </row>
    <row r="6" spans="2:7" ht="13.5" customHeight="1">
      <c r="B6" s="191"/>
      <c r="C6" s="193"/>
      <c r="D6" s="193"/>
      <c r="E6" s="193"/>
      <c r="F6" s="193"/>
      <c r="G6" s="193"/>
    </row>
    <row r="7" ht="13.5" customHeight="1" thickBot="1">
      <c r="G7" s="192" t="s">
        <v>33</v>
      </c>
    </row>
    <row r="8" spans="2:7" ht="23.25" thickTop="1">
      <c r="B8" s="230" t="s">
        <v>282</v>
      </c>
      <c r="C8" s="229" t="s">
        <v>281</v>
      </c>
      <c r="D8" s="229" t="s">
        <v>280</v>
      </c>
      <c r="E8" s="229" t="s">
        <v>279</v>
      </c>
      <c r="F8" s="241" t="s">
        <v>34</v>
      </c>
      <c r="G8" s="240" t="s">
        <v>278</v>
      </c>
    </row>
    <row r="9" spans="2:7" ht="13.5" customHeight="1">
      <c r="B9" s="212"/>
      <c r="C9" s="206"/>
      <c r="D9" s="206"/>
      <c r="E9" s="206"/>
      <c r="F9" s="206"/>
      <c r="G9" s="206"/>
    </row>
    <row r="10" spans="2:7" ht="13.5" customHeight="1">
      <c r="B10" s="161" t="s">
        <v>271</v>
      </c>
      <c r="C10" s="7">
        <v>3980</v>
      </c>
      <c r="D10" s="7">
        <v>3549</v>
      </c>
      <c r="E10" s="7">
        <v>192076</v>
      </c>
      <c r="F10" s="7">
        <v>124246</v>
      </c>
      <c r="G10" s="7">
        <v>49035</v>
      </c>
    </row>
    <row r="11" spans="2:7" ht="13.5" customHeight="1">
      <c r="B11" s="160" t="s">
        <v>270</v>
      </c>
      <c r="C11" s="7">
        <v>3626</v>
      </c>
      <c r="D11" s="7">
        <v>3570</v>
      </c>
      <c r="E11" s="7">
        <v>192389</v>
      </c>
      <c r="F11" s="7">
        <v>121896</v>
      </c>
      <c r="G11" s="7">
        <v>46887</v>
      </c>
    </row>
    <row r="12" spans="2:7" ht="13.5" customHeight="1">
      <c r="B12" s="160" t="s">
        <v>269</v>
      </c>
      <c r="C12" s="7">
        <v>3626</v>
      </c>
      <c r="D12" s="7">
        <v>3503</v>
      </c>
      <c r="E12" s="7">
        <v>192971</v>
      </c>
      <c r="F12" s="7">
        <v>110687</v>
      </c>
      <c r="G12" s="7">
        <v>38229</v>
      </c>
    </row>
    <row r="13" spans="2:7" ht="13.5" customHeight="1">
      <c r="B13" s="160" t="s">
        <v>268</v>
      </c>
      <c r="C13" s="7">
        <v>3785</v>
      </c>
      <c r="D13" s="7">
        <v>3149</v>
      </c>
      <c r="E13" s="7">
        <v>194016</v>
      </c>
      <c r="F13" s="7">
        <v>105465</v>
      </c>
      <c r="G13" s="7">
        <v>32637</v>
      </c>
    </row>
    <row r="14" spans="2:7" ht="13.5" customHeight="1">
      <c r="B14" s="58" t="s">
        <v>267</v>
      </c>
      <c r="C14" s="13">
        <v>3924</v>
      </c>
      <c r="D14" s="13">
        <v>3153</v>
      </c>
      <c r="E14" s="13">
        <v>197171</v>
      </c>
      <c r="F14" s="13">
        <v>103294</v>
      </c>
      <c r="G14" s="13">
        <v>30780</v>
      </c>
    </row>
    <row r="15" spans="2:7" ht="13.5" customHeight="1">
      <c r="B15" s="94"/>
      <c r="C15" s="7"/>
      <c r="D15" s="7"/>
      <c r="E15" s="7"/>
      <c r="F15" s="7"/>
      <c r="G15" s="7"/>
    </row>
    <row r="16" spans="2:7" ht="13.5" customHeight="1">
      <c r="B16" s="95" t="s">
        <v>177</v>
      </c>
      <c r="C16" s="7">
        <v>10</v>
      </c>
      <c r="D16" s="7">
        <v>19</v>
      </c>
      <c r="E16" s="7">
        <v>262</v>
      </c>
      <c r="F16" s="7">
        <v>138</v>
      </c>
      <c r="G16" s="7">
        <v>53</v>
      </c>
    </row>
    <row r="17" spans="2:7" ht="13.5" customHeight="1">
      <c r="B17" s="95" t="s">
        <v>176</v>
      </c>
      <c r="C17" s="7">
        <v>552</v>
      </c>
      <c r="D17" s="7">
        <v>514</v>
      </c>
      <c r="E17" s="7">
        <v>14388</v>
      </c>
      <c r="F17" s="7">
        <v>7634</v>
      </c>
      <c r="G17" s="7">
        <v>2581</v>
      </c>
    </row>
    <row r="18" spans="2:7" ht="13.5" customHeight="1">
      <c r="B18" s="95" t="s">
        <v>0</v>
      </c>
      <c r="C18" s="7">
        <v>238</v>
      </c>
      <c r="D18" s="7">
        <v>388</v>
      </c>
      <c r="E18" s="7">
        <v>23582</v>
      </c>
      <c r="F18" s="7">
        <v>15755</v>
      </c>
      <c r="G18" s="7">
        <v>5477</v>
      </c>
    </row>
    <row r="19" spans="2:7" ht="13.5" customHeight="1">
      <c r="B19" s="56" t="s">
        <v>76</v>
      </c>
      <c r="C19" s="7">
        <v>6</v>
      </c>
      <c r="D19" s="7">
        <v>2</v>
      </c>
      <c r="E19" s="7">
        <v>609</v>
      </c>
      <c r="F19" s="7">
        <v>274</v>
      </c>
      <c r="G19" s="7">
        <v>126</v>
      </c>
    </row>
    <row r="20" spans="2:7" ht="13.5" customHeight="1">
      <c r="B20" s="95" t="s">
        <v>174</v>
      </c>
      <c r="C20" s="7">
        <v>260</v>
      </c>
      <c r="D20" s="7">
        <v>157</v>
      </c>
      <c r="E20" s="7">
        <v>17400</v>
      </c>
      <c r="F20" s="7">
        <v>9045</v>
      </c>
      <c r="G20" s="7">
        <v>2581</v>
      </c>
    </row>
    <row r="21" spans="2:7" ht="13.5" customHeight="1">
      <c r="B21" s="95" t="s">
        <v>173</v>
      </c>
      <c r="C21" s="7">
        <v>768</v>
      </c>
      <c r="D21" s="7">
        <v>785</v>
      </c>
      <c r="E21" s="7">
        <v>45290</v>
      </c>
      <c r="F21" s="7">
        <v>23996</v>
      </c>
      <c r="G21" s="7">
        <v>7189</v>
      </c>
    </row>
    <row r="22" spans="2:7" ht="13.5" customHeight="1">
      <c r="B22" s="95"/>
      <c r="C22" s="7"/>
      <c r="D22" s="7"/>
      <c r="E22" s="7"/>
      <c r="F22" s="7"/>
      <c r="G22" s="7"/>
    </row>
    <row r="23" spans="2:7" ht="22.5" customHeight="1">
      <c r="B23" s="169" t="s">
        <v>172</v>
      </c>
      <c r="C23" s="27">
        <v>162</v>
      </c>
      <c r="D23" s="27">
        <v>109</v>
      </c>
      <c r="E23" s="27">
        <v>9258</v>
      </c>
      <c r="F23" s="27">
        <v>5418</v>
      </c>
      <c r="G23" s="27">
        <v>1620</v>
      </c>
    </row>
    <row r="24" spans="2:7" ht="13.5" customHeight="1">
      <c r="B24" s="95" t="s">
        <v>171</v>
      </c>
      <c r="C24" s="7">
        <v>274</v>
      </c>
      <c r="D24" s="7">
        <v>166</v>
      </c>
      <c r="E24" s="7">
        <v>5703</v>
      </c>
      <c r="F24" s="7">
        <v>3106</v>
      </c>
      <c r="G24" s="7">
        <v>829</v>
      </c>
    </row>
    <row r="25" spans="2:7" ht="13.5" customHeight="1">
      <c r="B25" s="57" t="s">
        <v>190</v>
      </c>
      <c r="C25" s="7">
        <v>615</v>
      </c>
      <c r="D25" s="7">
        <v>283</v>
      </c>
      <c r="E25" s="7">
        <v>28966</v>
      </c>
      <c r="F25" s="7">
        <v>15780</v>
      </c>
      <c r="G25" s="7">
        <v>3992</v>
      </c>
    </row>
    <row r="26" spans="2:7" ht="13.5" customHeight="1">
      <c r="B26" s="57" t="s">
        <v>189</v>
      </c>
      <c r="C26" s="28">
        <v>1002</v>
      </c>
      <c r="D26" s="28">
        <v>623</v>
      </c>
      <c r="E26" s="28">
        <v>40485</v>
      </c>
      <c r="F26" s="28">
        <v>18930</v>
      </c>
      <c r="G26" s="28">
        <v>5379</v>
      </c>
    </row>
    <row r="27" spans="2:7" ht="13.5" customHeight="1">
      <c r="B27" s="95" t="s">
        <v>1</v>
      </c>
      <c r="C27" s="7">
        <v>32</v>
      </c>
      <c r="D27" s="7">
        <v>106</v>
      </c>
      <c r="E27" s="7">
        <v>11213</v>
      </c>
      <c r="F27" s="7">
        <v>3204</v>
      </c>
      <c r="G27" s="7">
        <v>950</v>
      </c>
    </row>
    <row r="28" spans="2:7" ht="13.5" customHeight="1">
      <c r="B28" s="95" t="s">
        <v>2</v>
      </c>
      <c r="C28" s="7">
        <v>5</v>
      </c>
      <c r="D28" s="7">
        <v>1</v>
      </c>
      <c r="E28" s="7">
        <v>15</v>
      </c>
      <c r="F28" s="7">
        <v>14</v>
      </c>
      <c r="G28" s="7">
        <v>4</v>
      </c>
    </row>
    <row r="29" spans="2:7" ht="13.5" customHeight="1">
      <c r="B29" s="225"/>
      <c r="C29" s="200"/>
      <c r="D29" s="200"/>
      <c r="E29" s="200"/>
      <c r="F29" s="200"/>
      <c r="G29" s="200"/>
    </row>
    <row r="31" ht="13.5" customHeight="1">
      <c r="B31" s="182" t="s">
        <v>71</v>
      </c>
    </row>
    <row r="33" spans="2:15" ht="13.5" customHeight="1">
      <c r="B33" s="191" t="s">
        <v>35</v>
      </c>
      <c r="C33" s="193"/>
      <c r="D33" s="193"/>
      <c r="E33" s="193"/>
      <c r="F33" s="193"/>
      <c r="G33" s="193"/>
      <c r="H33" s="193"/>
      <c r="I33" s="193"/>
      <c r="J33" s="193"/>
      <c r="K33" s="193"/>
      <c r="L33" s="193"/>
      <c r="M33" s="193"/>
      <c r="N33" s="193"/>
      <c r="O33" s="193"/>
    </row>
    <row r="34" ht="13.5" customHeight="1">
      <c r="B34" s="76" t="s">
        <v>194</v>
      </c>
    </row>
    <row r="35" ht="13.5" customHeight="1" thickBot="1">
      <c r="O35" s="192" t="s">
        <v>36</v>
      </c>
    </row>
    <row r="36" spans="2:15" ht="12" thickTop="1">
      <c r="B36" s="239" t="s">
        <v>277</v>
      </c>
      <c r="C36" s="238" t="s">
        <v>37</v>
      </c>
      <c r="D36" s="237"/>
      <c r="E36" s="238" t="s">
        <v>38</v>
      </c>
      <c r="F36" s="237"/>
      <c r="G36" s="238" t="s">
        <v>39</v>
      </c>
      <c r="H36" s="237"/>
      <c r="I36" s="238" t="s">
        <v>40</v>
      </c>
      <c r="J36" s="237"/>
      <c r="K36" s="238" t="s">
        <v>41</v>
      </c>
      <c r="L36" s="237"/>
      <c r="M36" s="238" t="s">
        <v>42</v>
      </c>
      <c r="N36" s="237"/>
      <c r="O36" s="99" t="s">
        <v>81</v>
      </c>
    </row>
    <row r="37" spans="2:15" ht="22.5">
      <c r="B37" s="236"/>
      <c r="C37" s="235" t="s">
        <v>43</v>
      </c>
      <c r="D37" s="234" t="s">
        <v>44</v>
      </c>
      <c r="E37" s="234" t="s">
        <v>43</v>
      </c>
      <c r="F37" s="234" t="s">
        <v>44</v>
      </c>
      <c r="G37" s="234" t="s">
        <v>43</v>
      </c>
      <c r="H37" s="234" t="s">
        <v>44</v>
      </c>
      <c r="I37" s="234" t="s">
        <v>43</v>
      </c>
      <c r="J37" s="234" t="s">
        <v>44</v>
      </c>
      <c r="K37" s="234" t="s">
        <v>43</v>
      </c>
      <c r="L37" s="234" t="s">
        <v>44</v>
      </c>
      <c r="M37" s="234" t="s">
        <v>43</v>
      </c>
      <c r="N37" s="234" t="s">
        <v>44</v>
      </c>
      <c r="O37" s="171" t="s">
        <v>191</v>
      </c>
    </row>
    <row r="38" ht="13.5" customHeight="1">
      <c r="C38" s="211"/>
    </row>
    <row r="39" spans="2:15" ht="13.5" customHeight="1">
      <c r="B39" s="161" t="s">
        <v>271</v>
      </c>
      <c r="C39" s="28">
        <v>75539</v>
      </c>
      <c r="D39" s="28">
        <v>1278276</v>
      </c>
      <c r="E39" s="28">
        <v>43526</v>
      </c>
      <c r="F39" s="28">
        <v>79801</v>
      </c>
      <c r="G39" s="28">
        <v>25090</v>
      </c>
      <c r="H39" s="28">
        <v>276384</v>
      </c>
      <c r="I39" s="28">
        <v>4890</v>
      </c>
      <c r="J39" s="28">
        <v>251117</v>
      </c>
      <c r="K39" s="28">
        <v>1766</v>
      </c>
      <c r="L39" s="28">
        <v>351227</v>
      </c>
      <c r="M39" s="28">
        <v>267</v>
      </c>
      <c r="N39" s="28">
        <v>319747</v>
      </c>
      <c r="O39" s="28">
        <v>6149</v>
      </c>
    </row>
    <row r="40" spans="2:15" ht="13.5" customHeight="1">
      <c r="B40" s="160" t="s">
        <v>270</v>
      </c>
      <c r="C40" s="28">
        <v>75624</v>
      </c>
      <c r="D40" s="28">
        <v>1294446</v>
      </c>
      <c r="E40" s="28">
        <v>43933</v>
      </c>
      <c r="F40" s="28">
        <v>79496</v>
      </c>
      <c r="G40" s="28">
        <v>24772</v>
      </c>
      <c r="H40" s="28">
        <v>273750</v>
      </c>
      <c r="I40" s="28">
        <v>4863</v>
      </c>
      <c r="J40" s="28">
        <v>251598</v>
      </c>
      <c r="K40" s="28">
        <v>1793</v>
      </c>
      <c r="L40" s="28">
        <v>358549</v>
      </c>
      <c r="M40" s="28">
        <v>263</v>
      </c>
      <c r="N40" s="28">
        <v>331053</v>
      </c>
      <c r="O40" s="28">
        <v>6577</v>
      </c>
    </row>
    <row r="41" spans="2:15" ht="13.5" customHeight="1">
      <c r="B41" s="160" t="s">
        <v>269</v>
      </c>
      <c r="C41" s="28">
        <v>75759</v>
      </c>
      <c r="D41" s="28">
        <v>1317656</v>
      </c>
      <c r="E41" s="28">
        <v>44291</v>
      </c>
      <c r="F41" s="28">
        <v>79485</v>
      </c>
      <c r="G41" s="28">
        <v>24507</v>
      </c>
      <c r="H41" s="28">
        <v>231284</v>
      </c>
      <c r="I41" s="28">
        <v>4870</v>
      </c>
      <c r="J41" s="28">
        <v>252717</v>
      </c>
      <c r="K41" s="28">
        <v>1812</v>
      </c>
      <c r="L41" s="28">
        <v>364020</v>
      </c>
      <c r="M41" s="28">
        <v>271</v>
      </c>
      <c r="N41" s="28">
        <v>350150</v>
      </c>
      <c r="O41" s="28">
        <v>6850</v>
      </c>
    </row>
    <row r="42" spans="2:15" ht="13.5" customHeight="1">
      <c r="B42" s="160" t="s">
        <v>268</v>
      </c>
      <c r="C42" s="28">
        <v>76446</v>
      </c>
      <c r="D42" s="28">
        <v>1350216</v>
      </c>
      <c r="E42" s="28">
        <v>44994</v>
      </c>
      <c r="F42" s="28">
        <v>79969</v>
      </c>
      <c r="G42" s="28">
        <v>24381</v>
      </c>
      <c r="H42" s="28">
        <v>269220</v>
      </c>
      <c r="I42" s="28">
        <v>4916</v>
      </c>
      <c r="J42" s="28">
        <v>254757</v>
      </c>
      <c r="K42" s="28">
        <v>1875</v>
      </c>
      <c r="L42" s="28">
        <v>378025</v>
      </c>
      <c r="M42" s="28">
        <v>280</v>
      </c>
      <c r="N42" s="28">
        <v>368245</v>
      </c>
      <c r="O42" s="28">
        <v>7191</v>
      </c>
    </row>
    <row r="43" spans="2:15" ht="13.5" customHeight="1">
      <c r="B43" s="58" t="s">
        <v>267</v>
      </c>
      <c r="C43" s="51">
        <v>77261</v>
      </c>
      <c r="D43" s="51">
        <v>1375612</v>
      </c>
      <c r="E43" s="51">
        <v>45648</v>
      </c>
      <c r="F43" s="51">
        <v>80473</v>
      </c>
      <c r="G43" s="51">
        <v>24476</v>
      </c>
      <c r="H43" s="51">
        <v>271243</v>
      </c>
      <c r="I43" s="51">
        <v>4944</v>
      </c>
      <c r="J43" s="51">
        <v>258220</v>
      </c>
      <c r="K43" s="51">
        <v>1901</v>
      </c>
      <c r="L43" s="51">
        <v>383233</v>
      </c>
      <c r="M43" s="51">
        <v>292</v>
      </c>
      <c r="N43" s="51">
        <v>382443</v>
      </c>
      <c r="O43" s="51">
        <v>7571</v>
      </c>
    </row>
    <row r="44" spans="2:15" ht="13.5" customHeight="1">
      <c r="B44" s="45"/>
      <c r="C44" s="51"/>
      <c r="D44" s="51"/>
      <c r="E44" s="51"/>
      <c r="F44" s="51"/>
      <c r="G44" s="51"/>
      <c r="H44" s="51"/>
      <c r="I44" s="51"/>
      <c r="J44" s="51"/>
      <c r="K44" s="51"/>
      <c r="L44" s="51"/>
      <c r="M44" s="51"/>
      <c r="N44" s="51"/>
      <c r="O44" s="51"/>
    </row>
    <row r="45" spans="2:15" ht="13.5" customHeight="1">
      <c r="B45" s="159"/>
      <c r="C45" s="52" t="s">
        <v>45</v>
      </c>
      <c r="D45" s="53"/>
      <c r="E45" s="53"/>
      <c r="F45" s="53"/>
      <c r="G45" s="53"/>
      <c r="H45" s="53"/>
      <c r="I45" s="53"/>
      <c r="J45" s="53"/>
      <c r="K45" s="53"/>
      <c r="L45" s="53"/>
      <c r="M45" s="53"/>
      <c r="N45" s="53"/>
      <c r="O45" s="53"/>
    </row>
    <row r="46" spans="2:15" ht="13.5" customHeight="1">
      <c r="B46" s="159"/>
      <c r="C46" s="52"/>
      <c r="D46" s="53"/>
      <c r="E46" s="53"/>
      <c r="F46" s="53"/>
      <c r="G46" s="53"/>
      <c r="H46" s="53"/>
      <c r="I46" s="53"/>
      <c r="J46" s="53"/>
      <c r="K46" s="53"/>
      <c r="L46" s="53"/>
      <c r="M46" s="53"/>
      <c r="N46" s="53"/>
      <c r="O46" s="53"/>
    </row>
    <row r="47" spans="2:15" ht="13.5" customHeight="1">
      <c r="B47" s="95" t="s">
        <v>177</v>
      </c>
      <c r="C47" s="28">
        <v>266</v>
      </c>
      <c r="D47" s="28">
        <v>1852</v>
      </c>
      <c r="E47" s="28">
        <v>167</v>
      </c>
      <c r="F47" s="28">
        <v>294</v>
      </c>
      <c r="G47" s="28">
        <v>92</v>
      </c>
      <c r="H47" s="28">
        <v>1035</v>
      </c>
      <c r="I47" s="28">
        <v>6</v>
      </c>
      <c r="J47" s="28">
        <v>339</v>
      </c>
      <c r="K47" s="28">
        <v>1</v>
      </c>
      <c r="L47" s="28">
        <v>184</v>
      </c>
      <c r="M47" s="28">
        <v>0</v>
      </c>
      <c r="N47" s="28">
        <v>0</v>
      </c>
      <c r="O47" s="28">
        <v>20</v>
      </c>
    </row>
    <row r="48" spans="2:15" ht="13.5" customHeight="1">
      <c r="B48" s="95" t="s">
        <v>176</v>
      </c>
      <c r="C48" s="28">
        <v>12021</v>
      </c>
      <c r="D48" s="28">
        <v>93093</v>
      </c>
      <c r="E48" s="28">
        <v>7711</v>
      </c>
      <c r="F48" s="28">
        <v>14214</v>
      </c>
      <c r="G48" s="28">
        <v>3910</v>
      </c>
      <c r="H48" s="28">
        <v>37937</v>
      </c>
      <c r="I48" s="28">
        <v>306</v>
      </c>
      <c r="J48" s="28">
        <v>15203</v>
      </c>
      <c r="K48" s="28">
        <v>82</v>
      </c>
      <c r="L48" s="28">
        <v>15598</v>
      </c>
      <c r="M48" s="28">
        <v>12</v>
      </c>
      <c r="N48" s="28">
        <v>10141</v>
      </c>
      <c r="O48" s="28">
        <v>1119</v>
      </c>
    </row>
    <row r="49" spans="2:15" ht="12">
      <c r="B49" s="95" t="s">
        <v>0</v>
      </c>
      <c r="C49" s="28">
        <v>9080</v>
      </c>
      <c r="D49" s="28">
        <v>244850</v>
      </c>
      <c r="E49" s="28">
        <v>4187</v>
      </c>
      <c r="F49" s="28">
        <v>7587</v>
      </c>
      <c r="G49" s="28">
        <v>3515</v>
      </c>
      <c r="H49" s="28">
        <v>42560</v>
      </c>
      <c r="I49" s="28">
        <v>983</v>
      </c>
      <c r="J49" s="28">
        <v>51753</v>
      </c>
      <c r="K49" s="28">
        <v>339</v>
      </c>
      <c r="L49" s="28">
        <v>68350</v>
      </c>
      <c r="M49" s="28">
        <v>56</v>
      </c>
      <c r="N49" s="28">
        <v>74600</v>
      </c>
      <c r="O49" s="28">
        <v>638</v>
      </c>
    </row>
    <row r="50" spans="2:15" ht="13.5" customHeight="1">
      <c r="B50" s="56" t="s">
        <v>76</v>
      </c>
      <c r="C50" s="28">
        <v>93</v>
      </c>
      <c r="D50" s="28">
        <v>9776</v>
      </c>
      <c r="E50" s="28">
        <v>37</v>
      </c>
      <c r="F50" s="28">
        <v>75</v>
      </c>
      <c r="G50" s="28">
        <v>28</v>
      </c>
      <c r="H50" s="28">
        <v>418</v>
      </c>
      <c r="I50" s="28">
        <v>17</v>
      </c>
      <c r="J50" s="28">
        <v>1028</v>
      </c>
      <c r="K50" s="28">
        <v>6</v>
      </c>
      <c r="L50" s="28">
        <v>1188</v>
      </c>
      <c r="M50" s="28">
        <v>5</v>
      </c>
      <c r="N50" s="28">
        <v>7067</v>
      </c>
      <c r="O50" s="28">
        <v>5</v>
      </c>
    </row>
    <row r="51" spans="2:15" ht="13.5" customHeight="1">
      <c r="B51" s="95" t="s">
        <v>174</v>
      </c>
      <c r="C51" s="28">
        <v>4454</v>
      </c>
      <c r="D51" s="28">
        <v>162114</v>
      </c>
      <c r="E51" s="28">
        <v>1663</v>
      </c>
      <c r="F51" s="28">
        <v>2744</v>
      </c>
      <c r="G51" s="28">
        <v>1770</v>
      </c>
      <c r="H51" s="28">
        <v>23866</v>
      </c>
      <c r="I51" s="28">
        <v>718</v>
      </c>
      <c r="J51" s="28">
        <v>37807</v>
      </c>
      <c r="K51" s="28">
        <v>272</v>
      </c>
      <c r="L51" s="28">
        <v>51050</v>
      </c>
      <c r="M51" s="28">
        <v>31</v>
      </c>
      <c r="N51" s="28">
        <v>46647</v>
      </c>
      <c r="O51" s="28">
        <v>366</v>
      </c>
    </row>
    <row r="52" spans="2:15" ht="13.5" customHeight="1">
      <c r="B52" s="95" t="s">
        <v>173</v>
      </c>
      <c r="C52" s="28">
        <v>17598</v>
      </c>
      <c r="D52" s="28">
        <v>315550</v>
      </c>
      <c r="E52" s="28">
        <v>11015</v>
      </c>
      <c r="F52" s="28">
        <v>18319</v>
      </c>
      <c r="G52" s="28">
        <v>5178</v>
      </c>
      <c r="H52" s="28">
        <v>56341</v>
      </c>
      <c r="I52" s="28">
        <v>964</v>
      </c>
      <c r="J52" s="28">
        <v>50070</v>
      </c>
      <c r="K52" s="28">
        <v>370</v>
      </c>
      <c r="L52" s="28">
        <v>78616</v>
      </c>
      <c r="M52" s="28">
        <v>71</v>
      </c>
      <c r="N52" s="28">
        <v>112204</v>
      </c>
      <c r="O52" s="28">
        <v>2166</v>
      </c>
    </row>
    <row r="53" spans="2:15" ht="12">
      <c r="B53" s="95"/>
      <c r="C53" s="28"/>
      <c r="D53" s="28"/>
      <c r="E53" s="28"/>
      <c r="F53" s="28"/>
      <c r="G53" s="28"/>
      <c r="H53" s="28"/>
      <c r="I53" s="28"/>
      <c r="J53" s="28"/>
      <c r="K53" s="28"/>
      <c r="L53" s="28"/>
      <c r="M53" s="28"/>
      <c r="N53" s="28"/>
      <c r="O53" s="28"/>
    </row>
    <row r="54" spans="2:15" ht="13.5" customHeight="1">
      <c r="B54" s="169" t="s">
        <v>172</v>
      </c>
      <c r="C54" s="28">
        <v>2556</v>
      </c>
      <c r="D54" s="28">
        <v>61266</v>
      </c>
      <c r="E54" s="28">
        <v>1765</v>
      </c>
      <c r="F54" s="28">
        <v>2731</v>
      </c>
      <c r="G54" s="28">
        <v>544</v>
      </c>
      <c r="H54" s="28">
        <v>5982</v>
      </c>
      <c r="I54" s="28">
        <v>145</v>
      </c>
      <c r="J54" s="28">
        <v>7533</v>
      </c>
      <c r="K54" s="28">
        <v>80</v>
      </c>
      <c r="L54" s="28">
        <v>17313</v>
      </c>
      <c r="M54" s="28">
        <v>22</v>
      </c>
      <c r="N54" s="28">
        <v>27707</v>
      </c>
      <c r="O54" s="28">
        <v>363</v>
      </c>
    </row>
    <row r="55" spans="2:15" ht="12">
      <c r="B55" s="95" t="s">
        <v>171</v>
      </c>
      <c r="C55" s="28">
        <v>2814</v>
      </c>
      <c r="D55" s="28">
        <v>33044</v>
      </c>
      <c r="E55" s="28">
        <v>1848</v>
      </c>
      <c r="F55" s="28">
        <v>2835</v>
      </c>
      <c r="G55" s="28">
        <v>791</v>
      </c>
      <c r="H55" s="28">
        <v>8284</v>
      </c>
      <c r="I55" s="28">
        <v>135</v>
      </c>
      <c r="J55" s="28">
        <v>6824</v>
      </c>
      <c r="K55" s="28">
        <v>35</v>
      </c>
      <c r="L55" s="28">
        <v>8172</v>
      </c>
      <c r="M55" s="28">
        <v>5</v>
      </c>
      <c r="N55" s="28">
        <v>6929</v>
      </c>
      <c r="O55" s="28">
        <v>425</v>
      </c>
    </row>
    <row r="56" spans="2:15" ht="12">
      <c r="B56" s="57" t="s">
        <v>190</v>
      </c>
      <c r="C56" s="28">
        <v>11105</v>
      </c>
      <c r="D56" s="28">
        <v>206580</v>
      </c>
      <c r="E56" s="28">
        <v>5735</v>
      </c>
      <c r="F56" s="28">
        <v>12878</v>
      </c>
      <c r="G56" s="28">
        <v>4192</v>
      </c>
      <c r="H56" s="28">
        <v>46168</v>
      </c>
      <c r="I56" s="28">
        <v>811</v>
      </c>
      <c r="J56" s="28">
        <v>42993</v>
      </c>
      <c r="K56" s="28">
        <v>334</v>
      </c>
      <c r="L56" s="28">
        <v>66794</v>
      </c>
      <c r="M56" s="28">
        <v>33</v>
      </c>
      <c r="N56" s="28">
        <v>37747</v>
      </c>
      <c r="O56" s="28">
        <v>468</v>
      </c>
    </row>
    <row r="57" spans="2:15" ht="13.5" customHeight="1">
      <c r="B57" s="57" t="s">
        <v>189</v>
      </c>
      <c r="C57" s="28">
        <v>16622</v>
      </c>
      <c r="D57" s="28">
        <v>232233</v>
      </c>
      <c r="E57" s="28">
        <v>11188</v>
      </c>
      <c r="F57" s="28">
        <v>18265</v>
      </c>
      <c r="G57" s="28">
        <v>4259</v>
      </c>
      <c r="H57" s="28">
        <v>46251</v>
      </c>
      <c r="I57" s="28">
        <v>774</v>
      </c>
      <c r="J57" s="28">
        <v>39977</v>
      </c>
      <c r="K57" s="28">
        <v>346</v>
      </c>
      <c r="L57" s="28">
        <v>69752</v>
      </c>
      <c r="M57" s="28">
        <v>55</v>
      </c>
      <c r="N57" s="28">
        <v>57988</v>
      </c>
      <c r="O57" s="28">
        <v>1928</v>
      </c>
    </row>
    <row r="58" spans="2:15" ht="13.5" customHeight="1">
      <c r="B58" s="95" t="s">
        <v>1</v>
      </c>
      <c r="C58" s="28">
        <v>619</v>
      </c>
      <c r="D58" s="28">
        <v>15071</v>
      </c>
      <c r="E58" s="28">
        <v>308</v>
      </c>
      <c r="F58" s="28">
        <v>500</v>
      </c>
      <c r="G58" s="28">
        <v>190</v>
      </c>
      <c r="H58" s="28">
        <v>2341</v>
      </c>
      <c r="I58" s="28">
        <v>83</v>
      </c>
      <c r="J58" s="28">
        <v>4601</v>
      </c>
      <c r="K58" s="28">
        <v>36</v>
      </c>
      <c r="L58" s="28">
        <v>6216</v>
      </c>
      <c r="M58" s="28">
        <v>2</v>
      </c>
      <c r="N58" s="28">
        <v>1413</v>
      </c>
      <c r="O58" s="28">
        <v>68</v>
      </c>
    </row>
    <row r="59" spans="2:15" ht="13.5" customHeight="1">
      <c r="B59" s="95" t="s">
        <v>2</v>
      </c>
      <c r="C59" s="28">
        <v>33</v>
      </c>
      <c r="D59" s="28">
        <v>183</v>
      </c>
      <c r="E59" s="28">
        <v>24</v>
      </c>
      <c r="F59" s="28">
        <v>31</v>
      </c>
      <c r="G59" s="28">
        <v>7</v>
      </c>
      <c r="H59" s="28">
        <v>60</v>
      </c>
      <c r="I59" s="28">
        <v>2</v>
      </c>
      <c r="J59" s="28">
        <v>92</v>
      </c>
      <c r="K59" s="28">
        <v>0</v>
      </c>
      <c r="L59" s="28">
        <v>0</v>
      </c>
      <c r="M59" s="28">
        <v>0</v>
      </c>
      <c r="N59" s="28">
        <v>0</v>
      </c>
      <c r="O59" s="28">
        <v>5</v>
      </c>
    </row>
    <row r="60" spans="2:15" ht="13.5" customHeight="1">
      <c r="B60" s="155"/>
      <c r="C60" s="28"/>
      <c r="D60" s="28"/>
      <c r="E60" s="28"/>
      <c r="F60" s="28"/>
      <c r="G60" s="28"/>
      <c r="H60" s="28"/>
      <c r="I60" s="28"/>
      <c r="J60" s="28"/>
      <c r="K60" s="28"/>
      <c r="L60" s="28"/>
      <c r="M60" s="28"/>
      <c r="N60" s="28"/>
      <c r="O60" s="168"/>
    </row>
    <row r="61" spans="2:15" ht="13.5" customHeight="1">
      <c r="B61" s="159"/>
      <c r="C61" s="52" t="s">
        <v>30</v>
      </c>
      <c r="D61" s="53"/>
      <c r="E61" s="53"/>
      <c r="F61" s="53"/>
      <c r="G61" s="53"/>
      <c r="H61" s="53"/>
      <c r="I61" s="53"/>
      <c r="J61" s="53"/>
      <c r="K61" s="53"/>
      <c r="L61" s="53"/>
      <c r="M61" s="53"/>
      <c r="N61" s="53"/>
      <c r="O61" s="53"/>
    </row>
    <row r="62" spans="2:15" ht="13.5" customHeight="1">
      <c r="B62" s="159"/>
      <c r="C62" s="52"/>
      <c r="D62" s="53"/>
      <c r="E62" s="53"/>
      <c r="F62" s="53"/>
      <c r="G62" s="53"/>
      <c r="H62" s="53"/>
      <c r="I62" s="53"/>
      <c r="J62" s="53"/>
      <c r="K62" s="53"/>
      <c r="L62" s="53"/>
      <c r="M62" s="53"/>
      <c r="N62" s="53"/>
      <c r="O62" s="53"/>
    </row>
    <row r="63" spans="2:15" ht="13.5" customHeight="1">
      <c r="B63" s="155" t="s">
        <v>46</v>
      </c>
      <c r="C63" s="28">
        <v>19762</v>
      </c>
      <c r="D63" s="28">
        <v>525142</v>
      </c>
      <c r="E63" s="28">
        <v>11341</v>
      </c>
      <c r="F63" s="28">
        <v>19517</v>
      </c>
      <c r="G63" s="28">
        <v>6090</v>
      </c>
      <c r="H63" s="28">
        <v>69311</v>
      </c>
      <c r="I63" s="28">
        <v>1458</v>
      </c>
      <c r="J63" s="28">
        <v>78003</v>
      </c>
      <c r="K63" s="28">
        <v>722</v>
      </c>
      <c r="L63" s="28">
        <v>149349</v>
      </c>
      <c r="M63" s="28">
        <v>151</v>
      </c>
      <c r="N63" s="28">
        <v>208962</v>
      </c>
      <c r="O63" s="55">
        <v>2060</v>
      </c>
    </row>
    <row r="64" spans="2:15" ht="13.5" customHeight="1">
      <c r="B64" s="155" t="s">
        <v>47</v>
      </c>
      <c r="C64" s="28">
        <v>3144</v>
      </c>
      <c r="D64" s="28">
        <v>34749</v>
      </c>
      <c r="E64" s="28">
        <v>1879</v>
      </c>
      <c r="F64" s="28">
        <v>3292</v>
      </c>
      <c r="G64" s="28">
        <v>1035</v>
      </c>
      <c r="H64" s="28">
        <v>11071</v>
      </c>
      <c r="I64" s="28">
        <v>182</v>
      </c>
      <c r="J64" s="28">
        <v>9296</v>
      </c>
      <c r="K64" s="28">
        <v>45</v>
      </c>
      <c r="L64" s="28">
        <v>8349</v>
      </c>
      <c r="M64" s="28">
        <v>3</v>
      </c>
      <c r="N64" s="28">
        <v>2741</v>
      </c>
      <c r="O64" s="55">
        <v>283</v>
      </c>
    </row>
    <row r="65" spans="2:15" ht="13.5" customHeight="1">
      <c r="B65" s="155" t="s">
        <v>48</v>
      </c>
      <c r="C65" s="28">
        <v>3527</v>
      </c>
      <c r="D65" s="28">
        <v>44694</v>
      </c>
      <c r="E65" s="28">
        <v>1986</v>
      </c>
      <c r="F65" s="28">
        <v>3713</v>
      </c>
      <c r="G65" s="28">
        <v>1231</v>
      </c>
      <c r="H65" s="28">
        <v>13751</v>
      </c>
      <c r="I65" s="28">
        <v>239</v>
      </c>
      <c r="J65" s="28">
        <v>12652</v>
      </c>
      <c r="K65" s="28">
        <v>68</v>
      </c>
      <c r="L65" s="28">
        <v>12297</v>
      </c>
      <c r="M65" s="28">
        <v>3</v>
      </c>
      <c r="N65" s="28">
        <v>2281</v>
      </c>
      <c r="O65" s="55">
        <v>232</v>
      </c>
    </row>
    <row r="66" spans="2:15" ht="13.5" customHeight="1">
      <c r="B66" s="155" t="s">
        <v>49</v>
      </c>
      <c r="C66" s="28">
        <v>6152</v>
      </c>
      <c r="D66" s="28">
        <v>90596</v>
      </c>
      <c r="E66" s="28">
        <v>3727</v>
      </c>
      <c r="F66" s="28">
        <v>6640</v>
      </c>
      <c r="G66" s="28">
        <v>1930</v>
      </c>
      <c r="H66" s="28">
        <v>21078</v>
      </c>
      <c r="I66" s="28">
        <v>342</v>
      </c>
      <c r="J66" s="28">
        <v>17580</v>
      </c>
      <c r="K66" s="28">
        <v>129</v>
      </c>
      <c r="L66" s="28">
        <v>23895</v>
      </c>
      <c r="M66" s="28">
        <v>24</v>
      </c>
      <c r="N66" s="28">
        <v>21403</v>
      </c>
      <c r="O66" s="55">
        <v>581</v>
      </c>
    </row>
    <row r="67" spans="2:15" ht="13.5" customHeight="1">
      <c r="B67" s="155" t="s">
        <v>50</v>
      </c>
      <c r="C67" s="28">
        <v>7332</v>
      </c>
      <c r="D67" s="28">
        <v>98832</v>
      </c>
      <c r="E67" s="28">
        <v>4322</v>
      </c>
      <c r="F67" s="28">
        <v>7883</v>
      </c>
      <c r="G67" s="28">
        <v>2467</v>
      </c>
      <c r="H67" s="28">
        <v>27165</v>
      </c>
      <c r="I67" s="28">
        <v>384</v>
      </c>
      <c r="J67" s="28">
        <v>19674</v>
      </c>
      <c r="K67" s="28">
        <v>144</v>
      </c>
      <c r="L67" s="28">
        <v>28616</v>
      </c>
      <c r="M67" s="28">
        <v>15</v>
      </c>
      <c r="N67" s="28">
        <v>15494</v>
      </c>
      <c r="O67" s="55">
        <v>631</v>
      </c>
    </row>
    <row r="68" spans="2:15" ht="13.5" customHeight="1">
      <c r="B68" s="155"/>
      <c r="C68" s="28"/>
      <c r="D68" s="28"/>
      <c r="E68" s="28"/>
      <c r="F68" s="28"/>
      <c r="G68" s="28"/>
      <c r="H68" s="28"/>
      <c r="I68" s="28"/>
      <c r="J68" s="28"/>
      <c r="K68" s="28"/>
      <c r="L68" s="28"/>
      <c r="M68" s="28"/>
      <c r="N68" s="28"/>
      <c r="O68" s="55"/>
    </row>
    <row r="69" spans="2:15" ht="13.5" customHeight="1">
      <c r="B69" s="155" t="s">
        <v>51</v>
      </c>
      <c r="C69" s="28">
        <v>8101</v>
      </c>
      <c r="D69" s="28">
        <v>164213</v>
      </c>
      <c r="E69" s="28">
        <v>5029</v>
      </c>
      <c r="F69" s="28">
        <v>8714</v>
      </c>
      <c r="G69" s="28">
        <v>2302</v>
      </c>
      <c r="H69" s="28">
        <v>24651</v>
      </c>
      <c r="I69" s="28">
        <v>515</v>
      </c>
      <c r="J69" s="28">
        <v>27340</v>
      </c>
      <c r="K69" s="28">
        <v>218</v>
      </c>
      <c r="L69" s="28">
        <v>44594</v>
      </c>
      <c r="M69" s="28">
        <v>37</v>
      </c>
      <c r="N69" s="28">
        <v>58914</v>
      </c>
      <c r="O69" s="55">
        <v>931</v>
      </c>
    </row>
    <row r="70" spans="2:15" ht="13.5" customHeight="1">
      <c r="B70" s="155" t="s">
        <v>52</v>
      </c>
      <c r="C70" s="28">
        <v>2067</v>
      </c>
      <c r="D70" s="28">
        <v>30130</v>
      </c>
      <c r="E70" s="28">
        <v>1217</v>
      </c>
      <c r="F70" s="28">
        <v>2146</v>
      </c>
      <c r="G70" s="28">
        <v>675</v>
      </c>
      <c r="H70" s="28">
        <v>7371</v>
      </c>
      <c r="I70" s="28">
        <v>132</v>
      </c>
      <c r="J70" s="28">
        <v>6573</v>
      </c>
      <c r="K70" s="28">
        <v>40</v>
      </c>
      <c r="L70" s="28">
        <v>7711</v>
      </c>
      <c r="M70" s="28">
        <v>3</v>
      </c>
      <c r="N70" s="28">
        <v>6329</v>
      </c>
      <c r="O70" s="55">
        <v>194</v>
      </c>
    </row>
    <row r="71" spans="2:15" ht="13.5" customHeight="1">
      <c r="B71" s="155" t="s">
        <v>53</v>
      </c>
      <c r="C71" s="28">
        <v>2315</v>
      </c>
      <c r="D71" s="28">
        <v>23248</v>
      </c>
      <c r="E71" s="28">
        <v>1382</v>
      </c>
      <c r="F71" s="28">
        <v>2460</v>
      </c>
      <c r="G71" s="28">
        <v>796</v>
      </c>
      <c r="H71" s="28">
        <v>8904</v>
      </c>
      <c r="I71" s="28">
        <v>109</v>
      </c>
      <c r="J71" s="28">
        <v>5238</v>
      </c>
      <c r="K71" s="28">
        <v>25</v>
      </c>
      <c r="L71" s="28">
        <v>4962</v>
      </c>
      <c r="M71" s="28">
        <v>3</v>
      </c>
      <c r="N71" s="28">
        <v>1684</v>
      </c>
      <c r="O71" s="55">
        <v>222</v>
      </c>
    </row>
    <row r="72" spans="2:15" ht="13.5" customHeight="1">
      <c r="B72" s="155" t="s">
        <v>54</v>
      </c>
      <c r="C72" s="28">
        <v>2389</v>
      </c>
      <c r="D72" s="28">
        <v>37406</v>
      </c>
      <c r="E72" s="28">
        <v>1450</v>
      </c>
      <c r="F72" s="28">
        <v>2534</v>
      </c>
      <c r="G72" s="28">
        <v>723</v>
      </c>
      <c r="H72" s="28">
        <v>8179</v>
      </c>
      <c r="I72" s="28">
        <v>155</v>
      </c>
      <c r="J72" s="28">
        <v>8070</v>
      </c>
      <c r="K72" s="28">
        <v>56</v>
      </c>
      <c r="L72" s="28">
        <v>11310</v>
      </c>
      <c r="M72" s="28">
        <v>5</v>
      </c>
      <c r="N72" s="28">
        <v>7313</v>
      </c>
      <c r="O72" s="55">
        <v>211</v>
      </c>
    </row>
    <row r="73" spans="2:15" ht="13.5" customHeight="1">
      <c r="B73" s="155" t="s">
        <v>55</v>
      </c>
      <c r="C73" s="28">
        <v>1471</v>
      </c>
      <c r="D73" s="28">
        <v>17599</v>
      </c>
      <c r="E73" s="28">
        <v>834</v>
      </c>
      <c r="F73" s="28">
        <v>1448</v>
      </c>
      <c r="G73" s="28">
        <v>505</v>
      </c>
      <c r="H73" s="28">
        <v>5786</v>
      </c>
      <c r="I73" s="28">
        <v>110</v>
      </c>
      <c r="J73" s="28">
        <v>5414</v>
      </c>
      <c r="K73" s="28">
        <v>21</v>
      </c>
      <c r="L73" s="28">
        <v>4446</v>
      </c>
      <c r="M73" s="28">
        <v>1</v>
      </c>
      <c r="N73" s="28">
        <v>505</v>
      </c>
      <c r="O73" s="55">
        <v>128</v>
      </c>
    </row>
    <row r="74" spans="2:15" ht="13.5" customHeight="1">
      <c r="B74" s="155"/>
      <c r="C74" s="28"/>
      <c r="D74" s="28"/>
      <c r="E74" s="28"/>
      <c r="F74" s="28"/>
      <c r="G74" s="28"/>
      <c r="H74" s="28"/>
      <c r="I74" s="28"/>
      <c r="J74" s="28"/>
      <c r="K74" s="28"/>
      <c r="L74" s="28"/>
      <c r="M74" s="28"/>
      <c r="N74" s="28"/>
      <c r="O74" s="55"/>
    </row>
    <row r="75" spans="2:15" ht="13.5" customHeight="1">
      <c r="B75" s="155" t="s">
        <v>56</v>
      </c>
      <c r="C75" s="28">
        <v>6480</v>
      </c>
      <c r="D75" s="28">
        <v>124193</v>
      </c>
      <c r="E75" s="28">
        <v>3714</v>
      </c>
      <c r="F75" s="28">
        <v>6465</v>
      </c>
      <c r="G75" s="28">
        <v>2063</v>
      </c>
      <c r="H75" s="28">
        <v>23051</v>
      </c>
      <c r="I75" s="28">
        <v>517</v>
      </c>
      <c r="J75" s="28">
        <v>26911</v>
      </c>
      <c r="K75" s="28">
        <v>163</v>
      </c>
      <c r="L75" s="28">
        <v>34577</v>
      </c>
      <c r="M75" s="28">
        <v>23</v>
      </c>
      <c r="N75" s="28">
        <v>33189</v>
      </c>
      <c r="O75" s="55">
        <v>673</v>
      </c>
    </row>
    <row r="76" spans="2:15" ht="13.5" customHeight="1">
      <c r="B76" s="155" t="s">
        <v>57</v>
      </c>
      <c r="C76" s="28">
        <v>1682</v>
      </c>
      <c r="D76" s="28">
        <v>28510</v>
      </c>
      <c r="E76" s="28">
        <v>987</v>
      </c>
      <c r="F76" s="28">
        <v>1745</v>
      </c>
      <c r="G76" s="28">
        <v>534</v>
      </c>
      <c r="H76" s="28">
        <v>5859</v>
      </c>
      <c r="I76" s="28">
        <v>110</v>
      </c>
      <c r="J76" s="28">
        <v>5681</v>
      </c>
      <c r="K76" s="28">
        <v>45</v>
      </c>
      <c r="L76" s="28">
        <v>9495</v>
      </c>
      <c r="M76" s="28">
        <v>6</v>
      </c>
      <c r="N76" s="28">
        <v>5730</v>
      </c>
      <c r="O76" s="55">
        <v>162</v>
      </c>
    </row>
    <row r="77" spans="2:15" ht="13.5" customHeight="1">
      <c r="B77" s="155" t="s">
        <v>58</v>
      </c>
      <c r="C77" s="28">
        <v>1961</v>
      </c>
      <c r="D77" s="28">
        <v>25751</v>
      </c>
      <c r="E77" s="28">
        <v>1080</v>
      </c>
      <c r="F77" s="28">
        <v>2074</v>
      </c>
      <c r="G77" s="28">
        <v>707</v>
      </c>
      <c r="H77" s="28">
        <v>7977</v>
      </c>
      <c r="I77" s="28">
        <v>132</v>
      </c>
      <c r="J77" s="28">
        <v>6577</v>
      </c>
      <c r="K77" s="28">
        <v>40</v>
      </c>
      <c r="L77" s="28">
        <v>7049</v>
      </c>
      <c r="M77" s="28">
        <v>2</v>
      </c>
      <c r="N77" s="28">
        <v>2074</v>
      </c>
      <c r="O77" s="55">
        <v>110</v>
      </c>
    </row>
    <row r="78" spans="2:15" ht="13.5" customHeight="1">
      <c r="B78" s="155" t="s">
        <v>276</v>
      </c>
      <c r="C78" s="28">
        <v>1353</v>
      </c>
      <c r="D78" s="28">
        <v>18747</v>
      </c>
      <c r="E78" s="28">
        <v>770</v>
      </c>
      <c r="F78" s="28">
        <v>1442</v>
      </c>
      <c r="G78" s="28">
        <v>467</v>
      </c>
      <c r="H78" s="28">
        <v>5082</v>
      </c>
      <c r="I78" s="28">
        <v>86</v>
      </c>
      <c r="J78" s="28">
        <v>4436</v>
      </c>
      <c r="K78" s="28">
        <v>27</v>
      </c>
      <c r="L78" s="28">
        <v>5426</v>
      </c>
      <c r="M78" s="28">
        <v>3</v>
      </c>
      <c r="N78" s="28">
        <v>2361</v>
      </c>
      <c r="O78" s="55">
        <v>83</v>
      </c>
    </row>
    <row r="79" spans="2:15" ht="13.5" customHeight="1">
      <c r="B79" s="155" t="s">
        <v>59</v>
      </c>
      <c r="C79" s="28">
        <v>7110</v>
      </c>
      <c r="D79" s="28">
        <v>84872</v>
      </c>
      <c r="E79" s="28">
        <v>4435</v>
      </c>
      <c r="F79" s="28">
        <v>7786</v>
      </c>
      <c r="G79" s="28">
        <v>2206</v>
      </c>
      <c r="H79" s="28">
        <v>23788</v>
      </c>
      <c r="I79" s="28">
        <v>344</v>
      </c>
      <c r="J79" s="28">
        <v>17713</v>
      </c>
      <c r="K79" s="28">
        <v>113</v>
      </c>
      <c r="L79" s="28">
        <v>22737</v>
      </c>
      <c r="M79" s="28">
        <v>12</v>
      </c>
      <c r="N79" s="28">
        <v>12848</v>
      </c>
      <c r="O79" s="55">
        <v>800</v>
      </c>
    </row>
    <row r="80" spans="2:15" ht="13.5" customHeight="1">
      <c r="B80" s="155" t="s">
        <v>60</v>
      </c>
      <c r="C80" s="28">
        <v>2415</v>
      </c>
      <c r="D80" s="28">
        <v>26930</v>
      </c>
      <c r="E80" s="28">
        <v>1495</v>
      </c>
      <c r="F80" s="28">
        <v>2614</v>
      </c>
      <c r="G80" s="28">
        <v>745</v>
      </c>
      <c r="H80" s="28">
        <v>8219</v>
      </c>
      <c r="I80" s="28">
        <v>129</v>
      </c>
      <c r="J80" s="28">
        <v>7062</v>
      </c>
      <c r="K80" s="28">
        <v>45</v>
      </c>
      <c r="L80" s="28">
        <v>8420</v>
      </c>
      <c r="M80" s="28">
        <v>1</v>
      </c>
      <c r="N80" s="28">
        <v>615</v>
      </c>
      <c r="O80" s="55">
        <v>270</v>
      </c>
    </row>
    <row r="81" spans="2:15" ht="13.5" customHeight="1">
      <c r="B81" s="233"/>
      <c r="C81" s="232"/>
      <c r="D81" s="54"/>
      <c r="E81" s="54"/>
      <c r="F81" s="54"/>
      <c r="G81" s="54"/>
      <c r="H81" s="54"/>
      <c r="I81" s="54"/>
      <c r="J81" s="54"/>
      <c r="K81" s="54"/>
      <c r="L81" s="54"/>
      <c r="M81" s="54"/>
      <c r="N81" s="54"/>
      <c r="O81" s="231"/>
    </row>
    <row r="82" spans="2:15" ht="13.5" customHeight="1">
      <c r="B82" s="76"/>
      <c r="C82" s="76"/>
      <c r="D82" s="76"/>
      <c r="E82" s="76"/>
      <c r="F82" s="76"/>
      <c r="G82" s="76"/>
      <c r="H82" s="76"/>
      <c r="I82" s="76"/>
      <c r="J82" s="76"/>
      <c r="K82" s="76"/>
      <c r="L82" s="76"/>
      <c r="M82" s="76"/>
      <c r="N82" s="76"/>
      <c r="O82" s="76"/>
    </row>
    <row r="83" ht="13.5" customHeight="1">
      <c r="B83" s="96" t="s">
        <v>201</v>
      </c>
    </row>
    <row r="84" ht="13.5" customHeight="1">
      <c r="B84" s="76" t="s">
        <v>275</v>
      </c>
    </row>
    <row r="85" ht="13.5" customHeight="1">
      <c r="B85" s="76" t="s">
        <v>274</v>
      </c>
    </row>
    <row r="86" ht="13.5" customHeight="1">
      <c r="B86" s="76"/>
    </row>
    <row r="87" spans="1:14" ht="14.25" customHeight="1">
      <c r="A87" s="191" t="s">
        <v>61</v>
      </c>
      <c r="B87" s="193"/>
      <c r="C87" s="193"/>
      <c r="D87" s="193"/>
      <c r="E87" s="193"/>
      <c r="F87" s="193"/>
      <c r="G87" s="193"/>
      <c r="H87" s="193"/>
      <c r="I87" s="193"/>
      <c r="J87" s="193"/>
      <c r="K87" s="193"/>
      <c r="L87" s="193"/>
      <c r="M87" s="193"/>
      <c r="N87" s="193"/>
    </row>
    <row r="89" ht="13.5" customHeight="1" thickBot="1">
      <c r="O89" s="192" t="s">
        <v>62</v>
      </c>
    </row>
    <row r="90" spans="2:15" ht="19.5" customHeight="1" thickTop="1">
      <c r="B90" s="230" t="s">
        <v>273</v>
      </c>
      <c r="C90" s="229" t="s">
        <v>63</v>
      </c>
      <c r="D90" s="229" t="s">
        <v>185</v>
      </c>
      <c r="E90" s="229" t="s">
        <v>3</v>
      </c>
      <c r="F90" s="229" t="s">
        <v>4</v>
      </c>
      <c r="G90" s="229" t="s">
        <v>5</v>
      </c>
      <c r="H90" s="229" t="s">
        <v>6</v>
      </c>
      <c r="I90" s="229" t="s">
        <v>7</v>
      </c>
      <c r="J90" s="229" t="s">
        <v>8</v>
      </c>
      <c r="K90" s="229" t="s">
        <v>9</v>
      </c>
      <c r="L90" s="229" t="s">
        <v>10</v>
      </c>
      <c r="M90" s="229" t="s">
        <v>184</v>
      </c>
      <c r="N90" s="229" t="s">
        <v>11</v>
      </c>
      <c r="O90" s="228" t="s">
        <v>12</v>
      </c>
    </row>
    <row r="91" spans="2:15" ht="12" customHeight="1">
      <c r="B91" s="227"/>
      <c r="C91" s="226"/>
      <c r="D91" s="226"/>
      <c r="E91" s="226"/>
      <c r="F91" s="226"/>
      <c r="G91" s="226"/>
      <c r="H91" s="226"/>
      <c r="I91" s="226"/>
      <c r="J91" s="226"/>
      <c r="K91" s="226"/>
      <c r="L91" s="226"/>
      <c r="M91" s="226"/>
      <c r="N91" s="226"/>
      <c r="O91" s="226"/>
    </row>
    <row r="92" spans="2:16" ht="15" customHeight="1">
      <c r="B92" s="159"/>
      <c r="C92" s="52" t="s">
        <v>64</v>
      </c>
      <c r="D92" s="53"/>
      <c r="E92" s="53"/>
      <c r="F92" s="53"/>
      <c r="G92" s="53"/>
      <c r="H92" s="53"/>
      <c r="I92" s="53"/>
      <c r="J92" s="53"/>
      <c r="K92" s="53"/>
      <c r="L92" s="53"/>
      <c r="M92" s="53"/>
      <c r="N92" s="53"/>
      <c r="O92" s="53"/>
      <c r="P92" s="190"/>
    </row>
    <row r="93" spans="2:16" ht="12" customHeight="1">
      <c r="B93" s="159"/>
      <c r="C93" s="52"/>
      <c r="D93" s="53"/>
      <c r="E93" s="53"/>
      <c r="F93" s="53"/>
      <c r="G93" s="53"/>
      <c r="H93" s="53"/>
      <c r="I93" s="53"/>
      <c r="J93" s="53"/>
      <c r="K93" s="53"/>
      <c r="L93" s="53"/>
      <c r="M93" s="53"/>
      <c r="N93" s="53"/>
      <c r="O93" s="53"/>
      <c r="P93" s="190"/>
    </row>
    <row r="94" spans="2:15" ht="12" customHeight="1">
      <c r="B94" s="161" t="s">
        <v>271</v>
      </c>
      <c r="C94" s="28">
        <v>308986</v>
      </c>
      <c r="D94" s="28">
        <v>43297</v>
      </c>
      <c r="E94" s="28">
        <v>46817</v>
      </c>
      <c r="F94" s="28">
        <v>30865</v>
      </c>
      <c r="G94" s="28">
        <v>23798</v>
      </c>
      <c r="H94" s="28">
        <v>20010</v>
      </c>
      <c r="I94" s="28">
        <v>22688</v>
      </c>
      <c r="J94" s="28">
        <v>28926</v>
      </c>
      <c r="K94" s="28">
        <v>20437</v>
      </c>
      <c r="L94" s="28">
        <v>16940</v>
      </c>
      <c r="M94" s="28">
        <v>16058</v>
      </c>
      <c r="N94" s="28">
        <v>18459</v>
      </c>
      <c r="O94" s="28">
        <v>20691</v>
      </c>
    </row>
    <row r="95" spans="2:15" ht="12" customHeight="1">
      <c r="B95" s="160" t="s">
        <v>270</v>
      </c>
      <c r="C95" s="28">
        <v>310245</v>
      </c>
      <c r="D95" s="28">
        <v>44109</v>
      </c>
      <c r="E95" s="28">
        <v>38953</v>
      </c>
      <c r="F95" s="28">
        <v>24564</v>
      </c>
      <c r="G95" s="28">
        <v>22853</v>
      </c>
      <c r="H95" s="28">
        <v>20085</v>
      </c>
      <c r="I95" s="28">
        <v>26315</v>
      </c>
      <c r="J95" s="28">
        <v>29167</v>
      </c>
      <c r="K95" s="28">
        <v>23194</v>
      </c>
      <c r="L95" s="28">
        <v>18985</v>
      </c>
      <c r="M95" s="28">
        <v>18897</v>
      </c>
      <c r="N95" s="28">
        <v>20558</v>
      </c>
      <c r="O95" s="28">
        <v>22565</v>
      </c>
    </row>
    <row r="96" spans="2:15" ht="12" customHeight="1">
      <c r="B96" s="160" t="s">
        <v>269</v>
      </c>
      <c r="C96" s="28">
        <v>317639</v>
      </c>
      <c r="D96" s="28">
        <v>44938</v>
      </c>
      <c r="E96" s="28">
        <v>41632</v>
      </c>
      <c r="F96" s="28">
        <v>27898</v>
      </c>
      <c r="G96" s="28">
        <v>23807</v>
      </c>
      <c r="H96" s="28">
        <v>20152</v>
      </c>
      <c r="I96" s="28">
        <v>22843</v>
      </c>
      <c r="J96" s="28">
        <v>27864</v>
      </c>
      <c r="K96" s="28">
        <v>21899</v>
      </c>
      <c r="L96" s="28">
        <v>19200</v>
      </c>
      <c r="M96" s="28">
        <v>20023</v>
      </c>
      <c r="N96" s="28">
        <v>20985</v>
      </c>
      <c r="O96" s="28">
        <v>26398</v>
      </c>
    </row>
    <row r="97" spans="2:15" ht="12" customHeight="1">
      <c r="B97" s="160" t="s">
        <v>268</v>
      </c>
      <c r="C97" s="28">
        <v>332924</v>
      </c>
      <c r="D97" s="28">
        <v>49150</v>
      </c>
      <c r="E97" s="28">
        <v>45022</v>
      </c>
      <c r="F97" s="28">
        <v>27633</v>
      </c>
      <c r="G97" s="28">
        <v>24883</v>
      </c>
      <c r="H97" s="28">
        <v>23197</v>
      </c>
      <c r="I97" s="28">
        <v>24356</v>
      </c>
      <c r="J97" s="28">
        <v>26605</v>
      </c>
      <c r="K97" s="28">
        <v>23356</v>
      </c>
      <c r="L97" s="28">
        <v>20615</v>
      </c>
      <c r="M97" s="28">
        <v>20825</v>
      </c>
      <c r="N97" s="28">
        <v>21445</v>
      </c>
      <c r="O97" s="28">
        <v>25837</v>
      </c>
    </row>
    <row r="98" spans="2:15" ht="12" customHeight="1">
      <c r="B98" s="58" t="s">
        <v>267</v>
      </c>
      <c r="C98" s="51">
        <v>341699</v>
      </c>
      <c r="D98" s="51">
        <v>46456</v>
      </c>
      <c r="E98" s="51">
        <v>44922</v>
      </c>
      <c r="F98" s="51">
        <v>28266</v>
      </c>
      <c r="G98" s="51">
        <v>26214</v>
      </c>
      <c r="H98" s="51">
        <v>25729</v>
      </c>
      <c r="I98" s="51">
        <v>25380</v>
      </c>
      <c r="J98" s="51">
        <v>27310</v>
      </c>
      <c r="K98" s="51">
        <v>23877</v>
      </c>
      <c r="L98" s="51">
        <v>22723</v>
      </c>
      <c r="M98" s="51">
        <v>21071</v>
      </c>
      <c r="N98" s="51">
        <v>21902</v>
      </c>
      <c r="O98" s="51">
        <v>27849</v>
      </c>
    </row>
    <row r="99" spans="2:15" ht="12" customHeight="1">
      <c r="B99" s="159"/>
      <c r="C99" s="28"/>
      <c r="D99" s="28"/>
      <c r="E99" s="28"/>
      <c r="F99" s="28"/>
      <c r="G99" s="28"/>
      <c r="H99" s="28"/>
      <c r="I99" s="28"/>
      <c r="J99" s="28"/>
      <c r="K99" s="28"/>
      <c r="L99" s="28"/>
      <c r="M99" s="28"/>
      <c r="N99" s="28"/>
      <c r="O99" s="28"/>
    </row>
    <row r="100" spans="2:15" ht="12" customHeight="1">
      <c r="B100" s="155" t="s">
        <v>177</v>
      </c>
      <c r="C100" s="28">
        <v>401</v>
      </c>
      <c r="D100" s="28">
        <v>37</v>
      </c>
      <c r="E100" s="28">
        <v>46</v>
      </c>
      <c r="F100" s="28">
        <v>58</v>
      </c>
      <c r="G100" s="28">
        <v>21</v>
      </c>
      <c r="H100" s="28">
        <v>28</v>
      </c>
      <c r="I100" s="28">
        <v>21</v>
      </c>
      <c r="J100" s="28">
        <v>30</v>
      </c>
      <c r="K100" s="28">
        <v>36</v>
      </c>
      <c r="L100" s="28">
        <v>13</v>
      </c>
      <c r="M100" s="28">
        <v>32</v>
      </c>
      <c r="N100" s="28">
        <v>27</v>
      </c>
      <c r="O100" s="28">
        <v>52</v>
      </c>
    </row>
    <row r="101" spans="2:15" ht="12" customHeight="1">
      <c r="B101" s="155" t="s">
        <v>176</v>
      </c>
      <c r="C101" s="28">
        <v>19077</v>
      </c>
      <c r="D101" s="28">
        <v>3573</v>
      </c>
      <c r="E101" s="28">
        <v>2228</v>
      </c>
      <c r="F101" s="28">
        <v>1472</v>
      </c>
      <c r="G101" s="28">
        <v>1378</v>
      </c>
      <c r="H101" s="28">
        <v>1170</v>
      </c>
      <c r="I101" s="28">
        <v>1877</v>
      </c>
      <c r="J101" s="28">
        <v>1962</v>
      </c>
      <c r="K101" s="28">
        <v>1162</v>
      </c>
      <c r="L101" s="28">
        <v>969</v>
      </c>
      <c r="M101" s="28">
        <v>1088</v>
      </c>
      <c r="N101" s="28">
        <v>1091</v>
      </c>
      <c r="O101" s="28">
        <v>1107</v>
      </c>
    </row>
    <row r="102" spans="2:15" ht="12" customHeight="1">
      <c r="B102" s="155" t="s">
        <v>0</v>
      </c>
      <c r="C102" s="28">
        <v>43293</v>
      </c>
      <c r="D102" s="28">
        <v>5845</v>
      </c>
      <c r="E102" s="28">
        <v>4486</v>
      </c>
      <c r="F102" s="28">
        <v>3697</v>
      </c>
      <c r="G102" s="28">
        <v>3128</v>
      </c>
      <c r="H102" s="28">
        <v>3326</v>
      </c>
      <c r="I102" s="28">
        <v>3294</v>
      </c>
      <c r="J102" s="28">
        <v>3537</v>
      </c>
      <c r="K102" s="28">
        <v>3411</v>
      </c>
      <c r="L102" s="28">
        <v>3270</v>
      </c>
      <c r="M102" s="28">
        <v>2686</v>
      </c>
      <c r="N102" s="28">
        <v>2811</v>
      </c>
      <c r="O102" s="28">
        <v>3802</v>
      </c>
    </row>
    <row r="103" spans="2:15" ht="12" customHeight="1">
      <c r="B103" s="157" t="s">
        <v>266</v>
      </c>
      <c r="C103" s="28">
        <v>509</v>
      </c>
      <c r="D103" s="28">
        <v>181</v>
      </c>
      <c r="E103" s="28">
        <v>70</v>
      </c>
      <c r="F103" s="28">
        <v>30</v>
      </c>
      <c r="G103" s="28">
        <v>9</v>
      </c>
      <c r="H103" s="28">
        <v>36</v>
      </c>
      <c r="I103" s="28">
        <v>21</v>
      </c>
      <c r="J103" s="28">
        <v>39</v>
      </c>
      <c r="K103" s="28">
        <v>30</v>
      </c>
      <c r="L103" s="28">
        <v>17</v>
      </c>
      <c r="M103" s="28">
        <v>20</v>
      </c>
      <c r="N103" s="28">
        <v>17</v>
      </c>
      <c r="O103" s="28">
        <v>39</v>
      </c>
    </row>
    <row r="104" spans="2:15" ht="12" customHeight="1">
      <c r="B104" s="155" t="s">
        <v>174</v>
      </c>
      <c r="C104" s="28">
        <v>33377</v>
      </c>
      <c r="D104" s="156">
        <v>3704</v>
      </c>
      <c r="E104" s="156">
        <v>4187</v>
      </c>
      <c r="F104" s="156">
        <v>2953</v>
      </c>
      <c r="G104" s="156">
        <v>2523</v>
      </c>
      <c r="H104" s="156">
        <v>2640</v>
      </c>
      <c r="I104" s="156">
        <v>2601</v>
      </c>
      <c r="J104" s="28">
        <v>2741</v>
      </c>
      <c r="K104" s="28">
        <v>2548</v>
      </c>
      <c r="L104" s="28">
        <v>2007</v>
      </c>
      <c r="M104" s="28">
        <v>2164</v>
      </c>
      <c r="N104" s="28">
        <v>2409</v>
      </c>
      <c r="O104" s="28">
        <v>2900</v>
      </c>
    </row>
    <row r="105" spans="2:15" ht="12" customHeight="1">
      <c r="B105" s="155" t="s">
        <v>173</v>
      </c>
      <c r="C105" s="28">
        <v>77259</v>
      </c>
      <c r="D105" s="156">
        <v>8525</v>
      </c>
      <c r="E105" s="156">
        <v>8897</v>
      </c>
      <c r="F105" s="156">
        <v>6172</v>
      </c>
      <c r="G105" s="156">
        <v>7221</v>
      </c>
      <c r="H105" s="156">
        <v>6397</v>
      </c>
      <c r="I105" s="156">
        <v>5985</v>
      </c>
      <c r="J105" s="28">
        <v>6067</v>
      </c>
      <c r="K105" s="28">
        <v>5681</v>
      </c>
      <c r="L105" s="28">
        <v>5941</v>
      </c>
      <c r="M105" s="28">
        <v>4495</v>
      </c>
      <c r="N105" s="28">
        <v>4770</v>
      </c>
      <c r="O105" s="28">
        <v>7108</v>
      </c>
    </row>
    <row r="106" spans="2:15" ht="12" customHeight="1">
      <c r="B106" s="155"/>
      <c r="C106" s="28"/>
      <c r="D106" s="156"/>
      <c r="E106" s="156"/>
      <c r="F106" s="156"/>
      <c r="G106" s="156"/>
      <c r="H106" s="156"/>
      <c r="I106" s="156"/>
      <c r="J106" s="28"/>
      <c r="K106" s="28"/>
      <c r="L106" s="28"/>
      <c r="M106" s="28"/>
      <c r="N106" s="28"/>
      <c r="O106" s="28"/>
    </row>
    <row r="107" spans="2:15" ht="12" customHeight="1">
      <c r="B107" s="158" t="s">
        <v>172</v>
      </c>
      <c r="C107" s="28">
        <v>12679</v>
      </c>
      <c r="D107" s="156">
        <v>1781</v>
      </c>
      <c r="E107" s="156">
        <v>1934</v>
      </c>
      <c r="F107" s="156">
        <v>979</v>
      </c>
      <c r="G107" s="156">
        <v>941</v>
      </c>
      <c r="H107" s="156">
        <v>864</v>
      </c>
      <c r="I107" s="156">
        <v>811</v>
      </c>
      <c r="J107" s="28">
        <v>1053</v>
      </c>
      <c r="K107" s="28">
        <v>968</v>
      </c>
      <c r="L107" s="28">
        <v>895</v>
      </c>
      <c r="M107" s="28">
        <v>818</v>
      </c>
      <c r="N107" s="28">
        <v>740</v>
      </c>
      <c r="O107" s="28">
        <v>895</v>
      </c>
    </row>
    <row r="108" spans="2:15" ht="12" customHeight="1">
      <c r="B108" s="155" t="s">
        <v>171</v>
      </c>
      <c r="C108" s="28">
        <v>11043</v>
      </c>
      <c r="D108" s="156">
        <v>1010</v>
      </c>
      <c r="E108" s="156">
        <v>1753</v>
      </c>
      <c r="F108" s="156">
        <v>1063</v>
      </c>
      <c r="G108" s="156">
        <v>857</v>
      </c>
      <c r="H108" s="156">
        <v>869</v>
      </c>
      <c r="I108" s="156">
        <v>666</v>
      </c>
      <c r="J108" s="28">
        <v>870</v>
      </c>
      <c r="K108" s="28">
        <v>848</v>
      </c>
      <c r="L108" s="28">
        <v>730</v>
      </c>
      <c r="M108" s="28">
        <v>642</v>
      </c>
      <c r="N108" s="28">
        <v>747</v>
      </c>
      <c r="O108" s="28">
        <v>988</v>
      </c>
    </row>
    <row r="109" spans="2:15" ht="12" customHeight="1">
      <c r="B109" s="157" t="s">
        <v>170</v>
      </c>
      <c r="C109" s="28">
        <v>52061</v>
      </c>
      <c r="D109" s="156">
        <v>11291</v>
      </c>
      <c r="E109" s="156">
        <v>8504</v>
      </c>
      <c r="F109" s="156">
        <v>4256</v>
      </c>
      <c r="G109" s="156">
        <v>3179</v>
      </c>
      <c r="H109" s="156">
        <v>3105</v>
      </c>
      <c r="I109" s="156">
        <v>3502</v>
      </c>
      <c r="J109" s="28">
        <v>3568</v>
      </c>
      <c r="K109" s="28">
        <v>2937</v>
      </c>
      <c r="L109" s="28">
        <v>2488</v>
      </c>
      <c r="M109" s="28">
        <v>2747</v>
      </c>
      <c r="N109" s="28">
        <v>2790</v>
      </c>
      <c r="O109" s="28">
        <v>3694</v>
      </c>
    </row>
    <row r="110" spans="2:15" ht="12" customHeight="1">
      <c r="B110" s="157" t="s">
        <v>169</v>
      </c>
      <c r="C110" s="28">
        <v>78051</v>
      </c>
      <c r="D110" s="156">
        <v>8219</v>
      </c>
      <c r="E110" s="156">
        <v>10605</v>
      </c>
      <c r="F110" s="156">
        <v>6375</v>
      </c>
      <c r="G110" s="156">
        <v>6032</v>
      </c>
      <c r="H110" s="156">
        <v>6284</v>
      </c>
      <c r="I110" s="156">
        <v>5738</v>
      </c>
      <c r="J110" s="28">
        <v>6346</v>
      </c>
      <c r="K110" s="28">
        <v>5453</v>
      </c>
      <c r="L110" s="28">
        <v>5642</v>
      </c>
      <c r="M110" s="28">
        <v>5407</v>
      </c>
      <c r="N110" s="28">
        <v>5491</v>
      </c>
      <c r="O110" s="28">
        <v>6459</v>
      </c>
    </row>
    <row r="111" spans="2:15" ht="12" customHeight="1">
      <c r="B111" s="155" t="s">
        <v>1</v>
      </c>
      <c r="C111" s="28">
        <v>13823</v>
      </c>
      <c r="D111" s="28">
        <v>2281</v>
      </c>
      <c r="E111" s="28">
        <v>2209</v>
      </c>
      <c r="F111" s="28">
        <v>1207</v>
      </c>
      <c r="G111" s="28">
        <v>915</v>
      </c>
      <c r="H111" s="28">
        <v>1002</v>
      </c>
      <c r="I111" s="28">
        <v>844</v>
      </c>
      <c r="J111" s="28">
        <v>1086</v>
      </c>
      <c r="K111" s="28">
        <v>792</v>
      </c>
      <c r="L111" s="28">
        <v>733</v>
      </c>
      <c r="M111" s="28">
        <v>951</v>
      </c>
      <c r="N111" s="28">
        <v>1000</v>
      </c>
      <c r="O111" s="28">
        <v>803</v>
      </c>
    </row>
    <row r="112" spans="2:15" ht="12" customHeight="1">
      <c r="B112" s="155" t="s">
        <v>2</v>
      </c>
      <c r="C112" s="28">
        <v>126</v>
      </c>
      <c r="D112" s="28">
        <v>9</v>
      </c>
      <c r="E112" s="28">
        <v>3</v>
      </c>
      <c r="F112" s="28">
        <v>4</v>
      </c>
      <c r="G112" s="28">
        <v>10</v>
      </c>
      <c r="H112" s="28">
        <v>8</v>
      </c>
      <c r="I112" s="28">
        <v>20</v>
      </c>
      <c r="J112" s="28">
        <v>11</v>
      </c>
      <c r="K112" s="28">
        <v>11</v>
      </c>
      <c r="L112" s="28">
        <v>18</v>
      </c>
      <c r="M112" s="28">
        <v>21</v>
      </c>
      <c r="N112" s="28">
        <v>9</v>
      </c>
      <c r="O112" s="28">
        <v>2</v>
      </c>
    </row>
    <row r="113" spans="2:15" ht="12" customHeight="1">
      <c r="B113" s="155"/>
      <c r="C113" s="28"/>
      <c r="D113" s="28"/>
      <c r="E113" s="28"/>
      <c r="F113" s="28"/>
      <c r="G113" s="28"/>
      <c r="H113" s="28"/>
      <c r="I113" s="28"/>
      <c r="J113" s="28"/>
      <c r="K113" s="28"/>
      <c r="L113" s="28"/>
      <c r="M113" s="28"/>
      <c r="N113" s="28"/>
      <c r="O113" s="28"/>
    </row>
    <row r="114" spans="2:15" ht="15" customHeight="1">
      <c r="B114" s="159"/>
      <c r="C114" s="52" t="s">
        <v>31</v>
      </c>
      <c r="D114" s="53"/>
      <c r="E114" s="53"/>
      <c r="F114" s="53"/>
      <c r="G114" s="53"/>
      <c r="H114" s="53"/>
      <c r="I114" s="53"/>
      <c r="J114" s="53"/>
      <c r="K114" s="53"/>
      <c r="L114" s="53"/>
      <c r="M114" s="53"/>
      <c r="N114" s="53"/>
      <c r="O114" s="53"/>
    </row>
    <row r="115" spans="2:15" ht="12" customHeight="1">
      <c r="B115" s="159"/>
      <c r="C115" s="52"/>
      <c r="D115" s="53"/>
      <c r="E115" s="53"/>
      <c r="F115" s="53"/>
      <c r="G115" s="53"/>
      <c r="H115" s="53"/>
      <c r="I115" s="53"/>
      <c r="J115" s="53"/>
      <c r="K115" s="53"/>
      <c r="L115" s="53"/>
      <c r="M115" s="53"/>
      <c r="N115" s="53"/>
      <c r="O115" s="53"/>
    </row>
    <row r="116" spans="2:16" ht="12" customHeight="1">
      <c r="B116" s="161" t="s">
        <v>271</v>
      </c>
      <c r="C116" s="28">
        <v>288627</v>
      </c>
      <c r="D116" s="28">
        <v>42442</v>
      </c>
      <c r="E116" s="28">
        <v>22223</v>
      </c>
      <c r="F116" s="28">
        <v>20679</v>
      </c>
      <c r="G116" s="28">
        <v>21282</v>
      </c>
      <c r="H116" s="28">
        <v>22254</v>
      </c>
      <c r="I116" s="28">
        <v>24799</v>
      </c>
      <c r="J116" s="28">
        <v>26733</v>
      </c>
      <c r="K116" s="28">
        <v>19208</v>
      </c>
      <c r="L116" s="28">
        <v>17951</v>
      </c>
      <c r="M116" s="28">
        <v>24788</v>
      </c>
      <c r="N116" s="28">
        <v>23275</v>
      </c>
      <c r="O116" s="28">
        <v>22993</v>
      </c>
      <c r="P116" s="190"/>
    </row>
    <row r="117" spans="2:16" ht="12" customHeight="1">
      <c r="B117" s="160" t="s">
        <v>270</v>
      </c>
      <c r="C117" s="28">
        <v>297052</v>
      </c>
      <c r="D117" s="28">
        <v>46126</v>
      </c>
      <c r="E117" s="28">
        <v>24692</v>
      </c>
      <c r="F117" s="28">
        <v>20342</v>
      </c>
      <c r="G117" s="28">
        <v>23650</v>
      </c>
      <c r="H117" s="28">
        <v>22116</v>
      </c>
      <c r="I117" s="28">
        <v>24752</v>
      </c>
      <c r="J117" s="28">
        <v>28086</v>
      </c>
      <c r="K117" s="28">
        <v>19000</v>
      </c>
      <c r="L117" s="28">
        <v>16786</v>
      </c>
      <c r="M117" s="28">
        <v>24597</v>
      </c>
      <c r="N117" s="28">
        <v>23115</v>
      </c>
      <c r="O117" s="28">
        <v>23790</v>
      </c>
      <c r="P117" s="190"/>
    </row>
    <row r="118" spans="2:15" ht="12" customHeight="1">
      <c r="B118" s="160" t="s">
        <v>269</v>
      </c>
      <c r="C118" s="28">
        <v>299373</v>
      </c>
      <c r="D118" s="28">
        <v>47232</v>
      </c>
      <c r="E118" s="28">
        <v>25074</v>
      </c>
      <c r="F118" s="28">
        <v>21698</v>
      </c>
      <c r="G118" s="28">
        <v>23576</v>
      </c>
      <c r="H118" s="28">
        <v>21599</v>
      </c>
      <c r="I118" s="28">
        <v>23864</v>
      </c>
      <c r="J118" s="28">
        <v>27455</v>
      </c>
      <c r="K118" s="28">
        <v>18016</v>
      </c>
      <c r="L118" s="28">
        <v>17107</v>
      </c>
      <c r="M118" s="28">
        <v>24645</v>
      </c>
      <c r="N118" s="28">
        <v>22673</v>
      </c>
      <c r="O118" s="28">
        <v>26434</v>
      </c>
    </row>
    <row r="119" spans="2:15" ht="12" customHeight="1">
      <c r="B119" s="160" t="s">
        <v>268</v>
      </c>
      <c r="C119" s="28">
        <v>302551</v>
      </c>
      <c r="D119" s="28">
        <v>48446</v>
      </c>
      <c r="E119" s="28">
        <v>22944</v>
      </c>
      <c r="F119" s="28">
        <v>22675</v>
      </c>
      <c r="G119" s="28">
        <v>23612</v>
      </c>
      <c r="H119" s="28">
        <v>22421</v>
      </c>
      <c r="I119" s="28">
        <v>24550</v>
      </c>
      <c r="J119" s="28">
        <v>26943</v>
      </c>
      <c r="K119" s="28">
        <v>19876</v>
      </c>
      <c r="L119" s="28">
        <v>18768</v>
      </c>
      <c r="M119" s="28">
        <v>24437</v>
      </c>
      <c r="N119" s="28">
        <v>22382</v>
      </c>
      <c r="O119" s="28">
        <v>25497</v>
      </c>
    </row>
    <row r="120" spans="2:15" ht="12" customHeight="1">
      <c r="B120" s="58" t="s">
        <v>267</v>
      </c>
      <c r="C120" s="51">
        <v>314804</v>
      </c>
      <c r="D120" s="51">
        <v>49182</v>
      </c>
      <c r="E120" s="51">
        <v>25347</v>
      </c>
      <c r="F120" s="51">
        <v>23231</v>
      </c>
      <c r="G120" s="51">
        <v>24000</v>
      </c>
      <c r="H120" s="51">
        <v>24851</v>
      </c>
      <c r="I120" s="51">
        <v>25475</v>
      </c>
      <c r="J120" s="51">
        <v>26600</v>
      </c>
      <c r="K120" s="51">
        <v>21165</v>
      </c>
      <c r="L120" s="51">
        <v>18731</v>
      </c>
      <c r="M120" s="51">
        <v>25875</v>
      </c>
      <c r="N120" s="51">
        <v>23477</v>
      </c>
      <c r="O120" s="51">
        <v>26870</v>
      </c>
    </row>
    <row r="121" spans="2:15" ht="12" customHeight="1">
      <c r="B121" s="159"/>
      <c r="C121" s="28"/>
      <c r="D121" s="28"/>
      <c r="E121" s="28"/>
      <c r="F121" s="28"/>
      <c r="G121" s="28"/>
      <c r="H121" s="28"/>
      <c r="I121" s="28"/>
      <c r="J121" s="28"/>
      <c r="K121" s="28"/>
      <c r="L121" s="28"/>
      <c r="M121" s="28"/>
      <c r="N121" s="28"/>
      <c r="O121" s="28"/>
    </row>
    <row r="122" spans="2:15" ht="12" customHeight="1">
      <c r="B122" s="155" t="s">
        <v>177</v>
      </c>
      <c r="C122" s="28">
        <v>383</v>
      </c>
      <c r="D122" s="28">
        <v>67</v>
      </c>
      <c r="E122" s="28">
        <v>34</v>
      </c>
      <c r="F122" s="28">
        <v>25</v>
      </c>
      <c r="G122" s="28">
        <v>20</v>
      </c>
      <c r="H122" s="28">
        <v>25</v>
      </c>
      <c r="I122" s="28">
        <v>35</v>
      </c>
      <c r="J122" s="28">
        <v>26</v>
      </c>
      <c r="K122" s="28">
        <v>24</v>
      </c>
      <c r="L122" s="28">
        <v>26</v>
      </c>
      <c r="M122" s="28">
        <v>41</v>
      </c>
      <c r="N122" s="28">
        <v>33</v>
      </c>
      <c r="O122" s="28">
        <v>27</v>
      </c>
    </row>
    <row r="123" spans="2:15" ht="12" customHeight="1">
      <c r="B123" s="155" t="s">
        <v>176</v>
      </c>
      <c r="C123" s="28">
        <v>19661</v>
      </c>
      <c r="D123" s="28">
        <v>2365</v>
      </c>
      <c r="E123" s="28">
        <v>1533</v>
      </c>
      <c r="F123" s="28">
        <v>1363</v>
      </c>
      <c r="G123" s="28">
        <v>1388</v>
      </c>
      <c r="H123" s="28">
        <v>1254</v>
      </c>
      <c r="I123" s="28">
        <v>2431</v>
      </c>
      <c r="J123" s="28">
        <v>1756</v>
      </c>
      <c r="K123" s="28">
        <v>1047</v>
      </c>
      <c r="L123" s="28">
        <v>940</v>
      </c>
      <c r="M123" s="28">
        <v>1797</v>
      </c>
      <c r="N123" s="28">
        <v>2551</v>
      </c>
      <c r="O123" s="28">
        <v>1236</v>
      </c>
    </row>
    <row r="124" spans="2:15" ht="12" customHeight="1">
      <c r="B124" s="155" t="s">
        <v>0</v>
      </c>
      <c r="C124" s="28">
        <v>40207</v>
      </c>
      <c r="D124" s="28">
        <v>4963</v>
      </c>
      <c r="E124" s="28">
        <v>3466</v>
      </c>
      <c r="F124" s="28">
        <v>3321</v>
      </c>
      <c r="G124" s="28">
        <v>3108</v>
      </c>
      <c r="H124" s="28">
        <v>3382</v>
      </c>
      <c r="I124" s="28">
        <v>3454</v>
      </c>
      <c r="J124" s="28">
        <v>3363</v>
      </c>
      <c r="K124" s="28">
        <v>2788</v>
      </c>
      <c r="L124" s="28">
        <v>2500</v>
      </c>
      <c r="M124" s="28">
        <v>3568</v>
      </c>
      <c r="N124" s="28">
        <v>2850</v>
      </c>
      <c r="O124" s="28">
        <v>3444</v>
      </c>
    </row>
    <row r="125" spans="2:15" ht="12" customHeight="1">
      <c r="B125" s="157" t="s">
        <v>266</v>
      </c>
      <c r="C125" s="28">
        <v>734</v>
      </c>
      <c r="D125" s="28">
        <v>174</v>
      </c>
      <c r="E125" s="28">
        <v>34</v>
      </c>
      <c r="F125" s="28">
        <v>48</v>
      </c>
      <c r="G125" s="28">
        <v>81</v>
      </c>
      <c r="H125" s="28">
        <v>113</v>
      </c>
      <c r="I125" s="28">
        <v>29</v>
      </c>
      <c r="J125" s="28">
        <v>87</v>
      </c>
      <c r="K125" s="28">
        <v>26</v>
      </c>
      <c r="L125" s="28">
        <v>41</v>
      </c>
      <c r="M125" s="28">
        <v>44</v>
      </c>
      <c r="N125" s="28">
        <v>18</v>
      </c>
      <c r="O125" s="28">
        <v>39</v>
      </c>
    </row>
    <row r="126" spans="2:15" ht="12" customHeight="1">
      <c r="B126" s="155" t="s">
        <v>174</v>
      </c>
      <c r="C126" s="28">
        <v>29820</v>
      </c>
      <c r="D126" s="156">
        <v>4162</v>
      </c>
      <c r="E126" s="156">
        <v>2406</v>
      </c>
      <c r="F126" s="156">
        <v>2248</v>
      </c>
      <c r="G126" s="156">
        <v>2403</v>
      </c>
      <c r="H126" s="156">
        <v>2414</v>
      </c>
      <c r="I126" s="156">
        <v>2361</v>
      </c>
      <c r="J126" s="28">
        <v>2613</v>
      </c>
      <c r="K126" s="28">
        <v>2223</v>
      </c>
      <c r="L126" s="28">
        <v>1715</v>
      </c>
      <c r="M126" s="28">
        <v>2468</v>
      </c>
      <c r="N126" s="28">
        <v>2182</v>
      </c>
      <c r="O126" s="28">
        <v>2625</v>
      </c>
    </row>
    <row r="127" spans="2:15" ht="12" customHeight="1">
      <c r="B127" s="155" t="s">
        <v>173</v>
      </c>
      <c r="C127" s="28">
        <v>72781</v>
      </c>
      <c r="D127" s="156">
        <v>7844</v>
      </c>
      <c r="E127" s="156">
        <v>5979</v>
      </c>
      <c r="F127" s="156">
        <v>5741</v>
      </c>
      <c r="G127" s="156">
        <v>5978</v>
      </c>
      <c r="H127" s="156">
        <v>6147</v>
      </c>
      <c r="I127" s="156">
        <v>6318</v>
      </c>
      <c r="J127" s="28">
        <v>6229</v>
      </c>
      <c r="K127" s="28">
        <v>5447</v>
      </c>
      <c r="L127" s="28">
        <v>4996</v>
      </c>
      <c r="M127" s="28">
        <v>5413</v>
      </c>
      <c r="N127" s="28">
        <v>5558</v>
      </c>
      <c r="O127" s="28">
        <v>7131</v>
      </c>
    </row>
    <row r="128" spans="2:15" ht="12" customHeight="1">
      <c r="B128" s="155"/>
      <c r="C128" s="28"/>
      <c r="D128" s="156"/>
      <c r="E128" s="156"/>
      <c r="F128" s="156"/>
      <c r="G128" s="156"/>
      <c r="H128" s="156"/>
      <c r="I128" s="156"/>
      <c r="J128" s="28"/>
      <c r="K128" s="28"/>
      <c r="L128" s="28"/>
      <c r="M128" s="28"/>
      <c r="N128" s="28"/>
      <c r="O128" s="28"/>
    </row>
    <row r="129" spans="2:15" ht="12" customHeight="1">
      <c r="B129" s="158" t="s">
        <v>172</v>
      </c>
      <c r="C129" s="28">
        <v>12841</v>
      </c>
      <c r="D129" s="156">
        <v>2007</v>
      </c>
      <c r="E129" s="156">
        <v>1020</v>
      </c>
      <c r="F129" s="156">
        <v>850</v>
      </c>
      <c r="G129" s="156">
        <v>1035</v>
      </c>
      <c r="H129" s="156">
        <v>1119</v>
      </c>
      <c r="I129" s="156">
        <v>1010</v>
      </c>
      <c r="J129" s="28">
        <v>1207</v>
      </c>
      <c r="K129" s="28">
        <v>908</v>
      </c>
      <c r="L129" s="28">
        <v>806</v>
      </c>
      <c r="M129" s="28">
        <v>1065</v>
      </c>
      <c r="N129" s="28">
        <v>903</v>
      </c>
      <c r="O129" s="28">
        <v>911</v>
      </c>
    </row>
    <row r="130" spans="2:15" ht="12" customHeight="1">
      <c r="B130" s="155" t="s">
        <v>171</v>
      </c>
      <c r="C130" s="28">
        <v>10050</v>
      </c>
      <c r="D130" s="156">
        <v>1568</v>
      </c>
      <c r="E130" s="156">
        <v>845</v>
      </c>
      <c r="F130" s="156">
        <v>737</v>
      </c>
      <c r="G130" s="156">
        <v>786</v>
      </c>
      <c r="H130" s="156">
        <v>760</v>
      </c>
      <c r="I130" s="156">
        <v>819</v>
      </c>
      <c r="J130" s="28">
        <v>900</v>
      </c>
      <c r="K130" s="28">
        <v>734</v>
      </c>
      <c r="L130" s="28">
        <v>578</v>
      </c>
      <c r="M130" s="28">
        <v>685</v>
      </c>
      <c r="N130" s="28">
        <v>748</v>
      </c>
      <c r="O130" s="28">
        <v>890</v>
      </c>
    </row>
    <row r="131" spans="2:15" ht="12" customHeight="1">
      <c r="B131" s="157" t="s">
        <v>170</v>
      </c>
      <c r="C131" s="28">
        <v>44375</v>
      </c>
      <c r="D131" s="156">
        <v>11436</v>
      </c>
      <c r="E131" s="156">
        <v>3386</v>
      </c>
      <c r="F131" s="156">
        <v>2777</v>
      </c>
      <c r="G131" s="156">
        <v>2758</v>
      </c>
      <c r="H131" s="156">
        <v>3351</v>
      </c>
      <c r="I131" s="156">
        <v>3231</v>
      </c>
      <c r="J131" s="28">
        <v>3071</v>
      </c>
      <c r="K131" s="28">
        <v>2263</v>
      </c>
      <c r="L131" s="28">
        <v>2139</v>
      </c>
      <c r="M131" s="28">
        <v>3588</v>
      </c>
      <c r="N131" s="28">
        <v>2941</v>
      </c>
      <c r="O131" s="28">
        <v>3434</v>
      </c>
    </row>
    <row r="132" spans="2:15" ht="12" customHeight="1">
      <c r="B132" s="157" t="s">
        <v>169</v>
      </c>
      <c r="C132" s="28">
        <v>70327</v>
      </c>
      <c r="D132" s="156">
        <v>10694</v>
      </c>
      <c r="E132" s="156">
        <v>5868</v>
      </c>
      <c r="F132" s="156">
        <v>5306</v>
      </c>
      <c r="G132" s="156">
        <v>5634</v>
      </c>
      <c r="H132" s="156">
        <v>5276</v>
      </c>
      <c r="I132" s="156">
        <v>5075</v>
      </c>
      <c r="J132" s="28">
        <v>6037</v>
      </c>
      <c r="K132" s="28">
        <v>4974</v>
      </c>
      <c r="L132" s="28">
        <v>4179</v>
      </c>
      <c r="M132" s="28">
        <v>6346</v>
      </c>
      <c r="N132" s="28">
        <v>5004</v>
      </c>
      <c r="O132" s="28">
        <v>5934</v>
      </c>
    </row>
    <row r="133" spans="2:15" ht="12" customHeight="1">
      <c r="B133" s="155" t="s">
        <v>1</v>
      </c>
      <c r="C133" s="28">
        <v>13544</v>
      </c>
      <c r="D133" s="28">
        <v>3898</v>
      </c>
      <c r="E133" s="28">
        <v>767</v>
      </c>
      <c r="F133" s="28">
        <v>811</v>
      </c>
      <c r="G133" s="28">
        <v>807</v>
      </c>
      <c r="H133" s="28">
        <v>997</v>
      </c>
      <c r="I133" s="28">
        <v>705</v>
      </c>
      <c r="J133" s="28">
        <v>1307</v>
      </c>
      <c r="K133" s="28">
        <v>723</v>
      </c>
      <c r="L133" s="28">
        <v>800</v>
      </c>
      <c r="M133" s="28">
        <v>845</v>
      </c>
      <c r="N133" s="28">
        <v>687</v>
      </c>
      <c r="O133" s="28">
        <v>1197</v>
      </c>
    </row>
    <row r="134" spans="2:15" ht="12" customHeight="1">
      <c r="B134" s="155" t="s">
        <v>2</v>
      </c>
      <c r="C134" s="28">
        <v>81</v>
      </c>
      <c r="D134" s="28">
        <v>4</v>
      </c>
      <c r="E134" s="28">
        <v>9</v>
      </c>
      <c r="F134" s="28">
        <v>4</v>
      </c>
      <c r="G134" s="28">
        <v>2</v>
      </c>
      <c r="H134" s="28">
        <v>13</v>
      </c>
      <c r="I134" s="28">
        <v>7</v>
      </c>
      <c r="J134" s="28">
        <v>4</v>
      </c>
      <c r="K134" s="28">
        <v>8</v>
      </c>
      <c r="L134" s="28">
        <v>11</v>
      </c>
      <c r="M134" s="28">
        <v>15</v>
      </c>
      <c r="N134" s="28">
        <v>2</v>
      </c>
      <c r="O134" s="28">
        <v>2</v>
      </c>
    </row>
    <row r="135" spans="2:15" ht="12" customHeight="1">
      <c r="B135" s="155"/>
      <c r="C135" s="28"/>
      <c r="D135" s="28"/>
      <c r="E135" s="28"/>
      <c r="F135" s="28"/>
      <c r="G135" s="28"/>
      <c r="H135" s="28"/>
      <c r="I135" s="28"/>
      <c r="J135" s="28"/>
      <c r="K135" s="28"/>
      <c r="L135" s="28"/>
      <c r="M135" s="28"/>
      <c r="N135" s="28"/>
      <c r="O135" s="28"/>
    </row>
    <row r="136" spans="2:15" ht="15" customHeight="1">
      <c r="B136" s="159"/>
      <c r="C136" s="52" t="s">
        <v>272</v>
      </c>
      <c r="D136" s="53"/>
      <c r="E136" s="53"/>
      <c r="F136" s="53"/>
      <c r="G136" s="53"/>
      <c r="H136" s="53"/>
      <c r="I136" s="53"/>
      <c r="J136" s="53"/>
      <c r="K136" s="53"/>
      <c r="L136" s="53"/>
      <c r="M136" s="53"/>
      <c r="N136" s="53"/>
      <c r="O136" s="53"/>
    </row>
    <row r="137" spans="2:15" ht="12" customHeight="1">
      <c r="B137" s="159"/>
      <c r="C137" s="52"/>
      <c r="D137" s="53"/>
      <c r="E137" s="53"/>
      <c r="F137" s="53"/>
      <c r="G137" s="53"/>
      <c r="H137" s="53"/>
      <c r="I137" s="53"/>
      <c r="J137" s="53"/>
      <c r="K137" s="53"/>
      <c r="L137" s="53"/>
      <c r="M137" s="53"/>
      <c r="N137" s="53"/>
      <c r="O137" s="53"/>
    </row>
    <row r="138" spans="2:15" ht="12" customHeight="1">
      <c r="B138" s="161" t="s">
        <v>271</v>
      </c>
      <c r="C138" s="28">
        <v>43613</v>
      </c>
      <c r="D138" s="28">
        <v>6166</v>
      </c>
      <c r="E138" s="28">
        <v>3314</v>
      </c>
      <c r="F138" s="28">
        <v>2781</v>
      </c>
      <c r="G138" s="28">
        <v>3177</v>
      </c>
      <c r="H138" s="28">
        <v>3241</v>
      </c>
      <c r="I138" s="28">
        <v>3306</v>
      </c>
      <c r="J138" s="28">
        <v>3833</v>
      </c>
      <c r="K138" s="28">
        <v>3459</v>
      </c>
      <c r="L138" s="28">
        <v>3655</v>
      </c>
      <c r="M138" s="28">
        <v>3878</v>
      </c>
      <c r="N138" s="28">
        <v>3308</v>
      </c>
      <c r="O138" s="28">
        <v>3495</v>
      </c>
    </row>
    <row r="139" spans="2:15" ht="12" customHeight="1">
      <c r="B139" s="160" t="s">
        <v>270</v>
      </c>
      <c r="C139" s="28">
        <v>42169</v>
      </c>
      <c r="D139" s="28">
        <v>7705</v>
      </c>
      <c r="E139" s="28">
        <v>3779</v>
      </c>
      <c r="F139" s="28">
        <v>3225</v>
      </c>
      <c r="G139" s="28">
        <v>3860</v>
      </c>
      <c r="H139" s="28">
        <v>2723</v>
      </c>
      <c r="I139" s="28">
        <v>3210</v>
      </c>
      <c r="J139" s="28">
        <v>3944</v>
      </c>
      <c r="K139" s="28">
        <v>2863</v>
      </c>
      <c r="L139" s="28">
        <v>2417</v>
      </c>
      <c r="M139" s="28">
        <v>3214</v>
      </c>
      <c r="N139" s="28">
        <v>2361</v>
      </c>
      <c r="O139" s="28">
        <v>2868</v>
      </c>
    </row>
    <row r="140" spans="2:16" ht="12" customHeight="1">
      <c r="B140" s="160" t="s">
        <v>269</v>
      </c>
      <c r="C140" s="28">
        <v>37835</v>
      </c>
      <c r="D140" s="28">
        <v>6683</v>
      </c>
      <c r="E140" s="28">
        <v>3179</v>
      </c>
      <c r="F140" s="28">
        <v>3207</v>
      </c>
      <c r="G140" s="28">
        <v>3556</v>
      </c>
      <c r="H140" s="28">
        <v>2273</v>
      </c>
      <c r="I140" s="28">
        <v>3083</v>
      </c>
      <c r="J140" s="28">
        <v>3358</v>
      </c>
      <c r="K140" s="28">
        <v>2224</v>
      </c>
      <c r="L140" s="28">
        <v>2079</v>
      </c>
      <c r="M140" s="28">
        <v>2823</v>
      </c>
      <c r="N140" s="28">
        <v>2280</v>
      </c>
      <c r="O140" s="28">
        <v>3090</v>
      </c>
      <c r="P140" s="190"/>
    </row>
    <row r="141" spans="2:16" ht="12" customHeight="1">
      <c r="B141" s="160" t="s">
        <v>268</v>
      </c>
      <c r="C141" s="28">
        <v>34984</v>
      </c>
      <c r="D141" s="28">
        <v>5842</v>
      </c>
      <c r="E141" s="28">
        <v>2757</v>
      </c>
      <c r="F141" s="28">
        <v>2546</v>
      </c>
      <c r="G141" s="28">
        <v>2890</v>
      </c>
      <c r="H141" s="28">
        <v>2489</v>
      </c>
      <c r="I141" s="28">
        <v>2794</v>
      </c>
      <c r="J141" s="28">
        <v>3219</v>
      </c>
      <c r="K141" s="28">
        <v>2507</v>
      </c>
      <c r="L141" s="28">
        <v>2860</v>
      </c>
      <c r="M141" s="28">
        <v>2517</v>
      </c>
      <c r="N141" s="28">
        <v>2036</v>
      </c>
      <c r="O141" s="28">
        <v>2527</v>
      </c>
      <c r="P141" s="190"/>
    </row>
    <row r="142" spans="2:15" ht="12" customHeight="1">
      <c r="B142" s="58" t="s">
        <v>267</v>
      </c>
      <c r="C142" s="51">
        <v>31250</v>
      </c>
      <c r="D142" s="51">
        <v>4698</v>
      </c>
      <c r="E142" s="51">
        <v>2383</v>
      </c>
      <c r="F142" s="51">
        <v>2132</v>
      </c>
      <c r="G142" s="51">
        <v>2470</v>
      </c>
      <c r="H142" s="51">
        <v>2510</v>
      </c>
      <c r="I142" s="51">
        <v>2491</v>
      </c>
      <c r="J142" s="51">
        <v>2601</v>
      </c>
      <c r="K142" s="51">
        <v>2408</v>
      </c>
      <c r="L142" s="51">
        <v>2173</v>
      </c>
      <c r="M142" s="51">
        <v>2377</v>
      </c>
      <c r="N142" s="51">
        <v>2406</v>
      </c>
      <c r="O142" s="51">
        <v>2601</v>
      </c>
    </row>
    <row r="143" spans="2:15" ht="12" customHeight="1">
      <c r="B143" s="159"/>
      <c r="C143" s="28"/>
      <c r="D143" s="28"/>
      <c r="E143" s="28"/>
      <c r="F143" s="28"/>
      <c r="G143" s="28"/>
      <c r="H143" s="28"/>
      <c r="I143" s="28"/>
      <c r="J143" s="28"/>
      <c r="K143" s="28"/>
      <c r="L143" s="28"/>
      <c r="M143" s="28"/>
      <c r="N143" s="28"/>
      <c r="O143" s="28"/>
    </row>
    <row r="144" spans="2:15" ht="12" customHeight="1">
      <c r="B144" s="155" t="s">
        <v>177</v>
      </c>
      <c r="C144" s="28">
        <v>87</v>
      </c>
      <c r="D144" s="28">
        <v>27</v>
      </c>
      <c r="E144" s="28">
        <v>9</v>
      </c>
      <c r="F144" s="28">
        <v>6</v>
      </c>
      <c r="G144" s="28">
        <v>3</v>
      </c>
      <c r="H144" s="28">
        <v>4</v>
      </c>
      <c r="I144" s="28">
        <v>1</v>
      </c>
      <c r="J144" s="28">
        <v>3</v>
      </c>
      <c r="K144" s="28">
        <v>1</v>
      </c>
      <c r="L144" s="28">
        <v>2</v>
      </c>
      <c r="M144" s="28">
        <v>15</v>
      </c>
      <c r="N144" s="28">
        <v>7</v>
      </c>
      <c r="O144" s="28">
        <v>9</v>
      </c>
    </row>
    <row r="145" spans="2:15" ht="12" customHeight="1">
      <c r="B145" s="155" t="s">
        <v>176</v>
      </c>
      <c r="C145" s="28">
        <v>3404</v>
      </c>
      <c r="D145" s="28">
        <v>487</v>
      </c>
      <c r="E145" s="28">
        <v>384</v>
      </c>
      <c r="F145" s="28">
        <v>294</v>
      </c>
      <c r="G145" s="28">
        <v>341</v>
      </c>
      <c r="H145" s="28">
        <v>280</v>
      </c>
      <c r="I145" s="28">
        <v>279</v>
      </c>
      <c r="J145" s="28">
        <v>246</v>
      </c>
      <c r="K145" s="28">
        <v>168</v>
      </c>
      <c r="L145" s="28">
        <v>208</v>
      </c>
      <c r="M145" s="28">
        <v>265</v>
      </c>
      <c r="N145" s="28">
        <v>240</v>
      </c>
      <c r="O145" s="28">
        <v>212</v>
      </c>
    </row>
    <row r="146" spans="2:15" ht="12" customHeight="1">
      <c r="B146" s="155" t="s">
        <v>0</v>
      </c>
      <c r="C146" s="28">
        <v>5308</v>
      </c>
      <c r="D146" s="28">
        <v>810</v>
      </c>
      <c r="E146" s="28">
        <v>325</v>
      </c>
      <c r="F146" s="28">
        <v>400</v>
      </c>
      <c r="G146" s="28">
        <v>303</v>
      </c>
      <c r="H146" s="28">
        <v>380</v>
      </c>
      <c r="I146" s="28">
        <v>477</v>
      </c>
      <c r="J146" s="28">
        <v>399</v>
      </c>
      <c r="K146" s="28">
        <v>218</v>
      </c>
      <c r="L146" s="28">
        <v>422</v>
      </c>
      <c r="M146" s="28">
        <v>667</v>
      </c>
      <c r="N146" s="28">
        <v>467</v>
      </c>
      <c r="O146" s="28">
        <v>440</v>
      </c>
    </row>
    <row r="147" spans="2:15" ht="12" customHeight="1">
      <c r="B147" s="157" t="s">
        <v>266</v>
      </c>
      <c r="C147" s="28">
        <v>126</v>
      </c>
      <c r="D147" s="28">
        <v>12</v>
      </c>
      <c r="E147" s="28">
        <v>1</v>
      </c>
      <c r="F147" s="28">
        <v>0</v>
      </c>
      <c r="G147" s="28">
        <v>47</v>
      </c>
      <c r="H147" s="28">
        <v>62</v>
      </c>
      <c r="I147" s="28">
        <v>1</v>
      </c>
      <c r="J147" s="28">
        <v>0</v>
      </c>
      <c r="K147" s="28">
        <v>1</v>
      </c>
      <c r="L147" s="28">
        <v>0</v>
      </c>
      <c r="M147" s="28">
        <v>2</v>
      </c>
      <c r="N147" s="28">
        <v>0</v>
      </c>
      <c r="O147" s="28">
        <v>0</v>
      </c>
    </row>
    <row r="148" spans="2:15" ht="12" customHeight="1">
      <c r="B148" s="155" t="s">
        <v>174</v>
      </c>
      <c r="C148" s="28">
        <v>2654</v>
      </c>
      <c r="D148" s="156">
        <v>460</v>
      </c>
      <c r="E148" s="156">
        <v>245</v>
      </c>
      <c r="F148" s="156">
        <v>169</v>
      </c>
      <c r="G148" s="156">
        <v>194</v>
      </c>
      <c r="H148" s="156">
        <v>223</v>
      </c>
      <c r="I148" s="156">
        <v>147</v>
      </c>
      <c r="J148" s="28">
        <v>186</v>
      </c>
      <c r="K148" s="28">
        <v>316</v>
      </c>
      <c r="L148" s="28">
        <v>153</v>
      </c>
      <c r="M148" s="28">
        <v>187</v>
      </c>
      <c r="N148" s="28">
        <v>130</v>
      </c>
      <c r="O148" s="28">
        <v>244</v>
      </c>
    </row>
    <row r="149" spans="2:15" ht="12" customHeight="1">
      <c r="B149" s="155" t="s">
        <v>173</v>
      </c>
      <c r="C149" s="28">
        <v>9126</v>
      </c>
      <c r="D149" s="156">
        <v>943</v>
      </c>
      <c r="E149" s="156">
        <v>591</v>
      </c>
      <c r="F149" s="156">
        <v>639</v>
      </c>
      <c r="G149" s="156">
        <v>629</v>
      </c>
      <c r="H149" s="156">
        <v>876</v>
      </c>
      <c r="I149" s="156">
        <v>792</v>
      </c>
      <c r="J149" s="28">
        <v>905</v>
      </c>
      <c r="K149" s="28">
        <v>864</v>
      </c>
      <c r="L149" s="28">
        <v>692</v>
      </c>
      <c r="M149" s="28">
        <v>468</v>
      </c>
      <c r="N149" s="28">
        <v>800</v>
      </c>
      <c r="O149" s="28">
        <v>927</v>
      </c>
    </row>
    <row r="150" spans="2:15" ht="12" customHeight="1">
      <c r="B150" s="155"/>
      <c r="C150" s="28"/>
      <c r="D150" s="156"/>
      <c r="E150" s="156"/>
      <c r="F150" s="156"/>
      <c r="G150" s="156"/>
      <c r="H150" s="156"/>
      <c r="I150" s="156"/>
      <c r="J150" s="28"/>
      <c r="K150" s="28"/>
      <c r="L150" s="28"/>
      <c r="M150" s="28"/>
      <c r="N150" s="28"/>
      <c r="O150" s="28"/>
    </row>
    <row r="151" spans="2:15" ht="12" customHeight="1">
      <c r="B151" s="158" t="s">
        <v>172</v>
      </c>
      <c r="C151" s="28">
        <v>750</v>
      </c>
      <c r="D151" s="156">
        <v>113</v>
      </c>
      <c r="E151" s="156">
        <v>72</v>
      </c>
      <c r="F151" s="156">
        <v>38</v>
      </c>
      <c r="G151" s="156">
        <v>76</v>
      </c>
      <c r="H151" s="156">
        <v>59</v>
      </c>
      <c r="I151" s="156">
        <v>33</v>
      </c>
      <c r="J151" s="28">
        <v>71</v>
      </c>
      <c r="K151" s="28">
        <v>104</v>
      </c>
      <c r="L151" s="28">
        <v>61</v>
      </c>
      <c r="M151" s="28">
        <v>48</v>
      </c>
      <c r="N151" s="28">
        <v>34</v>
      </c>
      <c r="O151" s="28">
        <v>41</v>
      </c>
    </row>
    <row r="152" spans="2:15" ht="12" customHeight="1">
      <c r="B152" s="155" t="s">
        <v>171</v>
      </c>
      <c r="C152" s="28">
        <v>1261</v>
      </c>
      <c r="D152" s="156">
        <v>286</v>
      </c>
      <c r="E152" s="156">
        <v>76</v>
      </c>
      <c r="F152" s="156">
        <v>58</v>
      </c>
      <c r="G152" s="156">
        <v>77</v>
      </c>
      <c r="H152" s="156">
        <v>94</v>
      </c>
      <c r="I152" s="156">
        <v>106</v>
      </c>
      <c r="J152" s="28">
        <v>100</v>
      </c>
      <c r="K152" s="28">
        <v>64</v>
      </c>
      <c r="L152" s="28">
        <v>64</v>
      </c>
      <c r="M152" s="28">
        <v>120</v>
      </c>
      <c r="N152" s="28">
        <v>110</v>
      </c>
      <c r="O152" s="28">
        <v>106</v>
      </c>
    </row>
    <row r="153" spans="2:15" ht="12" customHeight="1">
      <c r="B153" s="157" t="s">
        <v>170</v>
      </c>
      <c r="C153" s="28">
        <v>2201</v>
      </c>
      <c r="D153" s="156">
        <v>474</v>
      </c>
      <c r="E153" s="156">
        <v>224</v>
      </c>
      <c r="F153" s="156">
        <v>141</v>
      </c>
      <c r="G153" s="156">
        <v>122</v>
      </c>
      <c r="H153" s="156">
        <v>169</v>
      </c>
      <c r="I153" s="156">
        <v>218</v>
      </c>
      <c r="J153" s="28">
        <v>161</v>
      </c>
      <c r="K153" s="28">
        <v>129</v>
      </c>
      <c r="L153" s="28">
        <v>175</v>
      </c>
      <c r="M153" s="28">
        <v>138</v>
      </c>
      <c r="N153" s="28">
        <v>113</v>
      </c>
      <c r="O153" s="28">
        <v>137</v>
      </c>
    </row>
    <row r="154" spans="2:15" ht="12" customHeight="1">
      <c r="B154" s="157" t="s">
        <v>169</v>
      </c>
      <c r="C154" s="28">
        <v>6072</v>
      </c>
      <c r="D154" s="156">
        <v>882</v>
      </c>
      <c r="E154" s="156">
        <v>449</v>
      </c>
      <c r="F154" s="156">
        <v>384</v>
      </c>
      <c r="G154" s="156">
        <v>676</v>
      </c>
      <c r="H154" s="156">
        <v>358</v>
      </c>
      <c r="I154" s="156">
        <v>437</v>
      </c>
      <c r="J154" s="28">
        <v>519</v>
      </c>
      <c r="K154" s="28">
        <v>543</v>
      </c>
      <c r="L154" s="28">
        <v>391</v>
      </c>
      <c r="M154" s="28">
        <v>462</v>
      </c>
      <c r="N154" s="28">
        <v>501</v>
      </c>
      <c r="O154" s="28">
        <v>470</v>
      </c>
    </row>
    <row r="155" spans="2:15" ht="12" customHeight="1">
      <c r="B155" s="155" t="s">
        <v>1</v>
      </c>
      <c r="C155" s="28">
        <v>259</v>
      </c>
      <c r="D155" s="28">
        <v>204</v>
      </c>
      <c r="E155" s="28">
        <v>7</v>
      </c>
      <c r="F155" s="28">
        <v>3</v>
      </c>
      <c r="G155" s="28">
        <v>2</v>
      </c>
      <c r="H155" s="28">
        <v>5</v>
      </c>
      <c r="I155" s="28">
        <v>0</v>
      </c>
      <c r="J155" s="28">
        <v>10</v>
      </c>
      <c r="K155" s="28">
        <v>0</v>
      </c>
      <c r="L155" s="28">
        <v>5</v>
      </c>
      <c r="M155" s="28">
        <v>5</v>
      </c>
      <c r="N155" s="28">
        <v>3</v>
      </c>
      <c r="O155" s="28">
        <v>15</v>
      </c>
    </row>
    <row r="156" spans="2:15" ht="12" customHeight="1">
      <c r="B156" s="155" t="s">
        <v>2</v>
      </c>
      <c r="C156" s="28">
        <v>2</v>
      </c>
      <c r="D156" s="28">
        <v>0</v>
      </c>
      <c r="E156" s="28">
        <v>0</v>
      </c>
      <c r="F156" s="28">
        <v>0</v>
      </c>
      <c r="G156" s="28">
        <v>0</v>
      </c>
      <c r="H156" s="28">
        <v>0</v>
      </c>
      <c r="I156" s="28">
        <v>0</v>
      </c>
      <c r="J156" s="28">
        <v>1</v>
      </c>
      <c r="K156" s="28">
        <v>0</v>
      </c>
      <c r="L156" s="28">
        <v>0</v>
      </c>
      <c r="M156" s="28">
        <v>0</v>
      </c>
      <c r="N156" s="28">
        <v>1</v>
      </c>
      <c r="O156" s="28">
        <v>0</v>
      </c>
    </row>
    <row r="157" spans="2:15" ht="12" customHeight="1">
      <c r="B157" s="225"/>
      <c r="C157" s="200"/>
      <c r="D157" s="200"/>
      <c r="E157" s="200"/>
      <c r="F157" s="200"/>
      <c r="G157" s="200"/>
      <c r="H157" s="200"/>
      <c r="I157" s="200"/>
      <c r="J157" s="200"/>
      <c r="K157" s="200"/>
      <c r="L157" s="200"/>
      <c r="M157" s="200"/>
      <c r="N157" s="200"/>
      <c r="O157" s="200"/>
    </row>
    <row r="159" ht="13.5" customHeight="1">
      <c r="B159" s="182" t="s">
        <v>71</v>
      </c>
    </row>
    <row r="162" spans="1:11" ht="14.25" customHeight="1">
      <c r="A162" s="191" t="s">
        <v>265</v>
      </c>
      <c r="B162" s="193"/>
      <c r="C162" s="193"/>
      <c r="D162" s="193"/>
      <c r="E162" s="193"/>
      <c r="F162" s="193"/>
      <c r="G162" s="193"/>
      <c r="H162" s="193"/>
      <c r="I162" s="193"/>
      <c r="J162" s="193"/>
      <c r="K162" s="224"/>
    </row>
    <row r="164" ht="13.5" customHeight="1" thickBot="1">
      <c r="T164" s="192" t="s">
        <v>69</v>
      </c>
    </row>
    <row r="165" spans="1:20" ht="19.5" customHeight="1" thickTop="1">
      <c r="A165" s="223" t="s">
        <v>65</v>
      </c>
      <c r="B165" s="222"/>
      <c r="C165" s="149" t="s">
        <v>264</v>
      </c>
      <c r="D165" s="149" t="s">
        <v>263</v>
      </c>
      <c r="E165" s="149" t="s">
        <v>236</v>
      </c>
      <c r="F165" s="149" t="s">
        <v>208</v>
      </c>
      <c r="G165" s="221"/>
      <c r="H165" s="219"/>
      <c r="I165" s="219"/>
      <c r="J165" s="219" t="s">
        <v>262</v>
      </c>
      <c r="K165" s="219"/>
      <c r="L165" s="219" t="s">
        <v>261</v>
      </c>
      <c r="M165" s="219"/>
      <c r="N165" s="220"/>
      <c r="O165" s="219"/>
      <c r="P165" s="219"/>
      <c r="Q165" s="219"/>
      <c r="R165" s="219"/>
      <c r="S165" s="219"/>
      <c r="T165" s="218" t="s">
        <v>70</v>
      </c>
    </row>
    <row r="166" spans="1:20" ht="19.5" customHeight="1">
      <c r="A166" s="217"/>
      <c r="B166" s="216"/>
      <c r="C166" s="143"/>
      <c r="D166" s="143"/>
      <c r="E166" s="143"/>
      <c r="F166" s="143"/>
      <c r="G166" s="215" t="s">
        <v>63</v>
      </c>
      <c r="H166" s="215" t="s">
        <v>260</v>
      </c>
      <c r="I166" s="215" t="s">
        <v>66</v>
      </c>
      <c r="J166" s="214" t="s">
        <v>67</v>
      </c>
      <c r="K166" s="215" t="s">
        <v>5</v>
      </c>
      <c r="L166" s="215" t="s">
        <v>6</v>
      </c>
      <c r="M166" s="215" t="s">
        <v>7</v>
      </c>
      <c r="N166" s="215" t="s">
        <v>8</v>
      </c>
      <c r="O166" s="215" t="s">
        <v>9</v>
      </c>
      <c r="P166" s="215" t="s">
        <v>10</v>
      </c>
      <c r="Q166" s="215" t="s">
        <v>233</v>
      </c>
      <c r="R166" s="215" t="s">
        <v>11</v>
      </c>
      <c r="S166" s="214" t="s">
        <v>12</v>
      </c>
      <c r="T166" s="213"/>
    </row>
    <row r="167" spans="1:20" ht="12" customHeight="1">
      <c r="A167" s="196"/>
      <c r="B167" s="212"/>
      <c r="C167" s="206"/>
      <c r="D167" s="206"/>
      <c r="E167" s="206"/>
      <c r="F167" s="206"/>
      <c r="G167" s="206"/>
      <c r="H167" s="206"/>
      <c r="I167" s="206"/>
      <c r="J167" s="206"/>
      <c r="K167" s="206"/>
      <c r="L167" s="206"/>
      <c r="M167" s="206"/>
      <c r="N167" s="206"/>
      <c r="O167" s="206"/>
      <c r="P167" s="206"/>
      <c r="Q167" s="206"/>
      <c r="R167" s="206"/>
      <c r="S167" s="205"/>
      <c r="T167" s="211"/>
    </row>
    <row r="168" spans="1:21" ht="13.5" customHeight="1">
      <c r="A168" s="197"/>
      <c r="B168" s="210"/>
      <c r="C168" s="209" t="s">
        <v>259</v>
      </c>
      <c r="D168" s="208"/>
      <c r="E168" s="208"/>
      <c r="F168" s="208"/>
      <c r="G168" s="208"/>
      <c r="H168" s="208"/>
      <c r="I168" s="208"/>
      <c r="J168" s="193"/>
      <c r="K168" s="207"/>
      <c r="L168" s="206"/>
      <c r="M168" s="206"/>
      <c r="N168" s="206"/>
      <c r="O168" s="206"/>
      <c r="P168" s="206"/>
      <c r="Q168" s="206"/>
      <c r="R168" s="206"/>
      <c r="S168" s="205"/>
      <c r="T168" s="204"/>
      <c r="U168" s="190"/>
    </row>
    <row r="169" spans="1:21" ht="13.5" customHeight="1">
      <c r="A169" s="197"/>
      <c r="B169" s="210"/>
      <c r="C169" s="209"/>
      <c r="D169" s="208"/>
      <c r="E169" s="208"/>
      <c r="F169" s="208"/>
      <c r="G169" s="208"/>
      <c r="H169" s="208"/>
      <c r="I169" s="208"/>
      <c r="J169" s="193"/>
      <c r="K169" s="207"/>
      <c r="L169" s="206"/>
      <c r="M169" s="206"/>
      <c r="N169" s="206"/>
      <c r="O169" s="206"/>
      <c r="P169" s="206"/>
      <c r="Q169" s="206"/>
      <c r="R169" s="206"/>
      <c r="S169" s="205"/>
      <c r="T169" s="204"/>
      <c r="U169" s="190"/>
    </row>
    <row r="170" spans="1:20" s="203" customFormat="1" ht="12" customHeight="1">
      <c r="A170" s="103" t="s">
        <v>68</v>
      </c>
      <c r="B170" s="104"/>
      <c r="C170" s="13">
        <v>192076</v>
      </c>
      <c r="D170" s="13">
        <v>192389</v>
      </c>
      <c r="E170" s="13">
        <v>192971</v>
      </c>
      <c r="F170" s="13">
        <v>194016</v>
      </c>
      <c r="G170" s="13">
        <v>197171</v>
      </c>
      <c r="H170" s="13">
        <v>31924</v>
      </c>
      <c r="I170" s="13">
        <v>15367</v>
      </c>
      <c r="J170" s="13">
        <v>13928</v>
      </c>
      <c r="K170" s="13">
        <v>14053</v>
      </c>
      <c r="L170" s="13">
        <v>15618</v>
      </c>
      <c r="M170" s="13">
        <v>16436</v>
      </c>
      <c r="N170" s="13">
        <v>16713</v>
      </c>
      <c r="O170" s="13">
        <v>13095</v>
      </c>
      <c r="P170" s="13">
        <v>11560</v>
      </c>
      <c r="Q170" s="13">
        <v>16307</v>
      </c>
      <c r="R170" s="13">
        <v>15673</v>
      </c>
      <c r="S170" s="14">
        <v>16497</v>
      </c>
      <c r="T170" s="59" t="s">
        <v>63</v>
      </c>
    </row>
    <row r="171" spans="1:20" ht="12" customHeight="1">
      <c r="A171" s="70"/>
      <c r="B171" s="95"/>
      <c r="C171" s="7"/>
      <c r="D171" s="7"/>
      <c r="E171" s="7"/>
      <c r="F171" s="7"/>
      <c r="G171" s="7"/>
      <c r="H171" s="7"/>
      <c r="I171" s="7"/>
      <c r="J171" s="7"/>
      <c r="K171" s="7"/>
      <c r="L171" s="7"/>
      <c r="M171" s="7"/>
      <c r="N171" s="7"/>
      <c r="O171" s="7"/>
      <c r="P171" s="7"/>
      <c r="Q171" s="7"/>
      <c r="R171" s="7"/>
      <c r="S171" s="8"/>
      <c r="T171" s="136" t="s">
        <v>27</v>
      </c>
    </row>
    <row r="172" spans="1:20" ht="12" customHeight="1">
      <c r="A172" s="69" t="s">
        <v>28</v>
      </c>
      <c r="B172" s="95" t="s">
        <v>46</v>
      </c>
      <c r="C172" s="7">
        <v>74129</v>
      </c>
      <c r="D172" s="7">
        <v>74257</v>
      </c>
      <c r="E172" s="7">
        <v>76397</v>
      </c>
      <c r="F172" s="7">
        <v>78416</v>
      </c>
      <c r="G172" s="7">
        <v>81358</v>
      </c>
      <c r="H172" s="7">
        <v>12383</v>
      </c>
      <c r="I172" s="7">
        <v>6721</v>
      </c>
      <c r="J172" s="7">
        <v>5860</v>
      </c>
      <c r="K172" s="7">
        <v>6010</v>
      </c>
      <c r="L172" s="7">
        <v>6564</v>
      </c>
      <c r="M172" s="7">
        <v>6548</v>
      </c>
      <c r="N172" s="7">
        <v>7039</v>
      </c>
      <c r="O172" s="7">
        <v>5936</v>
      </c>
      <c r="P172" s="7">
        <v>5198</v>
      </c>
      <c r="Q172" s="7">
        <v>6217</v>
      </c>
      <c r="R172" s="7">
        <v>5993</v>
      </c>
      <c r="S172" s="8">
        <v>6889</v>
      </c>
      <c r="T172" s="136" t="s">
        <v>28</v>
      </c>
    </row>
    <row r="173" spans="1:20" ht="12" customHeight="1">
      <c r="A173" s="69" t="s">
        <v>13</v>
      </c>
      <c r="B173" s="95" t="s">
        <v>47</v>
      </c>
      <c r="C173" s="7">
        <v>7804</v>
      </c>
      <c r="D173" s="7">
        <v>6957</v>
      </c>
      <c r="E173" s="7">
        <v>6489</v>
      </c>
      <c r="F173" s="7">
        <v>6358</v>
      </c>
      <c r="G173" s="7">
        <v>5629</v>
      </c>
      <c r="H173" s="7">
        <v>898</v>
      </c>
      <c r="I173" s="7">
        <v>324</v>
      </c>
      <c r="J173" s="7">
        <v>383</v>
      </c>
      <c r="K173" s="7">
        <v>386</v>
      </c>
      <c r="L173" s="7">
        <v>449</v>
      </c>
      <c r="M173" s="7">
        <v>569</v>
      </c>
      <c r="N173" s="7">
        <v>444</v>
      </c>
      <c r="O173" s="7">
        <v>306</v>
      </c>
      <c r="P173" s="7">
        <v>318</v>
      </c>
      <c r="Q173" s="7">
        <v>434</v>
      </c>
      <c r="R173" s="7">
        <v>726</v>
      </c>
      <c r="S173" s="8">
        <v>392</v>
      </c>
      <c r="T173" s="136" t="s">
        <v>13</v>
      </c>
    </row>
    <row r="174" spans="1:20" ht="12" customHeight="1">
      <c r="A174" s="69" t="s">
        <v>14</v>
      </c>
      <c r="B174" s="95" t="s">
        <v>48</v>
      </c>
      <c r="C174" s="7">
        <v>6118</v>
      </c>
      <c r="D174" s="7">
        <v>6077</v>
      </c>
      <c r="E174" s="7">
        <v>5885</v>
      </c>
      <c r="F174" s="7">
        <v>5530</v>
      </c>
      <c r="G174" s="7">
        <v>5501</v>
      </c>
      <c r="H174" s="7">
        <v>987</v>
      </c>
      <c r="I174" s="7">
        <v>446</v>
      </c>
      <c r="J174" s="7">
        <v>378</v>
      </c>
      <c r="K174" s="7">
        <v>364</v>
      </c>
      <c r="L174" s="7">
        <v>389</v>
      </c>
      <c r="M174" s="7">
        <v>427</v>
      </c>
      <c r="N174" s="7">
        <v>473</v>
      </c>
      <c r="O174" s="7">
        <v>343</v>
      </c>
      <c r="P174" s="7">
        <v>260</v>
      </c>
      <c r="Q174" s="7">
        <v>428</v>
      </c>
      <c r="R174" s="7">
        <v>454</v>
      </c>
      <c r="S174" s="8">
        <v>552</v>
      </c>
      <c r="T174" s="136" t="s">
        <v>14</v>
      </c>
    </row>
    <row r="175" spans="1:20" ht="12" customHeight="1">
      <c r="A175" s="69" t="s">
        <v>15</v>
      </c>
      <c r="B175" s="95" t="s">
        <v>49</v>
      </c>
      <c r="C175" s="7">
        <v>12981</v>
      </c>
      <c r="D175" s="7">
        <v>13096</v>
      </c>
      <c r="E175" s="7">
        <v>12858</v>
      </c>
      <c r="F175" s="7">
        <v>11986</v>
      </c>
      <c r="G175" s="7">
        <v>12101</v>
      </c>
      <c r="H175" s="7">
        <v>2187</v>
      </c>
      <c r="I175" s="7">
        <v>899</v>
      </c>
      <c r="J175" s="7">
        <v>814</v>
      </c>
      <c r="K175" s="7">
        <v>859</v>
      </c>
      <c r="L175" s="7">
        <v>979</v>
      </c>
      <c r="M175" s="7">
        <v>927</v>
      </c>
      <c r="N175" s="7">
        <v>961</v>
      </c>
      <c r="O175" s="7">
        <v>703</v>
      </c>
      <c r="P175" s="7">
        <v>757</v>
      </c>
      <c r="Q175" s="7">
        <v>999</v>
      </c>
      <c r="R175" s="7">
        <v>1061</v>
      </c>
      <c r="S175" s="8">
        <v>955</v>
      </c>
      <c r="T175" s="136" t="s">
        <v>15</v>
      </c>
    </row>
    <row r="176" spans="1:20" ht="12" customHeight="1">
      <c r="A176" s="69" t="s">
        <v>16</v>
      </c>
      <c r="B176" s="95" t="s">
        <v>50</v>
      </c>
      <c r="C176" s="7">
        <v>13029</v>
      </c>
      <c r="D176" s="7">
        <v>12718</v>
      </c>
      <c r="E176" s="7">
        <v>13366</v>
      </c>
      <c r="F176" s="7">
        <v>12598</v>
      </c>
      <c r="G176" s="7">
        <v>12460</v>
      </c>
      <c r="H176" s="7">
        <v>2155</v>
      </c>
      <c r="I176" s="7">
        <v>1004</v>
      </c>
      <c r="J176" s="7">
        <v>900</v>
      </c>
      <c r="K176" s="7">
        <v>863</v>
      </c>
      <c r="L176" s="7">
        <v>1033</v>
      </c>
      <c r="M176" s="7">
        <v>1048</v>
      </c>
      <c r="N176" s="7">
        <v>1140</v>
      </c>
      <c r="O176" s="7">
        <v>747</v>
      </c>
      <c r="P176" s="7">
        <v>689</v>
      </c>
      <c r="Q176" s="7">
        <v>1031</v>
      </c>
      <c r="R176" s="7">
        <v>825</v>
      </c>
      <c r="S176" s="8">
        <v>1025</v>
      </c>
      <c r="T176" s="136" t="s">
        <v>16</v>
      </c>
    </row>
    <row r="177" spans="1:20" ht="12" customHeight="1">
      <c r="A177" s="69"/>
      <c r="B177" s="95"/>
      <c r="C177" s="7"/>
      <c r="D177" s="7"/>
      <c r="E177" s="7"/>
      <c r="F177" s="7"/>
      <c r="G177" s="76"/>
      <c r="H177" s="76"/>
      <c r="I177" s="76"/>
      <c r="J177" s="76"/>
      <c r="K177" s="7"/>
      <c r="L177" s="7"/>
      <c r="M177" s="7"/>
      <c r="N177" s="7"/>
      <c r="O177" s="7"/>
      <c r="P177" s="7"/>
      <c r="Q177" s="7"/>
      <c r="R177" s="7"/>
      <c r="S177" s="8"/>
      <c r="T177" s="136" t="s">
        <v>27</v>
      </c>
    </row>
    <row r="178" spans="1:20" ht="12" customHeight="1">
      <c r="A178" s="69" t="s">
        <v>17</v>
      </c>
      <c r="B178" s="95" t="s">
        <v>51</v>
      </c>
      <c r="C178" s="7">
        <v>19845</v>
      </c>
      <c r="D178" s="7">
        <v>20655</v>
      </c>
      <c r="E178" s="7">
        <v>20843</v>
      </c>
      <c r="F178" s="7">
        <v>21563</v>
      </c>
      <c r="G178" s="7">
        <v>22274</v>
      </c>
      <c r="H178" s="7">
        <v>3849</v>
      </c>
      <c r="I178" s="7">
        <v>1641</v>
      </c>
      <c r="J178" s="7">
        <v>1526</v>
      </c>
      <c r="K178" s="7">
        <v>1622</v>
      </c>
      <c r="L178" s="7">
        <v>1772</v>
      </c>
      <c r="M178" s="7">
        <v>1771</v>
      </c>
      <c r="N178" s="7">
        <v>1911</v>
      </c>
      <c r="O178" s="7">
        <v>1594</v>
      </c>
      <c r="P178" s="7">
        <v>1266</v>
      </c>
      <c r="Q178" s="7">
        <v>1814</v>
      </c>
      <c r="R178" s="7">
        <v>1674</v>
      </c>
      <c r="S178" s="8">
        <v>1834</v>
      </c>
      <c r="T178" s="136" t="s">
        <v>17</v>
      </c>
    </row>
    <row r="179" spans="1:20" ht="12" customHeight="1">
      <c r="A179" s="69" t="s">
        <v>18</v>
      </c>
      <c r="B179" s="95" t="s">
        <v>52</v>
      </c>
      <c r="C179" s="7">
        <v>5523</v>
      </c>
      <c r="D179" s="7">
        <v>4963</v>
      </c>
      <c r="E179" s="7">
        <v>4525</v>
      </c>
      <c r="F179" s="7">
        <v>3773</v>
      </c>
      <c r="G179" s="7">
        <v>4010</v>
      </c>
      <c r="H179" s="7">
        <v>502</v>
      </c>
      <c r="I179" s="7">
        <v>265</v>
      </c>
      <c r="J179" s="7">
        <v>247</v>
      </c>
      <c r="K179" s="7">
        <v>220</v>
      </c>
      <c r="L179" s="7">
        <v>257</v>
      </c>
      <c r="M179" s="7">
        <v>342</v>
      </c>
      <c r="N179" s="7">
        <v>402</v>
      </c>
      <c r="O179" s="7">
        <v>226</v>
      </c>
      <c r="P179" s="7">
        <v>206</v>
      </c>
      <c r="Q179" s="7">
        <v>402</v>
      </c>
      <c r="R179" s="7">
        <v>654</v>
      </c>
      <c r="S179" s="8">
        <v>287</v>
      </c>
      <c r="T179" s="136" t="s">
        <v>18</v>
      </c>
    </row>
    <row r="180" spans="1:20" ht="12" customHeight="1">
      <c r="A180" s="69" t="s">
        <v>19</v>
      </c>
      <c r="B180" s="95" t="s">
        <v>53</v>
      </c>
      <c r="C180" s="7">
        <v>7119</v>
      </c>
      <c r="D180" s="7">
        <v>6824</v>
      </c>
      <c r="E180" s="7">
        <v>6242</v>
      </c>
      <c r="F180" s="7">
        <v>5712</v>
      </c>
      <c r="G180" s="7">
        <v>5201</v>
      </c>
      <c r="H180" s="7">
        <v>585</v>
      </c>
      <c r="I180" s="7">
        <v>266</v>
      </c>
      <c r="J180" s="7">
        <v>223</v>
      </c>
      <c r="K180" s="7">
        <v>249</v>
      </c>
      <c r="L180" s="7">
        <v>229</v>
      </c>
      <c r="M180" s="7">
        <v>973</v>
      </c>
      <c r="N180" s="7">
        <v>407</v>
      </c>
      <c r="O180" s="7">
        <v>192</v>
      </c>
      <c r="P180" s="7">
        <v>173</v>
      </c>
      <c r="Q180" s="7">
        <v>781</v>
      </c>
      <c r="R180" s="7">
        <v>799</v>
      </c>
      <c r="S180" s="8">
        <v>324</v>
      </c>
      <c r="T180" s="136" t="s">
        <v>19</v>
      </c>
    </row>
    <row r="181" spans="1:20" ht="12" customHeight="1">
      <c r="A181" s="69" t="s">
        <v>20</v>
      </c>
      <c r="B181" s="95" t="s">
        <v>54</v>
      </c>
      <c r="C181" s="7">
        <v>4038</v>
      </c>
      <c r="D181" s="7">
        <v>3744</v>
      </c>
      <c r="E181" s="7">
        <v>3492</v>
      </c>
      <c r="F181" s="7">
        <v>3336</v>
      </c>
      <c r="G181" s="7">
        <v>3700</v>
      </c>
      <c r="H181" s="7">
        <v>723</v>
      </c>
      <c r="I181" s="7">
        <v>301</v>
      </c>
      <c r="J181" s="7">
        <v>199</v>
      </c>
      <c r="K181" s="7">
        <v>215</v>
      </c>
      <c r="L181" s="7">
        <v>265</v>
      </c>
      <c r="M181" s="7">
        <v>277</v>
      </c>
      <c r="N181" s="7">
        <v>330</v>
      </c>
      <c r="O181" s="7">
        <v>198</v>
      </c>
      <c r="P181" s="7">
        <v>260</v>
      </c>
      <c r="Q181" s="7">
        <v>349</v>
      </c>
      <c r="R181" s="7">
        <v>268</v>
      </c>
      <c r="S181" s="8">
        <v>315</v>
      </c>
      <c r="T181" s="136" t="s">
        <v>20</v>
      </c>
    </row>
    <row r="182" spans="1:20" ht="12" customHeight="1">
      <c r="A182" s="69" t="s">
        <v>29</v>
      </c>
      <c r="B182" s="95" t="s">
        <v>55</v>
      </c>
      <c r="C182" s="7">
        <v>2143</v>
      </c>
      <c r="D182" s="7">
        <v>2590</v>
      </c>
      <c r="E182" s="7">
        <v>2216</v>
      </c>
      <c r="F182" s="7">
        <v>2229</v>
      </c>
      <c r="G182" s="7">
        <v>2006</v>
      </c>
      <c r="H182" s="7">
        <v>376</v>
      </c>
      <c r="I182" s="7">
        <v>169</v>
      </c>
      <c r="J182" s="7">
        <v>155</v>
      </c>
      <c r="K182" s="7">
        <v>123</v>
      </c>
      <c r="L182" s="7">
        <v>137</v>
      </c>
      <c r="M182" s="7">
        <v>166</v>
      </c>
      <c r="N182" s="7">
        <v>152</v>
      </c>
      <c r="O182" s="7">
        <v>143</v>
      </c>
      <c r="P182" s="7">
        <v>101</v>
      </c>
      <c r="Q182" s="7">
        <v>166</v>
      </c>
      <c r="R182" s="7">
        <v>128</v>
      </c>
      <c r="S182" s="8">
        <v>190</v>
      </c>
      <c r="T182" s="136" t="s">
        <v>29</v>
      </c>
    </row>
    <row r="183" spans="1:20" ht="12" customHeight="1">
      <c r="A183" s="69"/>
      <c r="B183" s="95"/>
      <c r="C183" s="7"/>
      <c r="D183" s="7"/>
      <c r="E183" s="7"/>
      <c r="F183" s="7"/>
      <c r="G183" s="76"/>
      <c r="H183" s="76"/>
      <c r="I183" s="76"/>
      <c r="J183" s="76"/>
      <c r="K183" s="7"/>
      <c r="L183" s="7"/>
      <c r="M183" s="7"/>
      <c r="N183" s="7"/>
      <c r="O183" s="7"/>
      <c r="P183" s="7"/>
      <c r="Q183" s="7"/>
      <c r="R183" s="7"/>
      <c r="S183" s="8"/>
      <c r="T183" s="136" t="s">
        <v>27</v>
      </c>
    </row>
    <row r="184" spans="1:20" ht="12" customHeight="1">
      <c r="A184" s="69" t="s">
        <v>21</v>
      </c>
      <c r="B184" s="95" t="s">
        <v>56</v>
      </c>
      <c r="C184" s="7">
        <v>13338</v>
      </c>
      <c r="D184" s="7">
        <v>14314</v>
      </c>
      <c r="E184" s="7">
        <v>14341</v>
      </c>
      <c r="F184" s="7">
        <v>14568</v>
      </c>
      <c r="G184" s="7">
        <v>16063</v>
      </c>
      <c r="H184" s="7">
        <v>2596</v>
      </c>
      <c r="I184" s="7">
        <v>1240</v>
      </c>
      <c r="J184" s="7">
        <v>1193</v>
      </c>
      <c r="K184" s="7">
        <v>1072</v>
      </c>
      <c r="L184" s="7">
        <v>1246</v>
      </c>
      <c r="M184" s="7">
        <v>1366</v>
      </c>
      <c r="N184" s="7">
        <v>1301</v>
      </c>
      <c r="O184" s="7">
        <v>1128</v>
      </c>
      <c r="P184" s="7">
        <v>855</v>
      </c>
      <c r="Q184" s="7">
        <v>1302</v>
      </c>
      <c r="R184" s="7">
        <v>1245</v>
      </c>
      <c r="S184" s="8">
        <v>1519</v>
      </c>
      <c r="T184" s="136" t="s">
        <v>21</v>
      </c>
    </row>
    <row r="185" spans="1:20" ht="12" customHeight="1">
      <c r="A185" s="69" t="s">
        <v>22</v>
      </c>
      <c r="B185" s="95" t="s">
        <v>57</v>
      </c>
      <c r="C185" s="7">
        <v>3725</v>
      </c>
      <c r="D185" s="7">
        <v>4007</v>
      </c>
      <c r="E185" s="7">
        <v>4044</v>
      </c>
      <c r="F185" s="7">
        <v>4524</v>
      </c>
      <c r="G185" s="7">
        <v>4171</v>
      </c>
      <c r="H185" s="7">
        <v>624</v>
      </c>
      <c r="I185" s="7">
        <v>368</v>
      </c>
      <c r="J185" s="181">
        <v>318</v>
      </c>
      <c r="K185" s="7">
        <v>333</v>
      </c>
      <c r="L185" s="7">
        <v>344</v>
      </c>
      <c r="M185" s="7">
        <v>350</v>
      </c>
      <c r="N185" s="7">
        <v>356</v>
      </c>
      <c r="O185" s="7">
        <v>271</v>
      </c>
      <c r="P185" s="7">
        <v>239</v>
      </c>
      <c r="Q185" s="7">
        <v>330</v>
      </c>
      <c r="R185" s="7">
        <v>288</v>
      </c>
      <c r="S185" s="8">
        <v>350</v>
      </c>
      <c r="T185" s="136" t="s">
        <v>22</v>
      </c>
    </row>
    <row r="186" spans="1:20" ht="12" customHeight="1">
      <c r="A186" s="69" t="s">
        <v>23</v>
      </c>
      <c r="B186" s="95" t="s">
        <v>58</v>
      </c>
      <c r="C186" s="7">
        <v>3195</v>
      </c>
      <c r="D186" s="7">
        <v>2991</v>
      </c>
      <c r="E186" s="7">
        <v>3017</v>
      </c>
      <c r="F186" s="7">
        <v>3493</v>
      </c>
      <c r="G186" s="7">
        <v>3322</v>
      </c>
      <c r="H186" s="7">
        <v>579</v>
      </c>
      <c r="I186" s="7">
        <v>223</v>
      </c>
      <c r="J186" s="7">
        <v>316</v>
      </c>
      <c r="K186" s="7">
        <v>293</v>
      </c>
      <c r="L186" s="7">
        <v>275</v>
      </c>
      <c r="M186" s="7">
        <v>210</v>
      </c>
      <c r="N186" s="7">
        <v>225</v>
      </c>
      <c r="O186" s="7">
        <v>181</v>
      </c>
      <c r="P186" s="7">
        <v>164</v>
      </c>
      <c r="Q186" s="7">
        <v>411</v>
      </c>
      <c r="R186" s="7">
        <v>201</v>
      </c>
      <c r="S186" s="8">
        <v>244</v>
      </c>
      <c r="T186" s="136" t="s">
        <v>23</v>
      </c>
    </row>
    <row r="187" spans="1:20" ht="12" customHeight="1">
      <c r="A187" s="69" t="s">
        <v>24</v>
      </c>
      <c r="B187" s="95" t="s">
        <v>258</v>
      </c>
      <c r="C187" s="7">
        <v>2672</v>
      </c>
      <c r="D187" s="7">
        <v>2538</v>
      </c>
      <c r="E187" s="7">
        <v>2446</v>
      </c>
      <c r="F187" s="7">
        <v>2990</v>
      </c>
      <c r="G187" s="7">
        <v>2618</v>
      </c>
      <c r="H187" s="7">
        <v>435</v>
      </c>
      <c r="I187" s="7">
        <v>226</v>
      </c>
      <c r="J187" s="7">
        <v>195</v>
      </c>
      <c r="K187" s="7">
        <v>178</v>
      </c>
      <c r="L187" s="7">
        <v>204</v>
      </c>
      <c r="M187" s="7">
        <v>181</v>
      </c>
      <c r="N187" s="7">
        <v>226</v>
      </c>
      <c r="O187" s="7">
        <v>148</v>
      </c>
      <c r="P187" s="7">
        <v>145</v>
      </c>
      <c r="Q187" s="7">
        <v>222</v>
      </c>
      <c r="R187" s="7">
        <v>183</v>
      </c>
      <c r="S187" s="8">
        <v>275</v>
      </c>
      <c r="T187" s="136" t="s">
        <v>24</v>
      </c>
    </row>
    <row r="188" spans="1:20" ht="12" customHeight="1">
      <c r="A188" s="69" t="s">
        <v>25</v>
      </c>
      <c r="B188" s="95" t="s">
        <v>59</v>
      </c>
      <c r="C188" s="7">
        <v>12693</v>
      </c>
      <c r="D188" s="7">
        <v>12851</v>
      </c>
      <c r="E188" s="7">
        <v>12796</v>
      </c>
      <c r="F188" s="7">
        <v>12929</v>
      </c>
      <c r="G188" s="7">
        <v>12896</v>
      </c>
      <c r="H188" s="7">
        <v>2385</v>
      </c>
      <c r="I188" s="7">
        <v>971</v>
      </c>
      <c r="J188" s="7">
        <v>919</v>
      </c>
      <c r="K188" s="7">
        <v>961</v>
      </c>
      <c r="L188" s="7">
        <v>1199</v>
      </c>
      <c r="M188" s="7">
        <v>967</v>
      </c>
      <c r="N188" s="7">
        <v>1010</v>
      </c>
      <c r="O188" s="7">
        <v>770</v>
      </c>
      <c r="P188" s="7">
        <v>712</v>
      </c>
      <c r="Q188" s="7">
        <v>1105</v>
      </c>
      <c r="R188" s="7">
        <v>908</v>
      </c>
      <c r="S188" s="8">
        <v>989</v>
      </c>
      <c r="T188" s="136" t="s">
        <v>25</v>
      </c>
    </row>
    <row r="189" spans="1:20" ht="12" customHeight="1">
      <c r="A189" s="69" t="s">
        <v>26</v>
      </c>
      <c r="B189" s="95" t="s">
        <v>60</v>
      </c>
      <c r="C189" s="7">
        <v>3724</v>
      </c>
      <c r="D189" s="7">
        <v>3807</v>
      </c>
      <c r="E189" s="7">
        <v>4014</v>
      </c>
      <c r="F189" s="7">
        <v>4011</v>
      </c>
      <c r="G189" s="7">
        <v>3861</v>
      </c>
      <c r="H189" s="7">
        <v>660</v>
      </c>
      <c r="I189" s="7">
        <v>303</v>
      </c>
      <c r="J189" s="7">
        <v>302</v>
      </c>
      <c r="K189" s="7">
        <v>305</v>
      </c>
      <c r="L189" s="7">
        <v>276</v>
      </c>
      <c r="M189" s="7">
        <v>314</v>
      </c>
      <c r="N189" s="7">
        <v>336</v>
      </c>
      <c r="O189" s="7">
        <v>209</v>
      </c>
      <c r="P189" s="7">
        <v>217</v>
      </c>
      <c r="Q189" s="7">
        <v>316</v>
      </c>
      <c r="R189" s="7">
        <v>266</v>
      </c>
      <c r="S189" s="8">
        <v>357</v>
      </c>
      <c r="T189" s="136" t="s">
        <v>26</v>
      </c>
    </row>
    <row r="190" spans="1:20" ht="12" customHeight="1">
      <c r="A190" s="93"/>
      <c r="B190" s="94"/>
      <c r="C190" s="100" t="s">
        <v>73</v>
      </c>
      <c r="D190" s="137"/>
      <c r="E190" s="137"/>
      <c r="F190" s="137"/>
      <c r="G190" s="137"/>
      <c r="H190" s="137"/>
      <c r="I190" s="137"/>
      <c r="J190" s="137"/>
      <c r="K190" s="7"/>
      <c r="L190" s="7"/>
      <c r="M190" s="7"/>
      <c r="N190" s="7"/>
      <c r="O190" s="7"/>
      <c r="P190" s="7"/>
      <c r="Q190" s="7"/>
      <c r="R190" s="7"/>
      <c r="S190" s="8"/>
      <c r="T190" s="136" t="s">
        <v>27</v>
      </c>
    </row>
    <row r="191" spans="1:20" ht="12" customHeight="1">
      <c r="A191" s="96"/>
      <c r="B191" s="97"/>
      <c r="C191" s="138"/>
      <c r="D191" s="137"/>
      <c r="E191" s="137"/>
      <c r="F191" s="137"/>
      <c r="G191" s="137"/>
      <c r="H191" s="137"/>
      <c r="I191" s="137"/>
      <c r="J191" s="137"/>
      <c r="K191" s="10"/>
      <c r="L191" s="7"/>
      <c r="M191" s="7"/>
      <c r="N191" s="7"/>
      <c r="O191" s="7"/>
      <c r="P191" s="7"/>
      <c r="Q191" s="7"/>
      <c r="R191" s="7"/>
      <c r="S191" s="8"/>
      <c r="T191" s="136" t="s">
        <v>27</v>
      </c>
    </row>
    <row r="192" spans="1:21" ht="13.5" customHeight="1">
      <c r="A192" s="103" t="s">
        <v>68</v>
      </c>
      <c r="B192" s="104"/>
      <c r="C192" s="13">
        <v>124246</v>
      </c>
      <c r="D192" s="13">
        <v>121896</v>
      </c>
      <c r="E192" s="13">
        <v>110687</v>
      </c>
      <c r="F192" s="13">
        <v>105465</v>
      </c>
      <c r="G192" s="13">
        <v>103294</v>
      </c>
      <c r="H192" s="13">
        <v>14898</v>
      </c>
      <c r="I192" s="13">
        <v>10082</v>
      </c>
      <c r="J192" s="13">
        <v>8027</v>
      </c>
      <c r="K192" s="13">
        <v>7463</v>
      </c>
      <c r="L192" s="13">
        <v>8133</v>
      </c>
      <c r="M192" s="13">
        <v>7846</v>
      </c>
      <c r="N192" s="13">
        <v>8676</v>
      </c>
      <c r="O192" s="13">
        <v>7427</v>
      </c>
      <c r="P192" s="13">
        <v>5494</v>
      </c>
      <c r="Q192" s="13">
        <v>8846</v>
      </c>
      <c r="R192" s="13">
        <v>8432</v>
      </c>
      <c r="S192" s="14">
        <v>7970</v>
      </c>
      <c r="T192" s="59" t="s">
        <v>63</v>
      </c>
      <c r="U192" s="190"/>
    </row>
    <row r="193" spans="1:20" s="203" customFormat="1" ht="12" customHeight="1">
      <c r="A193" s="70"/>
      <c r="B193" s="95"/>
      <c r="C193" s="7"/>
      <c r="D193" s="7"/>
      <c r="E193" s="7"/>
      <c r="F193" s="7"/>
      <c r="G193" s="7"/>
      <c r="H193" s="7"/>
      <c r="I193" s="7"/>
      <c r="J193" s="7"/>
      <c r="K193" s="7"/>
      <c r="L193" s="7"/>
      <c r="M193" s="7"/>
      <c r="N193" s="7"/>
      <c r="O193" s="7"/>
      <c r="P193" s="7"/>
      <c r="Q193" s="7"/>
      <c r="R193" s="7"/>
      <c r="S193" s="8"/>
      <c r="T193" s="136" t="s">
        <v>27</v>
      </c>
    </row>
    <row r="194" spans="1:20" ht="12" customHeight="1">
      <c r="A194" s="69" t="s">
        <v>28</v>
      </c>
      <c r="B194" s="95" t="s">
        <v>46</v>
      </c>
      <c r="C194" s="7">
        <v>19654</v>
      </c>
      <c r="D194" s="7">
        <v>19260</v>
      </c>
      <c r="E194" s="7">
        <v>18121</v>
      </c>
      <c r="F194" s="7">
        <v>17599</v>
      </c>
      <c r="G194" s="7">
        <v>18158</v>
      </c>
      <c r="H194" s="7">
        <v>2503</v>
      </c>
      <c r="I194" s="7">
        <v>1803</v>
      </c>
      <c r="J194" s="7">
        <v>1469</v>
      </c>
      <c r="K194" s="7">
        <v>1350</v>
      </c>
      <c r="L194" s="7">
        <v>1450</v>
      </c>
      <c r="M194" s="7">
        <v>1446</v>
      </c>
      <c r="N194" s="7">
        <v>1592</v>
      </c>
      <c r="O194" s="7">
        <v>1365</v>
      </c>
      <c r="P194" s="7">
        <v>983</v>
      </c>
      <c r="Q194" s="7">
        <v>1459</v>
      </c>
      <c r="R194" s="7">
        <v>1249</v>
      </c>
      <c r="S194" s="8">
        <v>1489</v>
      </c>
      <c r="T194" s="136" t="s">
        <v>28</v>
      </c>
    </row>
    <row r="195" spans="1:20" ht="12" customHeight="1">
      <c r="A195" s="69" t="s">
        <v>13</v>
      </c>
      <c r="B195" s="95" t="s">
        <v>47</v>
      </c>
      <c r="C195" s="7">
        <v>6042</v>
      </c>
      <c r="D195" s="7">
        <v>5868</v>
      </c>
      <c r="E195" s="7">
        <v>5220</v>
      </c>
      <c r="F195" s="7">
        <v>4817</v>
      </c>
      <c r="G195" s="7">
        <v>4207</v>
      </c>
      <c r="H195" s="7">
        <v>656</v>
      </c>
      <c r="I195" s="7">
        <v>392</v>
      </c>
      <c r="J195" s="7">
        <v>324</v>
      </c>
      <c r="K195" s="7">
        <v>299</v>
      </c>
      <c r="L195" s="7">
        <v>333</v>
      </c>
      <c r="M195" s="7">
        <v>315</v>
      </c>
      <c r="N195" s="7">
        <v>319</v>
      </c>
      <c r="O195" s="7">
        <v>243</v>
      </c>
      <c r="P195" s="7">
        <v>213</v>
      </c>
      <c r="Q195" s="7">
        <v>320</v>
      </c>
      <c r="R195" s="7">
        <v>519</v>
      </c>
      <c r="S195" s="8">
        <v>274</v>
      </c>
      <c r="T195" s="136" t="s">
        <v>13</v>
      </c>
    </row>
    <row r="196" spans="1:20" ht="12" customHeight="1">
      <c r="A196" s="69" t="s">
        <v>14</v>
      </c>
      <c r="B196" s="95" t="s">
        <v>48</v>
      </c>
      <c r="C196" s="7">
        <v>5821</v>
      </c>
      <c r="D196" s="7">
        <v>5572</v>
      </c>
      <c r="E196" s="7">
        <v>5109</v>
      </c>
      <c r="F196" s="7">
        <v>4669</v>
      </c>
      <c r="G196" s="7">
        <v>4493</v>
      </c>
      <c r="H196" s="7">
        <v>602</v>
      </c>
      <c r="I196" s="7">
        <v>489</v>
      </c>
      <c r="J196" s="7">
        <v>389</v>
      </c>
      <c r="K196" s="7">
        <v>277</v>
      </c>
      <c r="L196" s="7">
        <v>359</v>
      </c>
      <c r="M196" s="7">
        <v>366</v>
      </c>
      <c r="N196" s="7">
        <v>360</v>
      </c>
      <c r="O196" s="7">
        <v>353</v>
      </c>
      <c r="P196" s="7">
        <v>233</v>
      </c>
      <c r="Q196" s="7">
        <v>386</v>
      </c>
      <c r="R196" s="7">
        <v>231</v>
      </c>
      <c r="S196" s="8">
        <v>448</v>
      </c>
      <c r="T196" s="136" t="s">
        <v>14</v>
      </c>
    </row>
    <row r="197" spans="1:20" ht="12" customHeight="1">
      <c r="A197" s="69" t="s">
        <v>15</v>
      </c>
      <c r="B197" s="95" t="s">
        <v>49</v>
      </c>
      <c r="C197" s="7">
        <v>11510</v>
      </c>
      <c r="D197" s="7">
        <v>11401</v>
      </c>
      <c r="E197" s="7">
        <v>9937</v>
      </c>
      <c r="F197" s="7">
        <v>9263</v>
      </c>
      <c r="G197" s="7">
        <v>8820</v>
      </c>
      <c r="H197" s="7">
        <v>1417</v>
      </c>
      <c r="I197" s="7">
        <v>843</v>
      </c>
      <c r="J197" s="7">
        <v>678</v>
      </c>
      <c r="K197" s="7">
        <v>618</v>
      </c>
      <c r="L197" s="7">
        <v>651</v>
      </c>
      <c r="M197" s="7">
        <v>635</v>
      </c>
      <c r="N197" s="7">
        <v>724</v>
      </c>
      <c r="O197" s="7">
        <v>581</v>
      </c>
      <c r="P197" s="7">
        <v>459</v>
      </c>
      <c r="Q197" s="7">
        <v>757</v>
      </c>
      <c r="R197" s="7">
        <v>805</v>
      </c>
      <c r="S197" s="8">
        <v>652</v>
      </c>
      <c r="T197" s="136" t="s">
        <v>15</v>
      </c>
    </row>
    <row r="198" spans="1:20" ht="12" customHeight="1">
      <c r="A198" s="69" t="s">
        <v>16</v>
      </c>
      <c r="B198" s="95" t="s">
        <v>50</v>
      </c>
      <c r="C198" s="7">
        <v>10547</v>
      </c>
      <c r="D198" s="7">
        <v>9871</v>
      </c>
      <c r="E198" s="7">
        <v>9377</v>
      </c>
      <c r="F198" s="7">
        <v>8945</v>
      </c>
      <c r="G198" s="7">
        <v>8699</v>
      </c>
      <c r="H198" s="7">
        <v>1262</v>
      </c>
      <c r="I198" s="7">
        <v>854</v>
      </c>
      <c r="J198" s="7">
        <v>714</v>
      </c>
      <c r="K198" s="7">
        <v>631</v>
      </c>
      <c r="L198" s="7">
        <v>685</v>
      </c>
      <c r="M198" s="7">
        <v>651</v>
      </c>
      <c r="N198" s="7">
        <v>769</v>
      </c>
      <c r="O198" s="7">
        <v>608</v>
      </c>
      <c r="P198" s="7">
        <v>561</v>
      </c>
      <c r="Q198" s="7">
        <v>717</v>
      </c>
      <c r="R198" s="7">
        <v>590</v>
      </c>
      <c r="S198" s="8">
        <v>657</v>
      </c>
      <c r="T198" s="136" t="s">
        <v>16</v>
      </c>
    </row>
    <row r="199" spans="1:20" ht="12" customHeight="1">
      <c r="A199" s="69"/>
      <c r="B199" s="95"/>
      <c r="C199" s="7"/>
      <c r="D199" s="7"/>
      <c r="E199" s="7"/>
      <c r="F199" s="7"/>
      <c r="G199" s="76"/>
      <c r="H199" s="76"/>
      <c r="I199" s="76"/>
      <c r="J199" s="76"/>
      <c r="K199" s="7"/>
      <c r="L199" s="7"/>
      <c r="M199" s="7"/>
      <c r="N199" s="7"/>
      <c r="O199" s="7"/>
      <c r="P199" s="7"/>
      <c r="Q199" s="7"/>
      <c r="R199" s="7"/>
      <c r="S199" s="8"/>
      <c r="T199" s="136" t="s">
        <v>27</v>
      </c>
    </row>
    <row r="200" spans="1:20" ht="12" customHeight="1">
      <c r="A200" s="69" t="s">
        <v>17</v>
      </c>
      <c r="B200" s="95" t="s">
        <v>51</v>
      </c>
      <c r="C200" s="7">
        <v>10195</v>
      </c>
      <c r="D200" s="7">
        <v>10862</v>
      </c>
      <c r="E200" s="7">
        <v>9427</v>
      </c>
      <c r="F200" s="7">
        <v>8930</v>
      </c>
      <c r="G200" s="7">
        <v>8975</v>
      </c>
      <c r="H200" s="7">
        <v>1324</v>
      </c>
      <c r="I200" s="7">
        <v>965</v>
      </c>
      <c r="J200" s="7">
        <v>693</v>
      </c>
      <c r="K200" s="7">
        <v>634</v>
      </c>
      <c r="L200" s="7">
        <v>709</v>
      </c>
      <c r="M200" s="7">
        <v>643</v>
      </c>
      <c r="N200" s="7">
        <v>779</v>
      </c>
      <c r="O200" s="7">
        <v>648</v>
      </c>
      <c r="P200" s="7">
        <v>441</v>
      </c>
      <c r="Q200" s="7">
        <v>714</v>
      </c>
      <c r="R200" s="7">
        <v>746</v>
      </c>
      <c r="S200" s="8">
        <v>679</v>
      </c>
      <c r="T200" s="136" t="s">
        <v>17</v>
      </c>
    </row>
    <row r="201" spans="1:20" ht="12" customHeight="1">
      <c r="A201" s="69" t="s">
        <v>18</v>
      </c>
      <c r="B201" s="95" t="s">
        <v>52</v>
      </c>
      <c r="C201" s="7">
        <v>3963</v>
      </c>
      <c r="D201" s="7">
        <v>3609</v>
      </c>
      <c r="E201" s="7">
        <v>3102</v>
      </c>
      <c r="F201" s="7">
        <v>2775</v>
      </c>
      <c r="G201" s="7">
        <v>2616</v>
      </c>
      <c r="H201" s="7">
        <v>318</v>
      </c>
      <c r="I201" s="7">
        <v>246</v>
      </c>
      <c r="J201" s="7">
        <v>188</v>
      </c>
      <c r="K201" s="7">
        <v>172</v>
      </c>
      <c r="L201" s="7">
        <v>205</v>
      </c>
      <c r="M201" s="7">
        <v>184</v>
      </c>
      <c r="N201" s="7">
        <v>187</v>
      </c>
      <c r="O201" s="7">
        <v>167</v>
      </c>
      <c r="P201" s="7">
        <v>126</v>
      </c>
      <c r="Q201" s="7">
        <v>189</v>
      </c>
      <c r="R201" s="7">
        <v>438</v>
      </c>
      <c r="S201" s="8">
        <v>196</v>
      </c>
      <c r="T201" s="136" t="s">
        <v>18</v>
      </c>
    </row>
    <row r="202" spans="1:20" ht="12" customHeight="1">
      <c r="A202" s="69" t="s">
        <v>19</v>
      </c>
      <c r="B202" s="95" t="s">
        <v>53</v>
      </c>
      <c r="C202" s="7">
        <v>5373</v>
      </c>
      <c r="D202" s="7">
        <v>5267</v>
      </c>
      <c r="E202" s="7">
        <v>4675</v>
      </c>
      <c r="F202" s="7">
        <v>4090</v>
      </c>
      <c r="G202" s="7">
        <v>3704</v>
      </c>
      <c r="H202" s="7">
        <v>467</v>
      </c>
      <c r="I202" s="7">
        <v>288</v>
      </c>
      <c r="J202" s="7">
        <v>196</v>
      </c>
      <c r="K202" s="7">
        <v>215</v>
      </c>
      <c r="L202" s="7">
        <v>267</v>
      </c>
      <c r="M202" s="7">
        <v>242</v>
      </c>
      <c r="N202" s="7">
        <v>248</v>
      </c>
      <c r="O202" s="7">
        <v>176</v>
      </c>
      <c r="P202" s="7">
        <v>143</v>
      </c>
      <c r="Q202" s="7">
        <v>569</v>
      </c>
      <c r="R202" s="7">
        <v>632</v>
      </c>
      <c r="S202" s="8">
        <v>261</v>
      </c>
      <c r="T202" s="136" t="s">
        <v>19</v>
      </c>
    </row>
    <row r="203" spans="1:20" ht="12" customHeight="1">
      <c r="A203" s="69" t="s">
        <v>20</v>
      </c>
      <c r="B203" s="95" t="s">
        <v>54</v>
      </c>
      <c r="C203" s="7">
        <v>4842</v>
      </c>
      <c r="D203" s="7">
        <v>4253</v>
      </c>
      <c r="E203" s="7">
        <v>3665</v>
      </c>
      <c r="F203" s="7">
        <v>3611</v>
      </c>
      <c r="G203" s="7">
        <v>3659</v>
      </c>
      <c r="H203" s="7">
        <v>603</v>
      </c>
      <c r="I203" s="7">
        <v>301</v>
      </c>
      <c r="J203" s="7">
        <v>248</v>
      </c>
      <c r="K203" s="7">
        <v>285</v>
      </c>
      <c r="L203" s="7">
        <v>275</v>
      </c>
      <c r="M203" s="7">
        <v>251</v>
      </c>
      <c r="N203" s="7">
        <v>330</v>
      </c>
      <c r="O203" s="7">
        <v>235</v>
      </c>
      <c r="P203" s="7">
        <v>212</v>
      </c>
      <c r="Q203" s="7">
        <v>349</v>
      </c>
      <c r="R203" s="7">
        <v>285</v>
      </c>
      <c r="S203" s="8">
        <v>285</v>
      </c>
      <c r="T203" s="136" t="s">
        <v>20</v>
      </c>
    </row>
    <row r="204" spans="1:20" ht="12" customHeight="1">
      <c r="A204" s="69" t="s">
        <v>29</v>
      </c>
      <c r="B204" s="95" t="s">
        <v>55</v>
      </c>
      <c r="C204" s="7">
        <v>1942</v>
      </c>
      <c r="D204" s="7">
        <v>2086</v>
      </c>
      <c r="E204" s="7">
        <v>1836</v>
      </c>
      <c r="F204" s="7">
        <v>1667</v>
      </c>
      <c r="G204" s="7">
        <v>1479</v>
      </c>
      <c r="H204" s="7">
        <v>271</v>
      </c>
      <c r="I204" s="7">
        <v>123</v>
      </c>
      <c r="J204" s="7">
        <v>122</v>
      </c>
      <c r="K204" s="7">
        <v>116</v>
      </c>
      <c r="L204" s="7">
        <v>104</v>
      </c>
      <c r="M204" s="7">
        <v>117</v>
      </c>
      <c r="N204" s="7">
        <v>119</v>
      </c>
      <c r="O204" s="7">
        <v>106</v>
      </c>
      <c r="P204" s="7">
        <v>76</v>
      </c>
      <c r="Q204" s="7">
        <v>114</v>
      </c>
      <c r="R204" s="7">
        <v>116</v>
      </c>
      <c r="S204" s="8">
        <v>95</v>
      </c>
      <c r="T204" s="136" t="s">
        <v>29</v>
      </c>
    </row>
    <row r="205" spans="1:20" ht="12" customHeight="1">
      <c r="A205" s="69"/>
      <c r="B205" s="95"/>
      <c r="C205" s="7"/>
      <c r="D205" s="7"/>
      <c r="E205" s="7"/>
      <c r="F205" s="7"/>
      <c r="G205" s="76"/>
      <c r="H205" s="76"/>
      <c r="I205" s="76"/>
      <c r="J205" s="76"/>
      <c r="K205" s="7"/>
      <c r="L205" s="7"/>
      <c r="M205" s="7"/>
      <c r="N205" s="7"/>
      <c r="O205" s="7"/>
      <c r="P205" s="7"/>
      <c r="Q205" s="7"/>
      <c r="R205" s="7"/>
      <c r="S205" s="8"/>
      <c r="T205" s="136" t="s">
        <v>27</v>
      </c>
    </row>
    <row r="206" spans="1:20" ht="12" customHeight="1">
      <c r="A206" s="69" t="s">
        <v>21</v>
      </c>
      <c r="B206" s="95" t="s">
        <v>56</v>
      </c>
      <c r="C206" s="7">
        <v>13566</v>
      </c>
      <c r="D206" s="7">
        <v>13410</v>
      </c>
      <c r="E206" s="7">
        <v>12040</v>
      </c>
      <c r="F206" s="7">
        <v>11449</v>
      </c>
      <c r="G206" s="7">
        <v>11670</v>
      </c>
      <c r="H206" s="7">
        <v>1615</v>
      </c>
      <c r="I206" s="7">
        <v>1176</v>
      </c>
      <c r="J206" s="7">
        <v>886</v>
      </c>
      <c r="K206" s="7">
        <v>881</v>
      </c>
      <c r="L206" s="7">
        <v>954</v>
      </c>
      <c r="M206" s="7">
        <v>953</v>
      </c>
      <c r="N206" s="7">
        <v>1010</v>
      </c>
      <c r="O206" s="7">
        <v>943</v>
      </c>
      <c r="P206" s="7">
        <v>622</v>
      </c>
      <c r="Q206" s="7">
        <v>909</v>
      </c>
      <c r="R206" s="7">
        <v>837</v>
      </c>
      <c r="S206" s="8">
        <v>884</v>
      </c>
      <c r="T206" s="136" t="s">
        <v>21</v>
      </c>
    </row>
    <row r="207" spans="1:20" ht="12" customHeight="1">
      <c r="A207" s="69" t="s">
        <v>22</v>
      </c>
      <c r="B207" s="95" t="s">
        <v>57</v>
      </c>
      <c r="C207" s="7">
        <v>2549</v>
      </c>
      <c r="D207" s="7">
        <v>2651</v>
      </c>
      <c r="E207" s="7">
        <v>2379</v>
      </c>
      <c r="F207" s="7">
        <v>2167</v>
      </c>
      <c r="G207" s="7">
        <v>2055</v>
      </c>
      <c r="H207" s="7">
        <v>353</v>
      </c>
      <c r="I207" s="7">
        <v>193</v>
      </c>
      <c r="J207" s="7">
        <v>150</v>
      </c>
      <c r="K207" s="7">
        <v>145</v>
      </c>
      <c r="L207" s="7">
        <v>151</v>
      </c>
      <c r="M207" s="7">
        <v>152</v>
      </c>
      <c r="N207" s="7">
        <v>183</v>
      </c>
      <c r="O207" s="7">
        <v>151</v>
      </c>
      <c r="P207" s="7">
        <v>96</v>
      </c>
      <c r="Q207" s="7">
        <v>181</v>
      </c>
      <c r="R207" s="7">
        <v>144</v>
      </c>
      <c r="S207" s="8">
        <v>156</v>
      </c>
      <c r="T207" s="136" t="s">
        <v>22</v>
      </c>
    </row>
    <row r="208" spans="1:20" ht="12" customHeight="1">
      <c r="A208" s="69" t="s">
        <v>23</v>
      </c>
      <c r="B208" s="95" t="s">
        <v>58</v>
      </c>
      <c r="C208" s="7">
        <v>3009</v>
      </c>
      <c r="D208" s="7">
        <v>2553</v>
      </c>
      <c r="E208" s="7">
        <v>2615</v>
      </c>
      <c r="F208" s="7">
        <v>2595</v>
      </c>
      <c r="G208" s="7">
        <v>2356</v>
      </c>
      <c r="H208" s="7">
        <v>373</v>
      </c>
      <c r="I208" s="7">
        <v>221</v>
      </c>
      <c r="J208" s="7">
        <v>162</v>
      </c>
      <c r="K208" s="7">
        <v>152</v>
      </c>
      <c r="L208" s="7">
        <v>191</v>
      </c>
      <c r="M208" s="7">
        <v>173</v>
      </c>
      <c r="N208" s="7">
        <v>184</v>
      </c>
      <c r="O208" s="7">
        <v>150</v>
      </c>
      <c r="P208" s="7">
        <v>125</v>
      </c>
      <c r="Q208" s="7">
        <v>280</v>
      </c>
      <c r="R208" s="7">
        <v>168</v>
      </c>
      <c r="S208" s="8">
        <v>177</v>
      </c>
      <c r="T208" s="136" t="s">
        <v>23</v>
      </c>
    </row>
    <row r="209" spans="1:20" ht="12" customHeight="1">
      <c r="A209" s="69" t="s">
        <v>24</v>
      </c>
      <c r="B209" s="95" t="s">
        <v>258</v>
      </c>
      <c r="C209" s="7">
        <v>2250</v>
      </c>
      <c r="D209" s="7">
        <v>2204</v>
      </c>
      <c r="E209" s="7">
        <v>2003</v>
      </c>
      <c r="F209" s="7">
        <v>2036</v>
      </c>
      <c r="G209" s="7">
        <v>1741</v>
      </c>
      <c r="H209" s="7">
        <v>240</v>
      </c>
      <c r="I209" s="7">
        <v>181</v>
      </c>
      <c r="J209" s="7">
        <v>162</v>
      </c>
      <c r="K209" s="7">
        <v>113</v>
      </c>
      <c r="L209" s="7">
        <v>124</v>
      </c>
      <c r="M209" s="7">
        <v>125</v>
      </c>
      <c r="N209" s="7">
        <v>138</v>
      </c>
      <c r="O209" s="7">
        <v>127</v>
      </c>
      <c r="P209" s="7">
        <v>107</v>
      </c>
      <c r="Q209" s="7">
        <v>159</v>
      </c>
      <c r="R209" s="7">
        <v>121</v>
      </c>
      <c r="S209" s="8">
        <v>144</v>
      </c>
      <c r="T209" s="136" t="s">
        <v>24</v>
      </c>
    </row>
    <row r="210" spans="1:20" ht="12" customHeight="1">
      <c r="A210" s="69" t="s">
        <v>25</v>
      </c>
      <c r="B210" s="95" t="s">
        <v>59</v>
      </c>
      <c r="C210" s="7">
        <v>16439</v>
      </c>
      <c r="D210" s="7">
        <v>16305</v>
      </c>
      <c r="E210" s="7">
        <v>14948</v>
      </c>
      <c r="F210" s="7">
        <v>14777</v>
      </c>
      <c r="G210" s="7">
        <v>14617</v>
      </c>
      <c r="H210" s="7">
        <v>2007</v>
      </c>
      <c r="I210" s="7">
        <v>1425</v>
      </c>
      <c r="J210" s="7">
        <v>1190</v>
      </c>
      <c r="K210" s="7">
        <v>1101</v>
      </c>
      <c r="L210" s="7">
        <v>1186</v>
      </c>
      <c r="M210" s="7">
        <v>1138</v>
      </c>
      <c r="N210" s="7">
        <v>1239</v>
      </c>
      <c r="O210" s="7">
        <v>1119</v>
      </c>
      <c r="P210" s="7">
        <v>785</v>
      </c>
      <c r="Q210" s="7">
        <v>1261</v>
      </c>
      <c r="R210" s="7">
        <v>1049</v>
      </c>
      <c r="S210" s="8">
        <v>1117</v>
      </c>
      <c r="T210" s="136" t="s">
        <v>25</v>
      </c>
    </row>
    <row r="211" spans="1:20" ht="12" customHeight="1">
      <c r="A211" s="69" t="s">
        <v>26</v>
      </c>
      <c r="B211" s="95" t="s">
        <v>60</v>
      </c>
      <c r="C211" s="7">
        <v>6544</v>
      </c>
      <c r="D211" s="7">
        <v>6724</v>
      </c>
      <c r="E211" s="7">
        <v>6233</v>
      </c>
      <c r="F211" s="7">
        <v>6075</v>
      </c>
      <c r="G211" s="7">
        <v>5955</v>
      </c>
      <c r="H211" s="7">
        <v>887</v>
      </c>
      <c r="I211" s="7">
        <v>582</v>
      </c>
      <c r="J211" s="7">
        <v>456</v>
      </c>
      <c r="K211" s="7">
        <v>474</v>
      </c>
      <c r="L211" s="7">
        <v>489</v>
      </c>
      <c r="M211" s="7">
        <v>455</v>
      </c>
      <c r="N211" s="7">
        <v>495</v>
      </c>
      <c r="O211" s="7">
        <v>455</v>
      </c>
      <c r="P211" s="7">
        <v>312</v>
      </c>
      <c r="Q211" s="7">
        <v>482</v>
      </c>
      <c r="R211" s="7">
        <v>412</v>
      </c>
      <c r="S211" s="8">
        <v>456</v>
      </c>
      <c r="T211" s="136" t="s">
        <v>26</v>
      </c>
    </row>
    <row r="212" spans="1:20" ht="12" customHeight="1">
      <c r="A212" s="93"/>
      <c r="B212" s="94"/>
      <c r="C212" s="100" t="s">
        <v>74</v>
      </c>
      <c r="D212" s="137"/>
      <c r="E212" s="137"/>
      <c r="F212" s="137"/>
      <c r="G212" s="137"/>
      <c r="H212" s="137"/>
      <c r="I212" s="137"/>
      <c r="J212" s="137"/>
      <c r="K212" s="7"/>
      <c r="L212" s="7"/>
      <c r="M212" s="7"/>
      <c r="N212" s="7"/>
      <c r="O212" s="7"/>
      <c r="P212" s="7"/>
      <c r="Q212" s="7"/>
      <c r="R212" s="7"/>
      <c r="S212" s="8"/>
      <c r="T212" s="136" t="s">
        <v>27</v>
      </c>
    </row>
    <row r="213" spans="1:20" ht="12" customHeight="1">
      <c r="A213" s="93"/>
      <c r="B213" s="94"/>
      <c r="C213" s="138"/>
      <c r="D213" s="137"/>
      <c r="E213" s="137"/>
      <c r="F213" s="137"/>
      <c r="G213" s="137"/>
      <c r="H213" s="137"/>
      <c r="I213" s="137"/>
      <c r="J213" s="137"/>
      <c r="K213" s="10"/>
      <c r="L213" s="7"/>
      <c r="M213" s="7"/>
      <c r="N213" s="7"/>
      <c r="O213" s="7"/>
      <c r="P213" s="7"/>
      <c r="Q213" s="7"/>
      <c r="R213" s="7"/>
      <c r="S213" s="8"/>
      <c r="T213" s="136" t="s">
        <v>27</v>
      </c>
    </row>
    <row r="214" spans="1:20" ht="12" customHeight="1">
      <c r="A214" s="103" t="s">
        <v>68</v>
      </c>
      <c r="B214" s="104"/>
      <c r="C214" s="13">
        <v>588417</v>
      </c>
      <c r="D214" s="13">
        <v>562644</v>
      </c>
      <c r="E214" s="13">
        <v>458749</v>
      </c>
      <c r="F214" s="13">
        <v>391639</v>
      </c>
      <c r="G214" s="13">
        <v>369358</v>
      </c>
      <c r="H214" s="13">
        <v>29358</v>
      </c>
      <c r="I214" s="13">
        <v>30088</v>
      </c>
      <c r="J214" s="13">
        <v>32943</v>
      </c>
      <c r="K214" s="13">
        <v>32607</v>
      </c>
      <c r="L214" s="13">
        <v>35697</v>
      </c>
      <c r="M214" s="13">
        <v>32900</v>
      </c>
      <c r="N214" s="13">
        <v>31205</v>
      </c>
      <c r="O214" s="13">
        <v>29544</v>
      </c>
      <c r="P214" s="13">
        <v>29095</v>
      </c>
      <c r="Q214" s="13">
        <v>28177</v>
      </c>
      <c r="R214" s="13">
        <v>28854</v>
      </c>
      <c r="S214" s="14">
        <v>28890</v>
      </c>
      <c r="T214" s="59" t="s">
        <v>63</v>
      </c>
    </row>
    <row r="215" spans="1:21" ht="13.5" customHeight="1">
      <c r="A215" s="70"/>
      <c r="B215" s="95"/>
      <c r="C215" s="7"/>
      <c r="D215" s="7"/>
      <c r="E215" s="7"/>
      <c r="F215" s="7"/>
      <c r="G215" s="7"/>
      <c r="H215" s="7"/>
      <c r="I215" s="7"/>
      <c r="J215" s="7"/>
      <c r="K215" s="7"/>
      <c r="L215" s="7"/>
      <c r="M215" s="7"/>
      <c r="N215" s="7"/>
      <c r="O215" s="7"/>
      <c r="P215" s="7"/>
      <c r="Q215" s="7"/>
      <c r="R215" s="7"/>
      <c r="S215" s="8"/>
      <c r="T215" s="136" t="s">
        <v>27</v>
      </c>
      <c r="U215" s="190"/>
    </row>
    <row r="216" spans="1:20" s="203" customFormat="1" ht="12" customHeight="1">
      <c r="A216" s="69" t="s">
        <v>28</v>
      </c>
      <c r="B216" s="95" t="s">
        <v>46</v>
      </c>
      <c r="C216" s="7">
        <v>86700</v>
      </c>
      <c r="D216" s="7">
        <v>80401</v>
      </c>
      <c r="E216" s="7">
        <v>71363</v>
      </c>
      <c r="F216" s="7">
        <v>62337</v>
      </c>
      <c r="G216" s="7">
        <v>61945</v>
      </c>
      <c r="H216" s="7">
        <v>4461</v>
      </c>
      <c r="I216" s="7">
        <v>4903</v>
      </c>
      <c r="J216" s="7">
        <v>5389</v>
      </c>
      <c r="K216" s="7">
        <v>5364</v>
      </c>
      <c r="L216" s="7">
        <v>5953</v>
      </c>
      <c r="M216" s="7">
        <v>5607</v>
      </c>
      <c r="N216" s="7">
        <v>5362</v>
      </c>
      <c r="O216" s="7">
        <v>5205</v>
      </c>
      <c r="P216" s="7">
        <v>5016</v>
      </c>
      <c r="Q216" s="7">
        <v>4945</v>
      </c>
      <c r="R216" s="7">
        <v>4917</v>
      </c>
      <c r="S216" s="8">
        <v>4823</v>
      </c>
      <c r="T216" s="136" t="s">
        <v>28</v>
      </c>
    </row>
    <row r="217" spans="1:20" ht="12" customHeight="1">
      <c r="A217" s="69" t="s">
        <v>13</v>
      </c>
      <c r="B217" s="95" t="s">
        <v>47</v>
      </c>
      <c r="C217" s="7">
        <v>29616</v>
      </c>
      <c r="D217" s="7">
        <v>28158</v>
      </c>
      <c r="E217" s="7">
        <v>22666</v>
      </c>
      <c r="F217" s="7">
        <v>18327</v>
      </c>
      <c r="G217" s="7">
        <v>16706</v>
      </c>
      <c r="H217" s="7">
        <v>1657</v>
      </c>
      <c r="I217" s="7">
        <v>1517</v>
      </c>
      <c r="J217" s="7">
        <v>1503</v>
      </c>
      <c r="K217" s="7">
        <v>1399</v>
      </c>
      <c r="L217" s="7">
        <v>1534</v>
      </c>
      <c r="M217" s="7">
        <v>1417</v>
      </c>
      <c r="N217" s="7">
        <v>1467</v>
      </c>
      <c r="O217" s="7">
        <v>1289</v>
      </c>
      <c r="P217" s="7">
        <v>1237</v>
      </c>
      <c r="Q217" s="7">
        <v>1187</v>
      </c>
      <c r="R217" s="7">
        <v>1171</v>
      </c>
      <c r="S217" s="8">
        <v>1328</v>
      </c>
      <c r="T217" s="136" t="s">
        <v>13</v>
      </c>
    </row>
    <row r="218" spans="1:20" ht="12" customHeight="1">
      <c r="A218" s="69" t="s">
        <v>14</v>
      </c>
      <c r="B218" s="95" t="s">
        <v>48</v>
      </c>
      <c r="C218" s="7">
        <v>27999</v>
      </c>
      <c r="D218" s="7">
        <v>26364</v>
      </c>
      <c r="E218" s="7">
        <v>21638</v>
      </c>
      <c r="F218" s="7">
        <v>18462</v>
      </c>
      <c r="G218" s="7">
        <v>16646</v>
      </c>
      <c r="H218" s="7">
        <v>1289</v>
      </c>
      <c r="I218" s="7">
        <v>1248</v>
      </c>
      <c r="J218" s="7">
        <v>1518</v>
      </c>
      <c r="K218" s="7">
        <v>1525</v>
      </c>
      <c r="L218" s="7">
        <v>1659</v>
      </c>
      <c r="M218" s="7">
        <v>1529</v>
      </c>
      <c r="N218" s="7">
        <v>1474</v>
      </c>
      <c r="O218" s="7">
        <v>1305</v>
      </c>
      <c r="P218" s="7">
        <v>1324</v>
      </c>
      <c r="Q218" s="7">
        <v>1244</v>
      </c>
      <c r="R218" s="7">
        <v>1247</v>
      </c>
      <c r="S218" s="8">
        <v>1284</v>
      </c>
      <c r="T218" s="136" t="s">
        <v>14</v>
      </c>
    </row>
    <row r="219" spans="1:20" ht="12" customHeight="1">
      <c r="A219" s="69" t="s">
        <v>15</v>
      </c>
      <c r="B219" s="95" t="s">
        <v>49</v>
      </c>
      <c r="C219" s="7">
        <v>56996</v>
      </c>
      <c r="D219" s="7">
        <v>53403</v>
      </c>
      <c r="E219" s="7">
        <v>42780</v>
      </c>
      <c r="F219" s="7">
        <v>33848</v>
      </c>
      <c r="G219" s="7">
        <v>31416</v>
      </c>
      <c r="H219" s="7">
        <v>2531</v>
      </c>
      <c r="I219" s="7">
        <v>2731</v>
      </c>
      <c r="J219" s="7">
        <v>2967</v>
      </c>
      <c r="K219" s="7">
        <v>2898</v>
      </c>
      <c r="L219" s="7">
        <v>3138</v>
      </c>
      <c r="M219" s="7">
        <v>2814</v>
      </c>
      <c r="N219" s="7">
        <v>2602</v>
      </c>
      <c r="O219" s="7">
        <v>2380</v>
      </c>
      <c r="P219" s="7">
        <v>2332</v>
      </c>
      <c r="Q219" s="7">
        <v>2289</v>
      </c>
      <c r="R219" s="7">
        <v>2325</v>
      </c>
      <c r="S219" s="8">
        <v>2409</v>
      </c>
      <c r="T219" s="136" t="s">
        <v>15</v>
      </c>
    </row>
    <row r="220" spans="1:20" ht="12" customHeight="1">
      <c r="A220" s="69" t="s">
        <v>16</v>
      </c>
      <c r="B220" s="95" t="s">
        <v>50</v>
      </c>
      <c r="C220" s="7">
        <v>49531</v>
      </c>
      <c r="D220" s="7">
        <v>45000</v>
      </c>
      <c r="E220" s="7">
        <v>37363</v>
      </c>
      <c r="F220" s="7">
        <v>33343</v>
      </c>
      <c r="G220" s="7">
        <v>31112</v>
      </c>
      <c r="H220" s="7">
        <v>2554</v>
      </c>
      <c r="I220" s="7">
        <v>2470</v>
      </c>
      <c r="J220" s="7">
        <v>2814</v>
      </c>
      <c r="K220" s="7">
        <v>2870</v>
      </c>
      <c r="L220" s="7">
        <v>3074</v>
      </c>
      <c r="M220" s="7">
        <v>2826</v>
      </c>
      <c r="N220" s="7">
        <v>2635</v>
      </c>
      <c r="O220" s="7">
        <v>2409</v>
      </c>
      <c r="P220" s="7">
        <v>2469</v>
      </c>
      <c r="Q220" s="7">
        <v>2356</v>
      </c>
      <c r="R220" s="7">
        <v>2346</v>
      </c>
      <c r="S220" s="8">
        <v>2289</v>
      </c>
      <c r="T220" s="136" t="s">
        <v>16</v>
      </c>
    </row>
    <row r="221" spans="1:20" ht="12" customHeight="1">
      <c r="A221" s="69"/>
      <c r="B221" s="95"/>
      <c r="C221" s="7"/>
      <c r="D221" s="7"/>
      <c r="E221" s="7"/>
      <c r="F221" s="7"/>
      <c r="G221" s="76"/>
      <c r="H221" s="76"/>
      <c r="I221" s="76"/>
      <c r="J221" s="76"/>
      <c r="K221" s="7"/>
      <c r="L221" s="7"/>
      <c r="M221" s="7"/>
      <c r="N221" s="7"/>
      <c r="O221" s="7"/>
      <c r="P221" s="7"/>
      <c r="Q221" s="7"/>
      <c r="R221" s="7"/>
      <c r="S221" s="8"/>
      <c r="T221" s="136" t="s">
        <v>27</v>
      </c>
    </row>
    <row r="222" spans="1:20" ht="12" customHeight="1">
      <c r="A222" s="69" t="s">
        <v>17</v>
      </c>
      <c r="B222" s="95" t="s">
        <v>51</v>
      </c>
      <c r="C222" s="7">
        <v>50462</v>
      </c>
      <c r="D222" s="7">
        <v>48943</v>
      </c>
      <c r="E222" s="7">
        <v>39747</v>
      </c>
      <c r="F222" s="7">
        <v>33277</v>
      </c>
      <c r="G222" s="7">
        <v>31554</v>
      </c>
      <c r="H222" s="7">
        <v>2238</v>
      </c>
      <c r="I222" s="7">
        <v>2902</v>
      </c>
      <c r="J222" s="7">
        <v>2908</v>
      </c>
      <c r="K222" s="7">
        <v>2856</v>
      </c>
      <c r="L222" s="7">
        <v>3204</v>
      </c>
      <c r="M222" s="7">
        <v>2741</v>
      </c>
      <c r="N222" s="7">
        <v>2564</v>
      </c>
      <c r="O222" s="7">
        <v>2560</v>
      </c>
      <c r="P222" s="7">
        <v>2371</v>
      </c>
      <c r="Q222" s="7">
        <v>2411</v>
      </c>
      <c r="R222" s="7">
        <v>2352</v>
      </c>
      <c r="S222" s="8">
        <v>2447</v>
      </c>
      <c r="T222" s="136" t="s">
        <v>17</v>
      </c>
    </row>
    <row r="223" spans="1:20" ht="12" customHeight="1">
      <c r="A223" s="69" t="s">
        <v>18</v>
      </c>
      <c r="B223" s="95" t="s">
        <v>52</v>
      </c>
      <c r="C223" s="7">
        <v>18366</v>
      </c>
      <c r="D223" s="7">
        <v>19334</v>
      </c>
      <c r="E223" s="7">
        <v>14505</v>
      </c>
      <c r="F223" s="7">
        <v>10951</v>
      </c>
      <c r="G223" s="7">
        <v>10306</v>
      </c>
      <c r="H223" s="7">
        <v>1102</v>
      </c>
      <c r="I223" s="7">
        <v>763</v>
      </c>
      <c r="J223" s="7">
        <v>838</v>
      </c>
      <c r="K223" s="7">
        <v>842</v>
      </c>
      <c r="L223" s="7">
        <v>880</v>
      </c>
      <c r="M223" s="7">
        <v>871</v>
      </c>
      <c r="N223" s="7">
        <v>832</v>
      </c>
      <c r="O223" s="7">
        <v>796</v>
      </c>
      <c r="P223" s="7">
        <v>750</v>
      </c>
      <c r="Q223" s="7">
        <v>767</v>
      </c>
      <c r="R223" s="7">
        <v>877</v>
      </c>
      <c r="S223" s="8">
        <v>988</v>
      </c>
      <c r="T223" s="136" t="s">
        <v>18</v>
      </c>
    </row>
    <row r="224" spans="1:20" ht="12" customHeight="1">
      <c r="A224" s="69" t="s">
        <v>19</v>
      </c>
      <c r="B224" s="95" t="s">
        <v>53</v>
      </c>
      <c r="C224" s="7">
        <v>25983</v>
      </c>
      <c r="D224" s="7">
        <v>28082</v>
      </c>
      <c r="E224" s="7">
        <v>20736</v>
      </c>
      <c r="F224" s="7">
        <v>17658</v>
      </c>
      <c r="G224" s="7">
        <v>14483</v>
      </c>
      <c r="H224" s="7">
        <v>1955</v>
      </c>
      <c r="I224" s="7">
        <v>1044</v>
      </c>
      <c r="J224" s="7">
        <v>1143</v>
      </c>
      <c r="K224" s="7">
        <v>1119</v>
      </c>
      <c r="L224" s="7">
        <v>1109</v>
      </c>
      <c r="M224" s="7">
        <v>1018</v>
      </c>
      <c r="N224" s="7">
        <v>993</v>
      </c>
      <c r="O224" s="7">
        <v>985</v>
      </c>
      <c r="P224" s="7">
        <v>987</v>
      </c>
      <c r="Q224" s="7">
        <v>954</v>
      </c>
      <c r="R224" s="7">
        <v>1611</v>
      </c>
      <c r="S224" s="8">
        <v>1565</v>
      </c>
      <c r="T224" s="136" t="s">
        <v>19</v>
      </c>
    </row>
    <row r="225" spans="1:20" ht="12" customHeight="1">
      <c r="A225" s="69" t="s">
        <v>20</v>
      </c>
      <c r="B225" s="95" t="s">
        <v>54</v>
      </c>
      <c r="C225" s="7">
        <v>23773</v>
      </c>
      <c r="D225" s="7">
        <v>23847</v>
      </c>
      <c r="E225" s="7">
        <v>16228</v>
      </c>
      <c r="F225" s="7">
        <v>13808</v>
      </c>
      <c r="G225" s="7">
        <v>13523</v>
      </c>
      <c r="H225" s="7">
        <v>1106</v>
      </c>
      <c r="I225" s="7">
        <v>1051</v>
      </c>
      <c r="J225" s="7">
        <v>1233</v>
      </c>
      <c r="K225" s="7">
        <v>1178</v>
      </c>
      <c r="L225" s="7">
        <v>1282</v>
      </c>
      <c r="M225" s="7">
        <v>1213</v>
      </c>
      <c r="N225" s="7">
        <v>1140</v>
      </c>
      <c r="O225" s="7">
        <v>1150</v>
      </c>
      <c r="P225" s="7">
        <v>1090</v>
      </c>
      <c r="Q225" s="7">
        <v>1017</v>
      </c>
      <c r="R225" s="7">
        <v>1023</v>
      </c>
      <c r="S225" s="8">
        <v>1040</v>
      </c>
      <c r="T225" s="136" t="s">
        <v>20</v>
      </c>
    </row>
    <row r="226" spans="1:20" ht="12" customHeight="1">
      <c r="A226" s="69" t="s">
        <v>29</v>
      </c>
      <c r="B226" s="95" t="s">
        <v>55</v>
      </c>
      <c r="C226" s="7">
        <v>9829</v>
      </c>
      <c r="D226" s="7">
        <v>9869</v>
      </c>
      <c r="E226" s="7">
        <v>8106</v>
      </c>
      <c r="F226" s="7">
        <v>6758</v>
      </c>
      <c r="G226" s="7">
        <v>5443</v>
      </c>
      <c r="H226" s="7">
        <v>426</v>
      </c>
      <c r="I226" s="7">
        <v>436</v>
      </c>
      <c r="J226" s="7">
        <v>525</v>
      </c>
      <c r="K226" s="7">
        <v>513</v>
      </c>
      <c r="L226" s="7">
        <v>560</v>
      </c>
      <c r="M226" s="7">
        <v>488</v>
      </c>
      <c r="N226" s="7">
        <v>456</v>
      </c>
      <c r="O226" s="7">
        <v>445</v>
      </c>
      <c r="P226" s="7">
        <v>425</v>
      </c>
      <c r="Q226" s="7">
        <v>396</v>
      </c>
      <c r="R226" s="7">
        <v>393</v>
      </c>
      <c r="S226" s="8">
        <v>380</v>
      </c>
      <c r="T226" s="136" t="s">
        <v>29</v>
      </c>
    </row>
    <row r="227" spans="1:20" ht="12" customHeight="1">
      <c r="A227" s="69"/>
      <c r="B227" s="95"/>
      <c r="C227" s="7"/>
      <c r="D227" s="7"/>
      <c r="E227" s="7"/>
      <c r="F227" s="7"/>
      <c r="G227" s="76"/>
      <c r="H227" s="76"/>
      <c r="I227" s="76"/>
      <c r="J227" s="76"/>
      <c r="K227" s="7"/>
      <c r="L227" s="7"/>
      <c r="M227" s="7"/>
      <c r="N227" s="7"/>
      <c r="O227" s="7"/>
      <c r="P227" s="7"/>
      <c r="Q227" s="7"/>
      <c r="R227" s="7"/>
      <c r="S227" s="8"/>
      <c r="T227" s="136" t="s">
        <v>27</v>
      </c>
    </row>
    <row r="228" spans="1:20" ht="12" customHeight="1">
      <c r="A228" s="69" t="s">
        <v>21</v>
      </c>
      <c r="B228" s="95" t="s">
        <v>56</v>
      </c>
      <c r="C228" s="7">
        <v>66981</v>
      </c>
      <c r="D228" s="7">
        <v>63771</v>
      </c>
      <c r="E228" s="7">
        <v>49668</v>
      </c>
      <c r="F228" s="7">
        <v>42653</v>
      </c>
      <c r="G228" s="7">
        <v>41333</v>
      </c>
      <c r="H228" s="7">
        <v>2831</v>
      </c>
      <c r="I228" s="7">
        <v>3553</v>
      </c>
      <c r="J228" s="7">
        <v>3592</v>
      </c>
      <c r="K228" s="7">
        <v>3577</v>
      </c>
      <c r="L228" s="7">
        <v>4003</v>
      </c>
      <c r="M228" s="7">
        <v>3716</v>
      </c>
      <c r="N228" s="7">
        <v>3638</v>
      </c>
      <c r="O228" s="7">
        <v>3276</v>
      </c>
      <c r="P228" s="7">
        <v>3397</v>
      </c>
      <c r="Q228" s="7">
        <v>3307</v>
      </c>
      <c r="R228" s="7">
        <v>3239</v>
      </c>
      <c r="S228" s="8">
        <v>3204</v>
      </c>
      <c r="T228" s="136" t="s">
        <v>21</v>
      </c>
    </row>
    <row r="229" spans="1:20" ht="12" customHeight="1">
      <c r="A229" s="69" t="s">
        <v>22</v>
      </c>
      <c r="B229" s="95" t="s">
        <v>57</v>
      </c>
      <c r="C229" s="7">
        <v>13350</v>
      </c>
      <c r="D229" s="7">
        <v>12551</v>
      </c>
      <c r="E229" s="7">
        <v>10251</v>
      </c>
      <c r="F229" s="7">
        <v>8255</v>
      </c>
      <c r="G229" s="7">
        <v>7483</v>
      </c>
      <c r="H229" s="7">
        <v>597</v>
      </c>
      <c r="I229" s="7">
        <v>625</v>
      </c>
      <c r="J229" s="7">
        <v>699</v>
      </c>
      <c r="K229" s="7">
        <v>691</v>
      </c>
      <c r="L229" s="7">
        <v>769</v>
      </c>
      <c r="M229" s="7">
        <v>662</v>
      </c>
      <c r="N229" s="7">
        <v>624</v>
      </c>
      <c r="O229" s="7">
        <v>578</v>
      </c>
      <c r="P229" s="7">
        <v>601</v>
      </c>
      <c r="Q229" s="7">
        <v>536</v>
      </c>
      <c r="R229" s="7">
        <v>557</v>
      </c>
      <c r="S229" s="8">
        <v>544</v>
      </c>
      <c r="T229" s="136" t="s">
        <v>22</v>
      </c>
    </row>
    <row r="230" spans="1:20" ht="12" customHeight="1">
      <c r="A230" s="69" t="s">
        <v>23</v>
      </c>
      <c r="B230" s="95" t="s">
        <v>58</v>
      </c>
      <c r="C230" s="7">
        <v>13254</v>
      </c>
      <c r="D230" s="7">
        <v>12388</v>
      </c>
      <c r="E230" s="7">
        <v>10339</v>
      </c>
      <c r="F230" s="7">
        <v>9131</v>
      </c>
      <c r="G230" s="7">
        <v>8541</v>
      </c>
      <c r="H230" s="7">
        <v>726</v>
      </c>
      <c r="I230" s="7">
        <v>679</v>
      </c>
      <c r="J230" s="7">
        <v>822</v>
      </c>
      <c r="K230" s="7">
        <v>773</v>
      </c>
      <c r="L230" s="7">
        <v>856</v>
      </c>
      <c r="M230" s="7">
        <v>783</v>
      </c>
      <c r="N230" s="7">
        <v>716</v>
      </c>
      <c r="O230" s="7">
        <v>687</v>
      </c>
      <c r="P230" s="7">
        <v>631</v>
      </c>
      <c r="Q230" s="7">
        <v>583</v>
      </c>
      <c r="R230" s="7">
        <v>659</v>
      </c>
      <c r="S230" s="8">
        <v>626</v>
      </c>
      <c r="T230" s="136" t="s">
        <v>23</v>
      </c>
    </row>
    <row r="231" spans="1:20" ht="12" customHeight="1">
      <c r="A231" s="69" t="s">
        <v>24</v>
      </c>
      <c r="B231" s="95" t="s">
        <v>258</v>
      </c>
      <c r="C231" s="7">
        <v>10071</v>
      </c>
      <c r="D231" s="7">
        <v>10272</v>
      </c>
      <c r="E231" s="7">
        <v>8372</v>
      </c>
      <c r="F231" s="7">
        <v>7448</v>
      </c>
      <c r="G231" s="7">
        <v>6704</v>
      </c>
      <c r="H231" s="7">
        <v>634</v>
      </c>
      <c r="I231" s="7">
        <v>563</v>
      </c>
      <c r="J231" s="7">
        <v>677</v>
      </c>
      <c r="K231" s="7">
        <v>673</v>
      </c>
      <c r="L231" s="7">
        <v>692</v>
      </c>
      <c r="M231" s="7">
        <v>603</v>
      </c>
      <c r="N231" s="7">
        <v>567</v>
      </c>
      <c r="O231" s="7">
        <v>481</v>
      </c>
      <c r="P231" s="7">
        <v>468</v>
      </c>
      <c r="Q231" s="7">
        <v>446</v>
      </c>
      <c r="R231" s="7">
        <v>441</v>
      </c>
      <c r="S231" s="8">
        <v>459</v>
      </c>
      <c r="T231" s="136" t="s">
        <v>24</v>
      </c>
    </row>
    <row r="232" spans="1:20" ht="12" customHeight="1">
      <c r="A232" s="69" t="s">
        <v>25</v>
      </c>
      <c r="B232" s="95" t="s">
        <v>59</v>
      </c>
      <c r="C232" s="7">
        <v>74144</v>
      </c>
      <c r="D232" s="7">
        <v>70681</v>
      </c>
      <c r="E232" s="7">
        <v>59089</v>
      </c>
      <c r="F232" s="7">
        <v>53159</v>
      </c>
      <c r="G232" s="7">
        <v>50498</v>
      </c>
      <c r="H232" s="7">
        <v>3809</v>
      </c>
      <c r="I232" s="7">
        <v>3769</v>
      </c>
      <c r="J232" s="7">
        <v>4381</v>
      </c>
      <c r="K232" s="7">
        <v>4366</v>
      </c>
      <c r="L232" s="7">
        <v>4826</v>
      </c>
      <c r="M232" s="7">
        <v>4599</v>
      </c>
      <c r="N232" s="7">
        <v>4280</v>
      </c>
      <c r="O232" s="7">
        <v>4211</v>
      </c>
      <c r="P232" s="7">
        <v>4291</v>
      </c>
      <c r="Q232" s="7">
        <v>4027</v>
      </c>
      <c r="R232" s="7">
        <v>4032</v>
      </c>
      <c r="S232" s="8">
        <v>3907</v>
      </c>
      <c r="T232" s="136" t="s">
        <v>25</v>
      </c>
    </row>
    <row r="233" spans="1:20" ht="12" customHeight="1">
      <c r="A233" s="69" t="s">
        <v>26</v>
      </c>
      <c r="B233" s="95" t="s">
        <v>60</v>
      </c>
      <c r="C233" s="7">
        <v>31362</v>
      </c>
      <c r="D233" s="7">
        <v>29580</v>
      </c>
      <c r="E233" s="7">
        <v>25898</v>
      </c>
      <c r="F233" s="7">
        <v>22224</v>
      </c>
      <c r="G233" s="7">
        <v>21665</v>
      </c>
      <c r="H233" s="7">
        <v>1442</v>
      </c>
      <c r="I233" s="7">
        <v>1834</v>
      </c>
      <c r="J233" s="7">
        <v>1934</v>
      </c>
      <c r="K233" s="7">
        <v>1963</v>
      </c>
      <c r="L233" s="7">
        <v>2158</v>
      </c>
      <c r="M233" s="7">
        <v>2013</v>
      </c>
      <c r="N233" s="7">
        <v>1855</v>
      </c>
      <c r="O233" s="7">
        <v>1787</v>
      </c>
      <c r="P233" s="7">
        <v>1706</v>
      </c>
      <c r="Q233" s="7">
        <v>1712</v>
      </c>
      <c r="R233" s="7">
        <v>1664</v>
      </c>
      <c r="S233" s="8">
        <v>1597</v>
      </c>
      <c r="T233" s="136" t="s">
        <v>26</v>
      </c>
    </row>
    <row r="234" spans="1:20" ht="12" customHeight="1">
      <c r="A234" s="202"/>
      <c r="B234" s="201"/>
      <c r="C234" s="200"/>
      <c r="D234" s="200"/>
      <c r="E234" s="200"/>
      <c r="F234" s="200"/>
      <c r="G234" s="200"/>
      <c r="H234" s="200"/>
      <c r="I234" s="200"/>
      <c r="J234" s="200"/>
      <c r="K234" s="200"/>
      <c r="L234" s="200"/>
      <c r="M234" s="200"/>
      <c r="N234" s="200"/>
      <c r="O234" s="200"/>
      <c r="P234" s="200"/>
      <c r="Q234" s="200"/>
      <c r="R234" s="200"/>
      <c r="S234" s="199"/>
      <c r="T234" s="198"/>
    </row>
    <row r="235" spans="1:2" ht="13.5" customHeight="1">
      <c r="A235" s="197"/>
      <c r="B235" s="196"/>
    </row>
    <row r="236" spans="1:2" ht="13.5" customHeight="1">
      <c r="A236" s="96" t="s">
        <v>201</v>
      </c>
      <c r="B236" s="195"/>
    </row>
    <row r="237" ht="13.5" customHeight="1">
      <c r="A237" s="69" t="s">
        <v>71</v>
      </c>
    </row>
  </sheetData>
  <sheetProtection/>
  <mergeCells count="12">
    <mergeCell ref="B36:B37"/>
    <mergeCell ref="F165:F166"/>
    <mergeCell ref="A165:B166"/>
    <mergeCell ref="C165:C166"/>
    <mergeCell ref="D165:D166"/>
    <mergeCell ref="E165:E166"/>
    <mergeCell ref="A170:B170"/>
    <mergeCell ref="A192:B192"/>
    <mergeCell ref="A214:B214"/>
    <mergeCell ref="C190:J191"/>
    <mergeCell ref="C212:J213"/>
    <mergeCell ref="T165:T166"/>
  </mergeCells>
  <printOptions horizontalCentered="1"/>
  <pageMargins left="0.5905511811023623" right="0.5905511811023623" top="0.5905511811023623" bottom="0.5905511811023623" header="0.5118110236220472" footer="0.5118110236220472"/>
  <pageSetup horizontalDpi="400" verticalDpi="400" orientation="portrait" paperSize="9" scale="67" r:id="rId1"/>
  <rowBreaks count="2" manualBreakCount="2">
    <brk id="84" max="19" man="1"/>
    <brk id="160" max="19" man="1"/>
  </rowBreaks>
  <colBreaks count="1" manualBreakCount="1">
    <brk id="10" max="2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2011-04-01T08:19:45Z</cp:lastPrinted>
  <dcterms:created xsi:type="dcterms:W3CDTF">1999-06-25T02:25:30Z</dcterms:created>
  <dcterms:modified xsi:type="dcterms:W3CDTF">2013-04-23T04:33:05Z</dcterms:modified>
  <cp:category/>
  <cp:version/>
  <cp:contentType/>
  <cp:contentStatus/>
</cp:coreProperties>
</file>