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5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<sst xmlns="http://schemas.openxmlformats.org/spreadsheetml/2006/main" count="77" uniqueCount="68">
  <si>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人口動態総覧の前年比較（福岡県）</t>
  </si>
  <si>
    <t>実　　　　数</t>
  </si>
  <si>
    <t>率</t>
  </si>
  <si>
    <t>1)</t>
  </si>
  <si>
    <t>平均発</t>
  </si>
  <si>
    <t>生間隔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</si>
  <si>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</si>
  <si>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</si>
  <si>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</si>
  <si>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</si>
  <si>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</si>
  <si>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</si>
  <si>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</si>
  <si>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</si>
  <si>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</si>
  <si>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</si>
  <si>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</si>
  <si>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</si>
  <si>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</si>
  <si>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</si>
  <si>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</si>
  <si>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</si>
  <si>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</si>
  <si>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</si>
  <si>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</si>
  <si>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</si>
  <si>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</si>
  <si>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</si>
  <si>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</si>
  <si>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</si>
  <si>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</si>
  <si>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</si>
  <si>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</si>
  <si>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>22′44″</t>
  </si>
  <si>
    <t>平成16年</t>
  </si>
  <si>
    <t>平成16年</t>
  </si>
  <si>
    <t>11′39″</t>
  </si>
  <si>
    <t>12′46″</t>
  </si>
  <si>
    <t>65：22′23″</t>
  </si>
  <si>
    <t>134：46′09″</t>
  </si>
  <si>
    <t>14：58′28″</t>
  </si>
  <si>
    <t>7：15′28″</t>
  </si>
  <si>
    <t>41：19′15″</t>
  </si>
  <si>
    <t>56：30′58″</t>
  </si>
  <si>
    <t>153：41′03″</t>
  </si>
  <si>
    <t>18′27″</t>
  </si>
  <si>
    <t>44′17″</t>
  </si>
  <si>
    <t>23′52″</t>
  </si>
  <si>
    <t>24′05″</t>
  </si>
  <si>
    <t>27′12″</t>
  </si>
  <si>
    <t>4：53′18″</t>
  </si>
  <si>
    <t>平成17年</t>
  </si>
  <si>
    <t>12′06″</t>
  </si>
  <si>
    <t>12′19″</t>
  </si>
  <si>
    <t>80：22′01″</t>
  </si>
  <si>
    <t>151：02′04″</t>
  </si>
  <si>
    <t>5：27′29″</t>
  </si>
  <si>
    <t>15：45′19″</t>
  </si>
  <si>
    <t>8：21′03″</t>
  </si>
  <si>
    <t>41：54′50″</t>
  </si>
  <si>
    <t>54：24′36″</t>
  </si>
  <si>
    <t>182：30′00″</t>
  </si>
  <si>
    <t>18′18″</t>
  </si>
  <si>
    <t>45′26″</t>
  </si>
  <si>
    <t>23′44″</t>
  </si>
  <si>
    <t>24′42″</t>
  </si>
  <si>
    <t>23′19″</t>
  </si>
  <si>
    <t>26′07″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</si>
</sst>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8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4" xfId="16" applyNumberFormat="1" applyFont="1" applyBorder="1" applyAlignment="1">
      <alignment/>
    </xf>
    <xf numFmtId="3" fontId="0" fillId="0" borderId="8" xfId="16" applyNumberFormat="1" applyBorder="1" applyAlignment="1">
      <alignment horizontal="right"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3" fontId="0" fillId="0" borderId="10" xfId="16" applyNumberFormat="1" applyFont="1" applyBorder="1" applyAlignment="1">
      <alignment horizontal="right"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3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8" xfId="16" applyNumberFormat="1" applyFont="1" applyBorder="1" applyAlignment="1">
      <alignment horizontal="right"/>
    </xf>
    <xf numFmtId="3" fontId="0" fillId="0" borderId="11" xfId="16" applyNumberFormat="1" applyFont="1" applyBorder="1" applyAlignment="1">
      <alignment horizontal="right"/>
    </xf>
    <xf numFmtId="4" fontId="0" fillId="0" borderId="7" xfId="16" applyNumberFormat="1" applyBorder="1" applyAlignment="1">
      <alignment/>
    </xf>
    <xf numFmtId="3" fontId="0" fillId="0" borderId="7" xfId="16" applyNumberFormat="1" applyFont="1" applyBorder="1" applyAlignment="1">
      <alignment/>
    </xf>
    <xf numFmtId="3" fontId="0" fillId="0" borderId="12" xfId="16" applyNumberFormat="1" applyFont="1" applyBorder="1" applyAlignment="1">
      <alignment/>
    </xf>
    <xf numFmtId="3" fontId="2" fillId="0" borderId="0" xfId="16" applyNumberFormat="1" applyFont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176" fontId="0" fillId="0" borderId="8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3" fontId="0" fillId="0" borderId="3" xfId="16" applyNumberFormat="1" applyFill="1" applyBorder="1" applyAlignment="1">
      <alignment/>
    </xf>
    <xf numFmtId="4" fontId="0" fillId="0" borderId="4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  <xf numFmtId="176" fontId="0" fillId="0" borderId="9" xfId="16" applyNumberFormat="1" applyFont="1" applyBorder="1" applyAlignment="1">
      <alignment horizontal="center"/>
    </xf>
    <xf numFmtId="3" fontId="0" fillId="0" borderId="7" xfId="16" applyNumberFormat="1" applyFont="1" applyFill="1" applyBorder="1" applyAlignment="1">
      <alignment/>
    </xf>
    <xf numFmtId="3" fontId="0" fillId="0" borderId="8" xfId="16" applyNumberFormat="1" applyFill="1" applyBorder="1" applyAlignment="1">
      <alignment horizontal="right"/>
    </xf>
    <xf numFmtId="3" fontId="0" fillId="0" borderId="11" xfId="16" applyNumberFormat="1" applyFont="1" applyFill="1" applyBorder="1" applyAlignment="1">
      <alignment horizontal="right"/>
    </xf>
    <xf numFmtId="4" fontId="0" fillId="0" borderId="7" xfId="16" applyNumberFormat="1" applyFill="1" applyBorder="1" applyAlignment="1">
      <alignment/>
    </xf>
    <xf numFmtId="176" fontId="0" fillId="0" borderId="8" xfId="16" applyNumberFormat="1" applyFont="1" applyFill="1" applyBorder="1" applyAlignment="1">
      <alignment/>
    </xf>
    <xf numFmtId="176" fontId="0" fillId="0" borderId="11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3">
      <selection activeCell="B42" sqref="B42"/>
    </sheetView>
  </sheetViews>
  <sheetFormatPr defaultColWidth="9.00390625" defaultRowHeight="12"/>
  <cols>
    <col min="1" max="1" width="2.12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7" customWidth="1"/>
    <col min="7" max="7" width="10.875" style="17" customWidth="1"/>
    <col min="8" max="9" width="14.875" style="1" customWidth="1"/>
    <col min="10" max="10" width="1.875" style="1" customWidth="1"/>
    <col min="11" max="16384" width="9.375" style="1" customWidth="1"/>
  </cols>
  <sheetData>
    <row r="2" ht="18.75">
      <c r="C2" s="28" t="s">
        <v>0</v>
      </c>
    </row>
    <row r="3" ht="11.25">
      <c r="H3" s="8"/>
    </row>
    <row r="4" spans="2:9" ht="11.25">
      <c r="B4" s="2"/>
      <c r="C4" s="2"/>
      <c r="D4" s="15" t="s">
        <v>1</v>
      </c>
      <c r="E4" s="3"/>
      <c r="F4" s="18" t="s">
        <v>2</v>
      </c>
      <c r="G4" s="19" t="s">
        <v>3</v>
      </c>
      <c r="H4" s="16" t="s">
        <v>4</v>
      </c>
      <c r="I4" s="27" t="s">
        <v>5</v>
      </c>
    </row>
    <row r="5" spans="2:9" ht="11.25">
      <c r="B5" s="4"/>
      <c r="C5" s="32" t="s">
        <v>51</v>
      </c>
      <c r="D5" s="32" t="s">
        <v>34</v>
      </c>
      <c r="E5" s="14" t="s">
        <v>6</v>
      </c>
      <c r="F5" s="33" t="s">
        <v>51</v>
      </c>
      <c r="G5" s="33" t="s">
        <v>35</v>
      </c>
      <c r="H5" s="33" t="s">
        <v>51</v>
      </c>
      <c r="I5" s="41" t="s">
        <v>34</v>
      </c>
    </row>
    <row r="6" spans="2:9" ht="11.25">
      <c r="B6" s="2"/>
      <c r="C6" s="2"/>
      <c r="D6" s="2"/>
      <c r="E6" s="9"/>
      <c r="F6" s="20"/>
      <c r="G6" s="20"/>
      <c r="H6" s="42" t="s">
        <v>7</v>
      </c>
      <c r="I6" s="26" t="s">
        <v>7</v>
      </c>
    </row>
    <row r="7" spans="2:9" ht="11.25">
      <c r="B7" s="11" t="s">
        <v>8</v>
      </c>
      <c r="C7" s="4">
        <v>43421</v>
      </c>
      <c r="D7" s="4">
        <v>45143</v>
      </c>
      <c r="E7" s="10">
        <f aca="true" t="shared" si="0" ref="E7:E23">C7-D7</f>
        <v>-1722</v>
      </c>
      <c r="F7" s="21">
        <v>8.7</v>
      </c>
      <c r="G7" s="21">
        <v>9</v>
      </c>
      <c r="H7" s="40" t="s">
        <v>52</v>
      </c>
      <c r="I7" s="23" t="s">
        <v>36</v>
      </c>
    </row>
    <row r="8" spans="2:9" ht="11.25">
      <c r="B8" s="4" t="s">
        <v>9</v>
      </c>
      <c r="C8" s="37">
        <v>22143</v>
      </c>
      <c r="D8" s="37">
        <v>23123</v>
      </c>
      <c r="E8" s="10">
        <f t="shared" si="0"/>
        <v>-980</v>
      </c>
      <c r="F8" s="39">
        <f>ROUND(C8/2375589*1000,1)</f>
        <v>9.3</v>
      </c>
      <c r="G8" s="39">
        <f>ROUND(D8/2386000*1000,1)</f>
        <v>9.7</v>
      </c>
      <c r="H8" s="40" t="s">
        <v>64</v>
      </c>
      <c r="I8" s="40" t="s">
        <v>33</v>
      </c>
    </row>
    <row r="9" spans="2:9" ht="11.25">
      <c r="B9" s="4" t="s">
        <v>10</v>
      </c>
      <c r="C9" s="37">
        <v>21278</v>
      </c>
      <c r="D9" s="37">
        <v>22020</v>
      </c>
      <c r="E9" s="10">
        <f t="shared" si="0"/>
        <v>-742</v>
      </c>
      <c r="F9" s="39">
        <f>ROUND(C9/2635684*1000,1)</f>
        <v>8.1</v>
      </c>
      <c r="G9" s="39">
        <f>ROUND(D9/2639000*1000,1)</f>
        <v>8.3</v>
      </c>
      <c r="H9" s="40" t="s">
        <v>65</v>
      </c>
      <c r="I9" s="40" t="s">
        <v>47</v>
      </c>
    </row>
    <row r="10" spans="2:9" ht="11.25">
      <c r="B10" s="11" t="s">
        <v>11</v>
      </c>
      <c r="C10" s="4">
        <v>42675</v>
      </c>
      <c r="D10" s="4">
        <v>41144</v>
      </c>
      <c r="E10" s="10">
        <f t="shared" si="0"/>
        <v>1531</v>
      </c>
      <c r="F10" s="21">
        <v>8.5</v>
      </c>
      <c r="G10" s="21">
        <v>8.2</v>
      </c>
      <c r="H10" s="40" t="s">
        <v>53</v>
      </c>
      <c r="I10" s="23" t="s">
        <v>37</v>
      </c>
    </row>
    <row r="11" spans="2:9" ht="11.25">
      <c r="B11" s="4" t="s">
        <v>9</v>
      </c>
      <c r="C11" s="37">
        <v>22547</v>
      </c>
      <c r="D11" s="37">
        <v>21819</v>
      </c>
      <c r="E11" s="10">
        <f t="shared" si="0"/>
        <v>728</v>
      </c>
      <c r="F11" s="39">
        <f>ROUND(C11/2375589*1000,1)</f>
        <v>9.5</v>
      </c>
      <c r="G11" s="39">
        <f>ROUND(D11/2386000*1000,1)</f>
        <v>9.1</v>
      </c>
      <c r="H11" s="40" t="s">
        <v>66</v>
      </c>
      <c r="I11" s="40" t="s">
        <v>48</v>
      </c>
    </row>
    <row r="12" spans="2:9" ht="11.25">
      <c r="B12" s="4" t="s">
        <v>10</v>
      </c>
      <c r="C12" s="37">
        <v>20128</v>
      </c>
      <c r="D12" s="37">
        <v>19325</v>
      </c>
      <c r="E12" s="10">
        <f t="shared" si="0"/>
        <v>803</v>
      </c>
      <c r="F12" s="39">
        <f>ROUND(C12/2635684*1000,1)</f>
        <v>7.6</v>
      </c>
      <c r="G12" s="39">
        <f>ROUND(D12/2639000*1000,1)</f>
        <v>7.3</v>
      </c>
      <c r="H12" s="40" t="s">
        <v>67</v>
      </c>
      <c r="I12" s="40" t="s">
        <v>49</v>
      </c>
    </row>
    <row r="13" spans="2:9" ht="11.25">
      <c r="B13" s="11" t="s">
        <v>31</v>
      </c>
      <c r="C13" s="4">
        <v>109</v>
      </c>
      <c r="D13" s="4">
        <v>134</v>
      </c>
      <c r="E13" s="10">
        <f t="shared" si="0"/>
        <v>-25</v>
      </c>
      <c r="F13" s="21">
        <v>2.5</v>
      </c>
      <c r="G13" s="21">
        <v>3</v>
      </c>
      <c r="H13" s="40" t="s">
        <v>54</v>
      </c>
      <c r="I13" s="23" t="s">
        <v>38</v>
      </c>
    </row>
    <row r="14" spans="2:9" ht="11.25">
      <c r="B14" s="11" t="s">
        <v>32</v>
      </c>
      <c r="C14" s="4">
        <v>58</v>
      </c>
      <c r="D14" s="4">
        <v>65</v>
      </c>
      <c r="E14" s="10">
        <f t="shared" si="0"/>
        <v>-7</v>
      </c>
      <c r="F14" s="21">
        <v>1.3</v>
      </c>
      <c r="G14" s="21">
        <v>1.4</v>
      </c>
      <c r="H14" s="40" t="s">
        <v>55</v>
      </c>
      <c r="I14" s="23" t="s">
        <v>39</v>
      </c>
    </row>
    <row r="15" spans="1:9" ht="11.25">
      <c r="A15" s="7"/>
      <c r="B15" s="4" t="s">
        <v>12</v>
      </c>
      <c r="C15" s="4">
        <v>746</v>
      </c>
      <c r="D15" s="4">
        <v>3999</v>
      </c>
      <c r="E15" s="10">
        <f t="shared" si="0"/>
        <v>-3253</v>
      </c>
      <c r="F15" s="21">
        <v>0.1</v>
      </c>
      <c r="G15" s="21">
        <v>0.8</v>
      </c>
      <c r="H15" s="43" t="s">
        <v>13</v>
      </c>
      <c r="I15" s="13" t="s">
        <v>13</v>
      </c>
    </row>
    <row r="16" spans="1:9" ht="11.25">
      <c r="A16" s="7"/>
      <c r="B16" s="11" t="s">
        <v>14</v>
      </c>
      <c r="C16" s="4">
        <v>1605</v>
      </c>
      <c r="D16" s="4">
        <v>1792</v>
      </c>
      <c r="E16" s="10">
        <f t="shared" si="0"/>
        <v>-187</v>
      </c>
      <c r="F16" s="21">
        <v>35.6</v>
      </c>
      <c r="G16" s="21">
        <v>38.2</v>
      </c>
      <c r="H16" s="40" t="s">
        <v>56</v>
      </c>
      <c r="I16" s="23" t="s">
        <v>50</v>
      </c>
    </row>
    <row r="17" spans="2:9" ht="11.25">
      <c r="B17" s="4" t="s">
        <v>15</v>
      </c>
      <c r="C17" s="4">
        <v>556</v>
      </c>
      <c r="D17" s="4">
        <v>585</v>
      </c>
      <c r="E17" s="10">
        <f t="shared" si="0"/>
        <v>-29</v>
      </c>
      <c r="F17" s="21">
        <v>12.3</v>
      </c>
      <c r="G17" s="21">
        <v>12.5</v>
      </c>
      <c r="H17" s="40" t="s">
        <v>57</v>
      </c>
      <c r="I17" s="23" t="s">
        <v>40</v>
      </c>
    </row>
    <row r="18" spans="2:9" ht="11.25">
      <c r="B18" s="4" t="s">
        <v>16</v>
      </c>
      <c r="C18" s="4">
        <v>1049</v>
      </c>
      <c r="D18" s="4">
        <v>1207</v>
      </c>
      <c r="E18" s="10">
        <f t="shared" si="0"/>
        <v>-158</v>
      </c>
      <c r="F18" s="21">
        <v>23.3</v>
      </c>
      <c r="G18" s="21">
        <v>25.7</v>
      </c>
      <c r="H18" s="40" t="s">
        <v>58</v>
      </c>
      <c r="I18" s="23" t="s">
        <v>41</v>
      </c>
    </row>
    <row r="19" spans="1:9" ht="11.25">
      <c r="A19" s="7"/>
      <c r="B19" s="4" t="s">
        <v>17</v>
      </c>
      <c r="C19" s="4">
        <v>209</v>
      </c>
      <c r="D19" s="4">
        <v>212</v>
      </c>
      <c r="E19" s="10">
        <f t="shared" si="0"/>
        <v>-3</v>
      </c>
      <c r="F19" s="21">
        <v>4.8</v>
      </c>
      <c r="G19" s="21">
        <v>4.7</v>
      </c>
      <c r="H19" s="40" t="s">
        <v>59</v>
      </c>
      <c r="I19" s="23" t="s">
        <v>42</v>
      </c>
    </row>
    <row r="20" spans="2:9" ht="11.25">
      <c r="B20" s="11" t="s">
        <v>18</v>
      </c>
      <c r="C20" s="4">
        <v>161</v>
      </c>
      <c r="D20" s="4">
        <v>155</v>
      </c>
      <c r="E20" s="10">
        <f t="shared" si="0"/>
        <v>6</v>
      </c>
      <c r="F20" s="21">
        <v>3.7</v>
      </c>
      <c r="G20" s="21">
        <v>3.4</v>
      </c>
      <c r="H20" s="40" t="s">
        <v>60</v>
      </c>
      <c r="I20" s="23" t="s">
        <v>43</v>
      </c>
    </row>
    <row r="21" spans="2:9" ht="11.25">
      <c r="B21" s="4" t="s">
        <v>19</v>
      </c>
      <c r="C21" s="4">
        <v>48</v>
      </c>
      <c r="D21" s="4">
        <v>57</v>
      </c>
      <c r="E21" s="10">
        <f t="shared" si="0"/>
        <v>-9</v>
      </c>
      <c r="F21" s="21">
        <v>1.1</v>
      </c>
      <c r="G21" s="21">
        <v>1.3</v>
      </c>
      <c r="H21" s="40" t="s">
        <v>61</v>
      </c>
      <c r="I21" s="23" t="s">
        <v>44</v>
      </c>
    </row>
    <row r="22" spans="1:9" ht="11.25">
      <c r="A22" s="7"/>
      <c r="B22" s="11" t="s">
        <v>20</v>
      </c>
      <c r="C22" s="4">
        <v>28715</v>
      </c>
      <c r="D22" s="4">
        <v>28490</v>
      </c>
      <c r="E22" s="10">
        <f t="shared" si="0"/>
        <v>225</v>
      </c>
      <c r="F22" s="21">
        <v>5.7</v>
      </c>
      <c r="G22" s="21">
        <v>5.7</v>
      </c>
      <c r="H22" s="40" t="s">
        <v>62</v>
      </c>
      <c r="I22" s="23" t="s">
        <v>45</v>
      </c>
    </row>
    <row r="23" spans="1:9" ht="11.25">
      <c r="A23" s="7"/>
      <c r="B23" s="12" t="s">
        <v>21</v>
      </c>
      <c r="C23" s="5">
        <v>11567</v>
      </c>
      <c r="D23" s="5">
        <v>11870</v>
      </c>
      <c r="E23" s="10">
        <f t="shared" si="0"/>
        <v>-303</v>
      </c>
      <c r="F23" s="38">
        <v>2.31</v>
      </c>
      <c r="G23" s="38">
        <v>2.36</v>
      </c>
      <c r="H23" s="44" t="s">
        <v>63</v>
      </c>
      <c r="I23" s="24" t="s">
        <v>46</v>
      </c>
    </row>
    <row r="24" spans="1:9" ht="11.25">
      <c r="A24" s="6"/>
      <c r="B24" s="3"/>
      <c r="C24" s="3"/>
      <c r="D24" s="3"/>
      <c r="E24" s="3"/>
      <c r="F24" s="22"/>
      <c r="G24" s="22"/>
      <c r="H24" s="3"/>
      <c r="I24" s="3"/>
    </row>
    <row r="25" spans="2:5" ht="11.25">
      <c r="B25" s="2"/>
      <c r="C25" s="34" t="s">
        <v>51</v>
      </c>
      <c r="D25" s="34" t="s">
        <v>35</v>
      </c>
      <c r="E25" s="4"/>
    </row>
    <row r="26" spans="2:5" ht="11.25">
      <c r="B26" s="2" t="s">
        <v>22</v>
      </c>
      <c r="C26" s="45">
        <v>1.26</v>
      </c>
      <c r="D26" s="25">
        <v>1.25</v>
      </c>
      <c r="E26" s="4"/>
    </row>
    <row r="27" spans="2:5" ht="11.25">
      <c r="B27" s="11" t="s">
        <v>23</v>
      </c>
      <c r="C27" s="46">
        <v>6.1</v>
      </c>
      <c r="D27" s="35">
        <v>6.1</v>
      </c>
      <c r="E27" s="4"/>
    </row>
    <row r="28" spans="2:5" ht="11.25">
      <c r="B28" s="12" t="s">
        <v>24</v>
      </c>
      <c r="C28" s="47">
        <v>3</v>
      </c>
      <c r="D28" s="36">
        <v>3</v>
      </c>
      <c r="E28" s="4"/>
    </row>
    <row r="29" spans="2:5" ht="11.25">
      <c r="B29" s="29"/>
      <c r="C29" s="30"/>
      <c r="D29" s="30"/>
      <c r="E29" s="6"/>
    </row>
    <row r="30" spans="1:6" ht="11.25">
      <c r="A30" s="6"/>
      <c r="B30" s="29" t="s">
        <v>25</v>
      </c>
      <c r="C30" s="6"/>
      <c r="D30" s="6"/>
      <c r="E30" s="6"/>
      <c r="F30" s="30"/>
    </row>
    <row r="31" ht="11.25">
      <c r="B31" s="31" t="s">
        <v>26</v>
      </c>
    </row>
    <row r="32" ht="11.25">
      <c r="B32" s="31" t="s">
        <v>27</v>
      </c>
    </row>
    <row r="33" ht="11.25">
      <c r="B33" s="31" t="s">
        <v>28</v>
      </c>
    </row>
    <row r="34" ht="11.25">
      <c r="B34" s="31" t="s">
        <v>29</v>
      </c>
    </row>
    <row r="35" ht="11.25">
      <c r="B35" s="31" t="s">
        <v>30</v>
      </c>
    </row>
  </sheetData>
  <printOptions/>
  <pageMargins left="0.75" right="0.2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2006-03-07T08:35:14Z</cp:lastPrinted>
  <dcterms:modified xsi:type="dcterms:W3CDTF">2007-04-24T01:04:57Z</dcterms:modified>
  <cp:category/>
  <cp:version/>
  <cp:contentType/>
  <cp:contentStatus/>
</cp:coreProperties>
</file>