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U8931N0046\Favorites\"/>
    </mc:Choice>
  </mc:AlternateContent>
  <xr:revisionPtr revIDLastSave="0" documentId="13_ncr:1_{99B98C83-B472-44B2-960A-9CA991B2AF53}" xr6:coauthVersionLast="47" xr6:coauthVersionMax="47" xr10:uidLastSave="{00000000-0000-0000-0000-000000000000}"/>
  <workbookProtection workbookAlgorithmName="SHA-512" workbookHashValue="AArfhc8LPrpXJx6k9hC0n3lTpAzaIidUlQm/6aG+5fFyjDLL1wfe7d89wiEY9arUwwcNadh6vJ5x6y+Cj05a5g==" workbookSaltValue="uO/6SXANG4tqBEJVSqJVBw==" workbookSpinCount="100000" lockStructure="1"/>
  <bookViews>
    <workbookView xWindow="-24120" yWindow="-120" windowWidth="24240" windowHeight="13020" firstSheet="1" activeTab="1" xr2:uid="{00000000-000D-0000-FFFF-FFFF00000000}"/>
  </bookViews>
  <sheets>
    <sheet name="8.15時点（様式作成用）" sheetId="25" state="hidden" r:id="rId1"/>
    <sheet name="様式第２号" sheetId="29" r:id="rId2"/>
    <sheet name="記載方法の説明（第２号）" sheetId="32" r:id="rId3"/>
    <sheet name="ｘ記載例" sheetId="31" state="hidden" r:id="rId4"/>
    <sheet name="8.17時点（様式作成用） (2)" sheetId="27" state="hidden" r:id="rId5"/>
    <sheet name="プルダウン" sheetId="28" state="hidden" r:id="rId6"/>
  </sheets>
  <definedNames>
    <definedName name="_10">プルダウン!$K$5</definedName>
    <definedName name="_11">プルダウン!$L$5</definedName>
    <definedName name="_18">プルダウン!$S$5</definedName>
    <definedName name="_21">プルダウン!$V$5</definedName>
    <definedName name="_22">プルダウン!$W$5</definedName>
    <definedName name="_32">プルダウン!$AG$5</definedName>
    <definedName name="_33">プルダウン!$AH$5:$AH$6</definedName>
    <definedName name="_34">プルダウン!$AI$5</definedName>
    <definedName name="_35">プルダウン!$AJ$5:$AJ$6</definedName>
    <definedName name="_36">プルダウン!$AK$5:$AK$6</definedName>
    <definedName name="_37">プルダウン!$AL$5:$AL$8</definedName>
    <definedName name="_38">プルダウン!$AM$5</definedName>
    <definedName name="_40">プルダウン!$AO$5</definedName>
    <definedName name="_41">プルダウン!$AP$5</definedName>
    <definedName name="_5">プルダウン!$F$5:$F$6</definedName>
    <definedName name="_9">プルダウン!$J$5:$J$7</definedName>
    <definedName name="_xlnm._FilterDatabase" localSheetId="0" hidden="1">'8.15時点（様式作成用）'!$A$4:$R$4</definedName>
    <definedName name="_xlnm._FilterDatabase" localSheetId="4" hidden="1">'8.17時点（様式作成用） (2)'!$A$4:$S$76</definedName>
    <definedName name="_xlnm._FilterDatabase" localSheetId="3" hidden="1">ｘ記載例!$A$6:$T$137</definedName>
    <definedName name="_xlnm._FilterDatabase" localSheetId="2" hidden="1">'記載方法の説明（第２号）'!$A$10:$T$34</definedName>
    <definedName name="_xlnm._FilterDatabase" localSheetId="1" hidden="1">様式第２号!$A$10:$T$93</definedName>
    <definedName name="_xlnm.Print_Area" localSheetId="0">'8.15時点（様式作成用）'!$A$1:$Q$45</definedName>
    <definedName name="_xlnm.Print_Area" localSheetId="4">'8.17時点（様式作成用） (2)'!$A$1:$R$75</definedName>
    <definedName name="_xlnm.Print_Area" localSheetId="3">ｘ記載例!$A$1:$T$28</definedName>
    <definedName name="_xlnm.Print_Area" localSheetId="2">'記載方法の説明（第２号）'!$A$1:$T$34</definedName>
    <definedName name="_xlnm.Print_Area" localSheetId="1">様式第２号!$A$1:$T$93</definedName>
    <definedName name="_xlnm.Print_Titles" localSheetId="0">'8.15時点（様式作成用）'!$3:$4</definedName>
    <definedName name="_xlnm.Print_Titles" localSheetId="4">'8.17時点（様式作成用） (2)'!$3:$4</definedName>
    <definedName name="_xlnm.Print_Titles" localSheetId="3">ｘ記載例!$4:$5</definedName>
    <definedName name="_xlnm.Print_Titles" localSheetId="2">'記載方法の説明（第２号）'!$6:$10</definedName>
    <definedName name="_xlnm.Print_Titles" localSheetId="1">様式第２号!$6:$10</definedName>
    <definedName name="エラーメッセージ">プルダウン!$AR$14:$AT$18</definedName>
    <definedName name="図形" localSheetId="2">INDIRECT('記載方法の説明（第２号）'!#REF!)</definedName>
    <definedName name="図形">INDIRECT(様式第２号!$H$5)</definedName>
    <definedName name="問題なし">プルダウン!$AV$14:$AX$18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7" i="29" l="1"/>
  <c r="H75" i="29"/>
  <c r="H73" i="29"/>
  <c r="H63" i="29"/>
  <c r="H61" i="29"/>
  <c r="H47" i="29"/>
  <c r="H45" i="29"/>
  <c r="H43" i="29"/>
  <c r="H41" i="29"/>
  <c r="H39" i="29"/>
  <c r="H37" i="29"/>
  <c r="H35" i="29"/>
  <c r="H19" i="29"/>
  <c r="H17" i="29"/>
  <c r="H15" i="29"/>
  <c r="H13" i="29"/>
  <c r="H11" i="29"/>
  <c r="I75" i="29"/>
  <c r="I73" i="29"/>
  <c r="I63" i="29"/>
  <c r="I61" i="29"/>
  <c r="I47" i="29"/>
  <c r="I45" i="29"/>
  <c r="I43" i="29"/>
  <c r="I39" i="29"/>
  <c r="I37" i="29"/>
  <c r="I35" i="29"/>
  <c r="I17" i="29"/>
  <c r="I15" i="29"/>
  <c r="I13" i="29"/>
  <c r="I11" i="29"/>
  <c r="J32" i="32" l="1"/>
  <c r="J30" i="32"/>
  <c r="J28" i="32"/>
  <c r="H19" i="32"/>
  <c r="J20" i="32" s="1"/>
  <c r="I17" i="32"/>
  <c r="H17" i="32"/>
  <c r="J18" i="32" s="1"/>
  <c r="I15" i="32"/>
  <c r="H15" i="32"/>
  <c r="J16" i="32" s="1"/>
  <c r="I13" i="32"/>
  <c r="H13" i="32"/>
  <c r="J14" i="32" s="1"/>
  <c r="I11" i="32"/>
  <c r="H11" i="32"/>
  <c r="J78" i="29"/>
  <c r="J92" i="29"/>
  <c r="J20" i="29"/>
  <c r="J12" i="32" l="1"/>
  <c r="J12" i="29"/>
  <c r="J90" i="29"/>
  <c r="J86" i="29"/>
  <c r="J84" i="29"/>
  <c r="J82" i="29"/>
  <c r="J80" i="29"/>
  <c r="J54" i="29"/>
  <c r="J52" i="29"/>
  <c r="J32" i="29"/>
  <c r="J30" i="29"/>
  <c r="J28" i="29"/>
  <c r="F2" i="31" l="1"/>
  <c r="F13" i="31" l="1"/>
  <c r="J108" i="31"/>
  <c r="J16" i="31"/>
  <c r="H137" i="31"/>
  <c r="G133" i="31"/>
  <c r="F133" i="31"/>
  <c r="G125" i="31"/>
  <c r="F125" i="31"/>
  <c r="G105" i="31"/>
  <c r="F105" i="31"/>
  <c r="G103" i="31"/>
  <c r="F103" i="31"/>
  <c r="F87" i="31"/>
  <c r="G85" i="31"/>
  <c r="F85" i="31"/>
  <c r="G83" i="31"/>
  <c r="F83" i="31"/>
  <c r="G79" i="31"/>
  <c r="F79" i="31"/>
  <c r="G59" i="31"/>
  <c r="F59" i="31"/>
  <c r="G57" i="31"/>
  <c r="F57" i="31"/>
  <c r="G55" i="31"/>
  <c r="F55" i="31"/>
  <c r="G53" i="31"/>
  <c r="F53" i="31"/>
  <c r="F51" i="31"/>
  <c r="J52" i="31" s="1"/>
  <c r="G49" i="31"/>
  <c r="J50" i="31" s="1"/>
  <c r="G47" i="31"/>
  <c r="F47" i="31"/>
  <c r="G45" i="31"/>
  <c r="F45" i="31"/>
  <c r="J46" i="31" s="1"/>
  <c r="F41" i="31"/>
  <c r="G17" i="31"/>
  <c r="F17" i="31"/>
  <c r="G13" i="31"/>
  <c r="G11" i="31"/>
  <c r="F11" i="31"/>
  <c r="G9" i="31"/>
  <c r="F9" i="31"/>
  <c r="G7" i="31"/>
  <c r="F7" i="31"/>
  <c r="J8" i="31" s="1"/>
  <c r="J40" i="29"/>
  <c r="J62" i="29"/>
  <c r="J42" i="29"/>
  <c r="J16" i="29"/>
  <c r="G74" i="27"/>
  <c r="F74" i="27"/>
  <c r="H76" i="27"/>
  <c r="J68" i="27"/>
  <c r="J66" i="27"/>
  <c r="J64" i="27"/>
  <c r="J44" i="27"/>
  <c r="J42" i="27"/>
  <c r="J23" i="27"/>
  <c r="J21" i="27"/>
  <c r="J19" i="27"/>
  <c r="J13" i="27"/>
  <c r="F5" i="27"/>
  <c r="F71" i="27"/>
  <c r="F61" i="27"/>
  <c r="F59" i="27"/>
  <c r="F54" i="27"/>
  <c r="J54" i="27" s="1"/>
  <c r="F52" i="27"/>
  <c r="F50" i="27"/>
  <c r="F48" i="27"/>
  <c r="F40" i="27"/>
  <c r="F38" i="27"/>
  <c r="F36" i="27"/>
  <c r="F34" i="27"/>
  <c r="F32" i="27"/>
  <c r="J32" i="27" s="1"/>
  <c r="F29" i="27"/>
  <c r="F27" i="27"/>
  <c r="F25" i="27"/>
  <c r="J25" i="27" s="1"/>
  <c r="F15" i="27"/>
  <c r="F11" i="27"/>
  <c r="F9" i="27"/>
  <c r="F7" i="27"/>
  <c r="G75" i="27"/>
  <c r="G71" i="27"/>
  <c r="G61" i="27"/>
  <c r="G59" i="27"/>
  <c r="G52" i="27"/>
  <c r="G50" i="27"/>
  <c r="G48" i="27"/>
  <c r="G40" i="27"/>
  <c r="G38" i="27"/>
  <c r="G36" i="27"/>
  <c r="G34" i="27"/>
  <c r="G31" i="27"/>
  <c r="J31" i="27" s="1"/>
  <c r="G29" i="27"/>
  <c r="G27" i="27"/>
  <c r="G15" i="27"/>
  <c r="G11" i="27"/>
  <c r="G9" i="27"/>
  <c r="G7" i="27"/>
  <c r="G5" i="27"/>
  <c r="P46" i="25"/>
  <c r="O46" i="25"/>
  <c r="N46" i="25"/>
  <c r="J14" i="29" l="1"/>
  <c r="J18" i="29"/>
  <c r="J36" i="29"/>
  <c r="J46" i="29"/>
  <c r="J38" i="29"/>
  <c r="J48" i="29"/>
  <c r="J64" i="29"/>
  <c r="J74" i="29"/>
  <c r="J44" i="29"/>
  <c r="J76" i="29"/>
  <c r="J12" i="31"/>
  <c r="J48" i="31"/>
  <c r="J14" i="31"/>
  <c r="J10" i="31"/>
  <c r="J84" i="31"/>
  <c r="F137" i="31"/>
  <c r="J58" i="31"/>
  <c r="J104" i="31"/>
  <c r="G137" i="31"/>
  <c r="J56" i="31"/>
  <c r="J106" i="31"/>
  <c r="J54" i="31"/>
  <c r="J86" i="31"/>
  <c r="J74" i="27"/>
  <c r="J15" i="27"/>
  <c r="J7" i="27"/>
  <c r="J34" i="27"/>
  <c r="J48" i="27"/>
  <c r="J59" i="27"/>
  <c r="J40" i="27"/>
  <c r="J75" i="27"/>
  <c r="J9" i="27"/>
  <c r="J27" i="27"/>
  <c r="J36" i="27"/>
  <c r="J50" i="27"/>
  <c r="J61" i="27"/>
  <c r="J11" i="27"/>
  <c r="J29" i="27"/>
  <c r="J38" i="27"/>
  <c r="J52" i="27"/>
  <c r="J71" i="27"/>
  <c r="J5" i="27"/>
  <c r="G76" i="27"/>
  <c r="F76" i="27"/>
</calcChain>
</file>

<file path=xl/sharedStrings.xml><?xml version="1.0" encoding="utf-8"?>
<sst xmlns="http://schemas.openxmlformats.org/spreadsheetml/2006/main" count="1142" uniqueCount="395">
  <si>
    <t>■SDGs達成に向けた取組チェックシート（案）</t>
    <rPh sb="5" eb="7">
      <t>タッセイ</t>
    </rPh>
    <rPh sb="8" eb="9">
      <t>ム</t>
    </rPh>
    <rPh sb="11" eb="13">
      <t>トリクミ</t>
    </rPh>
    <phoneticPr fontId="1"/>
  </si>
  <si>
    <t>No</t>
    <phoneticPr fontId="1"/>
  </si>
  <si>
    <t>分類</t>
    <rPh sb="0" eb="2">
      <t>ブンルイ</t>
    </rPh>
    <phoneticPr fontId="1"/>
  </si>
  <si>
    <t>項目タイトル</t>
    <rPh sb="0" eb="2">
      <t>コウモク</t>
    </rPh>
    <phoneticPr fontId="1"/>
  </si>
  <si>
    <t>項目</t>
    <rPh sb="0" eb="2">
      <t>コウモク</t>
    </rPh>
    <phoneticPr fontId="1"/>
  </si>
  <si>
    <t>必須・選択</t>
    <rPh sb="0" eb="2">
      <t>ヒッス</t>
    </rPh>
    <rPh sb="3" eb="5">
      <t>センタク</t>
    </rPh>
    <phoneticPr fontId="1"/>
  </si>
  <si>
    <t>具体的な取組</t>
    <phoneticPr fontId="1"/>
  </si>
  <si>
    <t>実施状況</t>
    <rPh sb="2" eb="4">
      <t>ジョウキョウ</t>
    </rPh>
    <phoneticPr fontId="1"/>
  </si>
  <si>
    <t>実施経過（１年後）</t>
    <phoneticPr fontId="1"/>
  </si>
  <si>
    <t>対応する
主なSDGs</t>
    <rPh sb="0" eb="2">
      <t>タイオウ</t>
    </rPh>
    <rPh sb="5" eb="6">
      <t>オモ</t>
    </rPh>
    <phoneticPr fontId="1"/>
  </si>
  <si>
    <t>北九州市
共通項目</t>
    <rPh sb="0" eb="4">
      <t>キタキュウシュウシ</t>
    </rPh>
    <rPh sb="5" eb="8">
      <t>キョウツウコウ</t>
    </rPh>
    <rPh sb="8" eb="9">
      <t>モク</t>
    </rPh>
    <phoneticPr fontId="1"/>
  </si>
  <si>
    <t>福岡市
共通項目</t>
    <rPh sb="0" eb="2">
      <t>フクオカ</t>
    </rPh>
    <rPh sb="2" eb="3">
      <t>シ</t>
    </rPh>
    <rPh sb="4" eb="7">
      <t>キョウツウコウ</t>
    </rPh>
    <rPh sb="7" eb="8">
      <t>モク</t>
    </rPh>
    <phoneticPr fontId="1"/>
  </si>
  <si>
    <t>既存
制度</t>
    <rPh sb="0" eb="2">
      <t>キソン</t>
    </rPh>
    <rPh sb="3" eb="5">
      <t>セイド</t>
    </rPh>
    <phoneticPr fontId="1"/>
  </si>
  <si>
    <t>関連する
総合計画
30の取組事項</t>
    <rPh sb="0" eb="2">
      <t>カンレン</t>
    </rPh>
    <rPh sb="5" eb="9">
      <t>ソウゴウケイカク</t>
    </rPh>
    <rPh sb="13" eb="15">
      <t>トリクミ</t>
    </rPh>
    <rPh sb="15" eb="17">
      <t>ジコウ</t>
    </rPh>
    <phoneticPr fontId="1"/>
  </si>
  <si>
    <t>実施予定項目の
予定開始年月</t>
    <rPh sb="0" eb="2">
      <t>ジッシ</t>
    </rPh>
    <rPh sb="2" eb="4">
      <t>ヨテイ</t>
    </rPh>
    <rPh sb="4" eb="6">
      <t>コウモク</t>
    </rPh>
    <rPh sb="8" eb="10">
      <t>ヨテイ</t>
    </rPh>
    <rPh sb="10" eb="12">
      <t>カイシ</t>
    </rPh>
    <rPh sb="12" eb="14">
      <t>ネンゲツ</t>
    </rPh>
    <phoneticPr fontId="1"/>
  </si>
  <si>
    <t>開始年月</t>
    <rPh sb="0" eb="2">
      <t>カイシ</t>
    </rPh>
    <rPh sb="2" eb="4">
      <t>ネンゲツ</t>
    </rPh>
    <phoneticPr fontId="1"/>
  </si>
  <si>
    <t>公正・パートナーシップ・地域社会への貢献</t>
    <rPh sb="12" eb="16">
      <t>チイキシャカイ</t>
    </rPh>
    <rPh sb="18" eb="20">
      <t>コウケン</t>
    </rPh>
    <phoneticPr fontId="1"/>
  </si>
  <si>
    <t>経営理念の共有</t>
    <rPh sb="0" eb="2">
      <t>ケイエイ</t>
    </rPh>
    <rPh sb="2" eb="4">
      <t>リネン</t>
    </rPh>
    <rPh sb="5" eb="7">
      <t>キョウユウ</t>
    </rPh>
    <phoneticPr fontId="1"/>
  </si>
  <si>
    <t>経営理念及び経営目標を社内等で共有している。</t>
    <rPh sb="0" eb="2">
      <t>ケイエイ</t>
    </rPh>
    <rPh sb="2" eb="5">
      <t>リネンオヨ</t>
    </rPh>
    <rPh sb="6" eb="10">
      <t>ケイエイモクヒョウ</t>
    </rPh>
    <rPh sb="11" eb="14">
      <t>シャナイトウ</t>
    </rPh>
    <rPh sb="15" eb="17">
      <t>キョウユウ</t>
    </rPh>
    <phoneticPr fontId="1"/>
  </si>
  <si>
    <t>必須</t>
  </si>
  <si>
    <t>○</t>
  </si>
  <si>
    <t>8　中小企業振興</t>
    <phoneticPr fontId="1"/>
  </si>
  <si>
    <t>法令の遵守</t>
    <rPh sb="0" eb="2">
      <t>ホウレイ</t>
    </rPh>
    <rPh sb="3" eb="5">
      <t>ジュンシュ</t>
    </rPh>
    <phoneticPr fontId="1"/>
  </si>
  <si>
    <t>反社会的勢力の排除、不適正競争行為の防止など法令遵守に取り組んでいる。</t>
    <rPh sb="0" eb="4">
      <t>ハンシャカイテキ</t>
    </rPh>
    <rPh sb="4" eb="6">
      <t>セイリョク</t>
    </rPh>
    <rPh sb="7" eb="9">
      <t>ハイジョ</t>
    </rPh>
    <rPh sb="10" eb="13">
      <t>フテキセイ</t>
    </rPh>
    <rPh sb="13" eb="15">
      <t>キョウソウ</t>
    </rPh>
    <rPh sb="15" eb="17">
      <t>コウイ</t>
    </rPh>
    <rPh sb="18" eb="20">
      <t>ボウシ</t>
    </rPh>
    <rPh sb="22" eb="24">
      <t>ホウレイ</t>
    </rPh>
    <rPh sb="24" eb="26">
      <t>ジュンシュ</t>
    </rPh>
    <rPh sb="27" eb="28">
      <t>ト</t>
    </rPh>
    <rPh sb="29" eb="30">
      <t>ク</t>
    </rPh>
    <phoneticPr fontId="1"/>
  </si>
  <si>
    <t>20　安全・安心な地域</t>
    <phoneticPr fontId="1"/>
  </si>
  <si>
    <t>事業継続（BCP）</t>
    <rPh sb="0" eb="2">
      <t>ジギョウ</t>
    </rPh>
    <rPh sb="2" eb="4">
      <t>ケイゾク</t>
    </rPh>
    <phoneticPr fontId="1"/>
  </si>
  <si>
    <t>過去の地震や水害などの災害を教訓として、事業を継続するため、重要業務を目標復旧時間までに回復させるよう事業継続計画（BCP）を策定している。</t>
    <rPh sb="0" eb="2">
      <t>カコ</t>
    </rPh>
    <rPh sb="3" eb="5">
      <t>ジシン</t>
    </rPh>
    <rPh sb="6" eb="8">
      <t>スイガイ</t>
    </rPh>
    <rPh sb="11" eb="13">
      <t>サイガイ</t>
    </rPh>
    <rPh sb="14" eb="16">
      <t>キョウクン</t>
    </rPh>
    <rPh sb="20" eb="22">
      <t>ジギョウ</t>
    </rPh>
    <rPh sb="23" eb="25">
      <t>ケイゾク</t>
    </rPh>
    <rPh sb="30" eb="32">
      <t>ジュウヨウ</t>
    </rPh>
    <rPh sb="32" eb="34">
      <t>ギョウム</t>
    </rPh>
    <rPh sb="35" eb="37">
      <t>モクヒョウ</t>
    </rPh>
    <rPh sb="37" eb="39">
      <t>フッキュウ</t>
    </rPh>
    <rPh sb="39" eb="41">
      <t>ジカン</t>
    </rPh>
    <rPh sb="44" eb="46">
      <t>カイフク</t>
    </rPh>
    <rPh sb="51" eb="53">
      <t>ジギョウ</t>
    </rPh>
    <rPh sb="53" eb="55">
      <t>ケイゾク</t>
    </rPh>
    <rPh sb="55" eb="57">
      <t>ケイカク</t>
    </rPh>
    <rPh sb="63" eb="65">
      <t>サクテイ</t>
    </rPh>
    <phoneticPr fontId="1"/>
  </si>
  <si>
    <t>必須</t>
    <rPh sb="0" eb="2">
      <t>ヒッス</t>
    </rPh>
    <phoneticPr fontId="1"/>
  </si>
  <si>
    <t>○</t>
    <phoneticPr fontId="1"/>
  </si>
  <si>
    <t>29　地域防災力</t>
    <phoneticPr fontId="1"/>
  </si>
  <si>
    <t>個人情報の保護</t>
    <rPh sb="0" eb="2">
      <t>コジン</t>
    </rPh>
    <rPh sb="2" eb="4">
      <t>ジョウホウ</t>
    </rPh>
    <rPh sb="5" eb="7">
      <t>ホゴ</t>
    </rPh>
    <phoneticPr fontId="1"/>
  </si>
  <si>
    <t>個人情報を適切に管理している。</t>
    <rPh sb="0" eb="4">
      <t>コジンジョウホウ</t>
    </rPh>
    <rPh sb="5" eb="7">
      <t>テキセツ</t>
    </rPh>
    <rPh sb="8" eb="10">
      <t>カンリ</t>
    </rPh>
    <phoneticPr fontId="1"/>
  </si>
  <si>
    <t>飲酒運転の撲滅</t>
    <rPh sb="0" eb="4">
      <t>インシュウンテン</t>
    </rPh>
    <rPh sb="5" eb="7">
      <t>ボクメツ</t>
    </rPh>
    <phoneticPr fontId="1"/>
  </si>
  <si>
    <t>従業員が業務上、車両を運行する際はアルコールチェックを行うなど、飲酒運転防止策をとっている。
または「飲酒運転撲滅宣言企業」「飲酒運転撲滅宣言の店」に登録している。</t>
    <rPh sb="0" eb="3">
      <t>ジュウギョウイン</t>
    </rPh>
    <rPh sb="4" eb="7">
      <t>ギョウムジョウ</t>
    </rPh>
    <rPh sb="8" eb="10">
      <t>シャリョウ</t>
    </rPh>
    <rPh sb="11" eb="13">
      <t>ウンコウ</t>
    </rPh>
    <rPh sb="15" eb="16">
      <t>サイ</t>
    </rPh>
    <rPh sb="27" eb="28">
      <t>オコナ</t>
    </rPh>
    <rPh sb="32" eb="34">
      <t>インシュ</t>
    </rPh>
    <rPh sb="34" eb="36">
      <t>ウンテン</t>
    </rPh>
    <rPh sb="36" eb="38">
      <t>ボウシ</t>
    </rPh>
    <rPh sb="38" eb="39">
      <t>サク</t>
    </rPh>
    <rPh sb="51" eb="53">
      <t>インシュ</t>
    </rPh>
    <rPh sb="53" eb="55">
      <t>ウンテン</t>
    </rPh>
    <rPh sb="55" eb="57">
      <t>ボクメツ</t>
    </rPh>
    <rPh sb="57" eb="59">
      <t>センゲン</t>
    </rPh>
    <rPh sb="59" eb="61">
      <t>キギョウ</t>
    </rPh>
    <rPh sb="63" eb="65">
      <t>インシュ</t>
    </rPh>
    <rPh sb="65" eb="67">
      <t>ウンテン</t>
    </rPh>
    <rPh sb="67" eb="69">
      <t>ボクメツ</t>
    </rPh>
    <rPh sb="69" eb="71">
      <t>センゲン</t>
    </rPh>
    <rPh sb="72" eb="73">
      <t>ミセ</t>
    </rPh>
    <rPh sb="75" eb="77">
      <t>トウロク</t>
    </rPh>
    <phoneticPr fontId="1"/>
  </si>
  <si>
    <t>必須</t>
    <phoneticPr fontId="1"/>
  </si>
  <si>
    <t>20　安全・安心な地域</t>
    <rPh sb="3" eb="5">
      <t>アンゼン</t>
    </rPh>
    <rPh sb="6" eb="8">
      <t>アンシン</t>
    </rPh>
    <rPh sb="9" eb="11">
      <t>チイキ</t>
    </rPh>
    <phoneticPr fontId="1"/>
  </si>
  <si>
    <t>事業の承継</t>
    <phoneticPr fontId="1"/>
  </si>
  <si>
    <t>後継者の育成など、事業承継に関する検討・対策を行っている。</t>
    <rPh sb="0" eb="3">
      <t>コウケイシャ</t>
    </rPh>
    <rPh sb="4" eb="6">
      <t>イクセイ</t>
    </rPh>
    <rPh sb="9" eb="11">
      <t>ジギョウ</t>
    </rPh>
    <rPh sb="11" eb="13">
      <t>ショウケイ</t>
    </rPh>
    <rPh sb="14" eb="15">
      <t>カン</t>
    </rPh>
    <rPh sb="17" eb="19">
      <t>ケントウ</t>
    </rPh>
    <rPh sb="20" eb="22">
      <t>タイサク</t>
    </rPh>
    <rPh sb="23" eb="24">
      <t>オコナ</t>
    </rPh>
    <phoneticPr fontId="1"/>
  </si>
  <si>
    <t>選択</t>
  </si>
  <si>
    <t>8　中小企業振興</t>
    <rPh sb="2" eb="8">
      <t>チュウショウキギョウシンコウ</t>
    </rPh>
    <phoneticPr fontId="1"/>
  </si>
  <si>
    <t>UIJターンの推進と若者の県内への定着</t>
    <rPh sb="7" eb="9">
      <t>スイシン</t>
    </rPh>
    <rPh sb="10" eb="12">
      <t>ワカモノ</t>
    </rPh>
    <rPh sb="13" eb="15">
      <t>ケンナイ</t>
    </rPh>
    <rPh sb="17" eb="19">
      <t>テイチャク</t>
    </rPh>
    <phoneticPr fontId="1"/>
  </si>
  <si>
    <t>県外在住の求職者への説明会を開催する、インターンシップを行う、WEB等を活用した若者向けの情報発信や説明会を開催するなど、UIJターンの推進や若者の県内への定着に積極的に取り組んでいる。</t>
    <rPh sb="0" eb="2">
      <t>ケンガイ</t>
    </rPh>
    <rPh sb="2" eb="4">
      <t>ザイジュウ</t>
    </rPh>
    <rPh sb="5" eb="8">
      <t>キュウショクシャ</t>
    </rPh>
    <rPh sb="10" eb="13">
      <t>セツメイカイ</t>
    </rPh>
    <rPh sb="14" eb="16">
      <t>カイサイ</t>
    </rPh>
    <rPh sb="28" eb="29">
      <t>オコナ</t>
    </rPh>
    <rPh sb="68" eb="70">
      <t>スイシン</t>
    </rPh>
    <rPh sb="71" eb="73">
      <t>ワカモノ</t>
    </rPh>
    <rPh sb="74" eb="76">
      <t>ケンナイ</t>
    </rPh>
    <rPh sb="78" eb="80">
      <t>テイチャク</t>
    </rPh>
    <rPh sb="81" eb="83">
      <t>セッキョク</t>
    </rPh>
    <rPh sb="83" eb="84">
      <t>テキ</t>
    </rPh>
    <rPh sb="85" eb="86">
      <t>ト</t>
    </rPh>
    <rPh sb="87" eb="88">
      <t>ク</t>
    </rPh>
    <phoneticPr fontId="1"/>
  </si>
  <si>
    <t>4　移住定住
11　魅力ある職場</t>
    <rPh sb="2" eb="6">
      <t>イジュウテイジュウ</t>
    </rPh>
    <phoneticPr fontId="1"/>
  </si>
  <si>
    <t>地域防災への貢献</t>
    <rPh sb="0" eb="2">
      <t>チイキ</t>
    </rPh>
    <rPh sb="2" eb="4">
      <t>ボウサイ</t>
    </rPh>
    <rPh sb="6" eb="8">
      <t>コウケン</t>
    </rPh>
    <phoneticPr fontId="1"/>
  </si>
  <si>
    <t>水防団や消防団の活動に参加する、救命講習等の講座を受講する、防災士等の必要な技能を持つ社員を育成するなど、地域防災の担い手としての認識を持ち、活動している。</t>
    <rPh sb="8" eb="10">
      <t>カツドウ</t>
    </rPh>
    <rPh sb="11" eb="13">
      <t>サンカ</t>
    </rPh>
    <rPh sb="16" eb="20">
      <t>キュウメイコウシュウ</t>
    </rPh>
    <rPh sb="22" eb="24">
      <t>コウザ</t>
    </rPh>
    <rPh sb="25" eb="27">
      <t>ジュコウ</t>
    </rPh>
    <rPh sb="71" eb="73">
      <t>カツドウ</t>
    </rPh>
    <phoneticPr fontId="1"/>
  </si>
  <si>
    <t>29　地域防災力</t>
    <rPh sb="3" eb="8">
      <t>チイキボウサイリョク</t>
    </rPh>
    <phoneticPr fontId="1"/>
  </si>
  <si>
    <t>共助社会づくり</t>
    <rPh sb="0" eb="2">
      <t>キョウジョ</t>
    </rPh>
    <rPh sb="2" eb="4">
      <t>シャカイ</t>
    </rPh>
    <phoneticPr fontId="1"/>
  </si>
  <si>
    <t>寄付、ボランティア、地域の福祉活動・防犯活動・伝統や文化の継承など、社会貢献活動に積極的に取組んでいる。
または、以下の活動に登録している。
「みんなで防犯応援隊」
「さわやか道路美化促進事業」
「河川愛護（活動支援）企業」</t>
    <rPh sb="15" eb="17">
      <t>カツドウ</t>
    </rPh>
    <rPh sb="18" eb="20">
      <t>ボウハン</t>
    </rPh>
    <rPh sb="20" eb="22">
      <t>カツドウ</t>
    </rPh>
    <rPh sb="23" eb="25">
      <t>デントウ</t>
    </rPh>
    <rPh sb="26" eb="28">
      <t>ブンカ</t>
    </rPh>
    <rPh sb="29" eb="31">
      <t>ケイショウ</t>
    </rPh>
    <phoneticPr fontId="1"/>
  </si>
  <si>
    <t>14　文化芸術の振興
21　地域の活力向上
22　共助社会づくり</t>
    <rPh sb="14" eb="16">
      <t>チイキ</t>
    </rPh>
    <rPh sb="17" eb="21">
      <t>カツリョクコウジョウ</t>
    </rPh>
    <phoneticPr fontId="1"/>
  </si>
  <si>
    <t>世界遺産等の保護・保全</t>
    <rPh sb="2" eb="4">
      <t>イサン</t>
    </rPh>
    <rPh sb="4" eb="5">
      <t>トウ</t>
    </rPh>
    <rPh sb="9" eb="11">
      <t>ホゼン</t>
    </rPh>
    <phoneticPr fontId="1"/>
  </si>
  <si>
    <t>人類共通の財産である世界遺産（文化遺産・自然遺産）・無形文化遺産・世界の記憶（世界記憶遺産）等の保護・保全に協力している。
または、『世界遺産「神宿る島」宗像・沖ノ島と関連遺産群を守り伝える活動団体認定制度』に登録している。</t>
    <rPh sb="0" eb="4">
      <t>ジンルイキョウツウ</t>
    </rPh>
    <rPh sb="5" eb="7">
      <t>ザイサン</t>
    </rPh>
    <rPh sb="10" eb="14">
      <t>セカイイサン</t>
    </rPh>
    <rPh sb="20" eb="22">
      <t>シゼン</t>
    </rPh>
    <rPh sb="26" eb="28">
      <t>ムケイ</t>
    </rPh>
    <rPh sb="28" eb="32">
      <t>ブンカイサン</t>
    </rPh>
    <rPh sb="33" eb="35">
      <t>セカイ</t>
    </rPh>
    <rPh sb="36" eb="38">
      <t>キオク</t>
    </rPh>
    <rPh sb="39" eb="41">
      <t>セカイ</t>
    </rPh>
    <rPh sb="41" eb="45">
      <t>キオクイサン</t>
    </rPh>
    <rPh sb="46" eb="47">
      <t>トウ</t>
    </rPh>
    <rPh sb="105" eb="107">
      <t>トウロク</t>
    </rPh>
    <phoneticPr fontId="1"/>
  </si>
  <si>
    <t>14　文化芸術の振興</t>
    <rPh sb="3" eb="7">
      <t>ブンカゲイジュツ</t>
    </rPh>
    <rPh sb="8" eb="10">
      <t>シンコウ</t>
    </rPh>
    <phoneticPr fontId="1"/>
  </si>
  <si>
    <t>国際協力・貢献</t>
    <rPh sb="0" eb="2">
      <t>コクサイ</t>
    </rPh>
    <rPh sb="2" eb="4">
      <t>キョウリョク</t>
    </rPh>
    <rPh sb="5" eb="7">
      <t>コウケン</t>
    </rPh>
    <phoneticPr fontId="1"/>
  </si>
  <si>
    <t>国際機関や団体に対し、技術提供や寄付などの国際協力・貢献に取り組んでいる。
または、「国連ハビタット福岡本部協力委員会」に加入し、財政的に支援している。</t>
    <rPh sb="0" eb="2">
      <t>コクサイ</t>
    </rPh>
    <rPh sb="2" eb="4">
      <t>キカン</t>
    </rPh>
    <rPh sb="5" eb="7">
      <t>ダンタイ</t>
    </rPh>
    <rPh sb="8" eb="9">
      <t>タイ</t>
    </rPh>
    <rPh sb="11" eb="13">
      <t>ギジュツ</t>
    </rPh>
    <rPh sb="13" eb="15">
      <t>テイキョウ</t>
    </rPh>
    <rPh sb="16" eb="18">
      <t>キフ</t>
    </rPh>
    <rPh sb="21" eb="23">
      <t>コクサイ</t>
    </rPh>
    <rPh sb="23" eb="25">
      <t>キョウリョク</t>
    </rPh>
    <rPh sb="26" eb="28">
      <t>コウケン</t>
    </rPh>
    <rPh sb="29" eb="30">
      <t>ト</t>
    </rPh>
    <rPh sb="31" eb="32">
      <t>ク</t>
    </rPh>
    <rPh sb="43" eb="45">
      <t>コクレン</t>
    </rPh>
    <rPh sb="50" eb="52">
      <t>フクオカ</t>
    </rPh>
    <rPh sb="52" eb="54">
      <t>ホンブ</t>
    </rPh>
    <rPh sb="54" eb="56">
      <t>キョウリョク</t>
    </rPh>
    <rPh sb="56" eb="59">
      <t>イインカイ</t>
    </rPh>
    <rPh sb="61" eb="63">
      <t>カニュウ</t>
    </rPh>
    <rPh sb="65" eb="67">
      <t>ザイセイ</t>
    </rPh>
    <rPh sb="67" eb="68">
      <t>テキ</t>
    </rPh>
    <rPh sb="69" eb="71">
      <t>シエン</t>
    </rPh>
    <phoneticPr fontId="1"/>
  </si>
  <si>
    <t>19　外国人材に選ばれる地域</t>
    <rPh sb="3" eb="7">
      <t>ガイコクジンザイ</t>
    </rPh>
    <rPh sb="8" eb="9">
      <t>エラ</t>
    </rPh>
    <rPh sb="12" eb="14">
      <t>チイキ</t>
    </rPh>
    <phoneticPr fontId="1"/>
  </si>
  <si>
    <t>SDGｓの普及啓発</t>
    <rPh sb="5" eb="9">
      <t>フキュウケイハツ</t>
    </rPh>
    <phoneticPr fontId="1"/>
  </si>
  <si>
    <t>持続可能な社会の実現に向け、ＳＤＧｓの普及啓発や教育機会の提供に取り組んでいる。</t>
    <rPh sb="0" eb="2">
      <t>ジゾク</t>
    </rPh>
    <rPh sb="2" eb="4">
      <t>カノウ</t>
    </rPh>
    <rPh sb="5" eb="7">
      <t>シャカイ</t>
    </rPh>
    <rPh sb="8" eb="10">
      <t>ジツゲン</t>
    </rPh>
    <rPh sb="11" eb="12">
      <t>ム</t>
    </rPh>
    <rPh sb="24" eb="28">
      <t>キョウイクキカイ</t>
    </rPh>
    <rPh sb="29" eb="31">
      <t>テイキョウ</t>
    </rPh>
    <rPh sb="32" eb="33">
      <t>ト</t>
    </rPh>
    <rPh sb="34" eb="35">
      <t>ク</t>
    </rPh>
    <phoneticPr fontId="1"/>
  </si>
  <si>
    <t>－</t>
    <phoneticPr fontId="1"/>
  </si>
  <si>
    <t>人権・平等・労働</t>
    <phoneticPr fontId="1"/>
  </si>
  <si>
    <t>ダイバーシティ経営とジェンダー平等</t>
    <rPh sb="7" eb="9">
      <t>ケイエイ</t>
    </rPh>
    <rPh sb="15" eb="17">
      <t>ビョウドウ</t>
    </rPh>
    <phoneticPr fontId="1"/>
  </si>
  <si>
    <t>女性、外国人、高齢者、障がいのある人、性的少数者など、多様な人材が能力を発揮できる職場環境を整えている。</t>
    <rPh sb="0" eb="2">
      <t>ジョセイ</t>
    </rPh>
    <rPh sb="3" eb="6">
      <t>ガイコクジン</t>
    </rPh>
    <rPh sb="7" eb="10">
      <t>コウレイシャ</t>
    </rPh>
    <rPh sb="11" eb="12">
      <t>ショウ</t>
    </rPh>
    <rPh sb="17" eb="18">
      <t>ヒト</t>
    </rPh>
    <rPh sb="27" eb="29">
      <t>タヨウ</t>
    </rPh>
    <rPh sb="30" eb="32">
      <t>ジンザイ</t>
    </rPh>
    <rPh sb="33" eb="35">
      <t>ノウリョク</t>
    </rPh>
    <rPh sb="36" eb="38">
      <t>ハッキ</t>
    </rPh>
    <rPh sb="41" eb="43">
      <t>ショクバ</t>
    </rPh>
    <rPh sb="43" eb="45">
      <t>カンキョウ</t>
    </rPh>
    <rPh sb="46" eb="47">
      <t>トトノ</t>
    </rPh>
    <phoneticPr fontId="1"/>
  </si>
  <si>
    <t>11　魅力ある職場
15　ジェンダー平等
18　人権尊重</t>
    <rPh sb="24" eb="28">
      <t>ジンケンソンチョウ</t>
    </rPh>
    <phoneticPr fontId="1"/>
  </si>
  <si>
    <t>差別やハラスメントの禁止</t>
    <rPh sb="0" eb="2">
      <t>サベツ</t>
    </rPh>
    <rPh sb="10" eb="12">
      <t>キンシ</t>
    </rPh>
    <phoneticPr fontId="1"/>
  </si>
  <si>
    <t>採用や人事評価、職場において性別、年齢、障がい、国籍、出自などによる差別をしていない。また、あらゆるハラスメント行為の防止に取り組んでいる。</t>
    <rPh sb="0" eb="2">
      <t>サイヨウ</t>
    </rPh>
    <rPh sb="3" eb="5">
      <t>ジンジ</t>
    </rPh>
    <rPh sb="5" eb="7">
      <t>ヒョウカ</t>
    </rPh>
    <rPh sb="8" eb="10">
      <t>ショクバ</t>
    </rPh>
    <rPh sb="14" eb="16">
      <t>セイベツ</t>
    </rPh>
    <rPh sb="17" eb="19">
      <t>ネンレイ</t>
    </rPh>
    <rPh sb="20" eb="21">
      <t>ショウ</t>
    </rPh>
    <rPh sb="24" eb="26">
      <t>コクセキ</t>
    </rPh>
    <rPh sb="27" eb="29">
      <t>シュツジ</t>
    </rPh>
    <rPh sb="34" eb="36">
      <t>サベツ</t>
    </rPh>
    <rPh sb="56" eb="58">
      <t>コウイ</t>
    </rPh>
    <rPh sb="59" eb="61">
      <t>ボウシ</t>
    </rPh>
    <rPh sb="62" eb="63">
      <t>ト</t>
    </rPh>
    <rPh sb="64" eb="65">
      <t>ク</t>
    </rPh>
    <phoneticPr fontId="1"/>
  </si>
  <si>
    <t>11　魅力ある職場
15　ジェンダー平等
18　人権尊重</t>
    <phoneticPr fontId="1"/>
  </si>
  <si>
    <t>人権教育の推進</t>
    <rPh sb="0" eb="2">
      <t>ジンケン</t>
    </rPh>
    <rPh sb="2" eb="4">
      <t>キョウイク</t>
    </rPh>
    <rPh sb="5" eb="7">
      <t>スイシン</t>
    </rPh>
    <phoneticPr fontId="1"/>
  </si>
  <si>
    <t>人権問題に関する学習機会を提供する等、人権尊重の精神の育成に取り組んでいる。</t>
    <rPh sb="0" eb="2">
      <t>ジンケン</t>
    </rPh>
    <rPh sb="2" eb="4">
      <t>モンダイ</t>
    </rPh>
    <rPh sb="5" eb="6">
      <t>カン</t>
    </rPh>
    <rPh sb="8" eb="12">
      <t>ガクシュウキカイ</t>
    </rPh>
    <rPh sb="13" eb="15">
      <t>テイキョウ</t>
    </rPh>
    <rPh sb="17" eb="18">
      <t>ナド</t>
    </rPh>
    <rPh sb="19" eb="23">
      <t>ジンケンソンチョウ</t>
    </rPh>
    <rPh sb="24" eb="26">
      <t>セイシン</t>
    </rPh>
    <rPh sb="27" eb="29">
      <t>イクセイ</t>
    </rPh>
    <rPh sb="30" eb="31">
      <t>ト</t>
    </rPh>
    <rPh sb="32" eb="33">
      <t>ク</t>
    </rPh>
    <phoneticPr fontId="1"/>
  </si>
  <si>
    <t>労働安全衛生</t>
    <rPh sb="0" eb="6">
      <t>ロウドウアンゼンエイセイ</t>
    </rPh>
    <phoneticPr fontId="1"/>
  </si>
  <si>
    <t>業務中の事故等を防ぐため、労働安全衛生に関する講習を実施するなど、安全で衛生的な労働環境づくりに取り組んでいる。</t>
    <rPh sb="0" eb="3">
      <t>ギョウムチュウ</t>
    </rPh>
    <rPh sb="4" eb="7">
      <t>ジコトウ</t>
    </rPh>
    <rPh sb="8" eb="9">
      <t>フセ</t>
    </rPh>
    <rPh sb="33" eb="35">
      <t>アンゼン</t>
    </rPh>
    <rPh sb="36" eb="39">
      <t>エイセイテキ</t>
    </rPh>
    <rPh sb="40" eb="44">
      <t>ロウドウカンキョウ</t>
    </rPh>
    <rPh sb="48" eb="49">
      <t>ト</t>
    </rPh>
    <rPh sb="50" eb="51">
      <t>ク</t>
    </rPh>
    <phoneticPr fontId="1"/>
  </si>
  <si>
    <t>11　魅力ある職場
20　安全・安心な地域</t>
    <phoneticPr fontId="1"/>
  </si>
  <si>
    <t>長時間労働の抑制</t>
    <rPh sb="0" eb="5">
      <t>チョウジカンロウドウ</t>
    </rPh>
    <rPh sb="6" eb="8">
      <t>ヨクセイ</t>
    </rPh>
    <phoneticPr fontId="1"/>
  </si>
  <si>
    <t>36協定で締結した限度時間を遵守するなど適切な労働時間管理を行うとともに、ノー残業デーの実施や年次有給休暇取得促進など働き方の見直しに取り組んでいる。</t>
    <rPh sb="20" eb="22">
      <t>テキセツ</t>
    </rPh>
    <rPh sb="23" eb="25">
      <t>ロウドウ</t>
    </rPh>
    <rPh sb="25" eb="27">
      <t>ジカン</t>
    </rPh>
    <rPh sb="27" eb="29">
      <t>カンリ</t>
    </rPh>
    <rPh sb="30" eb="31">
      <t>オコナ</t>
    </rPh>
    <rPh sb="47" eb="53">
      <t>ネンジユウキュウキュウカ</t>
    </rPh>
    <phoneticPr fontId="1"/>
  </si>
  <si>
    <t>11　魅力ある職場
15　ジェンダー平等</t>
    <phoneticPr fontId="1"/>
  </si>
  <si>
    <t>健康づくり</t>
    <rPh sb="0" eb="2">
      <t>ケンコウ</t>
    </rPh>
    <phoneticPr fontId="1"/>
  </si>
  <si>
    <t>従業員の心身の健康の保持・増進に取り組んでいる。
または「ふくおか健康づくり団体・事業所宣言」に登録している。</t>
    <rPh sb="0" eb="3">
      <t>ジュウギョウイン</t>
    </rPh>
    <rPh sb="4" eb="6">
      <t>シンシン</t>
    </rPh>
    <rPh sb="7" eb="9">
      <t>ケンコウ</t>
    </rPh>
    <rPh sb="10" eb="12">
      <t>ホジ</t>
    </rPh>
    <rPh sb="13" eb="15">
      <t>ゾウシン</t>
    </rPh>
    <rPh sb="16" eb="17">
      <t>ト</t>
    </rPh>
    <rPh sb="18" eb="19">
      <t>ク</t>
    </rPh>
    <rPh sb="33" eb="35">
      <t>ケンコウ</t>
    </rPh>
    <rPh sb="38" eb="40">
      <t>ダンタイ</t>
    </rPh>
    <rPh sb="41" eb="44">
      <t>ジギョウショ</t>
    </rPh>
    <rPh sb="44" eb="46">
      <t>センゲン</t>
    </rPh>
    <rPh sb="48" eb="50">
      <t>トウロク</t>
    </rPh>
    <phoneticPr fontId="1"/>
  </si>
  <si>
    <t>12　健康</t>
    <rPh sb="3" eb="5">
      <t>ケンコウ</t>
    </rPh>
    <phoneticPr fontId="1"/>
  </si>
  <si>
    <t>人材の育成</t>
    <phoneticPr fontId="1"/>
  </si>
  <si>
    <t>全ての従業員等にスキルアップのための研修や教育の機会を提供している。</t>
    <rPh sb="0" eb="1">
      <t>スベ</t>
    </rPh>
    <rPh sb="3" eb="6">
      <t>ジュウギョウイン</t>
    </rPh>
    <rPh sb="6" eb="7">
      <t>トウ</t>
    </rPh>
    <rPh sb="18" eb="20">
      <t>ケンシュウ</t>
    </rPh>
    <rPh sb="21" eb="23">
      <t>キョウイク</t>
    </rPh>
    <rPh sb="24" eb="26">
      <t>キカイ</t>
    </rPh>
    <rPh sb="27" eb="29">
      <t>テイキョウ</t>
    </rPh>
    <phoneticPr fontId="1"/>
  </si>
  <si>
    <t>1　「人財」育成
15　ジェンダー平等</t>
    <phoneticPr fontId="1"/>
  </si>
  <si>
    <t>多様な働き方の推進</t>
    <rPh sb="7" eb="9">
      <t>スイシン</t>
    </rPh>
    <phoneticPr fontId="1"/>
  </si>
  <si>
    <t>テレワークの実施やサテライトオフィスを設置するなど、多様な働き方を導入している。</t>
    <rPh sb="6" eb="8">
      <t>ジッシ</t>
    </rPh>
    <rPh sb="19" eb="21">
      <t>セッチ</t>
    </rPh>
    <rPh sb="26" eb="28">
      <t>タヨウ</t>
    </rPh>
    <rPh sb="29" eb="30">
      <t>ハタラ</t>
    </rPh>
    <rPh sb="31" eb="32">
      <t>カタ</t>
    </rPh>
    <rPh sb="33" eb="35">
      <t>ドウニュウ</t>
    </rPh>
    <phoneticPr fontId="1"/>
  </si>
  <si>
    <t>仕事と子育ての両立</t>
    <rPh sb="0" eb="2">
      <t>シゴト</t>
    </rPh>
    <rPh sb="3" eb="5">
      <t>コソダ</t>
    </rPh>
    <rPh sb="7" eb="9">
      <t>リョウリツ</t>
    </rPh>
    <phoneticPr fontId="1"/>
  </si>
  <si>
    <t>結婚・出産後も働きやすい職場環境づくりや、従業員が仕事と子育てを両立できるような取組を行っている。
または、「福岡県子育て応援宣言」に登録している。</t>
    <rPh sb="32" eb="34">
      <t>リョウリツ</t>
    </rPh>
    <phoneticPr fontId="1"/>
  </si>
  <si>
    <t>11　魅力ある職場
15　ジェンダー平等
25　出会い・結婚・出産・子育て</t>
    <phoneticPr fontId="1"/>
  </si>
  <si>
    <t>仕事と介護の両立</t>
    <rPh sb="0" eb="2">
      <t>シゴト</t>
    </rPh>
    <rPh sb="3" eb="5">
      <t>カイゴ</t>
    </rPh>
    <rPh sb="6" eb="8">
      <t>リョウリツ</t>
    </rPh>
    <phoneticPr fontId="1"/>
  </si>
  <si>
    <t>従業員が仕事と介護を両立できるような取組を行っている。
または「福岡県介護応援宣言」に登録している。</t>
    <rPh sb="0" eb="3">
      <t>ジュウギョウイン</t>
    </rPh>
    <rPh sb="10" eb="12">
      <t>リョウリツ</t>
    </rPh>
    <rPh sb="18" eb="20">
      <t>トリクミ</t>
    </rPh>
    <phoneticPr fontId="1"/>
  </si>
  <si>
    <t>障がいの特性に応じた就労の推進</t>
    <rPh sb="0" eb="1">
      <t>ショウ</t>
    </rPh>
    <rPh sb="4" eb="6">
      <t>トクセイ</t>
    </rPh>
    <rPh sb="7" eb="8">
      <t>オウ</t>
    </rPh>
    <rPh sb="10" eb="12">
      <t>シュウロウ</t>
    </rPh>
    <rPh sb="13" eb="15">
      <t>スイシン</t>
    </rPh>
    <phoneticPr fontId="1"/>
  </si>
  <si>
    <t>障がいのある人が個性や能力を発揮して働ける環境を整え、積極的に雇用している。</t>
    <rPh sb="0" eb="1">
      <t>ショウ</t>
    </rPh>
    <rPh sb="6" eb="7">
      <t>ヒト</t>
    </rPh>
    <rPh sb="8" eb="10">
      <t>コセイ</t>
    </rPh>
    <rPh sb="11" eb="13">
      <t>ノウリョク</t>
    </rPh>
    <rPh sb="14" eb="16">
      <t>ハッキ</t>
    </rPh>
    <rPh sb="18" eb="19">
      <t>ハタラ</t>
    </rPh>
    <rPh sb="21" eb="23">
      <t>カンキョウ</t>
    </rPh>
    <rPh sb="24" eb="25">
      <t>トトノ</t>
    </rPh>
    <rPh sb="27" eb="30">
      <t>セッキョクテキ</t>
    </rPh>
    <rPh sb="31" eb="33">
      <t>コヨウ</t>
    </rPh>
    <phoneticPr fontId="1"/>
  </si>
  <si>
    <t>11　魅力ある職場
16　高齢者、障がいのある人への支援</t>
    <rPh sb="13" eb="16">
      <t>コウレイシャ</t>
    </rPh>
    <rPh sb="17" eb="18">
      <t>ショウ</t>
    </rPh>
    <rPh sb="23" eb="24">
      <t>ヒト</t>
    </rPh>
    <rPh sb="26" eb="28">
      <t>シエン</t>
    </rPh>
    <phoneticPr fontId="1"/>
  </si>
  <si>
    <t>女性の活躍の推進</t>
    <rPh sb="0" eb="2">
      <t>ジョセイ</t>
    </rPh>
    <rPh sb="3" eb="5">
      <t>カツヤク</t>
    </rPh>
    <phoneticPr fontId="1"/>
  </si>
  <si>
    <t>女性の管理職登用や、積極的な採用を行っている。</t>
    <rPh sb="0" eb="2">
      <t>ジョセイ</t>
    </rPh>
    <rPh sb="3" eb="8">
      <t>カンリショクトウヨウ</t>
    </rPh>
    <rPh sb="10" eb="13">
      <t>セッキョクテキ</t>
    </rPh>
    <rPh sb="14" eb="16">
      <t>サイヨウ</t>
    </rPh>
    <rPh sb="17" eb="18">
      <t>オコナ</t>
    </rPh>
    <phoneticPr fontId="1"/>
  </si>
  <si>
    <t>15　ジェンダー平等</t>
    <rPh sb="8" eb="10">
      <t>ビョウドウ</t>
    </rPh>
    <phoneticPr fontId="1"/>
  </si>
  <si>
    <t>キャリア教育の推進</t>
    <rPh sb="4" eb="6">
      <t>キョウイク</t>
    </rPh>
    <phoneticPr fontId="1"/>
  </si>
  <si>
    <t>職場体験への協力など、地域の子どもや学生等のキャリア教育に協力している。</t>
    <rPh sb="0" eb="4">
      <t>ショクバタイケン</t>
    </rPh>
    <rPh sb="6" eb="8">
      <t>キョウリョク</t>
    </rPh>
    <rPh sb="11" eb="13">
      <t>チイキ</t>
    </rPh>
    <rPh sb="14" eb="15">
      <t>コ</t>
    </rPh>
    <rPh sb="18" eb="20">
      <t>ガクセイ</t>
    </rPh>
    <rPh sb="20" eb="21">
      <t>トウ</t>
    </rPh>
    <rPh sb="26" eb="28">
      <t>キョウイク</t>
    </rPh>
    <rPh sb="29" eb="31">
      <t>キョウリョク</t>
    </rPh>
    <phoneticPr fontId="1"/>
  </si>
  <si>
    <t>1　「人財」育成
24　教育</t>
    <phoneticPr fontId="1"/>
  </si>
  <si>
    <t>産業・技術</t>
    <phoneticPr fontId="1"/>
  </si>
  <si>
    <t>商品・サービスの安全性の確保</t>
    <rPh sb="0" eb="2">
      <t>ショウヒン</t>
    </rPh>
    <rPh sb="12" eb="14">
      <t>カクホ</t>
    </rPh>
    <phoneticPr fontId="1"/>
  </si>
  <si>
    <t>商品・サービス使用時に想定されるリスクと対策の整理や、商品を安全に使用するための取扱説明書の作成など、商品・サービスの安全性を担保する体制を整備している。</t>
    <rPh sb="0" eb="2">
      <t>ショウヒン</t>
    </rPh>
    <rPh sb="23" eb="25">
      <t>セイリ</t>
    </rPh>
    <rPh sb="51" eb="53">
      <t>ショウヒン</t>
    </rPh>
    <rPh sb="59" eb="62">
      <t>アンゼンセイ</t>
    </rPh>
    <rPh sb="63" eb="65">
      <t>タンポ</t>
    </rPh>
    <rPh sb="67" eb="69">
      <t>タイセイ</t>
    </rPh>
    <rPh sb="70" eb="72">
      <t>セイビ</t>
    </rPh>
    <phoneticPr fontId="1"/>
  </si>
  <si>
    <t>ユニバーサルデザインの導入と社会課題の解決</t>
    <rPh sb="11" eb="13">
      <t>ドウニュウ</t>
    </rPh>
    <rPh sb="14" eb="16">
      <t>シャカイ</t>
    </rPh>
    <rPh sb="16" eb="18">
      <t>カダイ</t>
    </rPh>
    <rPh sb="19" eb="21">
      <t>カイケツ</t>
    </rPh>
    <phoneticPr fontId="1"/>
  </si>
  <si>
    <t>ユニバーサルデザインの考え方に基づく商品・サービスや、社会課題の解決につながる商品・サービスの提供に取り組んでいる。</t>
    <rPh sb="11" eb="12">
      <t>カンガ</t>
    </rPh>
    <rPh sb="13" eb="14">
      <t>カタ</t>
    </rPh>
    <rPh sb="15" eb="16">
      <t>モト</t>
    </rPh>
    <rPh sb="18" eb="20">
      <t>ショウヒン</t>
    </rPh>
    <rPh sb="27" eb="31">
      <t>シャカイカダイ</t>
    </rPh>
    <rPh sb="32" eb="34">
      <t>カイケツ</t>
    </rPh>
    <rPh sb="39" eb="41">
      <t>ショウヒン</t>
    </rPh>
    <rPh sb="47" eb="49">
      <t>テイキョウ</t>
    </rPh>
    <rPh sb="50" eb="51">
      <t>ト</t>
    </rPh>
    <rPh sb="52" eb="53">
      <t>ク</t>
    </rPh>
    <phoneticPr fontId="1"/>
  </si>
  <si>
    <t>7　成長産業の創出
16　高齢者、障がいのある人への支援
22　共助社会づくり</t>
    <rPh sb="32" eb="36">
      <t>キョウジョシャカイ</t>
    </rPh>
    <phoneticPr fontId="1"/>
  </si>
  <si>
    <t>新たな技術・商品の開発</t>
    <rPh sb="0" eb="1">
      <t>アラ</t>
    </rPh>
    <rPh sb="3" eb="5">
      <t>ギジュツ</t>
    </rPh>
    <rPh sb="6" eb="8">
      <t>ショウヒン</t>
    </rPh>
    <phoneticPr fontId="1"/>
  </si>
  <si>
    <t>品質向上や新たな技術・商品・サービスの開発に取り組んでいる。</t>
    <rPh sb="0" eb="4">
      <t>ヒンシツコウジョウ</t>
    </rPh>
    <rPh sb="5" eb="6">
      <t>アラ</t>
    </rPh>
    <rPh sb="8" eb="10">
      <t>ギジュツ</t>
    </rPh>
    <rPh sb="11" eb="13">
      <t>ショウヒン</t>
    </rPh>
    <rPh sb="19" eb="21">
      <t>カイハツ</t>
    </rPh>
    <rPh sb="22" eb="23">
      <t>ト</t>
    </rPh>
    <rPh sb="24" eb="25">
      <t>ク</t>
    </rPh>
    <phoneticPr fontId="1"/>
  </si>
  <si>
    <t>地域資源・特性の活用</t>
    <rPh sb="5" eb="7">
      <t>トクセイ</t>
    </rPh>
    <rPh sb="8" eb="10">
      <t>カツヨウ</t>
    </rPh>
    <phoneticPr fontId="1"/>
  </si>
  <si>
    <t>地域（県産）の原材料や資源の積極的な活用や、地域の特性を生かした商品・サービスの開発に取り組んでいる。</t>
    <rPh sb="0" eb="2">
      <t>チイキ</t>
    </rPh>
    <rPh sb="3" eb="4">
      <t>ケン</t>
    </rPh>
    <rPh sb="4" eb="5">
      <t>サン</t>
    </rPh>
    <rPh sb="7" eb="10">
      <t>ゲンザイリョウ</t>
    </rPh>
    <rPh sb="11" eb="13">
      <t>シゲン</t>
    </rPh>
    <rPh sb="14" eb="17">
      <t>セッキョクテキ</t>
    </rPh>
    <rPh sb="18" eb="20">
      <t>カツヨウ</t>
    </rPh>
    <phoneticPr fontId="1"/>
  </si>
  <si>
    <t>2　世界から選ばれる
9　農林水産業の振興
10　地域と調和した観光産業
21　地域の活力向上</t>
    <rPh sb="13" eb="18">
      <t>ノウリンスイサンギョウ</t>
    </rPh>
    <rPh sb="19" eb="21">
      <t>シンコウ</t>
    </rPh>
    <rPh sb="25" eb="27">
      <t>チイキ</t>
    </rPh>
    <rPh sb="28" eb="30">
      <t>チョウワ</t>
    </rPh>
    <rPh sb="32" eb="36">
      <t>カンコウサンギョウ</t>
    </rPh>
    <phoneticPr fontId="1"/>
  </si>
  <si>
    <t>DXの推進</t>
    <phoneticPr fontId="1"/>
  </si>
  <si>
    <t>デジタル化による生産性の向上などに取り組んでいる。</t>
    <rPh sb="4" eb="5">
      <t>カ</t>
    </rPh>
    <rPh sb="8" eb="11">
      <t>セイサンセイ</t>
    </rPh>
    <rPh sb="12" eb="14">
      <t>コウジョウ</t>
    </rPh>
    <rPh sb="17" eb="18">
      <t>ト</t>
    </rPh>
    <rPh sb="19" eb="20">
      <t>ク</t>
    </rPh>
    <phoneticPr fontId="1"/>
  </si>
  <si>
    <t>5　デジタル社会の実現</t>
    <rPh sb="6" eb="8">
      <t>シャカイ</t>
    </rPh>
    <rPh sb="9" eb="11">
      <t>ジツゲン</t>
    </rPh>
    <phoneticPr fontId="1"/>
  </si>
  <si>
    <t>多言語対応</t>
    <rPh sb="0" eb="5">
      <t>タゲンゴタイオウ</t>
    </rPh>
    <phoneticPr fontId="1"/>
  </si>
  <si>
    <t>HPや店舗等で多言語標記（英語表記のみ含む）に対応している。</t>
    <rPh sb="3" eb="5">
      <t>テンポ</t>
    </rPh>
    <rPh sb="5" eb="6">
      <t>ナド</t>
    </rPh>
    <rPh sb="7" eb="8">
      <t>タ</t>
    </rPh>
    <rPh sb="8" eb="10">
      <t>ゲンゴ</t>
    </rPh>
    <rPh sb="10" eb="12">
      <t>ヒョウキ</t>
    </rPh>
    <rPh sb="13" eb="15">
      <t>エイゴ</t>
    </rPh>
    <rPh sb="15" eb="17">
      <t>ヒョウキ</t>
    </rPh>
    <rPh sb="19" eb="20">
      <t>フク</t>
    </rPh>
    <rPh sb="23" eb="25">
      <t>タイオウ</t>
    </rPh>
    <phoneticPr fontId="1"/>
  </si>
  <si>
    <t>11　魅力ある職場
19　外国人材に選ばれる地域</t>
    <rPh sb="13" eb="17">
      <t>ガイコクジンザイ</t>
    </rPh>
    <rPh sb="18" eb="19">
      <t>エラ</t>
    </rPh>
    <rPh sb="22" eb="24">
      <t>チイキ</t>
    </rPh>
    <phoneticPr fontId="1"/>
  </si>
  <si>
    <t>環境・ワンヘルス</t>
    <rPh sb="0" eb="2">
      <t>カンキョウ</t>
    </rPh>
    <phoneticPr fontId="1"/>
  </si>
  <si>
    <t>廃棄物の適正処理とごみの削減・リサイクルの推進</t>
    <rPh sb="12" eb="14">
      <t>サクゲン</t>
    </rPh>
    <phoneticPr fontId="1"/>
  </si>
  <si>
    <t>事業活動から発生する廃棄物の管理及び処理を適切に行うとともに、ごみの削減やリサイクルに取り組んでいる。
または「県産リサイクル応援事業所」に登録している。</t>
    <rPh sb="24" eb="25">
      <t>オコナ</t>
    </rPh>
    <rPh sb="34" eb="36">
      <t>サクゲン</t>
    </rPh>
    <rPh sb="43" eb="44">
      <t>ト</t>
    </rPh>
    <rPh sb="45" eb="46">
      <t>ク</t>
    </rPh>
    <phoneticPr fontId="1"/>
  </si>
  <si>
    <t>23　快適な環境の維持・保全</t>
    <phoneticPr fontId="1"/>
  </si>
  <si>
    <t>脱炭素化の推進</t>
    <rPh sb="0" eb="1">
      <t>ダツ</t>
    </rPh>
    <rPh sb="1" eb="3">
      <t>タンソ</t>
    </rPh>
    <rPh sb="3" eb="4">
      <t>カ</t>
    </rPh>
    <rPh sb="5" eb="7">
      <t>スイシン</t>
    </rPh>
    <phoneticPr fontId="1"/>
  </si>
  <si>
    <t>節電や省エネ効果の高い機器の利用などの省エネや、公共交通の積極的な利用、社用車への電動車の導入など、脱炭素化に取り組んでいる。
または「エコ事業所」に登録している。</t>
    <rPh sb="0" eb="2">
      <t>セツデン</t>
    </rPh>
    <rPh sb="3" eb="4">
      <t>ショウ</t>
    </rPh>
    <rPh sb="6" eb="8">
      <t>コウカ</t>
    </rPh>
    <rPh sb="9" eb="10">
      <t>タカ</t>
    </rPh>
    <rPh sb="11" eb="13">
      <t>キキ</t>
    </rPh>
    <rPh sb="14" eb="16">
      <t>リヨウ</t>
    </rPh>
    <rPh sb="19" eb="20">
      <t>ショウ</t>
    </rPh>
    <rPh sb="24" eb="26">
      <t>コウキョウ</t>
    </rPh>
    <rPh sb="26" eb="28">
      <t>コウツウ</t>
    </rPh>
    <rPh sb="29" eb="31">
      <t>セッキョク</t>
    </rPh>
    <rPh sb="31" eb="32">
      <t>テキ</t>
    </rPh>
    <rPh sb="33" eb="35">
      <t>リヨウ</t>
    </rPh>
    <rPh sb="36" eb="38">
      <t>シャヨウ</t>
    </rPh>
    <rPh sb="38" eb="39">
      <t>シャ</t>
    </rPh>
    <rPh sb="41" eb="44">
      <t>デンドウシャ</t>
    </rPh>
    <rPh sb="45" eb="47">
      <t>ドウニュウ</t>
    </rPh>
    <rPh sb="50" eb="51">
      <t>ダツ</t>
    </rPh>
    <rPh sb="51" eb="53">
      <t>タンソ</t>
    </rPh>
    <rPh sb="53" eb="54">
      <t>カ</t>
    </rPh>
    <rPh sb="55" eb="56">
      <t>ト</t>
    </rPh>
    <rPh sb="57" eb="58">
      <t>ク</t>
    </rPh>
    <rPh sb="70" eb="73">
      <t>ジギョウショ</t>
    </rPh>
    <rPh sb="75" eb="77">
      <t>トウロク</t>
    </rPh>
    <phoneticPr fontId="1"/>
  </si>
  <si>
    <t>3　ワンヘルス
6　グリーン社会</t>
    <phoneticPr fontId="1"/>
  </si>
  <si>
    <t>感染症対策の推進</t>
    <rPh sb="0" eb="3">
      <t>カンセンショウ</t>
    </rPh>
    <rPh sb="3" eb="5">
      <t>タイサク</t>
    </rPh>
    <rPh sb="6" eb="8">
      <t>スイシン</t>
    </rPh>
    <phoneticPr fontId="1"/>
  </si>
  <si>
    <t>新型コロナウイルスをはじめとした感染症対策など、衛生対策を徹底している。</t>
    <phoneticPr fontId="1"/>
  </si>
  <si>
    <t>3　ワンヘルス
27　感染症対策</t>
    <phoneticPr fontId="1"/>
  </si>
  <si>
    <t>プラスチックごみの削減</t>
    <phoneticPr fontId="1"/>
  </si>
  <si>
    <t>プラスチックごみの削減に取り組んでいる。
または「ふくおかプラごみ削減協力店」に登録している。</t>
    <rPh sb="9" eb="11">
      <t>サクゲン</t>
    </rPh>
    <rPh sb="12" eb="13">
      <t>ト</t>
    </rPh>
    <rPh sb="14" eb="15">
      <t>ク</t>
    </rPh>
    <rPh sb="33" eb="38">
      <t>サクゲンキョウリョクテン</t>
    </rPh>
    <rPh sb="40" eb="42">
      <t>トウロク</t>
    </rPh>
    <phoneticPr fontId="1"/>
  </si>
  <si>
    <t>3　ワンヘルス
23　快適な環境の維持・保全</t>
    <phoneticPr fontId="1"/>
  </si>
  <si>
    <t>食品ロスの削減</t>
    <rPh sb="0" eb="2">
      <t>ショクヒン</t>
    </rPh>
    <rPh sb="5" eb="7">
      <t>サクゲン</t>
    </rPh>
    <phoneticPr fontId="1"/>
  </si>
  <si>
    <t>製造・流通、外食・販売過程において発生する食品ロスの削減に取り組んでいる。
または「食べもの余らせん隊」に登録している。</t>
    <rPh sb="0" eb="2">
      <t>セイゾウ</t>
    </rPh>
    <rPh sb="9" eb="11">
      <t>ハンバイ</t>
    </rPh>
    <rPh sb="11" eb="13">
      <t>カテイ</t>
    </rPh>
    <rPh sb="21" eb="23">
      <t>ショクヒン</t>
    </rPh>
    <rPh sb="26" eb="28">
      <t>サクゲン</t>
    </rPh>
    <rPh sb="29" eb="30">
      <t>ト</t>
    </rPh>
    <rPh sb="31" eb="32">
      <t>ク</t>
    </rPh>
    <rPh sb="42" eb="43">
      <t>タ</t>
    </rPh>
    <rPh sb="46" eb="47">
      <t>アマ</t>
    </rPh>
    <rPh sb="50" eb="51">
      <t>タイ</t>
    </rPh>
    <rPh sb="53" eb="55">
      <t>トウロク</t>
    </rPh>
    <phoneticPr fontId="1"/>
  </si>
  <si>
    <t>3　ワンヘルス
9　農林水産業の振興</t>
    <phoneticPr fontId="1"/>
  </si>
  <si>
    <t>農林水産物の地産地消の推進</t>
    <rPh sb="0" eb="5">
      <t>ノウリンスイサンブツ</t>
    </rPh>
    <rPh sb="6" eb="10">
      <t>チサンチショウ</t>
    </rPh>
    <rPh sb="11" eb="13">
      <t>スイシン</t>
    </rPh>
    <phoneticPr fontId="1"/>
  </si>
  <si>
    <t>県産の農林水産物を使用し、地産地消に取り組んでいる。
または「ふくおか地産地消応援の店」、「ふくおかの地魚応援の店」、「ふくおかジビエの店」に登録している。</t>
    <rPh sb="0" eb="2">
      <t>ケンサン</t>
    </rPh>
    <rPh sb="3" eb="8">
      <t>ノウリンスイサンブツ</t>
    </rPh>
    <rPh sb="9" eb="11">
      <t>シヨウ</t>
    </rPh>
    <rPh sb="13" eb="17">
      <t>チサンチショウ</t>
    </rPh>
    <rPh sb="18" eb="19">
      <t>ト</t>
    </rPh>
    <rPh sb="20" eb="21">
      <t>ク</t>
    </rPh>
    <phoneticPr fontId="1"/>
  </si>
  <si>
    <t>3　ワンヘルス
9　農林水産業の振興
21　地域の活力向上</t>
    <rPh sb="22" eb="24">
      <t>チイキ</t>
    </rPh>
    <rPh sb="25" eb="29">
      <t>カツリョクコウジョウ</t>
    </rPh>
    <phoneticPr fontId="1"/>
  </si>
  <si>
    <t>生物多様性</t>
    <rPh sb="0" eb="2">
      <t>セイブツ</t>
    </rPh>
    <rPh sb="2" eb="5">
      <t>タヨウセイ</t>
    </rPh>
    <phoneticPr fontId="1"/>
  </si>
  <si>
    <t>健全な森林環境や河川環境を維持するための活動など、生物多様性の保全に取り組んでいる。または地域が実施する環境保全活動への協力・支援を行っている。</t>
    <rPh sb="0" eb="2">
      <t>ケンゼン</t>
    </rPh>
    <rPh sb="3" eb="5">
      <t>シンリン</t>
    </rPh>
    <rPh sb="5" eb="7">
      <t>カンキョウ</t>
    </rPh>
    <rPh sb="8" eb="12">
      <t>カセンカンキョウ</t>
    </rPh>
    <rPh sb="13" eb="15">
      <t>イジ</t>
    </rPh>
    <rPh sb="20" eb="22">
      <t>カツドウ</t>
    </rPh>
    <rPh sb="25" eb="30">
      <t>セイブツタヨウセイ</t>
    </rPh>
    <rPh sb="31" eb="33">
      <t>ホゼン</t>
    </rPh>
    <rPh sb="34" eb="35">
      <t>ト</t>
    </rPh>
    <rPh sb="36" eb="37">
      <t>ク</t>
    </rPh>
    <phoneticPr fontId="1"/>
  </si>
  <si>
    <t>選択</t>
    <phoneticPr fontId="1"/>
  </si>
  <si>
    <t>3　ワンヘルス
23　快適な環境の維持・保全</t>
    <rPh sb="11" eb="13">
      <t>カイテキ</t>
    </rPh>
    <rPh sb="14" eb="16">
      <t>カンキョウ</t>
    </rPh>
    <rPh sb="17" eb="19">
      <t>イジ</t>
    </rPh>
    <rPh sb="20" eb="22">
      <t>ホゼン</t>
    </rPh>
    <phoneticPr fontId="1"/>
  </si>
  <si>
    <t>環境に配慮した調達・商品・サービス開発</t>
    <rPh sb="0" eb="2">
      <t>カンキョウ</t>
    </rPh>
    <rPh sb="3" eb="5">
      <t>ハイリョ</t>
    </rPh>
    <rPh sb="7" eb="9">
      <t>チョウタツ</t>
    </rPh>
    <phoneticPr fontId="1"/>
  </si>
  <si>
    <t>環境負荷に配慮した原材料の調達や、環境に配慮した商品・サービスの開発に取り組んでいる。</t>
    <rPh sb="0" eb="4">
      <t>カンキョウフカ</t>
    </rPh>
    <rPh sb="5" eb="7">
      <t>ハイリョ</t>
    </rPh>
    <phoneticPr fontId="1"/>
  </si>
  <si>
    <t>6　グリーン社会</t>
    <phoneticPr fontId="1"/>
  </si>
  <si>
    <t>緑化の推進</t>
    <rPh sb="0" eb="2">
      <t>リョクカ</t>
    </rPh>
    <phoneticPr fontId="1"/>
  </si>
  <si>
    <t>壁面緑化や植栽など、社屋や地域の緑化に取り組んでいる。</t>
    <rPh sb="0" eb="4">
      <t>ヘキメンリョクカ</t>
    </rPh>
    <rPh sb="5" eb="7">
      <t>ショクサイ</t>
    </rPh>
    <rPh sb="10" eb="12">
      <t>シャオク</t>
    </rPh>
    <rPh sb="13" eb="15">
      <t>チイキ</t>
    </rPh>
    <rPh sb="16" eb="18">
      <t>リョクカ</t>
    </rPh>
    <rPh sb="19" eb="20">
      <t>ト</t>
    </rPh>
    <rPh sb="21" eb="22">
      <t>ク</t>
    </rPh>
    <phoneticPr fontId="1"/>
  </si>
  <si>
    <t>3　ワンヘルス
6　グリーン社会</t>
    <rPh sb="14" eb="16">
      <t>シャカイ</t>
    </rPh>
    <phoneticPr fontId="1"/>
  </si>
  <si>
    <t>再生可能エネルギーの利用</t>
    <rPh sb="0" eb="4">
      <t>サイセイカノウ</t>
    </rPh>
    <rPh sb="10" eb="12">
      <t>リヨウ</t>
    </rPh>
    <phoneticPr fontId="1"/>
  </si>
  <si>
    <t>太陽光パネルの設置や再生可能エネルギー由来の電力の調達など、再生可能エネルギーの利用に取り組んでいる。</t>
    <rPh sb="10" eb="14">
      <t>サイセイカノウ</t>
    </rPh>
    <rPh sb="19" eb="21">
      <t>ユライ</t>
    </rPh>
    <rPh sb="22" eb="24">
      <t>デンリョク</t>
    </rPh>
    <rPh sb="25" eb="27">
      <t>チョウタツ</t>
    </rPh>
    <rPh sb="30" eb="34">
      <t>サイセイカノウ</t>
    </rPh>
    <rPh sb="40" eb="42">
      <t>リヨウ</t>
    </rPh>
    <rPh sb="43" eb="44">
      <t>ト</t>
    </rPh>
    <rPh sb="45" eb="46">
      <t>ク</t>
    </rPh>
    <phoneticPr fontId="1"/>
  </si>
  <si>
    <t>（様式第２号）</t>
    <phoneticPr fontId="1"/>
  </si>
  <si>
    <t>申請年月</t>
    <phoneticPr fontId="1"/>
  </si>
  <si>
    <t>事業者名</t>
    <rPh sb="0" eb="3">
      <t>ジギョウシャ</t>
    </rPh>
    <rPh sb="3" eb="4">
      <t>メイ</t>
    </rPh>
    <phoneticPr fontId="1"/>
  </si>
  <si>
    <t>■SDGs達成に向けた取組シート</t>
    <rPh sb="5" eb="7">
      <t>タッセイ</t>
    </rPh>
    <rPh sb="8" eb="9">
      <t>ム</t>
    </rPh>
    <rPh sb="11" eb="13">
      <t>トリクミ</t>
    </rPh>
    <phoneticPr fontId="1"/>
  </si>
  <si>
    <t>関連する福岡県の
宣言・登録制度等への登録状況</t>
    <rPh sb="16" eb="17">
      <t>ナド</t>
    </rPh>
    <phoneticPr fontId="1"/>
  </si>
  <si>
    <t>政令市のSDGs
登録制度
への登録状況</t>
    <phoneticPr fontId="1"/>
  </si>
  <si>
    <t>該当項目</t>
    <rPh sb="0" eb="2">
      <t>ガイトウ</t>
    </rPh>
    <rPh sb="2" eb="4">
      <t>コウモク</t>
    </rPh>
    <phoneticPr fontId="1"/>
  </si>
  <si>
    <t>登録済の
宣言・登録制度等
の名称</t>
    <rPh sb="12" eb="13">
      <t>ナド</t>
    </rPh>
    <phoneticPr fontId="1"/>
  </si>
  <si>
    <t>北九州市</t>
    <rPh sb="0" eb="4">
      <t>キタキュウシュウシ</t>
    </rPh>
    <phoneticPr fontId="1"/>
  </si>
  <si>
    <t>福岡市</t>
    <rPh sb="0" eb="2">
      <t>フクオカ</t>
    </rPh>
    <rPh sb="2" eb="3">
      <t>シ</t>
    </rPh>
    <phoneticPr fontId="1"/>
  </si>
  <si>
    <t>未登録</t>
  </si>
  <si>
    <t>記載省略可能項目</t>
    <rPh sb="0" eb="4">
      <t>キサイショウリャク</t>
    </rPh>
    <rPh sb="4" eb="8">
      <t>カノウコウモク</t>
    </rPh>
    <phoneticPr fontId="1"/>
  </si>
  <si>
    <t>公正・パートナーシップ・地域社会への貢献</t>
    <phoneticPr fontId="1"/>
  </si>
  <si>
    <t>経営理念及び経営目標を社内などで共有している。</t>
    <rPh sb="0" eb="2">
      <t>ケイエイ</t>
    </rPh>
    <rPh sb="2" eb="5">
      <t>リネンオヨ</t>
    </rPh>
    <rPh sb="6" eb="10">
      <t>ケイエイモクヒョウ</t>
    </rPh>
    <rPh sb="11" eb="13">
      <t>シャナイ</t>
    </rPh>
    <rPh sb="16" eb="18">
      <t>キョウユウ</t>
    </rPh>
    <phoneticPr fontId="1"/>
  </si>
  <si>
    <t>8　 中小企業の振興</t>
    <phoneticPr fontId="1"/>
  </si>
  <si>
    <t>17.16, 17.17</t>
    <phoneticPr fontId="1"/>
  </si>
  <si>
    <t>反社会的勢力の排除、不適正競争行為の防止など、法令遵守に取り組んでいる。</t>
    <rPh sb="0" eb="4">
      <t>ハンシャカイテキ</t>
    </rPh>
    <rPh sb="4" eb="6">
      <t>セイリョク</t>
    </rPh>
    <rPh sb="7" eb="9">
      <t>ハイジョ</t>
    </rPh>
    <rPh sb="10" eb="13">
      <t>フテキセイ</t>
    </rPh>
    <rPh sb="13" eb="15">
      <t>キョウソウ</t>
    </rPh>
    <rPh sb="15" eb="17">
      <t>コウイ</t>
    </rPh>
    <rPh sb="18" eb="20">
      <t>ボウシ</t>
    </rPh>
    <rPh sb="23" eb="25">
      <t>ホウレイ</t>
    </rPh>
    <rPh sb="25" eb="27">
      <t>ジュンシュ</t>
    </rPh>
    <rPh sb="28" eb="29">
      <t>ト</t>
    </rPh>
    <rPh sb="30" eb="31">
      <t>ク</t>
    </rPh>
    <phoneticPr fontId="1"/>
  </si>
  <si>
    <t>20　安全で安心して暮らせる
　　 地域づくり</t>
    <phoneticPr fontId="1"/>
  </si>
  <si>
    <t>16.3, 16.4, 16.5</t>
    <phoneticPr fontId="9"/>
  </si>
  <si>
    <t>事業継続計画（BCP）</t>
    <rPh sb="0" eb="2">
      <t>ジギョウ</t>
    </rPh>
    <rPh sb="2" eb="4">
      <t>ケイゾク</t>
    </rPh>
    <rPh sb="4" eb="6">
      <t>ケイカク</t>
    </rPh>
    <phoneticPr fontId="1"/>
  </si>
  <si>
    <t xml:space="preserve">29　地域防災力と危機管理の強化　 </t>
    <phoneticPr fontId="1"/>
  </si>
  <si>
    <t>11.b</t>
    <phoneticPr fontId="9"/>
  </si>
  <si>
    <t>13.1, 13.3</t>
    <phoneticPr fontId="1"/>
  </si>
  <si>
    <t>20　安全で安心して暮らせる
      地域づくり</t>
    <phoneticPr fontId="1"/>
  </si>
  <si>
    <t>16.4, 16.5</t>
    <phoneticPr fontId="9"/>
  </si>
  <si>
    <t>従業員が業務上、車両を運行する際はアルコールチェックを行うなど、飲酒運転防止策をとっている。
または、「飲酒運転撲滅宣言企業」、「飲酒運転撲滅宣言の店」に登録している。</t>
    <rPh sb="0" eb="3">
      <t>ジュウギョウイン</t>
    </rPh>
    <rPh sb="4" eb="7">
      <t>ギョウムジョウ</t>
    </rPh>
    <rPh sb="8" eb="10">
      <t>シャリョウ</t>
    </rPh>
    <rPh sb="11" eb="13">
      <t>ウンコウ</t>
    </rPh>
    <rPh sb="15" eb="16">
      <t>サイ</t>
    </rPh>
    <rPh sb="27" eb="28">
      <t>オコナ</t>
    </rPh>
    <rPh sb="32" eb="34">
      <t>インシュ</t>
    </rPh>
    <rPh sb="34" eb="36">
      <t>ウンテン</t>
    </rPh>
    <rPh sb="36" eb="38">
      <t>ボウシ</t>
    </rPh>
    <rPh sb="38" eb="39">
      <t>サク</t>
    </rPh>
    <rPh sb="52" eb="54">
      <t>インシュ</t>
    </rPh>
    <rPh sb="54" eb="56">
      <t>ウンテン</t>
    </rPh>
    <rPh sb="56" eb="58">
      <t>ボクメツ</t>
    </rPh>
    <rPh sb="58" eb="60">
      <t>センゲン</t>
    </rPh>
    <rPh sb="60" eb="62">
      <t>キギョウ</t>
    </rPh>
    <rPh sb="65" eb="67">
      <t>インシュ</t>
    </rPh>
    <rPh sb="67" eb="69">
      <t>ウンテン</t>
    </rPh>
    <rPh sb="69" eb="71">
      <t>ボクメツ</t>
    </rPh>
    <rPh sb="71" eb="73">
      <t>センゲン</t>
    </rPh>
    <rPh sb="74" eb="75">
      <t>ミセ</t>
    </rPh>
    <rPh sb="77" eb="79">
      <t>トウロク</t>
    </rPh>
    <phoneticPr fontId="1"/>
  </si>
  <si>
    <t>20　安全で安心して暮らせる
      地域づくり</t>
    <rPh sb="3" eb="5">
      <t>アンゼン</t>
    </rPh>
    <rPh sb="6" eb="8">
      <t>アンシン</t>
    </rPh>
    <rPh sb="10" eb="11">
      <t>ク</t>
    </rPh>
    <rPh sb="21" eb="22">
      <t>チ</t>
    </rPh>
    <rPh sb="22" eb="23">
      <t>イキ</t>
    </rPh>
    <phoneticPr fontId="1"/>
  </si>
  <si>
    <t>3.5, 3.6</t>
    <phoneticPr fontId="1"/>
  </si>
  <si>
    <t>8　 中小企業の振興</t>
    <rPh sb="3" eb="5">
      <t>チュウショウ</t>
    </rPh>
    <rPh sb="5" eb="7">
      <t>キギョウ</t>
    </rPh>
    <rPh sb="8" eb="10">
      <t>シンコウ</t>
    </rPh>
    <phoneticPr fontId="1"/>
  </si>
  <si>
    <t>県外在住の求職者への説明会を開催する、インターンシップを行う、WEBなどを活用した若者向けの情報発信や説明会を開催するなど、UIJターンの推進や若者の県内への定着に積極的に取り組んでいる。</t>
    <rPh sb="0" eb="2">
      <t>ケンガイ</t>
    </rPh>
    <rPh sb="2" eb="4">
      <t>ザイジュウ</t>
    </rPh>
    <rPh sb="5" eb="8">
      <t>キュウショクシャ</t>
    </rPh>
    <rPh sb="10" eb="13">
      <t>セツメイカイ</t>
    </rPh>
    <rPh sb="14" eb="16">
      <t>カイサイ</t>
    </rPh>
    <rPh sb="28" eb="29">
      <t>オコナ</t>
    </rPh>
    <rPh sb="69" eb="71">
      <t>スイシン</t>
    </rPh>
    <rPh sb="72" eb="74">
      <t>ワカモノ</t>
    </rPh>
    <rPh sb="75" eb="77">
      <t>ケンナイ</t>
    </rPh>
    <rPh sb="79" eb="81">
      <t>テイチャク</t>
    </rPh>
    <rPh sb="82" eb="84">
      <t>セッキョク</t>
    </rPh>
    <rPh sb="84" eb="85">
      <t>テキ</t>
    </rPh>
    <rPh sb="86" eb="87">
      <t>ト</t>
    </rPh>
    <rPh sb="88" eb="89">
      <t>ク</t>
    </rPh>
    <phoneticPr fontId="1"/>
  </si>
  <si>
    <t>4　  移住定住の促進
11　雇用対策の充実、 
      魅力ある職場づくり</t>
    <rPh sb="4" eb="6">
      <t>イジュウ</t>
    </rPh>
    <rPh sb="6" eb="8">
      <t>テイジュウ</t>
    </rPh>
    <rPh sb="9" eb="11">
      <t>ソクシン</t>
    </rPh>
    <phoneticPr fontId="1"/>
  </si>
  <si>
    <t>4.3, 4.4</t>
    <phoneticPr fontId="1"/>
  </si>
  <si>
    <t>8.3, 8.5, 8.6</t>
    <phoneticPr fontId="1"/>
  </si>
  <si>
    <t>水防団や消防団の活動に参加する、救命講習などの講座を受講する、防災士などの必要な技能を持つ社員を育成するなど、地域防災の担い手としての認識を持ち、活動している。</t>
    <rPh sb="8" eb="10">
      <t>カツドウ</t>
    </rPh>
    <rPh sb="11" eb="13">
      <t>サンカ</t>
    </rPh>
    <rPh sb="16" eb="20">
      <t>キュウメイコウシュウ</t>
    </rPh>
    <rPh sb="23" eb="25">
      <t>コウザ</t>
    </rPh>
    <rPh sb="26" eb="28">
      <t>ジュコウ</t>
    </rPh>
    <rPh sb="73" eb="75">
      <t>カツドウ</t>
    </rPh>
    <phoneticPr fontId="1"/>
  </si>
  <si>
    <t xml:space="preserve">29　地域防災力と危機管理の強化   </t>
    <phoneticPr fontId="1"/>
  </si>
  <si>
    <t>11.3, 11.b</t>
    <phoneticPr fontId="1"/>
  </si>
  <si>
    <t>寄付、ボランティア、地域の福祉活動・防犯活動・伝統や文化の継承など、社会貢献活動に積極的に取り組んでいる。
または、「みんなで防犯応援隊」、「さわやか道路美化促進事業」、「河川愛護（活動支援）企業」に登録している。</t>
    <rPh sb="15" eb="17">
      <t>カツドウ</t>
    </rPh>
    <rPh sb="18" eb="20">
      <t>ボウハン</t>
    </rPh>
    <rPh sb="20" eb="22">
      <t>カツドウ</t>
    </rPh>
    <rPh sb="23" eb="25">
      <t>デントウ</t>
    </rPh>
    <rPh sb="26" eb="28">
      <t>ブンカ</t>
    </rPh>
    <rPh sb="29" eb="31">
      <t>ケイショウ</t>
    </rPh>
    <rPh sb="45" eb="46">
      <t>ト</t>
    </rPh>
    <rPh sb="47" eb="48">
      <t>ク</t>
    </rPh>
    <phoneticPr fontId="1"/>
  </si>
  <si>
    <t xml:space="preserve">14　文化芸術の振興
20　安全で安心して暮らせる
      地域づくり
21　地域の活力向上
22　共助社会づくり、生涯学習の
      推進   </t>
    <rPh sb="14" eb="16">
      <t>アンゼン</t>
    </rPh>
    <rPh sb="17" eb="19">
      <t>アンシン</t>
    </rPh>
    <rPh sb="21" eb="22">
      <t>ク</t>
    </rPh>
    <rPh sb="32" eb="34">
      <t>チイキ</t>
    </rPh>
    <rPh sb="41" eb="43">
      <t>チイキ</t>
    </rPh>
    <rPh sb="44" eb="48">
      <t>カツリョクコウジョウ</t>
    </rPh>
    <phoneticPr fontId="1"/>
  </si>
  <si>
    <t>11.3, 11.7</t>
    <phoneticPr fontId="1"/>
  </si>
  <si>
    <t>人類共通の財産である世界遺産（文化遺産・自然遺産）・無形文化遺産・世界の記憶（世界記憶遺産）などの保護・保全に協力している。
または、『世界遺産「神宿る島」宗像・沖ノ島と関連遺産群を守り伝える活動団体認定制度』に登録している。</t>
    <rPh sb="0" eb="4">
      <t>ジンルイキョウツウ</t>
    </rPh>
    <rPh sb="5" eb="7">
      <t>ザイサン</t>
    </rPh>
    <rPh sb="10" eb="14">
      <t>セカイイサン</t>
    </rPh>
    <rPh sb="20" eb="22">
      <t>シゼン</t>
    </rPh>
    <rPh sb="26" eb="28">
      <t>ムケイ</t>
    </rPh>
    <rPh sb="28" eb="32">
      <t>ブンカイサン</t>
    </rPh>
    <rPh sb="33" eb="35">
      <t>セカイ</t>
    </rPh>
    <rPh sb="36" eb="38">
      <t>キオク</t>
    </rPh>
    <rPh sb="39" eb="41">
      <t>セカイ</t>
    </rPh>
    <rPh sb="41" eb="45">
      <t>キオクイサン</t>
    </rPh>
    <rPh sb="106" eb="108">
      <t>トウロク</t>
    </rPh>
    <phoneticPr fontId="1"/>
  </si>
  <si>
    <t>14.2, 14.5, 14.a</t>
    <phoneticPr fontId="1"/>
  </si>
  <si>
    <t xml:space="preserve">19　外国人材に選ばれる地域づくり </t>
    <rPh sb="3" eb="7">
      <t>ガイコクジンザイ</t>
    </rPh>
    <rPh sb="8" eb="9">
      <t>エラ</t>
    </rPh>
    <phoneticPr fontId="1"/>
  </si>
  <si>
    <t>10.2, 10.3</t>
    <phoneticPr fontId="1"/>
  </si>
  <si>
    <t>17.13, 17.16, 17.17</t>
    <phoneticPr fontId="1"/>
  </si>
  <si>
    <t>11　雇用対策の充実、
      魅力ある職場づくり
15　ジェンダー平等の社会づくり
18　人権が尊重される
      心豊かな社会づくり</t>
    <phoneticPr fontId="1"/>
  </si>
  <si>
    <t>5.1, 5.b</t>
    <phoneticPr fontId="9"/>
  </si>
  <si>
    <t>人権問題に関する学習機会を提供するなど、人権尊重の精神の育成に取り組んでいる。</t>
    <rPh sb="0" eb="2">
      <t>ジンケン</t>
    </rPh>
    <rPh sb="2" eb="4">
      <t>モンダイ</t>
    </rPh>
    <rPh sb="5" eb="6">
      <t>カン</t>
    </rPh>
    <rPh sb="8" eb="12">
      <t>ガクシュウキカイ</t>
    </rPh>
    <rPh sb="13" eb="15">
      <t>テイキョウ</t>
    </rPh>
    <rPh sb="20" eb="24">
      <t>ジンケンソンチョウ</t>
    </rPh>
    <rPh sb="25" eb="27">
      <t>セイシン</t>
    </rPh>
    <rPh sb="28" eb="30">
      <t>イクセイ</t>
    </rPh>
    <rPh sb="31" eb="32">
      <t>ト</t>
    </rPh>
    <rPh sb="33" eb="34">
      <t>ク</t>
    </rPh>
    <phoneticPr fontId="1"/>
  </si>
  <si>
    <t>10.2, 10.3</t>
    <phoneticPr fontId="9"/>
  </si>
  <si>
    <t>業務中の事故などを防ぐため、労働安全衛生に関する講習を実施するなど、安全で衛生的な労働環境づくりに取り組んでいる。</t>
    <rPh sb="0" eb="3">
      <t>ギョウムチュウ</t>
    </rPh>
    <rPh sb="4" eb="6">
      <t>ジコ</t>
    </rPh>
    <rPh sb="9" eb="10">
      <t>フセ</t>
    </rPh>
    <rPh sb="34" eb="36">
      <t>アンゼン</t>
    </rPh>
    <rPh sb="37" eb="40">
      <t>エイセイテキ</t>
    </rPh>
    <rPh sb="41" eb="45">
      <t>ロウドウカンキョウ</t>
    </rPh>
    <rPh sb="49" eb="50">
      <t>ト</t>
    </rPh>
    <rPh sb="51" eb="52">
      <t>ク</t>
    </rPh>
    <phoneticPr fontId="1"/>
  </si>
  <si>
    <t>11　雇用対策の充実、
      魅力ある職場づくり
20　安全で安心して暮らせる
      地域づくり</t>
    <phoneticPr fontId="1"/>
  </si>
  <si>
    <t>36協定で締結した限度時間を遵守するなど、適切な労働時間管理を行うとともに、ノー残業デーの実施や年次有給休暇取得促進など働き方の見直しに取り組んでいる。</t>
    <rPh sb="21" eb="23">
      <t>テキセツ</t>
    </rPh>
    <rPh sb="24" eb="26">
      <t>ロウドウ</t>
    </rPh>
    <rPh sb="26" eb="28">
      <t>ジカン</t>
    </rPh>
    <rPh sb="28" eb="30">
      <t>カンリ</t>
    </rPh>
    <rPh sb="31" eb="32">
      <t>オコナ</t>
    </rPh>
    <rPh sb="48" eb="54">
      <t>ネンジユウキュウキュウカ</t>
    </rPh>
    <phoneticPr fontId="1"/>
  </si>
  <si>
    <t>11　雇用対策の充実、
      魅力ある職場づくり
15　ジェンダー平等の社会づくり</t>
    <phoneticPr fontId="1"/>
  </si>
  <si>
    <t>8.5, 8.8</t>
    <phoneticPr fontId="9"/>
  </si>
  <si>
    <t>従業員の心身の健康の保持・増進に取り組んでいる。
または、「ふくおか健康づくり団体・事業所宣言」に登録している。</t>
    <rPh sb="0" eb="3">
      <t>ジュウギョウイン</t>
    </rPh>
    <rPh sb="4" eb="6">
      <t>シンシン</t>
    </rPh>
    <rPh sb="7" eb="9">
      <t>ケンコウ</t>
    </rPh>
    <rPh sb="10" eb="12">
      <t>ホジ</t>
    </rPh>
    <rPh sb="13" eb="15">
      <t>ゾウシン</t>
    </rPh>
    <rPh sb="16" eb="17">
      <t>ト</t>
    </rPh>
    <rPh sb="18" eb="19">
      <t>ク</t>
    </rPh>
    <rPh sb="34" eb="36">
      <t>ケンコウ</t>
    </rPh>
    <rPh sb="39" eb="41">
      <t>ダンタイ</t>
    </rPh>
    <rPh sb="42" eb="45">
      <t>ジギョウショ</t>
    </rPh>
    <rPh sb="45" eb="47">
      <t>センゲン</t>
    </rPh>
    <rPh sb="49" eb="51">
      <t>トウロク</t>
    </rPh>
    <phoneticPr fontId="1"/>
  </si>
  <si>
    <t>12　健康づくり、安心で質の高い
      医療の提供</t>
    <phoneticPr fontId="1"/>
  </si>
  <si>
    <t>全ての従業員などにスキルアップのための研修や教育の機会を提供している。</t>
    <rPh sb="0" eb="1">
      <t>スベ</t>
    </rPh>
    <rPh sb="3" eb="6">
      <t>ジュウギョウイン</t>
    </rPh>
    <rPh sb="19" eb="21">
      <t>ケンシュウ</t>
    </rPh>
    <rPh sb="22" eb="24">
      <t>キョウイク</t>
    </rPh>
    <rPh sb="25" eb="27">
      <t>キカイ</t>
    </rPh>
    <rPh sb="28" eb="30">
      <t>テイキョウ</t>
    </rPh>
    <phoneticPr fontId="1"/>
  </si>
  <si>
    <t>1 　次代を担う「人財」の育成
15　ジェンダー平等の社会づくり</t>
    <phoneticPr fontId="1"/>
  </si>
  <si>
    <t>4.4, 4.5</t>
    <phoneticPr fontId="9"/>
  </si>
  <si>
    <t>8.5, 8.6, 8.8</t>
    <phoneticPr fontId="9"/>
  </si>
  <si>
    <t>11　雇用対策の充実、
　 　 魅力ある職場づくり
15　ジェンダー平等の社会づくり</t>
    <phoneticPr fontId="1"/>
  </si>
  <si>
    <t>5.4, 5.5</t>
    <phoneticPr fontId="1"/>
  </si>
  <si>
    <t>8.5, 8.8</t>
    <phoneticPr fontId="1"/>
  </si>
  <si>
    <t>10.1, 10.2</t>
    <phoneticPr fontId="1"/>
  </si>
  <si>
    <t>結婚・出産後も働きやすい職場環境づくりや、従業員が仕事と子育てを両立できるような取組を行っている。
または、「子育て応援宣言企業」に登録している。</t>
    <rPh sb="32" eb="34">
      <t>リョウリツ</t>
    </rPh>
    <rPh sb="62" eb="64">
      <t>キギョウ</t>
    </rPh>
    <phoneticPr fontId="1"/>
  </si>
  <si>
    <t>11　雇用対策の充実、
      魅力ある職場づくり
15　ジェンダー平等の社会づくり
25　出会い・結婚・出産・子育て支援</t>
    <phoneticPr fontId="1"/>
  </si>
  <si>
    <t>5.1, 5.4, 5.5</t>
    <phoneticPr fontId="1"/>
  </si>
  <si>
    <t>従業員が仕事と介護を両立できるような取組を行っている。
または、「介護応援宣言企業」に登録している。</t>
    <rPh sb="0" eb="3">
      <t>ジュウギョウイン</t>
    </rPh>
    <rPh sb="10" eb="12">
      <t>リョウリツ</t>
    </rPh>
    <rPh sb="18" eb="20">
      <t>トリクミ</t>
    </rPh>
    <rPh sb="39" eb="41">
      <t>キギョウ</t>
    </rPh>
    <phoneticPr fontId="1"/>
  </si>
  <si>
    <t xml:space="preserve">11　雇用対策の充実、
      魅力ある職場づくり
15　ジェンダー平等の社会づくり   </t>
    <phoneticPr fontId="1"/>
  </si>
  <si>
    <t>11　雇用対策の充実、
      魅力ある職場づくり
16　高齢者、障がいのある人への
      支援</t>
    <rPh sb="31" eb="34">
      <t>コウレイシャ</t>
    </rPh>
    <rPh sb="35" eb="36">
      <t>ショウ</t>
    </rPh>
    <rPh sb="41" eb="42">
      <t>ヒト</t>
    </rPh>
    <phoneticPr fontId="1"/>
  </si>
  <si>
    <t xml:space="preserve">15　ジェンダー平等の社会づくり </t>
    <phoneticPr fontId="1"/>
  </si>
  <si>
    <t>5.1, 5.5</t>
    <phoneticPr fontId="1"/>
  </si>
  <si>
    <t>職場体験への協力など、地域の子どもや学生などのキャリア教育に協力している。</t>
    <rPh sb="0" eb="4">
      <t>ショクバタイケン</t>
    </rPh>
    <rPh sb="6" eb="8">
      <t>キョウリョク</t>
    </rPh>
    <rPh sb="11" eb="13">
      <t>チイキ</t>
    </rPh>
    <rPh sb="14" eb="15">
      <t>コ</t>
    </rPh>
    <rPh sb="18" eb="20">
      <t>ガクセイ</t>
    </rPh>
    <rPh sb="27" eb="29">
      <t>キョウイク</t>
    </rPh>
    <rPh sb="30" eb="32">
      <t>キョウリョク</t>
    </rPh>
    <phoneticPr fontId="1"/>
  </si>
  <si>
    <t>1 　 次代を担う「人財」の育成
24　教育の充実</t>
    <phoneticPr fontId="1"/>
  </si>
  <si>
    <t xml:space="preserve">7 　成長産業の創出
16　高齢者、障がいのある人への
      支援   
22　共助社会づくり、生涯学習の
      推進   </t>
    <phoneticPr fontId="1"/>
  </si>
  <si>
    <t>9.4, 9.5</t>
    <phoneticPr fontId="1"/>
  </si>
  <si>
    <t>8　中小企業の振興</t>
    <rPh sb="2" eb="4">
      <t>チュウショウ</t>
    </rPh>
    <rPh sb="4" eb="6">
      <t>キギョウ</t>
    </rPh>
    <rPh sb="7" eb="9">
      <t>シンコウ</t>
    </rPh>
    <phoneticPr fontId="1"/>
  </si>
  <si>
    <t>9.1, 9.5</t>
    <phoneticPr fontId="1"/>
  </si>
  <si>
    <t>2    世界から選ばれる福岡県の
      実現   
9    農林水産業の振興
10　地域と調和した観光産業の振興     
21　地域の活力向上</t>
    <rPh sb="35" eb="40">
      <t>ノウリンスイサンギョウ</t>
    </rPh>
    <rPh sb="41" eb="43">
      <t>シンコウ</t>
    </rPh>
    <phoneticPr fontId="1"/>
  </si>
  <si>
    <t>11.a</t>
    <phoneticPr fontId="1"/>
  </si>
  <si>
    <t>14.4, 14.b,</t>
    <phoneticPr fontId="1"/>
  </si>
  <si>
    <t>5 　デジタル社会の実現</t>
    <rPh sb="7" eb="9">
      <t>シャカイ</t>
    </rPh>
    <rPh sb="10" eb="12">
      <t>ジツゲン</t>
    </rPh>
    <phoneticPr fontId="1"/>
  </si>
  <si>
    <t>ホームページや店舗などで多言語表記（英語表記のみ含む）に対応している。</t>
    <rPh sb="7" eb="9">
      <t>テンポ</t>
    </rPh>
    <rPh sb="12" eb="13">
      <t>タ</t>
    </rPh>
    <rPh sb="13" eb="15">
      <t>ゲンゴ</t>
    </rPh>
    <rPh sb="15" eb="17">
      <t>ヒョウキ</t>
    </rPh>
    <rPh sb="18" eb="20">
      <t>エイゴ</t>
    </rPh>
    <rPh sb="20" eb="22">
      <t>ヒョウキ</t>
    </rPh>
    <rPh sb="24" eb="25">
      <t>フク</t>
    </rPh>
    <rPh sb="28" eb="30">
      <t>タイオウ</t>
    </rPh>
    <phoneticPr fontId="1"/>
  </si>
  <si>
    <t xml:space="preserve">11　雇用対策の充実、
      魅力ある職場づくり
19　外国人材に選ばれる地域づくり     </t>
    <rPh sb="31" eb="35">
      <t>ガイコクジンザイ</t>
    </rPh>
    <rPh sb="36" eb="37">
      <t>エラ</t>
    </rPh>
    <rPh sb="40" eb="42">
      <t>チイキ</t>
    </rPh>
    <phoneticPr fontId="1"/>
  </si>
  <si>
    <t>廃棄物の削減・リサイクルの推進、廃棄物の適正処理</t>
    <phoneticPr fontId="1"/>
  </si>
  <si>
    <t>事業活動から生じる廃棄物の削減やリサイクルの推進、または「県産リサイクル応援事業所」の登録を行っている。かつ、廃棄物の適正処理を徹底している。</t>
    <phoneticPr fontId="1"/>
  </si>
  <si>
    <t>23　快適な環境の維持、保全</t>
    <phoneticPr fontId="1"/>
  </si>
  <si>
    <t>12.3, 12.4, 12.5</t>
    <phoneticPr fontId="1"/>
  </si>
  <si>
    <r>
      <t>節電や省エネ効果の高い機器の利用などの省エネ活動や、公共交通の積極的な利用、社用車への電動車の導入など、脱炭素化に取り組んでいる。
または、「エコ事業所」、「ワンヘルス宣言事業者登録制度</t>
    </r>
    <r>
      <rPr>
        <sz val="22"/>
        <color rgb="FFFF0000"/>
        <rFont val="ＭＳ Ｐゴシック"/>
        <family val="3"/>
        <charset val="128"/>
        <scheme val="minor"/>
      </rPr>
      <t>（No.20）</t>
    </r>
    <r>
      <rPr>
        <sz val="22"/>
        <rFont val="ＭＳ Ｐゴシック"/>
        <family val="3"/>
        <charset val="128"/>
        <scheme val="minor"/>
      </rPr>
      <t>」に登録している。</t>
    </r>
    <rPh sb="0" eb="2">
      <t>セツデン</t>
    </rPh>
    <rPh sb="3" eb="4">
      <t>ショウ</t>
    </rPh>
    <rPh sb="6" eb="8">
      <t>コウカ</t>
    </rPh>
    <rPh sb="9" eb="10">
      <t>タカ</t>
    </rPh>
    <rPh sb="11" eb="13">
      <t>キキ</t>
    </rPh>
    <rPh sb="14" eb="16">
      <t>リヨウ</t>
    </rPh>
    <rPh sb="19" eb="20">
      <t>ショウ</t>
    </rPh>
    <rPh sb="22" eb="24">
      <t>カツドウ</t>
    </rPh>
    <rPh sb="26" eb="28">
      <t>コウキョウ</t>
    </rPh>
    <rPh sb="28" eb="30">
      <t>コウツウ</t>
    </rPh>
    <rPh sb="31" eb="33">
      <t>セッキョク</t>
    </rPh>
    <rPh sb="33" eb="34">
      <t>テキ</t>
    </rPh>
    <rPh sb="35" eb="37">
      <t>リヨウ</t>
    </rPh>
    <rPh sb="38" eb="40">
      <t>シャヨウ</t>
    </rPh>
    <rPh sb="40" eb="41">
      <t>シャ</t>
    </rPh>
    <rPh sb="43" eb="46">
      <t>デンドウシャ</t>
    </rPh>
    <rPh sb="47" eb="49">
      <t>ドウニュウ</t>
    </rPh>
    <rPh sb="52" eb="53">
      <t>ダツ</t>
    </rPh>
    <rPh sb="53" eb="55">
      <t>タンソ</t>
    </rPh>
    <rPh sb="55" eb="56">
      <t>カ</t>
    </rPh>
    <rPh sb="57" eb="58">
      <t>ト</t>
    </rPh>
    <rPh sb="59" eb="60">
      <t>ク</t>
    </rPh>
    <rPh sb="73" eb="76">
      <t>ジギョウショ</t>
    </rPh>
    <rPh sb="102" eb="104">
      <t>トウロク</t>
    </rPh>
    <phoneticPr fontId="1"/>
  </si>
  <si>
    <t>3 　ワンヘルスの推進
6 　グリーン社会の実現</t>
    <phoneticPr fontId="1"/>
  </si>
  <si>
    <t>7.a, 7.b</t>
    <phoneticPr fontId="9"/>
  </si>
  <si>
    <r>
      <t>新型コロナウイルスをはじめとした感染症対策など、衛生対策を徹底している。
または、「ワンヘルス宣言事業者登録制度</t>
    </r>
    <r>
      <rPr>
        <sz val="22"/>
        <color rgb="FFFF0000"/>
        <rFont val="ＭＳ Ｐゴシック"/>
        <family val="3"/>
        <charset val="128"/>
        <scheme val="minor"/>
      </rPr>
      <t>（No.1～10）</t>
    </r>
    <r>
      <rPr>
        <sz val="22"/>
        <rFont val="ＭＳ Ｐゴシック"/>
        <family val="3"/>
        <charset val="128"/>
        <scheme val="minor"/>
      </rPr>
      <t>」に登録している。</t>
    </r>
    <phoneticPr fontId="1"/>
  </si>
  <si>
    <t>3 　ワンヘルスの推進
27　感染症対策の推進</t>
    <phoneticPr fontId="1"/>
  </si>
  <si>
    <r>
      <t>プラスチックごみの削減に取り組んでいる。
または、「ふくおかプラごみ削減協力店」、「ワンヘルス宣言事業者登録制度</t>
    </r>
    <r>
      <rPr>
        <sz val="22"/>
        <color rgb="FFFF0000"/>
        <rFont val="ＭＳ Ｐゴシック"/>
        <family val="3"/>
        <charset val="128"/>
        <scheme val="minor"/>
      </rPr>
      <t>（No.22）</t>
    </r>
    <r>
      <rPr>
        <sz val="22"/>
        <rFont val="ＭＳ Ｐゴシック"/>
        <family val="3"/>
        <charset val="128"/>
        <scheme val="minor"/>
      </rPr>
      <t>」に登録している。</t>
    </r>
    <rPh sb="9" eb="11">
      <t>サクゲン</t>
    </rPh>
    <rPh sb="12" eb="13">
      <t>ト</t>
    </rPh>
    <rPh sb="14" eb="15">
      <t>ク</t>
    </rPh>
    <rPh sb="34" eb="39">
      <t>サクゲンキョウリョクテン</t>
    </rPh>
    <rPh sb="65" eb="67">
      <t>トウロク</t>
    </rPh>
    <phoneticPr fontId="1"/>
  </si>
  <si>
    <t>3 　 ワンヘルスの推進
23　快適な環境の維持、保全</t>
    <phoneticPr fontId="1"/>
  </si>
  <si>
    <t>12.4, 12.5</t>
    <phoneticPr fontId="1"/>
  </si>
  <si>
    <t>14.1, 14.2</t>
    <phoneticPr fontId="1"/>
  </si>
  <si>
    <r>
      <t>製造・流通、外食・販売過程において発生する食品ロスの削減に取り組んでいる。
または、「食べもの余らせん隊」、「ワンヘルス宣言事業者登録制度</t>
    </r>
    <r>
      <rPr>
        <sz val="22"/>
        <color rgb="FFFF0000"/>
        <rFont val="ＭＳ Ｐゴシック"/>
        <family val="3"/>
        <charset val="128"/>
        <scheme val="minor"/>
      </rPr>
      <t>（No.33）</t>
    </r>
    <r>
      <rPr>
        <sz val="22"/>
        <rFont val="ＭＳ Ｐゴシック"/>
        <family val="3"/>
        <charset val="128"/>
        <scheme val="minor"/>
      </rPr>
      <t>」に登録している。</t>
    </r>
    <rPh sb="0" eb="2">
      <t>セイゾウ</t>
    </rPh>
    <rPh sb="9" eb="11">
      <t>ハンバイ</t>
    </rPh>
    <rPh sb="11" eb="13">
      <t>カテイ</t>
    </rPh>
    <rPh sb="21" eb="23">
      <t>ショクヒン</t>
    </rPh>
    <rPh sb="26" eb="28">
      <t>サクゲン</t>
    </rPh>
    <rPh sb="29" eb="30">
      <t>ト</t>
    </rPh>
    <rPh sb="31" eb="32">
      <t>ク</t>
    </rPh>
    <rPh sb="43" eb="44">
      <t>タ</t>
    </rPh>
    <rPh sb="47" eb="48">
      <t>アマ</t>
    </rPh>
    <rPh sb="51" eb="52">
      <t>タイ</t>
    </rPh>
    <rPh sb="78" eb="80">
      <t>トウロク</t>
    </rPh>
    <phoneticPr fontId="1"/>
  </si>
  <si>
    <t>3 　ワンヘルスの推進
23　快適な環境の維持、保全</t>
    <rPh sb="15" eb="17">
      <t>カイテキ</t>
    </rPh>
    <rPh sb="18" eb="20">
      <t>カンキョウ</t>
    </rPh>
    <rPh sb="21" eb="23">
      <t>イジ</t>
    </rPh>
    <rPh sb="24" eb="26">
      <t>ホゼン</t>
    </rPh>
    <phoneticPr fontId="1"/>
  </si>
  <si>
    <r>
      <t>県産の農林水産物を使用し、地産地消に取り組んでいる。
または、「ふくおか地産地消応援の店」、「ふくおかの地魚応援の店」、
「ふくおかジビエの店」、「ワンヘルス宣言事業者登録制度</t>
    </r>
    <r>
      <rPr>
        <sz val="22"/>
        <color rgb="FFFF0000"/>
        <rFont val="ＭＳ Ｐゴシック"/>
        <family val="3"/>
        <charset val="128"/>
        <scheme val="minor"/>
      </rPr>
      <t>（No.25,No.28,No.34）</t>
    </r>
    <r>
      <rPr>
        <sz val="22"/>
        <rFont val="ＭＳ Ｐゴシック"/>
        <family val="3"/>
        <charset val="128"/>
        <scheme val="minor"/>
      </rPr>
      <t>」に登録している。</t>
    </r>
    <rPh sb="0" eb="2">
      <t>ケンサン</t>
    </rPh>
    <rPh sb="3" eb="8">
      <t>ノウリンスイサンブツ</t>
    </rPh>
    <rPh sb="9" eb="11">
      <t>シヨウ</t>
    </rPh>
    <rPh sb="13" eb="17">
      <t>チサンチショウ</t>
    </rPh>
    <rPh sb="18" eb="19">
      <t>ト</t>
    </rPh>
    <rPh sb="20" eb="21">
      <t>ク</t>
    </rPh>
    <phoneticPr fontId="1"/>
  </si>
  <si>
    <t>3 　 ワンヘルスの推進
9 　 農林水産業の振興
21　地域の活力向上</t>
    <rPh sb="29" eb="31">
      <t>チイキ</t>
    </rPh>
    <rPh sb="32" eb="36">
      <t>カツリョクコウジョウ</t>
    </rPh>
    <phoneticPr fontId="1"/>
  </si>
  <si>
    <t>14.2,　14.4</t>
    <phoneticPr fontId="1"/>
  </si>
  <si>
    <r>
      <t>健全な森林環境や河川環境を維持するための活動など、生物多様性の保全に取り組んだり、地域が実施する環境保全活動への協力・支援を行っている。
または、「ワンヘルス宣言事業者登録制度</t>
    </r>
    <r>
      <rPr>
        <sz val="22"/>
        <color rgb="FFFF0000"/>
        <rFont val="ＭＳ Ｐゴシック"/>
        <family val="3"/>
        <charset val="128"/>
        <scheme val="minor"/>
      </rPr>
      <t>（No.19、No.23）</t>
    </r>
    <r>
      <rPr>
        <sz val="22"/>
        <rFont val="ＭＳ Ｐゴシック"/>
        <family val="3"/>
        <charset val="128"/>
        <scheme val="minor"/>
      </rPr>
      <t>」に登録している。</t>
    </r>
    <rPh sb="0" eb="2">
      <t>ケンゼン</t>
    </rPh>
    <rPh sb="3" eb="5">
      <t>シンリン</t>
    </rPh>
    <rPh sb="5" eb="7">
      <t>カンキョウ</t>
    </rPh>
    <rPh sb="8" eb="12">
      <t>カセンカンキョウ</t>
    </rPh>
    <rPh sb="13" eb="15">
      <t>イジ</t>
    </rPh>
    <rPh sb="20" eb="22">
      <t>カツドウ</t>
    </rPh>
    <rPh sb="25" eb="30">
      <t>セイブツタヨウセイ</t>
    </rPh>
    <rPh sb="31" eb="33">
      <t>ホゼン</t>
    </rPh>
    <rPh sb="34" eb="35">
      <t>ト</t>
    </rPh>
    <rPh sb="36" eb="37">
      <t>ク</t>
    </rPh>
    <phoneticPr fontId="1"/>
  </si>
  <si>
    <t>3 　 ワンヘルスの推進
23　快適な環境の維持、保全</t>
    <rPh sb="16" eb="18">
      <t>カイテキ</t>
    </rPh>
    <rPh sb="19" eb="21">
      <t>カンキョウ</t>
    </rPh>
    <rPh sb="22" eb="24">
      <t>イジ</t>
    </rPh>
    <rPh sb="25" eb="27">
      <t>ホゼン</t>
    </rPh>
    <phoneticPr fontId="1"/>
  </si>
  <si>
    <t>6 　グリーン社会の実現</t>
    <phoneticPr fontId="1"/>
  </si>
  <si>
    <r>
      <t>壁面緑化や植栽など、社屋や地域の緑化に取り組んでいる。
または、「ワンヘルス宣言事業者登録制度</t>
    </r>
    <r>
      <rPr>
        <sz val="22"/>
        <color rgb="FFFF0000"/>
        <rFont val="ＭＳ Ｐゴシック"/>
        <family val="3"/>
        <charset val="128"/>
        <scheme val="minor"/>
      </rPr>
      <t>（No.24）</t>
    </r>
    <r>
      <rPr>
        <sz val="22"/>
        <rFont val="ＭＳ Ｐゴシック"/>
        <family val="3"/>
        <charset val="128"/>
        <scheme val="minor"/>
      </rPr>
      <t>」に登録している。</t>
    </r>
    <rPh sb="0" eb="4">
      <t>ヘキメンリョクカ</t>
    </rPh>
    <rPh sb="5" eb="7">
      <t>ショクサイ</t>
    </rPh>
    <rPh sb="10" eb="12">
      <t>シャオク</t>
    </rPh>
    <rPh sb="13" eb="15">
      <t>チイキ</t>
    </rPh>
    <rPh sb="16" eb="18">
      <t>リョクカ</t>
    </rPh>
    <rPh sb="19" eb="20">
      <t>ト</t>
    </rPh>
    <rPh sb="21" eb="22">
      <t>ク</t>
    </rPh>
    <phoneticPr fontId="1"/>
  </si>
  <si>
    <t/>
  </si>
  <si>
    <r>
      <t>太陽光パネルの設置や再生可能エネルギー由来の電力の調達など、再生可能エネルギーの利用に取り組んでいる。
または、「ワンヘルス宣言事業者登録制度</t>
    </r>
    <r>
      <rPr>
        <sz val="22"/>
        <color rgb="FFFF0000"/>
        <rFont val="ＭＳ Ｐゴシック"/>
        <family val="3"/>
        <charset val="128"/>
        <scheme val="minor"/>
      </rPr>
      <t>（No.21）</t>
    </r>
    <r>
      <rPr>
        <sz val="22"/>
        <rFont val="ＭＳ Ｐゴシック"/>
        <family val="3"/>
        <charset val="128"/>
        <scheme val="minor"/>
      </rPr>
      <t>」に登録している。</t>
    </r>
    <rPh sb="10" eb="14">
      <t>サイセイカノウ</t>
    </rPh>
    <rPh sb="19" eb="21">
      <t>ユライ</t>
    </rPh>
    <rPh sb="22" eb="24">
      <t>デンリョク</t>
    </rPh>
    <rPh sb="25" eb="27">
      <t>チョウタツ</t>
    </rPh>
    <rPh sb="30" eb="34">
      <t>サイセイカノウ</t>
    </rPh>
    <rPh sb="40" eb="42">
      <t>リヨウ</t>
    </rPh>
    <rPh sb="43" eb="44">
      <t>ト</t>
    </rPh>
    <rPh sb="45" eb="46">
      <t>ク</t>
    </rPh>
    <phoneticPr fontId="1"/>
  </si>
  <si>
    <t>7.2, 7.a</t>
    <phoneticPr fontId="1"/>
  </si>
  <si>
    <t>※「ワンヘルス宣言事業者登録制度」は、各項目に関する取組を実施している場合のみ、選択してください。</t>
    <rPh sb="7" eb="12">
      <t>センゲンジギョウシャ</t>
    </rPh>
    <rPh sb="12" eb="16">
      <t>トウロクセイド</t>
    </rPh>
    <rPh sb="19" eb="20">
      <t>カク</t>
    </rPh>
    <rPh sb="20" eb="22">
      <t>コウモク</t>
    </rPh>
    <rPh sb="23" eb="24">
      <t>カン</t>
    </rPh>
    <rPh sb="26" eb="28">
      <t>トリクミ</t>
    </rPh>
    <rPh sb="29" eb="31">
      <t>ジッシ</t>
    </rPh>
    <rPh sb="35" eb="37">
      <t>バアイ</t>
    </rPh>
    <rPh sb="40" eb="42">
      <t>センタク</t>
    </rPh>
    <phoneticPr fontId="1"/>
  </si>
  <si>
    <t>2022年●月</t>
    <rPh sb="4" eb="5">
      <t>ネン</t>
    </rPh>
    <rPh sb="6" eb="7">
      <t>ガツ</t>
    </rPh>
    <phoneticPr fontId="1"/>
  </si>
  <si>
    <t>登録済</t>
  </si>
  <si>
    <t>記載省略可能項目</t>
    <rPh sb="0" eb="2">
      <t>キサイ</t>
    </rPh>
    <rPh sb="2" eb="4">
      <t>ショウリャク</t>
    </rPh>
    <rPh sb="4" eb="6">
      <t>カノウ</t>
    </rPh>
    <rPh sb="6" eb="8">
      <t>コウモク</t>
    </rPh>
    <phoneticPr fontId="1"/>
  </si>
  <si>
    <t>20　安全で安心して暮らせる
　　  地域づくり</t>
    <phoneticPr fontId="1"/>
  </si>
  <si>
    <t>実施予定</t>
  </si>
  <si>
    <t>2023年</t>
  </si>
  <si>
    <t>4月</t>
  </si>
  <si>
    <t>飲酒運転撲滅宣言企業</t>
  </si>
  <si>
    <t>記載例</t>
    <rPh sb="0" eb="3">
      <t>キサイレイ</t>
    </rPh>
    <phoneticPr fontId="1"/>
  </si>
  <si>
    <t>既存のSDGｓ登録制度</t>
    <rPh sb="0" eb="2">
      <t>キゾン</t>
    </rPh>
    <rPh sb="7" eb="9">
      <t>トウロク</t>
    </rPh>
    <rPh sb="9" eb="11">
      <t>セイド</t>
    </rPh>
    <phoneticPr fontId="1"/>
  </si>
  <si>
    <t>福岡県の
関連制度</t>
    <rPh sb="0" eb="3">
      <t>フクオカケン</t>
    </rPh>
    <rPh sb="5" eb="9">
      <t>カンレンセイド</t>
    </rPh>
    <phoneticPr fontId="1"/>
  </si>
  <si>
    <t>登録済の福岡県関連制度の詳細</t>
    <rPh sb="0" eb="2">
      <t>トウロク</t>
    </rPh>
    <rPh sb="2" eb="3">
      <t>スミ</t>
    </rPh>
    <rPh sb="4" eb="6">
      <t>フクオカ</t>
    </rPh>
    <rPh sb="6" eb="7">
      <t>ケン</t>
    </rPh>
    <rPh sb="7" eb="9">
      <t>カンレン</t>
    </rPh>
    <rPh sb="9" eb="11">
      <t>セイド</t>
    </rPh>
    <rPh sb="12" eb="14">
      <t>ショウサイ</t>
    </rPh>
    <phoneticPr fontId="1"/>
  </si>
  <si>
    <t>北九州市SDGs
登録制度</t>
    <rPh sb="0" eb="4">
      <t>キタキュウシュウシ</t>
    </rPh>
    <rPh sb="9" eb="11">
      <t>トウロク</t>
    </rPh>
    <rPh sb="11" eb="13">
      <t>セイド</t>
    </rPh>
    <phoneticPr fontId="1"/>
  </si>
  <si>
    <t>福岡市
SDGｓ
登録制度</t>
    <rPh sb="0" eb="2">
      <t>フクオカ</t>
    </rPh>
    <rPh sb="2" eb="3">
      <t>シ</t>
    </rPh>
    <rPh sb="9" eb="11">
      <t>トウロク</t>
    </rPh>
    <rPh sb="11" eb="13">
      <t>セイド</t>
    </rPh>
    <phoneticPr fontId="1"/>
  </si>
  <si>
    <t>共通項目</t>
    <rPh sb="0" eb="2">
      <t>キョウツウ</t>
    </rPh>
    <rPh sb="2" eb="4">
      <t>コウモク</t>
    </rPh>
    <phoneticPr fontId="1"/>
  </si>
  <si>
    <t>17.16,17.17</t>
    <phoneticPr fontId="1"/>
  </si>
  <si>
    <t>実施中</t>
  </si>
  <si>
    <t>11月</t>
  </si>
  <si>
    <t>16.3,16.4,16.5,</t>
    <phoneticPr fontId="9"/>
  </si>
  <si>
    <t>13.1,13.3</t>
    <phoneticPr fontId="1"/>
  </si>
  <si>
    <t>16.4,
16.5,</t>
    <phoneticPr fontId="9"/>
  </si>
  <si>
    <t>飲酒運転撲滅宣言の店</t>
  </si>
  <si>
    <t>3.5,3.6</t>
    <phoneticPr fontId="1"/>
  </si>
  <si>
    <t>4.3, 4.4,</t>
    <phoneticPr fontId="1"/>
  </si>
  <si>
    <t>8.3, 8.5, 8.6,</t>
    <phoneticPr fontId="1"/>
  </si>
  <si>
    <t>11.3, 11.b,</t>
    <phoneticPr fontId="1"/>
  </si>
  <si>
    <t>・「みんなで防犯応援隊」、「さわやか道路美化促進事業」、「河川愛護（活動支援）企業」に登録
・居住する地域の活動への従業員の参加を奨励
・会社周辺の清掃活動
・河川の清掃、除草などの地域活動への積極的な参加
・地域の伝統文化を守る取組へ参加</t>
    <rPh sb="105" eb="107">
      <t>チイキ</t>
    </rPh>
    <rPh sb="108" eb="110">
      <t>デントウ</t>
    </rPh>
    <rPh sb="110" eb="112">
      <t>ブンカ</t>
    </rPh>
    <rPh sb="113" eb="114">
      <t>マモ</t>
    </rPh>
    <rPh sb="115" eb="117">
      <t>トリクミ</t>
    </rPh>
    <rPh sb="118" eb="120">
      <t>サンカ</t>
    </rPh>
    <phoneticPr fontId="9"/>
  </si>
  <si>
    <t>11.3, 11.7,</t>
    <phoneticPr fontId="1"/>
  </si>
  <si>
    <t>・『世界遺産「神宿る島」宗像・沖ノ島と関連遺産群を守り伝える活動団体認定制度』に登録
・世界遺産周辺の海岸や道路のごみ拾いを実施
・「明治日本の産業革命遺産」を守る活動を実施
・博多祇園山笠や戸畑祇園山笠などを守り伝えるための積極的な参加
・広報誌や社内誌により世界遺産の価値を周知
・商品やサービスの売上・収益の一部を日本ユネスコ協会連盟へ寄付</t>
    <rPh sb="67" eb="69">
      <t>メイジ</t>
    </rPh>
    <rPh sb="69" eb="71">
      <t>ニホン</t>
    </rPh>
    <rPh sb="72" eb="76">
      <t>サンギョウカクメイ</t>
    </rPh>
    <rPh sb="76" eb="78">
      <t>イサン</t>
    </rPh>
    <rPh sb="80" eb="81">
      <t>マモ</t>
    </rPh>
    <rPh sb="82" eb="84">
      <t>カツドウ</t>
    </rPh>
    <rPh sb="85" eb="87">
      <t>ジッシ</t>
    </rPh>
    <rPh sb="89" eb="91">
      <t>ハカタ</t>
    </rPh>
    <rPh sb="91" eb="93">
      <t>ギオン</t>
    </rPh>
    <rPh sb="93" eb="95">
      <t>ヤマカサ</t>
    </rPh>
    <rPh sb="96" eb="102">
      <t>トバタギオンヤマカサ</t>
    </rPh>
    <rPh sb="105" eb="106">
      <t>マモ</t>
    </rPh>
    <rPh sb="107" eb="108">
      <t>ツタ</t>
    </rPh>
    <rPh sb="113" eb="116">
      <t>セッキョクテキ</t>
    </rPh>
    <rPh sb="117" eb="119">
      <t>サンカ</t>
    </rPh>
    <rPh sb="139" eb="141">
      <t>シュウチ</t>
    </rPh>
    <phoneticPr fontId="1"/>
  </si>
  <si>
    <t>・顧客が世界遺産保全活動を行うプログラムの展開</t>
    <rPh sb="1" eb="3">
      <t>コキャク</t>
    </rPh>
    <rPh sb="4" eb="8">
      <t>セカイイサン</t>
    </rPh>
    <rPh sb="8" eb="10">
      <t>ホゼン</t>
    </rPh>
    <rPh sb="10" eb="12">
      <t>カツドウ</t>
    </rPh>
    <rPh sb="13" eb="14">
      <t>オコナ</t>
    </rPh>
    <rPh sb="21" eb="23">
      <t>テンカイ</t>
    </rPh>
    <phoneticPr fontId="9"/>
  </si>
  <si>
    <t>14.2, 14.5, 14.a,</t>
    <phoneticPr fontId="1"/>
  </si>
  <si>
    <t>・「国連ハビタット福岡本部協力委員会」に加入
・人道支援を目的に活動する日本ユニセフ協会、国連UNHCR協会、日本赤十字社、ジャパンプラットフォームへ寄付
・国際協力機構の民間連携事業を通じた技術協力の実施</t>
    <rPh sb="86" eb="88">
      <t>ミンカン</t>
    </rPh>
    <rPh sb="88" eb="90">
      <t>レンケイ</t>
    </rPh>
    <rPh sb="90" eb="92">
      <t>ジギョウ</t>
    </rPh>
    <rPh sb="93" eb="94">
      <t>トオ</t>
    </rPh>
    <rPh sb="98" eb="100">
      <t>キョウリョク</t>
    </rPh>
    <rPh sb="101" eb="103">
      <t>ジッシ</t>
    </rPh>
    <phoneticPr fontId="9"/>
  </si>
  <si>
    <t>・社独自の環境保護技術を提供</t>
    <phoneticPr fontId="9"/>
  </si>
  <si>
    <t>・人道支援を目的に活動する団体への寄付金箱の設置</t>
    <phoneticPr fontId="1"/>
  </si>
  <si>
    <t>・介護技能実習生の受け入れ</t>
  </si>
  <si>
    <t>10.2, 10.3,</t>
    <phoneticPr fontId="1"/>
  </si>
  <si>
    <t>16.1, 16.2,</t>
    <phoneticPr fontId="1"/>
  </si>
  <si>
    <t xml:space="preserve">・セミナー開催などのSDGｓの普及啓発や教育機会の提供
・社内でのSDGｓセミナーの開催
・SDGｓ検定等のSDGｓに関する資格取得を推奨
</t>
    <rPh sb="50" eb="52">
      <t>ケンテイ</t>
    </rPh>
    <rPh sb="52" eb="53">
      <t>トウ</t>
    </rPh>
    <rPh sb="59" eb="60">
      <t>カン</t>
    </rPh>
    <rPh sb="62" eb="64">
      <t>シカク</t>
    </rPh>
    <rPh sb="64" eb="66">
      <t>シュトク</t>
    </rPh>
    <rPh sb="67" eb="69">
      <t>スイショウ</t>
    </rPh>
    <phoneticPr fontId="9"/>
  </si>
  <si>
    <t>・SDGｓの取り組みについて授業を実施
・すべての教室に17のマグネット設置
・SDGｓ標語のコンテストを実施</t>
    <phoneticPr fontId="1"/>
  </si>
  <si>
    <t>・昇進・昇格等での社内基準の明確化
・具体的な数値目標のもと、障がいのある人や外国人の雇用推進を実践
・再雇用制度の導入
・女性従業員の活躍状況をHPなどで発信
・外国人従業員の仕事内容を問わない受け入れ実施</t>
    <rPh sb="37" eb="38">
      <t>ヒト</t>
    </rPh>
    <phoneticPr fontId="9"/>
  </si>
  <si>
    <t>・あらゆる雇用条件・職場環境で差別しない体制の整備
・差別や各種ハラスメントの禁止を就業規則に明記
・差別やハラスメントに関する定期的な研修実施と相談窓口の設置</t>
    <phoneticPr fontId="1"/>
  </si>
  <si>
    <t>・人権に関する研修実施
・人権尊重を企業方針や行動規範に明記
・人権問題に関する相談窓口の設置　　　</t>
    <phoneticPr fontId="1"/>
  </si>
  <si>
    <t>10.2, 10.3,</t>
    <phoneticPr fontId="9"/>
  </si>
  <si>
    <t>・従業員向け労働安全衛生講習会を実施
・メンタルヘルス対策に相談窓口を設置
・安心して発言・行動できる職場環境づくりのための管理職教育実施
・従業員への安全具の配布</t>
    <phoneticPr fontId="1"/>
  </si>
  <si>
    <t>・残業時間の管理徹底/平準化への取り組み
・ワークシェアによる労働時間の短縮など働き方改革への取り組み
・業務効率化へ向けた提案や検討が出来る社内づくり
・一律有給休暇を一部設定することによる有給休暇取得の奨励
・定期的な業務の見直し</t>
    <phoneticPr fontId="1"/>
  </si>
  <si>
    <t>5.4,5.5</t>
    <phoneticPr fontId="9"/>
  </si>
  <si>
    <t>8.5, 8.8,</t>
    <phoneticPr fontId="9"/>
  </si>
  <si>
    <t>・「ふくおか健康づくり団体・事業所宣言」に登録
・経費補助による健康診断受診促進
・従業員及び家族の健康維持向上の呼び掛け、スポーツの推奨
・健康経営優良法人（経済産業省）の認定獲得を目標とした取り組み</t>
    <phoneticPr fontId="1"/>
  </si>
  <si>
    <t>・研修体制の整備、外部研修の受講、資格取得の奨励
・良好な職場環境醸成、能力開発など、適切なマネジメント実施の為の管理職育成教育の推進
・従業員の資格取得の支援実施</t>
    <phoneticPr fontId="1"/>
  </si>
  <si>
    <t>4.4, 4.5,</t>
    <phoneticPr fontId="9"/>
  </si>
  <si>
    <t>8.5, 8.6, 8.8,</t>
    <phoneticPr fontId="9"/>
  </si>
  <si>
    <t xml:space="preserve">・時差出勤、在宅勤務導入などの新しい働き方の整備
・担当業務に応じたテレワーク、サテライトオフィス等の柔軟な勤務体系の設定
</t>
    <rPh sb="31" eb="32">
      <t>オウ</t>
    </rPh>
    <rPh sb="49" eb="50">
      <t>トウ</t>
    </rPh>
    <phoneticPr fontId="9"/>
  </si>
  <si>
    <t>・作業所でのフレックスタイムの導入</t>
    <rPh sb="1" eb="4">
      <t>サギョウショ</t>
    </rPh>
    <rPh sb="15" eb="17">
      <t>ドウニュウ</t>
    </rPh>
    <phoneticPr fontId="9"/>
  </si>
  <si>
    <t>・ホテル内にコワーキングスペースを設置
・ワーケーション宿泊プランを提供</t>
    <rPh sb="4" eb="5">
      <t>ナイ</t>
    </rPh>
    <rPh sb="17" eb="19">
      <t>セッチ</t>
    </rPh>
    <rPh sb="28" eb="30">
      <t>シュクハク</t>
    </rPh>
    <rPh sb="34" eb="36">
      <t>テイキョウ</t>
    </rPh>
    <phoneticPr fontId="9"/>
  </si>
  <si>
    <t>5.4, 5.5,</t>
    <phoneticPr fontId="1"/>
  </si>
  <si>
    <t>8.5, 8.8,</t>
    <phoneticPr fontId="1"/>
  </si>
  <si>
    <t>10.1, 10.2,</t>
    <phoneticPr fontId="1"/>
  </si>
  <si>
    <t xml:space="preserve">・「福岡県子育て応援宣言」に登録
・子育てサポート企業として、厚生労働省の「くるみん認定」を取得
・育児・介護休業法に基づき、「子どもの看護休暇」を導入
・未就学児を養育中の従業員に対する短縮勤務制度の導入
・産休・育児休暇制度の導入と積極的利用推奨
・産休・育休制度を積極的に取得できる環境支援
・男性の育児休暇取得の推奨
・産休中などの職場復帰支援
</t>
    <rPh sb="150" eb="152">
      <t>ダンセイ</t>
    </rPh>
    <rPh sb="153" eb="157">
      <t>イクジキュウカ</t>
    </rPh>
    <rPh sb="157" eb="159">
      <t>シュトク</t>
    </rPh>
    <rPh sb="160" eb="162">
      <t>スイショウ</t>
    </rPh>
    <phoneticPr fontId="9"/>
  </si>
  <si>
    <t>5.1, 5.4, 5.5,</t>
    <phoneticPr fontId="1"/>
  </si>
  <si>
    <t>・「福岡県介護応援宣言」に登録
・介護中の従業員に対する短縮勤務制度の導入
・介護休暇・介護休業制度の導入
・介護中の従業員に対する転勤免除等の環境整備</t>
    <rPh sb="55" eb="58">
      <t>カイゴチュウ</t>
    </rPh>
    <rPh sb="59" eb="62">
      <t>ジュウギョウイン</t>
    </rPh>
    <rPh sb="63" eb="64">
      <t>タイ</t>
    </rPh>
    <rPh sb="66" eb="70">
      <t>テンキンメンジョ</t>
    </rPh>
    <rPh sb="70" eb="71">
      <t>トウ</t>
    </rPh>
    <rPh sb="72" eb="76">
      <t>カンキョウセイビ</t>
    </rPh>
    <phoneticPr fontId="9"/>
  </si>
  <si>
    <t>・障がいの多様性について、勉強会や研修の実施による理解促進
・障がいのある人の法定雇用率2.3％を超えた雇用への積極的な取り組み</t>
    <rPh sb="52" eb="54">
      <t>コヨウ</t>
    </rPh>
    <phoneticPr fontId="9"/>
  </si>
  <si>
    <t>・女性活躍推進法に基づく、「えるぼし」の認定
・女性の管理職比率の目標を設定
・男性従業員の育児休業取得の推奨</t>
  </si>
  <si>
    <t>・建設作業現場への更衣室・男女別トイレの設置
・女性の建設業界への入職に繋がるような様々な媒体での広報活動によるイメージアップ
・女性従業員の積極的な採用の実施</t>
    <rPh sb="67" eb="70">
      <t>ジュウギョウイン</t>
    </rPh>
    <phoneticPr fontId="1"/>
  </si>
  <si>
    <t>5.1,　5.5,</t>
    <phoneticPr fontId="1"/>
  </si>
  <si>
    <t>8.5,　8.8,</t>
    <phoneticPr fontId="1"/>
  </si>
  <si>
    <t>・地域の学生の職場体験やインターンシップの積極的受け入れ
・地域の学校等と連携し、出前授業などを実施
・職業体験プログラムなどへ参画し、子供たちのキャリア教育へ協力</t>
    <rPh sb="64" eb="66">
      <t>サンカク</t>
    </rPh>
    <rPh sb="80" eb="82">
      <t>キョウリョク</t>
    </rPh>
    <phoneticPr fontId="1"/>
  </si>
  <si>
    <t>・想定されるリスクの洗い出しと対策の実施
・製品安全確保を踏まえた取扱説明書の作成
・提供サービスの質確保を目的とした、相談センターの設置
・アンケート活用などによる意見収集と関係機関への共有</t>
    <phoneticPr fontId="1"/>
  </si>
  <si>
    <t>・ユニバーサルデザインの意識向上にむけた勉強会の実施
・疑似体験等の研修による環境の改善の実施
・施設等へのスロープ設置
・ピクトサイン、ユニバーサルデザインフォントなどを利用した店内表示
・社員全員が働きやすい環境づくりの実施
・ユニバーサルデザインの勉強会への参加、資格取得の実施</t>
    <phoneticPr fontId="1"/>
  </si>
  <si>
    <t xml:space="preserve">・商品、サービスに対するお客様アンケートの実施と品質向上に向けての改善策実施
・従業員に対して研修やセミナーの実施、開発スキルの向上
・新たな技術や商品の開発に社員が積極的に取り組める機会の設定
</t>
    <phoneticPr fontId="9"/>
  </si>
  <si>
    <t>9.1, 9.5,</t>
    <phoneticPr fontId="1"/>
  </si>
  <si>
    <t>・生産者と連携して県産の原材料の優先的利用を促進
・地域の特産物を活かした持続的な商品開発の推進
・地域の特性を生かした新サービスの開発</t>
    <phoneticPr fontId="9"/>
  </si>
  <si>
    <t xml:space="preserve">・県内事業者からの優先的材料調達
・地域で調達した木材を使用した製品製造
・地域の資材を優先的にいかした商品開発の取り組み
</t>
    <rPh sb="32" eb="34">
      <t>セイヒン</t>
    </rPh>
    <phoneticPr fontId="9"/>
  </si>
  <si>
    <t>・地産地消に拘り、産地について消費者に明確に提示
・ご当地メニューの開発
・地産食材を活かした商品・メニューの開発
・地域の魅力を取り入れた着地型観光ツアーを開発</t>
    <rPh sb="9" eb="11">
      <t>サンチ</t>
    </rPh>
    <phoneticPr fontId="9"/>
  </si>
  <si>
    <t>・地域コミュニティの活用による地域社会との積極的なつながりの促進
・地域の特性を活かしたサービスの開発</t>
    <phoneticPr fontId="9"/>
  </si>
  <si>
    <t>14.4,　14.b,</t>
    <phoneticPr fontId="1"/>
  </si>
  <si>
    <t>・ＤＸ推進チームを組成し、ICTを活用したマネジメントとマーケティングの実現に向けた業務改革への取り組み
・手続きやカタログ等の電子化
・社員へのIT投資によるテレワーク推進
・情報一元化や、省人化工法、IoT、ロボット技術の展開などによる生産性向上</t>
    <phoneticPr fontId="9"/>
  </si>
  <si>
    <t>・熟練の技術者のスキルやノウハウをデータに変換した見える化の推進
・紙の帳票に記録されている情報のデータ変換と活用</t>
    <phoneticPr fontId="9"/>
  </si>
  <si>
    <t>・非対面の電子契約の採用
・タブレット入力式の非対面契約を採用
・AIによる商品やサービスの案内などを実施</t>
  </si>
  <si>
    <t>・治療情報の電子化および電子カルテ利用での共有
・オンライン診察・治療の実施
・オンライン授業によるペーパーレス実現、通学にかかる負担の軽減
・教職員・学生・生徒ともにデジタル機器のスキルと教育の質の向上</t>
  </si>
  <si>
    <t>9.1,</t>
    <phoneticPr fontId="1"/>
  </si>
  <si>
    <t>・ホームページや店舗等での多言語表記対応
・従業員の資格取得補助に語学資格などの積極的採用</t>
  </si>
  <si>
    <t>・多言語対応ピクトグラムの積極的な表記</t>
    <rPh sb="1" eb="6">
      <t>タゲンゴタイオウ</t>
    </rPh>
    <rPh sb="13" eb="16">
      <t>セッキョクテキ</t>
    </rPh>
    <rPh sb="17" eb="19">
      <t>ヒョウキ</t>
    </rPh>
    <phoneticPr fontId="9"/>
  </si>
  <si>
    <t>・看板やロゴの多言語表記
・商品説明のイラスト使用、多言語表記
・社内での語学研修の実施
・外国人社員の為に日本語専門学校の受講の支援</t>
  </si>
  <si>
    <t>・大学の授業で「多言語活動」の授業を実施
・多言語医療受付システムM3などの積極的活用</t>
  </si>
  <si>
    <t>・「県産リサイクル応援事業所」に登録
・再生用紙の利用推進
・ペーパーレス化の利用促進
・工場における資源利用の削減や再利用推進
・ごみの適正な分別の実施</t>
    <phoneticPr fontId="1"/>
  </si>
  <si>
    <t>・「エコ事業所」に登録
・太陽光パネルの設置
・LED照明の導入によるオフィスの節電
・工場・店舗・事務所の断熱による省エネへの取り組み
・従業員の公共交通機関利用を推奨
・社用車として電気自動車やハイブリッド車の積極的な導入
・クールビズ・ウォームビズの推進</t>
    <phoneticPr fontId="1"/>
  </si>
  <si>
    <t>7.a,　7.b,</t>
    <phoneticPr fontId="9"/>
  </si>
  <si>
    <t>・感染症対策の実施と感染防止宣言ステッカー掲示
・ウェブ会議の推進や会議室の換気など対策の実施
・感染症対策の社内規程の策定
・感染症防止のための自治体等のガイドライン遵守</t>
    <phoneticPr fontId="1"/>
  </si>
  <si>
    <t>・「ふくおかプラごみ削減協力店」に登録
・プラスチックの使用削減や環境にやさしい素材の使用
・プラスチック製品の使用を抑制した取組みを開始</t>
    <phoneticPr fontId="9"/>
  </si>
  <si>
    <t>・ヘルメットのリサイクル
・プラスチック材料＆製品の種類毎の分別、再利用、適正処理
・バイオプラスチックの試作や利用促進</t>
    <phoneticPr fontId="9"/>
  </si>
  <si>
    <t>・非再生プラスチック使用量の半減
・使用プラスチックの25％を再生プラスチックに変更
・ラベルレスやパッケージをプラスチックから、ガラス・スチール缶・竹等、代替素材への変更
・テイクアウト用や宅配用カトラリーを、バイオマスプラスチックや木製への変更</t>
  </si>
  <si>
    <t>・採血針ホルダーや歯間ブラシ等を100%バイオマスプラスチック製品へ代替できる製造技術の開発
・リサイクル活動を通したゴミ減量への取り組み</t>
  </si>
  <si>
    <t>・「食べもの余らせん隊」に登録
・北九州市の「残しま宣言」に登録し、ポスター掲示による食べ切り促進に向けた啓発活動を実施
・規格外や未利用の農林水産物の有効活用
・フードドライブ活動の推進</t>
    <rPh sb="17" eb="21">
      <t>キタキュウシュウシ</t>
    </rPh>
    <rPh sb="23" eb="24">
      <t>ノコ</t>
    </rPh>
    <rPh sb="26" eb="28">
      <t>センゲン</t>
    </rPh>
    <rPh sb="30" eb="32">
      <t>トウロク</t>
    </rPh>
    <rPh sb="38" eb="40">
      <t>ケイジ</t>
    </rPh>
    <rPh sb="43" eb="44">
      <t>タ</t>
    </rPh>
    <rPh sb="45" eb="46">
      <t>キ</t>
    </rPh>
    <rPh sb="47" eb="49">
      <t>ソクシン</t>
    </rPh>
    <rPh sb="50" eb="51">
      <t>ム</t>
    </rPh>
    <rPh sb="53" eb="55">
      <t>ケイハツ</t>
    </rPh>
    <rPh sb="55" eb="57">
      <t>カツドウ</t>
    </rPh>
    <rPh sb="58" eb="60">
      <t>ジッシ</t>
    </rPh>
    <phoneticPr fontId="9"/>
  </si>
  <si>
    <t>・賞味期限の延長、年月表記化への取り組み
・過剰生産を行わないよう商慣習の見直し
・販売状況の定期的な確認、販売不振商品の販売中止による過剰生産の抑止</t>
    <phoneticPr fontId="1"/>
  </si>
  <si>
    <t>・外食産業における小盛メニューの導入や持ち帰りへの対応
・消費期限の近い商品の値引き販売の実施
・抱き合わせ売り、ばら売りの推進</t>
    <phoneticPr fontId="1"/>
  </si>
  <si>
    <t>・食事を楽しんでもらえるように、食育体験型イベント開催
・おいしい食事を提供できるよう定期的な実技講習の実施
・フードロスの削減を目的として、食育プログラムを積極的に実施</t>
  </si>
  <si>
    <t>・「ふくおか地産地消応援の店」、「ふくおかの地魚応援の店」、「ふくおかジビエの店」に登録
・生産者と連携して県産の原材料を優先的に利用し地産地消を推進</t>
    <phoneticPr fontId="1"/>
  </si>
  <si>
    <t>・林業、木材加工業、運送業、建設業などに地域の木材を利用
・地産地消の推進により付加価値のある、上質な商品の提供・販売</t>
    <rPh sb="35" eb="37">
      <t>スイシン</t>
    </rPh>
    <phoneticPr fontId="1"/>
  </si>
  <si>
    <t>・地産地消の商品開発と流通への取り組み
・マルチメディアを活用した地産地消商品利用の告知</t>
    <phoneticPr fontId="9"/>
  </si>
  <si>
    <t>・施設での食事を地元の農家から仕入れた食材で調理
・授業の一環とした農産物生産と、生産した食材を使った料理、加工</t>
    <rPh sb="37" eb="39">
      <t>セイサン</t>
    </rPh>
    <rPh sb="41" eb="43">
      <t>セイサン</t>
    </rPh>
    <phoneticPr fontId="9"/>
  </si>
  <si>
    <t>14.2,　14.4,</t>
    <phoneticPr fontId="1"/>
  </si>
  <si>
    <t>・事業・従業員の活動における、廃プラやレジ袋などの使用削減
・環境に配慮した材料、製品、サービスの提供</t>
  </si>
  <si>
    <t>・緑地や水辺の整備など、生物の生息・生育地の創出　　　　　　　
・粉塵等の集塵等、適切な処理の徹底</t>
    <phoneticPr fontId="9"/>
  </si>
  <si>
    <t>・エコバッグの利用推進
・紙ナプキンや紙製の容器などの利用</t>
    <phoneticPr fontId="9"/>
  </si>
  <si>
    <t>・植林活動の実施
・IT化による、ペーパーレス推進</t>
    <phoneticPr fontId="1"/>
  </si>
  <si>
    <t>・社としてのグリーン購入の方針を策定
・原材料はリサイクルできる材料や有害物質フリーの材料の選定
・汚れた水や空気をきれいにする材料の選定・調達
・少量で高い性能を発揮できる高効率･省資源な材料の選定
・グリーン購入ネットワークに加入
・エコアクション21の取得
・リサイクル製品認証の取得
・再生用紙利用の推進
・間伐材を使用したストローなどの開発</t>
    <phoneticPr fontId="9"/>
  </si>
  <si>
    <t>・持続可能な認証ラベルの付いた原料や製品を海外から輸入・調達
・サスティナブルな樹種センダンを使った木工品の製造
・商品の過剰包装、廃棄ロスの削減
・エネルギー消費の少ない製品の製造・販売
・注文生産による廃棄物削減</t>
    <phoneticPr fontId="9"/>
  </si>
  <si>
    <t>・生産者が見える商品の利用促進
・簡易包装の推奨や個別包装の廃止
・紙のストロー利用
・割り箸ではなく、エコ箸を設置
・マイバッグ・エコバッグ利用の推進</t>
    <phoneticPr fontId="9"/>
  </si>
  <si>
    <t>・環境にやさしい素材で作られた教育素材の利用
・研究室での環境負荷の少ないの開発</t>
    <rPh sb="31" eb="33">
      <t>フカ</t>
    </rPh>
    <rPh sb="34" eb="35">
      <t>スク</t>
    </rPh>
    <phoneticPr fontId="9"/>
  </si>
  <si>
    <t>・オフィスの壁面緑化や植栽
・地域の緑化活動への参加</t>
    <phoneticPr fontId="1"/>
  </si>
  <si>
    <t>・建物の屋上緑化・壁面緑化</t>
    <phoneticPr fontId="1"/>
  </si>
  <si>
    <t>・事業所にてみどりのカーテン設置促進</t>
  </si>
  <si>
    <t>・実際に森林に足を運び、森林の様々な機能を肌で感じ体験する「体験学習」を実施
・屋根・屋上の緑化や校庭の芝生化</t>
  </si>
  <si>
    <t>・太陽光パネルや蓄電池の設置
・地熱発電など、再生可能エネルギーの利用（供給）
・コージェネレーションの導入
・EV充電スタンド、水素ステーションの整備
・バイオマス発電への取り組み</t>
    <phoneticPr fontId="9"/>
  </si>
  <si>
    <t>7.2,　7.a,</t>
    <phoneticPr fontId="1"/>
  </si>
  <si>
    <t>既存
制度</t>
    <rPh sb="0" eb="2">
      <t>キゾン</t>
    </rPh>
    <rPh sb="3" eb="5">
      <t>セイド</t>
    </rPh>
    <phoneticPr fontId="1"/>
  </si>
  <si>
    <t>既存制度詳細</t>
    <rPh sb="0" eb="2">
      <t>キソン</t>
    </rPh>
    <rPh sb="2" eb="4">
      <t>セイド</t>
    </rPh>
    <rPh sb="4" eb="6">
      <t>ショウサイ</t>
    </rPh>
    <phoneticPr fontId="1"/>
  </si>
  <si>
    <t>「飲酒運転撲滅宣言企業」「飲酒運転撲滅宣言の店」に登録している。</t>
  </si>
  <si>
    <t>飲酒運転撲滅宣言企業</t>
    <phoneticPr fontId="1"/>
  </si>
  <si>
    <t>みんなで防犯応援隊</t>
  </si>
  <si>
    <t>世界遺産「神宿る島」宗像・沖ノ島と関連遺産群を守り伝える活動団体認定制度</t>
    <phoneticPr fontId="1"/>
  </si>
  <si>
    <t>国連ハビタット福岡本部協力委員会</t>
    <phoneticPr fontId="1"/>
  </si>
  <si>
    <t>ふくおか健康づくり団体・事業所宣言</t>
    <phoneticPr fontId="1"/>
  </si>
  <si>
    <t>子育て応援宣言企業</t>
  </si>
  <si>
    <t>介護応援宣言企業</t>
  </si>
  <si>
    <t>県産リサイクル応援事業所</t>
    <phoneticPr fontId="1"/>
  </si>
  <si>
    <t>エコ事業所</t>
    <phoneticPr fontId="1"/>
  </si>
  <si>
    <t>ふくおかプラごみ削減協力店</t>
    <phoneticPr fontId="1"/>
  </si>
  <si>
    <t>食べもの余らせん隊</t>
    <phoneticPr fontId="1"/>
  </si>
  <si>
    <t>ふくおか地産地消応援の店</t>
    <phoneticPr fontId="1"/>
  </si>
  <si>
    <t>飲酒運転撲滅宣言の店</t>
    <phoneticPr fontId="1"/>
  </si>
  <si>
    <t>さわやか道路美化促進事業</t>
  </si>
  <si>
    <t>ふくおかの地魚応援の店</t>
    <phoneticPr fontId="1"/>
  </si>
  <si>
    <t>河川愛護（活動支援）企業</t>
  </si>
  <si>
    <t>ふくおかジビエの店</t>
  </si>
  <si>
    <t>ワンヘルス宣言事業者登録制度（活動No.33）</t>
    <rPh sb="15" eb="17">
      <t>カツドウ</t>
    </rPh>
    <phoneticPr fontId="1"/>
  </si>
  <si>
    <t>ワンヘルス宣言事業者登録制度（活動No.25,No.28,No.34）</t>
    <rPh sb="15" eb="17">
      <t>カツドウ</t>
    </rPh>
    <phoneticPr fontId="1"/>
  </si>
  <si>
    <t>ワンヘルス宣言事業者登録制度（活動No.22）</t>
    <rPh sb="15" eb="17">
      <t>カツドウ</t>
    </rPh>
    <phoneticPr fontId="1"/>
  </si>
  <si>
    <t>ワンヘルス宣言事業者登録制度（活動No.1～10）</t>
    <rPh sb="15" eb="17">
      <t>カツドウ</t>
    </rPh>
    <phoneticPr fontId="1"/>
  </si>
  <si>
    <t>ワンヘルス宣言事業者登録制度（活動No.20）</t>
    <rPh sb="15" eb="17">
      <t>カツドウ</t>
    </rPh>
    <phoneticPr fontId="1"/>
  </si>
  <si>
    <t>ワンヘルス宣言事業者登録制度（活動No.19,No.23）</t>
    <rPh sb="15" eb="17">
      <t>カツドウ</t>
    </rPh>
    <phoneticPr fontId="1"/>
  </si>
  <si>
    <t>ワンヘルス宣言事業者登録制度（活動No.24）</t>
    <phoneticPr fontId="1"/>
  </si>
  <si>
    <t>ワンヘルス宣言事業者登録制度（活動No.21）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</si>
</sst>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yyyy&quot;年&quot;m&quot;月&quot;;@"/>
  </numFmts>
  <fonts count="41" x14ac:knownFonts="1">
    <font>
      <sz val="11"/>
      <color theme="1"/>
      <name val="ＭＳ Ｐゴシック"/>
      <family val="2"/>
      <scheme val="minor"/>
    </font>
    <font>
      <sz val="6"/>
      <name val="ＭＳ Ｐゴシック"/>
      <family val="3"/>
      <charset val="128"/>
      <scheme val="minor"/>
    </font>
    <font>
      <sz val="20"/>
      <color theme="1"/>
      <name val="ＭＳ Ｐゴシック"/>
      <family val="2"/>
      <scheme val="minor"/>
    </font>
    <font>
      <sz val="20"/>
      <color theme="1"/>
      <name val="ＭＳ Ｐゴシック"/>
      <family val="3"/>
      <charset val="128"/>
      <scheme val="minor"/>
    </font>
    <font>
      <sz val="12"/>
      <color theme="1"/>
      <name val="ＭＳ Ｐゴシック"/>
      <family val="2"/>
      <scheme val="minor"/>
    </font>
    <font>
      <sz val="11"/>
      <color theme="1"/>
      <name val="ＭＳ Ｐゴシック"/>
      <family val="3"/>
      <charset val="128"/>
      <scheme val="minor"/>
    </font>
    <font>
      <sz val="12"/>
      <color theme="1"/>
      <name val="ＭＳ Ｐゴシック"/>
      <family val="3"/>
      <charset val="128"/>
      <scheme val="minor"/>
    </font>
    <font>
      <strike/>
      <sz val="11"/>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sz val="6"/>
      <color theme="1"/>
      <name val="ＭＳ Ｐゴシック"/>
      <family val="3"/>
      <charset val="128"/>
      <scheme val="minor"/>
    </font>
    <font>
      <b/>
      <sz val="14"/>
      <color rgb="FFFF0000"/>
      <name val="ＭＳ Ｐゴシック"/>
      <family val="3"/>
      <charset val="128"/>
      <scheme val="minor"/>
    </font>
    <font>
      <b/>
      <sz val="14"/>
      <name val="ＭＳ Ｐゴシック"/>
      <family val="3"/>
      <charset val="128"/>
      <scheme val="minor"/>
    </font>
    <font>
      <sz val="11"/>
      <color rgb="FFEF67F2"/>
      <name val="ＭＳ Ｐゴシック"/>
      <family val="3"/>
      <charset val="128"/>
      <scheme val="minor"/>
    </font>
    <font>
      <sz val="11"/>
      <color rgb="FF0070C0"/>
      <name val="ＭＳ Ｐゴシック"/>
      <family val="3"/>
      <charset val="128"/>
      <scheme val="minor"/>
    </font>
    <font>
      <sz val="11"/>
      <color rgb="FF000000"/>
      <name val="ＭＳ Ｐゴシック"/>
      <family val="3"/>
      <charset val="128"/>
      <scheme val="minor"/>
    </font>
    <font>
      <sz val="11"/>
      <color theme="8"/>
      <name val="ＭＳ Ｐゴシック"/>
      <family val="3"/>
      <charset val="128"/>
      <scheme val="minor"/>
    </font>
    <font>
      <sz val="22"/>
      <color theme="1"/>
      <name val="ＭＳ Ｐゴシック"/>
      <family val="2"/>
      <scheme val="minor"/>
    </font>
    <font>
      <sz val="18"/>
      <color theme="1"/>
      <name val="ＭＳ Ｐゴシック"/>
      <family val="2"/>
      <scheme val="minor"/>
    </font>
    <font>
      <sz val="11"/>
      <color theme="1"/>
      <name val="HGP創英角ｺﾞｼｯｸUB"/>
      <family val="3"/>
      <charset val="128"/>
    </font>
    <font>
      <sz val="14"/>
      <color theme="0"/>
      <name val="HGP創英角ｺﾞｼｯｸUB"/>
      <family val="3"/>
      <charset val="128"/>
    </font>
    <font>
      <sz val="22"/>
      <color theme="0"/>
      <name val="HGP創英角ｺﾞｼｯｸUB"/>
      <family val="3"/>
      <charset val="128"/>
    </font>
    <font>
      <sz val="18"/>
      <color theme="0"/>
      <name val="HGP創英角ｺﾞｼｯｸUB"/>
      <family val="3"/>
      <charset val="128"/>
    </font>
    <font>
      <sz val="12"/>
      <color theme="0"/>
      <name val="HGP創英角ｺﾞｼｯｸUB"/>
      <family val="3"/>
      <charset val="128"/>
    </font>
    <font>
      <sz val="16"/>
      <color theme="0"/>
      <name val="HGP創英角ｺﾞｼｯｸUB"/>
      <family val="3"/>
      <charset val="128"/>
    </font>
    <font>
      <sz val="22"/>
      <color theme="1"/>
      <name val="ＭＳ Ｐゴシック"/>
      <family val="3"/>
      <charset val="128"/>
      <scheme val="minor"/>
    </font>
    <font>
      <b/>
      <sz val="18"/>
      <color rgb="FFFF0000"/>
      <name val="ＭＳ Ｐゴシック"/>
      <family val="3"/>
      <charset val="128"/>
      <scheme val="minor"/>
    </font>
    <font>
      <sz val="18"/>
      <name val="HGP創英角ｺﾞｼｯｸUB"/>
      <family val="3"/>
      <charset val="128"/>
    </font>
    <font>
      <sz val="36"/>
      <color theme="1"/>
      <name val="HGP創英角ｺﾞｼｯｸUB"/>
      <family val="3"/>
      <charset val="128"/>
    </font>
    <font>
      <sz val="18"/>
      <name val="ＭＳ Ｐゴシック"/>
      <family val="3"/>
      <charset val="128"/>
      <scheme val="minor"/>
    </font>
    <font>
      <sz val="24"/>
      <color theme="1"/>
      <name val="ＭＳ Ｐゴシック"/>
      <family val="3"/>
      <charset val="128"/>
      <scheme val="minor"/>
    </font>
    <font>
      <sz val="30"/>
      <color theme="1"/>
      <name val="ＭＳ Ｐゴシック"/>
      <family val="3"/>
      <charset val="128"/>
      <scheme val="minor"/>
    </font>
    <font>
      <sz val="26"/>
      <color theme="0"/>
      <name val="HGP創英角ｺﾞｼｯｸUB"/>
      <family val="3"/>
      <charset val="128"/>
    </font>
    <font>
      <sz val="22"/>
      <name val="ＭＳ Ｐゴシック"/>
      <family val="3"/>
      <charset val="128"/>
      <scheme val="minor"/>
    </font>
    <font>
      <sz val="18"/>
      <color rgb="FFFF0000"/>
      <name val="ＭＳ Ｐゴシック"/>
      <family val="3"/>
      <charset val="128"/>
      <scheme val="minor"/>
    </font>
    <font>
      <sz val="24"/>
      <color theme="1"/>
      <name val="ＭＳ Ｐゴシック"/>
      <family val="2"/>
      <scheme val="minor"/>
    </font>
    <font>
      <sz val="24"/>
      <color rgb="FF00B0F0"/>
      <name val="ＭＳ Ｐゴシック"/>
      <family val="2"/>
      <scheme val="minor"/>
    </font>
    <font>
      <sz val="18"/>
      <color rgb="FF00B0F0"/>
      <name val="HGP創英角ｺﾞｼｯｸUB"/>
      <family val="3"/>
      <charset val="128"/>
    </font>
    <font>
      <sz val="18"/>
      <color rgb="FF00B0F0"/>
      <name val="ＭＳ Ｐゴシック"/>
      <family val="3"/>
      <charset val="128"/>
      <scheme val="minor"/>
    </font>
    <font>
      <sz val="22"/>
      <color rgb="FFFF0000"/>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3"/>
        <bgColor indexed="64"/>
      </patternFill>
    </fill>
    <fill>
      <patternFill patternType="solid">
        <fgColor rgb="FFFFFF99"/>
        <bgColor indexed="64"/>
      </patternFill>
    </fill>
    <fill>
      <patternFill patternType="solid">
        <fgColor theme="0" tint="-0.249977111117893"/>
        <bgColor indexed="64"/>
      </patternFill>
    </fill>
  </fills>
  <borders count="1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bottom style="thin">
        <color auto="1"/>
      </bottom>
      <diagonal/>
    </border>
    <border>
      <left style="hair">
        <color auto="1"/>
      </left>
      <right style="medium">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auto="1"/>
      </left>
      <right/>
      <top style="medium">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style="thin">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indexed="64"/>
      </left>
      <right/>
      <top style="thin">
        <color indexed="64"/>
      </top>
      <bottom style="thin">
        <color indexed="64"/>
      </bottom>
      <diagonal/>
    </border>
    <border>
      <left style="medium">
        <color auto="1"/>
      </left>
      <right/>
      <top style="thin">
        <color auto="1"/>
      </top>
      <bottom style="medium">
        <color auto="1"/>
      </bottom>
      <diagonal/>
    </border>
    <border>
      <left/>
      <right style="thin">
        <color auto="1"/>
      </right>
      <top style="medium">
        <color auto="1"/>
      </top>
      <bottom/>
      <diagonal/>
    </border>
    <border>
      <left/>
      <right/>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hair">
        <color auto="1"/>
      </left>
      <right style="medium">
        <color auto="1"/>
      </right>
      <top style="medium">
        <color auto="1"/>
      </top>
      <bottom style="thin">
        <color auto="1"/>
      </bottom>
      <diagonal/>
    </border>
    <border>
      <left style="hair">
        <color auto="1"/>
      </left>
      <right style="medium">
        <color auto="1"/>
      </right>
      <top/>
      <bottom style="thin">
        <color auto="1"/>
      </bottom>
      <diagonal/>
    </border>
    <border>
      <left style="thin">
        <color auto="1"/>
      </left>
      <right/>
      <top/>
      <bottom/>
      <diagonal/>
    </border>
    <border>
      <left style="medium">
        <color indexed="64"/>
      </left>
      <right style="thin">
        <color indexed="64"/>
      </right>
      <top style="thin">
        <color indexed="64"/>
      </top>
      <bottom/>
      <diagonal/>
    </border>
    <border>
      <left style="hair">
        <color auto="1"/>
      </left>
      <right style="medium">
        <color auto="1"/>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medium">
        <color indexed="64"/>
      </left>
      <right style="medium">
        <color indexed="64"/>
      </right>
      <top style="medium">
        <color auto="1"/>
      </top>
      <bottom/>
      <diagonal/>
    </border>
    <border>
      <left style="medium">
        <color indexed="64"/>
      </left>
      <right style="medium">
        <color indexed="64"/>
      </right>
      <top/>
      <bottom style="thin">
        <color auto="1"/>
      </bottom>
      <diagonal/>
    </border>
    <border>
      <left style="thin">
        <color auto="1"/>
      </left>
      <right style="hair">
        <color auto="1"/>
      </right>
      <top style="medium">
        <color auto="1"/>
      </top>
      <bottom/>
      <diagonal/>
    </border>
    <border>
      <left style="thin">
        <color auto="1"/>
      </left>
      <right style="hair">
        <color auto="1"/>
      </right>
      <top/>
      <bottom style="thin">
        <color auto="1"/>
      </bottom>
      <diagonal/>
    </border>
    <border>
      <left style="hair">
        <color auto="1"/>
      </left>
      <right style="medium">
        <color auto="1"/>
      </right>
      <top style="medium">
        <color auto="1"/>
      </top>
      <bottom/>
      <diagonal/>
    </border>
    <border>
      <left style="medium">
        <color indexed="64"/>
      </left>
      <right style="medium">
        <color indexed="64"/>
      </right>
      <top style="thin">
        <color indexed="64"/>
      </top>
      <bottom/>
      <diagonal/>
    </border>
    <border>
      <left style="thin">
        <color auto="1"/>
      </left>
      <right style="hair">
        <color auto="1"/>
      </right>
      <top style="thin">
        <color auto="1"/>
      </top>
      <bottom/>
      <diagonal/>
    </border>
    <border>
      <left style="medium">
        <color indexed="64"/>
      </left>
      <right style="medium">
        <color indexed="64"/>
      </right>
      <top/>
      <bottom style="medium">
        <color auto="1"/>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auto="1"/>
      </left>
      <right style="hair">
        <color auto="1"/>
      </right>
      <top/>
      <bottom style="medium">
        <color indexed="64"/>
      </bottom>
      <diagonal/>
    </border>
    <border>
      <left style="hair">
        <color auto="1"/>
      </left>
      <right style="medium">
        <color auto="1"/>
      </right>
      <top/>
      <bottom style="medium">
        <color indexed="64"/>
      </bottom>
      <diagonal/>
    </border>
    <border>
      <left style="thin">
        <color auto="1"/>
      </left>
      <right style="hair">
        <color auto="1"/>
      </right>
      <top/>
      <bottom/>
      <diagonal/>
    </border>
    <border>
      <left style="hair">
        <color auto="1"/>
      </left>
      <right style="medium">
        <color auto="1"/>
      </right>
      <top/>
      <bottom/>
      <diagonal/>
    </border>
    <border>
      <left style="thin">
        <color auto="1"/>
      </left>
      <right style="medium">
        <color indexed="64"/>
      </right>
      <top/>
      <bottom/>
      <diagonal/>
    </border>
    <border>
      <left style="medium">
        <color auto="1"/>
      </left>
      <right style="thin">
        <color auto="1"/>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auto="1"/>
      </top>
      <bottom style="thin">
        <color auto="1"/>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auto="1"/>
      </top>
      <bottom/>
      <diagonal/>
    </border>
    <border>
      <left/>
      <right style="medium">
        <color indexed="64"/>
      </right>
      <top/>
      <bottom/>
      <diagonal/>
    </border>
    <border>
      <left/>
      <right style="medium">
        <color indexed="64"/>
      </right>
      <top/>
      <bottom style="thin">
        <color auto="1"/>
      </bottom>
      <diagonal/>
    </border>
    <border>
      <left/>
      <right/>
      <top/>
      <bottom style="thin">
        <color indexed="64"/>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style="medium">
        <color indexed="64"/>
      </bottom>
      <diagonal/>
    </border>
    <border>
      <left/>
      <right/>
      <top style="thin">
        <color auto="1"/>
      </top>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ck">
        <color indexed="64"/>
      </right>
      <top style="thick">
        <color indexed="64"/>
      </top>
      <bottom style="thin">
        <color auto="1"/>
      </bottom>
      <diagonal/>
    </border>
    <border>
      <left style="thick">
        <color indexed="64"/>
      </left>
      <right style="thin">
        <color indexed="64"/>
      </right>
      <top style="thin">
        <color indexed="64"/>
      </top>
      <bottom/>
      <diagonal/>
    </border>
    <border>
      <left style="thin">
        <color auto="1"/>
      </left>
      <right style="thick">
        <color indexed="64"/>
      </right>
      <top style="thin">
        <color auto="1"/>
      </top>
      <bottom style="thin">
        <color auto="1"/>
      </bottom>
      <diagonal/>
    </border>
    <border>
      <left style="thick">
        <color indexed="64"/>
      </left>
      <right style="thin">
        <color auto="1"/>
      </right>
      <top/>
      <bottom/>
      <diagonal/>
    </border>
    <border>
      <left/>
      <right style="thick">
        <color indexed="64"/>
      </right>
      <top style="thin">
        <color auto="1"/>
      </top>
      <bottom/>
      <diagonal/>
    </border>
    <border>
      <left/>
      <right style="thick">
        <color indexed="64"/>
      </right>
      <top/>
      <bottom/>
      <diagonal/>
    </border>
    <border>
      <left style="thick">
        <color indexed="64"/>
      </left>
      <right style="thin">
        <color indexed="64"/>
      </right>
      <top/>
      <bottom style="medium">
        <color indexed="64"/>
      </bottom>
      <diagonal/>
    </border>
    <border>
      <left/>
      <right style="thick">
        <color indexed="64"/>
      </right>
      <top/>
      <bottom style="medium">
        <color auto="1"/>
      </bottom>
      <diagonal/>
    </border>
    <border>
      <left style="thick">
        <color indexed="64"/>
      </left>
      <right style="thin">
        <color auto="1"/>
      </right>
      <top style="medium">
        <color auto="1"/>
      </top>
      <bottom/>
      <diagonal/>
    </border>
    <border>
      <left style="hair">
        <color auto="1"/>
      </left>
      <right style="thick">
        <color indexed="64"/>
      </right>
      <top style="medium">
        <color auto="1"/>
      </top>
      <bottom/>
      <diagonal/>
    </border>
    <border>
      <left style="thick">
        <color indexed="64"/>
      </left>
      <right style="thin">
        <color indexed="64"/>
      </right>
      <top/>
      <bottom style="thin">
        <color indexed="64"/>
      </bottom>
      <diagonal/>
    </border>
    <border>
      <left style="hair">
        <color auto="1"/>
      </left>
      <right style="thick">
        <color indexed="64"/>
      </right>
      <top/>
      <bottom style="thin">
        <color auto="1"/>
      </bottom>
      <diagonal/>
    </border>
    <border>
      <left style="hair">
        <color auto="1"/>
      </left>
      <right style="thick">
        <color indexed="64"/>
      </right>
      <top style="thin">
        <color auto="1"/>
      </top>
      <bottom/>
      <diagonal/>
    </border>
    <border>
      <left style="thick">
        <color indexed="64"/>
      </left>
      <right style="thin">
        <color indexed="64"/>
      </right>
      <top/>
      <bottom style="thick">
        <color indexed="64"/>
      </bottom>
      <diagonal/>
    </border>
    <border>
      <left style="thin">
        <color auto="1"/>
      </left>
      <right style="hair">
        <color auto="1"/>
      </right>
      <top/>
      <bottom style="thick">
        <color indexed="64"/>
      </bottom>
      <diagonal/>
    </border>
    <border>
      <left style="hair">
        <color auto="1"/>
      </left>
      <right style="thick">
        <color indexed="64"/>
      </right>
      <top/>
      <bottom style="thick">
        <color indexed="64"/>
      </bottom>
      <diagonal/>
    </border>
    <border>
      <left style="thick">
        <color indexed="64"/>
      </left>
      <right style="thin">
        <color auto="1"/>
      </right>
      <top style="thin">
        <color auto="1"/>
      </top>
      <bottom style="medium">
        <color auto="1"/>
      </bottom>
      <diagonal/>
    </border>
    <border>
      <left style="thick">
        <color indexed="64"/>
      </left>
      <right style="thick">
        <color indexed="64"/>
      </right>
      <top style="thick">
        <color indexed="64"/>
      </top>
      <bottom style="thin">
        <color auto="1"/>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auto="1"/>
      </top>
      <bottom style="medium">
        <color auto="1"/>
      </bottom>
      <diagonal/>
    </border>
    <border>
      <left style="thick">
        <color indexed="64"/>
      </left>
      <right style="thick">
        <color indexed="64"/>
      </right>
      <top style="medium">
        <color auto="1"/>
      </top>
      <bottom/>
      <diagonal/>
    </border>
    <border>
      <left style="thick">
        <color indexed="64"/>
      </left>
      <right style="thick">
        <color indexed="64"/>
      </right>
      <top/>
      <bottom style="thin">
        <color auto="1"/>
      </bottom>
      <diagonal/>
    </border>
    <border>
      <left style="thick">
        <color indexed="64"/>
      </left>
      <right style="thick">
        <color indexed="64"/>
      </right>
      <top style="thin">
        <color indexed="64"/>
      </top>
      <bottom/>
      <diagonal/>
    </border>
    <border>
      <left style="thick">
        <color indexed="64"/>
      </left>
      <right style="thick">
        <color indexed="64"/>
      </right>
      <top/>
      <bottom style="thick">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dotted">
        <color indexed="64"/>
      </left>
      <right style="thin">
        <color auto="1"/>
      </right>
      <top style="thin">
        <color auto="1"/>
      </top>
      <bottom/>
      <diagonal/>
    </border>
    <border>
      <left style="dotted">
        <color indexed="64"/>
      </left>
      <right style="thin">
        <color auto="1"/>
      </right>
      <top/>
      <bottom style="thin">
        <color auto="1"/>
      </bottom>
      <diagonal/>
    </border>
    <border>
      <left/>
      <right style="thick">
        <color indexed="64"/>
      </right>
      <top/>
      <bottom style="thin">
        <color auto="1"/>
      </bottom>
      <diagonal/>
    </border>
    <border>
      <left/>
      <right style="thin">
        <color auto="1"/>
      </right>
      <top/>
      <bottom style="medium">
        <color indexed="64"/>
      </bottom>
      <diagonal/>
    </border>
    <border>
      <left/>
      <right style="thin">
        <color auto="1"/>
      </right>
      <top style="thick">
        <color auto="1"/>
      </top>
      <bottom/>
      <diagonal/>
    </border>
    <border>
      <left style="thick">
        <color auto="1"/>
      </left>
      <right/>
      <top/>
      <bottom/>
      <diagonal/>
    </border>
    <border>
      <left style="thick">
        <color auto="1"/>
      </left>
      <right style="dotted">
        <color indexed="64"/>
      </right>
      <top style="thin">
        <color indexed="64"/>
      </top>
      <bottom/>
      <diagonal/>
    </border>
    <border>
      <left style="thick">
        <color auto="1"/>
      </left>
      <right style="dotted">
        <color indexed="64"/>
      </right>
      <top/>
      <bottom/>
      <diagonal/>
    </border>
    <border>
      <left style="thick">
        <color auto="1"/>
      </left>
      <right style="dotted">
        <color indexed="64"/>
      </right>
      <top/>
      <bottom style="thin">
        <color indexed="64"/>
      </bottom>
      <diagonal/>
    </border>
    <border>
      <left style="thin">
        <color auto="1"/>
      </left>
      <right style="thick">
        <color auto="1"/>
      </right>
      <top/>
      <bottom style="thin">
        <color auto="1"/>
      </bottom>
      <diagonal/>
    </border>
    <border>
      <left style="thin">
        <color auto="1"/>
      </left>
      <right style="thick">
        <color auto="1"/>
      </right>
      <top/>
      <bottom/>
      <diagonal/>
    </border>
    <border>
      <left style="thin">
        <color auto="1"/>
      </left>
      <right style="thick">
        <color auto="1"/>
      </right>
      <top style="thin">
        <color auto="1"/>
      </top>
      <bottom/>
      <diagonal/>
    </border>
    <border>
      <left style="thick">
        <color auto="1"/>
      </left>
      <right style="dotted">
        <color indexed="64"/>
      </right>
      <top/>
      <bottom style="thick">
        <color auto="1"/>
      </bottom>
      <diagonal/>
    </border>
    <border>
      <left/>
      <right style="thin">
        <color auto="1"/>
      </right>
      <top/>
      <bottom style="thick">
        <color auto="1"/>
      </bottom>
      <diagonal/>
    </border>
    <border>
      <left style="thin">
        <color auto="1"/>
      </left>
      <right style="thick">
        <color auto="1"/>
      </right>
      <top/>
      <bottom style="thick">
        <color auto="1"/>
      </bottom>
      <diagonal/>
    </border>
    <border>
      <left style="thick">
        <color indexed="64"/>
      </left>
      <right style="thin">
        <color indexed="64"/>
      </right>
      <top style="thin">
        <color indexed="64"/>
      </top>
      <bottom style="thin">
        <color indexed="64"/>
      </bottom>
      <diagonal/>
    </border>
    <border>
      <left style="hair">
        <color auto="1"/>
      </left>
      <right style="thin">
        <color indexed="64"/>
      </right>
      <top style="medium">
        <color auto="1"/>
      </top>
      <bottom/>
      <diagonal/>
    </border>
    <border>
      <left style="hair">
        <color auto="1"/>
      </left>
      <right style="thin">
        <color indexed="64"/>
      </right>
      <top/>
      <bottom style="thin">
        <color auto="1"/>
      </bottom>
      <diagonal/>
    </border>
    <border>
      <left style="hair">
        <color auto="1"/>
      </left>
      <right style="thin">
        <color indexed="64"/>
      </right>
      <top style="thin">
        <color auto="1"/>
      </top>
      <bottom/>
      <diagonal/>
    </border>
    <border>
      <left style="dotted">
        <color indexed="64"/>
      </left>
      <right style="thin">
        <color auto="1"/>
      </right>
      <top/>
      <bottom style="thick">
        <color auto="1"/>
      </bottom>
      <diagonal/>
    </border>
    <border>
      <left/>
      <right style="thick">
        <color auto="1"/>
      </right>
      <top style="medium">
        <color indexed="64"/>
      </top>
      <bottom style="medium">
        <color indexed="64"/>
      </bottom>
      <diagonal/>
    </border>
    <border>
      <left style="dotted">
        <color indexed="64"/>
      </left>
      <right style="thick">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592">
    <xf numFmtId="0" fontId="0" fillId="0" borderId="0" xfId="0"/>
    <xf numFmtId="0" fontId="2" fillId="0" borderId="0" xfId="0" applyFont="1" applyAlignment="1">
      <alignment vertical="center"/>
    </xf>
    <xf numFmtId="0" fontId="5" fillId="3" borderId="1" xfId="0" applyFont="1" applyFill="1" applyBorder="1" applyAlignment="1">
      <alignment horizontal="center" vertical="center"/>
    </xf>
    <xf numFmtId="0" fontId="5" fillId="3" borderId="6" xfId="0" applyFont="1" applyFill="1" applyBorder="1" applyAlignment="1">
      <alignment horizontal="center" vertical="center"/>
    </xf>
    <xf numFmtId="0" fontId="5" fillId="0" borderId="1" xfId="0" applyFont="1" applyBorder="1" applyAlignment="1">
      <alignment horizontal="left" vertical="center" wrapText="1"/>
    </xf>
    <xf numFmtId="0" fontId="5" fillId="3" borderId="1" xfId="0" applyFont="1" applyFill="1" applyBorder="1" applyAlignment="1">
      <alignment horizontal="left" vertical="center" wrapText="1"/>
    </xf>
    <xf numFmtId="0" fontId="5" fillId="0" borderId="1" xfId="0" applyFont="1" applyBorder="1" applyAlignment="1">
      <alignment horizontal="left" vertical="center"/>
    </xf>
    <xf numFmtId="0" fontId="5" fillId="3" borderId="4" xfId="0" applyFont="1" applyFill="1" applyBorder="1" applyAlignment="1">
      <alignment horizontal="left" vertical="center"/>
    </xf>
    <xf numFmtId="0" fontId="5" fillId="0" borderId="5" xfId="0" applyFont="1" applyBorder="1" applyAlignment="1">
      <alignment horizontal="center" vertical="center"/>
    </xf>
    <xf numFmtId="0" fontId="5" fillId="3" borderId="1" xfId="0" applyFont="1" applyFill="1" applyBorder="1" applyAlignment="1">
      <alignment horizontal="left" vertical="center"/>
    </xf>
    <xf numFmtId="0" fontId="5" fillId="3" borderId="4"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4" fillId="0" borderId="0" xfId="0" applyFont="1" applyAlignment="1">
      <alignment vertical="center"/>
    </xf>
    <xf numFmtId="0" fontId="5" fillId="3" borderId="1" xfId="0" applyFont="1" applyFill="1" applyBorder="1" applyAlignment="1">
      <alignment vertical="center" wrapText="1"/>
    </xf>
    <xf numFmtId="0" fontId="5" fillId="3" borderId="4" xfId="0" applyFont="1" applyFill="1" applyBorder="1" applyAlignment="1">
      <alignment vertical="center" wrapText="1"/>
    </xf>
    <xf numFmtId="0" fontId="5" fillId="3" borderId="4"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0" xfId="0" applyFont="1"/>
    <xf numFmtId="0" fontId="5" fillId="0" borderId="0" xfId="0" applyFont="1" applyAlignment="1">
      <alignment horizontal="center" vertical="center"/>
    </xf>
    <xf numFmtId="0" fontId="5" fillId="3" borderId="5" xfId="0" applyFont="1" applyFill="1" applyBorder="1" applyAlignment="1">
      <alignment horizontal="center" vertical="center"/>
    </xf>
    <xf numFmtId="0" fontId="5" fillId="0" borderId="4" xfId="0" applyFont="1" applyBorder="1" applyAlignment="1">
      <alignment horizontal="left" vertical="center"/>
    </xf>
    <xf numFmtId="0" fontId="5" fillId="0" borderId="6" xfId="0" applyFont="1" applyBorder="1" applyAlignment="1">
      <alignment horizontal="center" vertical="center"/>
    </xf>
    <xf numFmtId="0" fontId="5" fillId="3" borderId="8"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3" borderId="13" xfId="0" applyFont="1" applyFill="1" applyBorder="1" applyAlignment="1">
      <alignment horizontal="left" vertical="top" wrapText="1"/>
    </xf>
    <xf numFmtId="0" fontId="5" fillId="3" borderId="23" xfId="0" applyFont="1" applyFill="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3" borderId="1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wrapText="1"/>
    </xf>
    <xf numFmtId="0" fontId="5" fillId="3" borderId="30"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 xfId="0" applyFont="1" applyBorder="1" applyAlignment="1">
      <alignment horizontal="left" vertical="center"/>
    </xf>
    <xf numFmtId="0" fontId="5" fillId="0" borderId="9" xfId="0" applyFont="1" applyBorder="1" applyAlignment="1">
      <alignment horizontal="left" vertical="center"/>
    </xf>
    <xf numFmtId="0" fontId="5" fillId="0" borderId="6" xfId="0" applyFont="1" applyBorder="1" applyAlignment="1">
      <alignment vertical="center" wrapText="1"/>
    </xf>
    <xf numFmtId="0" fontId="7" fillId="0" borderId="1" xfId="0" applyFont="1" applyBorder="1" applyAlignment="1">
      <alignment horizontal="center" vertical="center"/>
    </xf>
    <xf numFmtId="0" fontId="5" fillId="3" borderId="0" xfId="0" applyFont="1" applyFill="1"/>
    <xf numFmtId="0" fontId="3" fillId="0" borderId="0" xfId="0" applyFont="1" applyAlignment="1">
      <alignment horizontal="left" vertical="center"/>
    </xf>
    <xf numFmtId="0" fontId="8" fillId="0" borderId="0" xfId="0" applyFont="1" applyAlignment="1">
      <alignment vertical="center"/>
    </xf>
    <xf numFmtId="0" fontId="5" fillId="0" borderId="2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2" xfId="0" applyFont="1" applyBorder="1" applyAlignment="1">
      <alignment horizontal="center" vertical="center" wrapText="1"/>
    </xf>
    <xf numFmtId="176" fontId="2" fillId="0" borderId="0" xfId="0" applyNumberFormat="1" applyFont="1" applyAlignment="1">
      <alignment vertical="center"/>
    </xf>
    <xf numFmtId="176" fontId="3" fillId="0" borderId="0" xfId="0" applyNumberFormat="1" applyFont="1" applyAlignment="1">
      <alignment horizontal="left" vertical="center"/>
    </xf>
    <xf numFmtId="0" fontId="0" fillId="0" borderId="0" xfId="0" applyAlignment="1">
      <alignment horizontal="center"/>
    </xf>
    <xf numFmtId="0" fontId="5" fillId="0" borderId="8" xfId="0" applyFont="1" applyBorder="1" applyAlignment="1">
      <alignment horizontal="center" vertical="center"/>
    </xf>
    <xf numFmtId="0" fontId="0" fillId="0" borderId="0" xfId="0" applyAlignment="1">
      <alignment horizontal="left"/>
    </xf>
    <xf numFmtId="0" fontId="5" fillId="0" borderId="0" xfId="0" applyFont="1" applyAlignment="1">
      <alignment horizontal="left"/>
    </xf>
    <xf numFmtId="0" fontId="4" fillId="0" borderId="0" xfId="0" applyFont="1" applyAlignment="1">
      <alignment horizontal="left" vertical="center"/>
    </xf>
    <xf numFmtId="0" fontId="2" fillId="0" borderId="0" xfId="0" applyFont="1" applyAlignment="1">
      <alignment horizontal="left" vertical="center"/>
    </xf>
    <xf numFmtId="0" fontId="5" fillId="0" borderId="0" xfId="0" applyFont="1" applyAlignment="1">
      <alignment horizontal="left" vertical="center" wrapText="1"/>
    </xf>
    <xf numFmtId="0" fontId="5" fillId="0" borderId="8" xfId="0" applyFont="1" applyBorder="1" applyAlignment="1">
      <alignment horizontal="left" vertical="center" wrapText="1"/>
    </xf>
    <xf numFmtId="0" fontId="5" fillId="3" borderId="8" xfId="0" applyFont="1" applyFill="1" applyBorder="1" applyAlignment="1">
      <alignment horizontal="left" vertical="center" wrapText="1"/>
    </xf>
    <xf numFmtId="0" fontId="5" fillId="0" borderId="0" xfId="0" applyFont="1" applyAlignment="1">
      <alignment horizontal="left" wrapText="1"/>
    </xf>
    <xf numFmtId="0" fontId="2" fillId="0" borderId="0" xfId="0" applyFont="1" applyAlignment="1">
      <alignment horizontal="left" vertical="top"/>
    </xf>
    <xf numFmtId="0" fontId="5" fillId="3" borderId="36" xfId="0" applyFont="1" applyFill="1" applyBorder="1" applyAlignment="1">
      <alignment horizontal="left" vertical="top"/>
    </xf>
    <xf numFmtId="0" fontId="5" fillId="3" borderId="37" xfId="0" applyFont="1" applyFill="1" applyBorder="1" applyAlignment="1">
      <alignment horizontal="left" vertical="top"/>
    </xf>
    <xf numFmtId="0" fontId="5" fillId="3" borderId="44" xfId="0" applyFont="1" applyFill="1" applyBorder="1" applyAlignment="1">
      <alignment horizontal="left" vertical="top"/>
    </xf>
    <xf numFmtId="0" fontId="5" fillId="0" borderId="37" xfId="0" applyFont="1" applyBorder="1"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0" fillId="0" borderId="0" xfId="0" applyProtection="1">
      <protection locked="0"/>
    </xf>
    <xf numFmtId="0" fontId="4"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11" fillId="0" borderId="0" xfId="0" applyFont="1" applyAlignment="1" applyProtection="1">
      <alignment horizontal="center" vertical="center"/>
      <protection locked="0"/>
    </xf>
    <xf numFmtId="0" fontId="5" fillId="0" borderId="59"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7"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0" borderId="0" xfId="0" applyFont="1" applyProtection="1">
      <protection locked="0"/>
    </xf>
    <xf numFmtId="0" fontId="10" fillId="3" borderId="1" xfId="0" applyFont="1" applyFill="1" applyBorder="1" applyAlignment="1" applyProtection="1">
      <alignment horizontal="center" vertical="center" wrapText="1"/>
      <protection locked="0"/>
    </xf>
    <xf numFmtId="0" fontId="12" fillId="3" borderId="37" xfId="0" applyFont="1" applyFill="1" applyBorder="1" applyAlignment="1" applyProtection="1">
      <alignment horizontal="center" vertical="top" wrapText="1"/>
      <protection hidden="1"/>
    </xf>
    <xf numFmtId="0" fontId="10"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textRotation="255"/>
      <protection locked="0"/>
    </xf>
    <xf numFmtId="0" fontId="5" fillId="0" borderId="3" xfId="0" applyFont="1" applyBorder="1" applyAlignment="1" applyProtection="1">
      <alignment horizontal="center" vertical="center" textRotation="255" wrapText="1"/>
      <protection locked="0"/>
    </xf>
    <xf numFmtId="0" fontId="5" fillId="0" borderId="6" xfId="0" applyFont="1" applyBorder="1" applyAlignment="1" applyProtection="1">
      <alignment horizontal="center" vertical="center" wrapText="1"/>
      <protection locked="0"/>
    </xf>
    <xf numFmtId="0" fontId="10" fillId="4" borderId="23" xfId="0" applyFont="1" applyFill="1" applyBorder="1" applyAlignment="1">
      <alignment horizontal="left" vertical="top" wrapText="1"/>
    </xf>
    <xf numFmtId="0" fontId="14" fillId="4" borderId="23" xfId="0" applyFont="1" applyFill="1" applyBorder="1" applyAlignment="1">
      <alignment horizontal="left" vertical="top" wrapText="1"/>
    </xf>
    <xf numFmtId="0" fontId="15" fillId="4" borderId="23" xfId="0" applyFont="1" applyFill="1" applyBorder="1" applyAlignment="1">
      <alignment horizontal="left" vertical="top" wrapText="1"/>
    </xf>
    <xf numFmtId="0" fontId="16" fillId="4" borderId="23" xfId="0" applyFont="1" applyFill="1" applyBorder="1" applyAlignment="1">
      <alignment horizontal="left" vertical="top" wrapText="1"/>
    </xf>
    <xf numFmtId="0" fontId="13" fillId="4" borderId="37" xfId="0" applyFont="1" applyFill="1" applyBorder="1" applyAlignment="1" applyProtection="1">
      <alignment horizontal="left" vertical="top" wrapText="1"/>
      <protection hidden="1"/>
    </xf>
    <xf numFmtId="0" fontId="5" fillId="4" borderId="23" xfId="0" applyFont="1" applyFill="1" applyBorder="1" applyAlignment="1">
      <alignment horizontal="left" vertical="top" wrapText="1"/>
    </xf>
    <xf numFmtId="0" fontId="5" fillId="0" borderId="1"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17" fillId="3" borderId="44" xfId="0" applyFont="1" applyFill="1" applyBorder="1" applyAlignment="1" applyProtection="1">
      <alignment vertical="top" wrapText="1"/>
      <protection locked="0"/>
    </xf>
    <xf numFmtId="0" fontId="17" fillId="3" borderId="41" xfId="0" applyFont="1" applyFill="1" applyBorder="1" applyAlignment="1" applyProtection="1">
      <alignment vertical="top" wrapText="1"/>
      <protection locked="0"/>
    </xf>
    <xf numFmtId="0" fontId="17" fillId="0" borderId="23" xfId="0" applyFont="1" applyBorder="1" applyAlignment="1">
      <alignment horizontal="left" vertical="top" wrapText="1"/>
    </xf>
    <xf numFmtId="0" fontId="17" fillId="3" borderId="41" xfId="0" applyFont="1" applyFill="1" applyBorder="1" applyAlignment="1">
      <alignment vertical="top" wrapText="1"/>
    </xf>
    <xf numFmtId="0" fontId="17" fillId="0" borderId="60"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protection locked="0"/>
    </xf>
    <xf numFmtId="176" fontId="11" fillId="0" borderId="0" xfId="0" applyNumberFormat="1" applyFont="1" applyAlignment="1" applyProtection="1">
      <alignment vertical="center"/>
      <protection hidden="1"/>
    </xf>
    <xf numFmtId="0" fontId="0" fillId="0" borderId="64" xfId="0" applyBorder="1"/>
    <xf numFmtId="0" fontId="8" fillId="0" borderId="0" xfId="0" applyFont="1" applyProtection="1">
      <protection locked="0"/>
    </xf>
    <xf numFmtId="0" fontId="19" fillId="0" borderId="0" xfId="0" applyFont="1" applyProtection="1">
      <protection locked="0"/>
    </xf>
    <xf numFmtId="0" fontId="3" fillId="0" borderId="0" xfId="0" applyFont="1" applyProtection="1">
      <protection locked="0"/>
    </xf>
    <xf numFmtId="0" fontId="26" fillId="0" borderId="0" xfId="0" applyFont="1" applyProtection="1">
      <protection locked="0"/>
    </xf>
    <xf numFmtId="0" fontId="18" fillId="0" borderId="0" xfId="0" applyFont="1" applyProtection="1">
      <protection locked="0"/>
    </xf>
    <xf numFmtId="3" fontId="0" fillId="0" borderId="0" xfId="0" applyNumberFormat="1"/>
    <xf numFmtId="0" fontId="27" fillId="7" borderId="93" xfId="0" applyFont="1" applyFill="1" applyBorder="1" applyAlignment="1" applyProtection="1">
      <alignment horizontal="center" vertical="top" wrapText="1"/>
      <protection hidden="1"/>
    </xf>
    <xf numFmtId="0" fontId="27" fillId="0" borderId="93" xfId="0" applyFont="1" applyBorder="1" applyAlignment="1" applyProtection="1">
      <alignment horizontal="center" vertical="top" wrapText="1"/>
      <protection hidden="1"/>
    </xf>
    <xf numFmtId="0" fontId="27" fillId="0" borderId="95" xfId="0" applyFont="1" applyBorder="1" applyAlignment="1" applyProtection="1">
      <alignment horizontal="center" vertical="top" wrapText="1"/>
      <protection hidden="1"/>
    </xf>
    <xf numFmtId="0" fontId="20" fillId="0" borderId="0" xfId="0" applyFont="1"/>
    <xf numFmtId="0" fontId="21" fillId="6" borderId="0" xfId="0" applyFont="1" applyFill="1" applyAlignment="1">
      <alignment horizontal="center" vertical="center" wrapText="1"/>
    </xf>
    <xf numFmtId="0" fontId="23" fillId="6" borderId="75" xfId="0" applyFont="1" applyFill="1" applyBorder="1" applyAlignment="1">
      <alignment horizontal="center" vertical="center"/>
    </xf>
    <xf numFmtId="0" fontId="8" fillId="0" borderId="0" xfId="0" applyFont="1" applyAlignment="1">
      <alignment horizontal="center" vertical="center"/>
    </xf>
    <xf numFmtId="0" fontId="21" fillId="6" borderId="77" xfId="0" applyFont="1" applyFill="1" applyBorder="1" applyAlignment="1">
      <alignment horizontal="center" vertical="center" wrapText="1"/>
    </xf>
    <xf numFmtId="0" fontId="26" fillId="7" borderId="7" xfId="0" applyFont="1" applyFill="1" applyBorder="1" applyAlignment="1">
      <alignment horizontal="center" vertical="center" shrinkToFit="1"/>
    </xf>
    <xf numFmtId="0" fontId="26" fillId="7" borderId="6" xfId="0" applyFont="1" applyFill="1" applyBorder="1" applyAlignment="1">
      <alignment horizontal="center" vertical="center" shrinkToFit="1"/>
    </xf>
    <xf numFmtId="0" fontId="26" fillId="7" borderId="1" xfId="0" applyFont="1" applyFill="1" applyBorder="1" applyAlignment="1">
      <alignment horizontal="center" vertical="center" shrinkToFit="1"/>
    </xf>
    <xf numFmtId="0" fontId="26" fillId="0" borderId="6" xfId="0" applyFont="1" applyBorder="1" applyAlignment="1">
      <alignment horizontal="center" vertical="center" shrinkToFit="1"/>
    </xf>
    <xf numFmtId="0" fontId="26" fillId="0" borderId="1" xfId="0" applyFont="1" applyBorder="1" applyAlignment="1">
      <alignment horizontal="center" vertical="center" shrinkToFit="1"/>
    </xf>
    <xf numFmtId="0" fontId="34" fillId="7" borderId="1" xfId="0" applyFont="1" applyFill="1" applyBorder="1" applyAlignment="1">
      <alignment horizontal="center" vertical="center" shrinkToFit="1"/>
    </xf>
    <xf numFmtId="0" fontId="3" fillId="0" borderId="0" xfId="0" applyFont="1" applyAlignment="1">
      <alignment horizontal="center" vertical="center"/>
    </xf>
    <xf numFmtId="0" fontId="27" fillId="0" borderId="0" xfId="0" applyFont="1" applyAlignment="1" applyProtection="1">
      <alignment horizontal="center" vertical="top" wrapText="1"/>
      <protection hidden="1"/>
    </xf>
    <xf numFmtId="0" fontId="26" fillId="0" borderId="0" xfId="0" applyFont="1" applyAlignment="1">
      <alignment horizontal="center" vertical="center" shrinkToFit="1"/>
    </xf>
    <xf numFmtId="0" fontId="35" fillId="0" borderId="0" xfId="0" applyFont="1" applyAlignment="1">
      <alignment vertical="center"/>
    </xf>
    <xf numFmtId="0" fontId="21" fillId="6" borderId="7" xfId="0" applyFont="1" applyFill="1" applyBorder="1" applyAlignment="1">
      <alignment horizontal="centerContinuous" vertical="center" wrapText="1"/>
    </xf>
    <xf numFmtId="0" fontId="21" fillId="6" borderId="111" xfId="0" applyFont="1" applyFill="1" applyBorder="1" applyAlignment="1">
      <alignment horizontal="centerContinuous" vertical="center" wrapText="1"/>
    </xf>
    <xf numFmtId="0" fontId="26" fillId="0" borderId="0" xfId="0" applyFont="1" applyAlignment="1">
      <alignment vertical="center"/>
    </xf>
    <xf numFmtId="0" fontId="18" fillId="0" borderId="0" xfId="0" applyFont="1"/>
    <xf numFmtId="0" fontId="19" fillId="0" borderId="0" xfId="0" applyFont="1"/>
    <xf numFmtId="0" fontId="3" fillId="0" borderId="0" xfId="0" applyFont="1"/>
    <xf numFmtId="0" fontId="26" fillId="0" borderId="0" xfId="0" applyFont="1" applyAlignment="1">
      <alignment vertical="top"/>
    </xf>
    <xf numFmtId="0" fontId="26" fillId="0" borderId="0" xfId="0" applyFont="1"/>
    <xf numFmtId="0" fontId="19" fillId="0" borderId="0" xfId="0" applyFont="1" applyAlignment="1">
      <alignment vertical="center"/>
    </xf>
    <xf numFmtId="0" fontId="3" fillId="0" borderId="0" xfId="0" applyFont="1" applyAlignment="1">
      <alignment vertical="center"/>
    </xf>
    <xf numFmtId="0" fontId="26" fillId="0" borderId="0" xfId="0" applyFont="1" applyAlignment="1">
      <alignment horizontal="center" vertical="center"/>
    </xf>
    <xf numFmtId="0" fontId="32" fillId="0" borderId="0" xfId="0" applyFont="1" applyAlignment="1">
      <alignment horizontal="center" vertical="center" textRotation="255"/>
    </xf>
    <xf numFmtId="0" fontId="26" fillId="0" borderId="0" xfId="0" applyFont="1" applyAlignment="1">
      <alignment horizontal="left" vertical="center" wrapText="1"/>
    </xf>
    <xf numFmtId="0" fontId="26" fillId="2" borderId="0" xfId="0" applyFont="1" applyFill="1" applyAlignment="1">
      <alignment horizontal="left" vertical="center" wrapText="1"/>
    </xf>
    <xf numFmtId="0" fontId="8" fillId="0" borderId="0" xfId="0" applyFont="1" applyAlignment="1">
      <alignment horizontal="center" vertical="top" wrapText="1"/>
    </xf>
    <xf numFmtId="0" fontId="8" fillId="0" borderId="0" xfId="0" applyFont="1" applyAlignment="1">
      <alignment horizontal="center" vertical="center" wrapText="1"/>
    </xf>
    <xf numFmtId="0" fontId="3" fillId="0" borderId="0" xfId="0" applyFont="1" applyAlignment="1">
      <alignment horizontal="center" vertical="center" wrapText="1"/>
    </xf>
    <xf numFmtId="0" fontId="26" fillId="0" borderId="0" xfId="0" applyFont="1" applyAlignment="1">
      <alignment horizontal="left" vertical="center"/>
    </xf>
    <xf numFmtId="0" fontId="8" fillId="0" borderId="0" xfId="0" applyFont="1"/>
    <xf numFmtId="0" fontId="30" fillId="0" borderId="0" xfId="0" applyFont="1"/>
    <xf numFmtId="0" fontId="8" fillId="0" borderId="0" xfId="0" applyFont="1" applyAlignment="1">
      <alignment horizontal="left" vertical="center"/>
    </xf>
    <xf numFmtId="0" fontId="30" fillId="0" borderId="0" xfId="0" applyFont="1" applyAlignment="1">
      <alignment vertical="center"/>
    </xf>
    <xf numFmtId="0" fontId="2" fillId="0" borderId="107" xfId="0" applyFont="1" applyBorder="1" applyAlignment="1">
      <alignment vertical="center"/>
    </xf>
    <xf numFmtId="0" fontId="30" fillId="7" borderId="94" xfId="0" applyFont="1" applyFill="1" applyBorder="1" applyAlignment="1" applyProtection="1">
      <alignment horizontal="left" vertical="top" wrapText="1"/>
      <protection locked="0"/>
    </xf>
    <xf numFmtId="0" fontId="30" fillId="0" borderId="94" xfId="0" applyFont="1" applyBorder="1" applyAlignment="1" applyProtection="1">
      <alignment horizontal="left" vertical="top" wrapText="1"/>
      <protection locked="0"/>
    </xf>
    <xf numFmtId="0" fontId="18" fillId="0" borderId="0" xfId="0" applyFont="1" applyAlignment="1" applyProtection="1">
      <alignment horizontal="right" vertical="center"/>
      <protection locked="0"/>
    </xf>
    <xf numFmtId="176" fontId="30" fillId="0" borderId="0" xfId="0" applyNumberFormat="1" applyFont="1" applyAlignment="1">
      <alignment vertical="center"/>
    </xf>
    <xf numFmtId="0" fontId="28" fillId="0" borderId="122" xfId="0" applyFont="1" applyBorder="1" applyAlignment="1" applyProtection="1">
      <alignment horizontal="center" vertical="center" wrapText="1"/>
      <protection locked="0"/>
    </xf>
    <xf numFmtId="176" fontId="8" fillId="0" borderId="0" xfId="0" applyNumberFormat="1" applyFont="1" applyAlignment="1">
      <alignment vertical="center"/>
    </xf>
    <xf numFmtId="0" fontId="20" fillId="0" borderId="0" xfId="0" applyFont="1" applyProtection="1">
      <protection locked="0"/>
    </xf>
    <xf numFmtId="0" fontId="21" fillId="6" borderId="0" xfId="0" applyFont="1" applyFill="1" applyAlignment="1" applyProtection="1">
      <alignment horizontal="center" vertical="center" wrapText="1"/>
      <protection locked="0"/>
    </xf>
    <xf numFmtId="0" fontId="21" fillId="6" borderId="77" xfId="0" applyFont="1" applyFill="1" applyBorder="1" applyAlignment="1" applyProtection="1">
      <alignment horizontal="center" vertical="center" wrapText="1"/>
      <protection locked="0"/>
    </xf>
    <xf numFmtId="0" fontId="23" fillId="6" borderId="75" xfId="0" applyFont="1" applyFill="1" applyBorder="1" applyAlignment="1" applyProtection="1">
      <alignment horizontal="center" vertical="center"/>
      <protection locked="0"/>
    </xf>
    <xf numFmtId="0" fontId="38" fillId="0" borderId="60" xfId="0" applyFont="1" applyBorder="1" applyAlignment="1" applyProtection="1">
      <alignment horizontal="center" vertical="center" wrapText="1"/>
      <protection locked="0"/>
    </xf>
    <xf numFmtId="0" fontId="28" fillId="0" borderId="123" xfId="0" applyFont="1" applyBorder="1" applyAlignment="1" applyProtection="1">
      <alignment horizontal="center" vertical="center" wrapText="1"/>
      <protection locked="0"/>
    </xf>
    <xf numFmtId="0" fontId="21" fillId="6" borderId="7" xfId="0" applyFont="1" applyFill="1" applyBorder="1" applyAlignment="1" applyProtection="1">
      <alignment horizontal="centerContinuous" vertical="center" wrapText="1"/>
      <protection locked="0"/>
    </xf>
    <xf numFmtId="0" fontId="21" fillId="6" borderId="111" xfId="0" applyFont="1" applyFill="1" applyBorder="1" applyAlignment="1" applyProtection="1">
      <alignment horizontal="centerContinuous" vertical="center" wrapText="1"/>
      <protection locked="0"/>
    </xf>
    <xf numFmtId="0" fontId="27" fillId="7" borderId="92" xfId="0" applyFont="1" applyFill="1" applyBorder="1" applyAlignment="1" applyProtection="1">
      <alignment horizontal="left" vertical="top" wrapText="1"/>
      <protection locked="0"/>
    </xf>
    <xf numFmtId="0" fontId="3" fillId="7" borderId="7" xfId="0" applyFont="1" applyFill="1" applyBorder="1" applyAlignment="1" applyProtection="1">
      <alignment horizontal="center" vertical="center" shrinkToFit="1"/>
      <protection locked="0"/>
    </xf>
    <xf numFmtId="0" fontId="3" fillId="7" borderId="6" xfId="0" applyFont="1" applyFill="1" applyBorder="1" applyAlignment="1" applyProtection="1">
      <alignment horizontal="center" vertical="center" shrinkToFit="1"/>
      <protection locked="0"/>
    </xf>
    <xf numFmtId="0" fontId="3" fillId="7" borderId="1" xfId="0" applyFont="1" applyFill="1" applyBorder="1" applyAlignment="1" applyProtection="1">
      <alignment horizontal="center" vertical="center" shrinkToFit="1"/>
      <protection locked="0"/>
    </xf>
    <xf numFmtId="0" fontId="8" fillId="7" borderId="94" xfId="0" applyFont="1" applyFill="1" applyBorder="1" applyAlignment="1" applyProtection="1">
      <alignment horizontal="left" vertical="top" wrapText="1"/>
      <protection locked="0"/>
    </xf>
    <xf numFmtId="0" fontId="3" fillId="0" borderId="6"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8" fillId="0" borderId="94" xfId="0" applyFont="1" applyBorder="1" applyAlignment="1" applyProtection="1">
      <alignment horizontal="left" vertical="top" wrapText="1"/>
      <protection locked="0"/>
    </xf>
    <xf numFmtId="0" fontId="8" fillId="0" borderId="0" xfId="0" applyFont="1" applyAlignment="1" applyProtection="1">
      <alignment horizontal="center" vertical="center"/>
      <protection locked="0"/>
    </xf>
    <xf numFmtId="0" fontId="30" fillId="7" borderId="92" xfId="0" applyFont="1" applyFill="1" applyBorder="1" applyAlignment="1" applyProtection="1">
      <alignment horizontal="left" vertical="top" wrapText="1"/>
      <protection locked="0"/>
    </xf>
    <xf numFmtId="0" fontId="28" fillId="0" borderId="124" xfId="0" applyFont="1" applyBorder="1" applyAlignment="1" applyProtection="1">
      <alignment horizontal="center" vertical="center" wrapText="1"/>
      <protection locked="0"/>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 xfId="0" applyFont="1" applyBorder="1" applyAlignment="1">
      <alignment horizontal="center" vertical="center" textRotation="255"/>
    </xf>
    <xf numFmtId="0" fontId="5" fillId="0" borderId="15" xfId="0" applyFont="1" applyBorder="1" applyAlignment="1">
      <alignment horizontal="center" vertical="center" wrapText="1"/>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5" xfId="0" applyFont="1" applyBorder="1" applyAlignment="1">
      <alignment horizontal="center"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177" fontId="36" fillId="0" borderId="96" xfId="0" applyNumberFormat="1" applyFont="1" applyBorder="1" applyAlignment="1" applyProtection="1">
      <alignment horizontal="center" vertical="center"/>
      <protection locked="0"/>
    </xf>
    <xf numFmtId="177" fontId="36" fillId="0" borderId="97" xfId="0" applyNumberFormat="1" applyFont="1" applyBorder="1" applyAlignment="1" applyProtection="1">
      <alignment horizontal="center" vertical="center"/>
      <protection locked="0"/>
    </xf>
    <xf numFmtId="177" fontId="36" fillId="0" borderId="98" xfId="0" applyNumberFormat="1" applyFont="1" applyBorder="1" applyAlignment="1" applyProtection="1">
      <alignment horizontal="center" vertical="center"/>
      <protection locked="0"/>
    </xf>
    <xf numFmtId="177" fontId="36" fillId="0" borderId="99" xfId="0" applyNumberFormat="1" applyFont="1" applyBorder="1" applyAlignment="1" applyProtection="1">
      <alignment horizontal="center" vertical="center"/>
      <protection locked="0"/>
    </xf>
    <xf numFmtId="177" fontId="36" fillId="0" borderId="100" xfId="0" applyNumberFormat="1" applyFont="1" applyBorder="1" applyAlignment="1" applyProtection="1">
      <alignment horizontal="center" vertical="center"/>
      <protection locked="0"/>
    </xf>
    <xf numFmtId="177" fontId="36" fillId="0" borderId="101" xfId="0" applyNumberFormat="1" applyFont="1" applyBorder="1" applyAlignment="1" applyProtection="1">
      <alignment horizontal="center" vertical="center"/>
      <protection locked="0"/>
    </xf>
    <xf numFmtId="0" fontId="31" fillId="0" borderId="107" xfId="0" applyFont="1" applyBorder="1" applyAlignment="1">
      <alignment horizontal="right" vertical="center"/>
    </xf>
    <xf numFmtId="0" fontId="31" fillId="0" borderId="0" xfId="0" applyFont="1" applyAlignment="1">
      <alignment horizontal="right" vertical="center"/>
    </xf>
    <xf numFmtId="0" fontId="31" fillId="0" borderId="77" xfId="0" applyFont="1" applyBorder="1" applyAlignment="1">
      <alignment horizontal="right" vertical="center"/>
    </xf>
    <xf numFmtId="0" fontId="31" fillId="0" borderId="96" xfId="0" applyFont="1" applyBorder="1" applyAlignment="1" applyProtection="1">
      <alignment horizontal="center" vertical="center" wrapText="1"/>
      <protection locked="0"/>
    </xf>
    <xf numFmtId="0" fontId="31" fillId="0" borderId="97" xfId="0" applyFont="1" applyBorder="1" applyAlignment="1" applyProtection="1">
      <alignment horizontal="center" vertical="center" wrapText="1"/>
      <protection locked="0"/>
    </xf>
    <xf numFmtId="0" fontId="31" fillId="0" borderId="98" xfId="0" applyFont="1" applyBorder="1" applyAlignment="1" applyProtection="1">
      <alignment horizontal="center" vertical="center" wrapText="1"/>
      <protection locked="0"/>
    </xf>
    <xf numFmtId="0" fontId="31" fillId="0" borderId="99" xfId="0" applyFont="1" applyBorder="1" applyAlignment="1" applyProtection="1">
      <alignment horizontal="center" vertical="center" wrapText="1"/>
      <protection locked="0"/>
    </xf>
    <xf numFmtId="0" fontId="31" fillId="0" borderId="100" xfId="0" applyFont="1" applyBorder="1" applyAlignment="1" applyProtection="1">
      <alignment horizontal="center" vertical="center" wrapText="1"/>
      <protection locked="0"/>
    </xf>
    <xf numFmtId="0" fontId="31" fillId="0" borderId="101" xfId="0" applyFont="1" applyBorder="1" applyAlignment="1" applyProtection="1">
      <alignment horizontal="center" vertical="center" wrapText="1"/>
      <protection locked="0"/>
    </xf>
    <xf numFmtId="0" fontId="30" fillId="0" borderId="94" xfId="0" applyFont="1" applyBorder="1" applyAlignment="1" applyProtection="1">
      <alignment horizontal="left" vertical="top" wrapText="1"/>
      <protection locked="0"/>
    </xf>
    <xf numFmtId="0" fontId="30" fillId="0" borderId="93" xfId="0" applyFont="1" applyBorder="1" applyAlignment="1" applyProtection="1">
      <alignment horizontal="left" vertical="top" wrapText="1"/>
      <protection locked="0"/>
    </xf>
    <xf numFmtId="0" fontId="3" fillId="0" borderId="73" xfId="0" applyFont="1" applyBorder="1" applyAlignment="1" applyProtection="1">
      <alignment horizontal="center" vertical="center" wrapText="1"/>
      <protection locked="0"/>
    </xf>
    <xf numFmtId="0" fontId="3" fillId="0" borderId="82" xfId="0" applyFont="1" applyBorder="1" applyAlignment="1" applyProtection="1">
      <alignment horizontal="center" vertical="center" wrapText="1"/>
      <protection locked="0"/>
    </xf>
    <xf numFmtId="0" fontId="3" fillId="7" borderId="84" xfId="0" applyFont="1" applyFill="1" applyBorder="1" applyAlignment="1" applyProtection="1">
      <alignment horizontal="center" vertical="center" wrapText="1"/>
      <protection locked="0"/>
    </xf>
    <xf numFmtId="0" fontId="3" fillId="7" borderId="83" xfId="0" applyFont="1" applyFill="1" applyBorder="1" applyAlignment="1" applyProtection="1">
      <alignment horizontal="center" vertical="center" wrapText="1"/>
      <protection locked="0"/>
    </xf>
    <xf numFmtId="0" fontId="3" fillId="7" borderId="73" xfId="0" applyFont="1" applyFill="1" applyBorder="1" applyAlignment="1" applyProtection="1">
      <alignment horizontal="center" vertical="center" wrapText="1"/>
      <protection locked="0"/>
    </xf>
    <xf numFmtId="0" fontId="3" fillId="7" borderId="82" xfId="0" applyFont="1" applyFill="1" applyBorder="1" applyAlignment="1" applyProtection="1">
      <alignment horizontal="center" vertical="center" wrapText="1"/>
      <protection locked="0"/>
    </xf>
    <xf numFmtId="0" fontId="3" fillId="7" borderId="42" xfId="0" applyFont="1" applyFill="1" applyBorder="1" applyAlignment="1" applyProtection="1">
      <alignment horizontal="center" vertical="center" wrapText="1"/>
      <protection locked="0"/>
    </xf>
    <xf numFmtId="0" fontId="3" fillId="7" borderId="39" xfId="0" applyFont="1" applyFill="1" applyBorder="1" applyAlignment="1" applyProtection="1">
      <alignment horizontal="center" vertical="center" wrapText="1"/>
      <protection locked="0"/>
    </xf>
    <xf numFmtId="0" fontId="8" fillId="7" borderId="73" xfId="0" applyFont="1" applyFill="1" applyBorder="1" applyAlignment="1" applyProtection="1">
      <alignment horizontal="center" vertical="center" wrapText="1"/>
      <protection locked="0"/>
    </xf>
    <xf numFmtId="0" fontId="8" fillId="7" borderId="82" xfId="0" applyFont="1" applyFill="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120" xfId="0" applyFont="1" applyBorder="1" applyAlignment="1" applyProtection="1">
      <alignment horizontal="center" vertical="center" wrapText="1"/>
      <protection locked="0"/>
    </xf>
    <xf numFmtId="0" fontId="3" fillId="0" borderId="119" xfId="0" applyFont="1" applyBorder="1" applyAlignment="1" applyProtection="1">
      <alignment horizontal="center" vertical="center" wrapText="1"/>
      <protection locked="0"/>
    </xf>
    <xf numFmtId="0" fontId="32" fillId="0" borderId="2" xfId="0" applyFont="1" applyBorder="1" applyAlignment="1">
      <alignment horizontal="center" vertical="center" textRotation="255"/>
    </xf>
    <xf numFmtId="0" fontId="32" fillId="0" borderId="3" xfId="0" applyFont="1" applyBorder="1" applyAlignment="1">
      <alignment horizontal="center" vertical="center" textRotation="255"/>
    </xf>
    <xf numFmtId="0" fontId="32" fillId="0" borderId="4" xfId="0" applyFont="1" applyBorder="1" applyAlignment="1">
      <alignment horizontal="center" vertical="center" textRotation="255"/>
    </xf>
    <xf numFmtId="0" fontId="32" fillId="0" borderId="2" xfId="0" applyFont="1" applyBorder="1" applyAlignment="1">
      <alignment horizontal="center" vertical="center" textRotation="255" wrapText="1"/>
    </xf>
    <xf numFmtId="0" fontId="32" fillId="0" borderId="3" xfId="0" applyFont="1" applyBorder="1" applyAlignment="1">
      <alignment horizontal="center" vertical="center" textRotation="255" wrapText="1"/>
    </xf>
    <xf numFmtId="0" fontId="32" fillId="0" borderId="4" xfId="0" applyFont="1" applyBorder="1" applyAlignment="1">
      <alignment horizontal="center" vertical="center" textRotation="255" wrapText="1"/>
    </xf>
    <xf numFmtId="0" fontId="8" fillId="0" borderId="65"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26" fillId="0" borderId="2" xfId="0" applyFont="1" applyBorder="1" applyAlignment="1">
      <alignment horizontal="left" vertical="center" wrapText="1"/>
    </xf>
    <xf numFmtId="0" fontId="26" fillId="0" borderId="4" xfId="0" applyFont="1" applyBorder="1" applyAlignment="1">
      <alignment horizontal="left" vertical="center" wrapText="1"/>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3" fillId="7" borderId="38" xfId="0" applyFont="1" applyFill="1" applyBorder="1" applyAlignment="1" applyProtection="1">
      <alignment horizontal="center" vertical="center" wrapText="1"/>
      <protection locked="0"/>
    </xf>
    <xf numFmtId="0" fontId="3" fillId="7" borderId="118" xfId="0" applyFont="1" applyFill="1" applyBorder="1" applyAlignment="1" applyProtection="1">
      <alignment horizontal="center" vertical="center" wrapText="1"/>
      <protection locked="0"/>
    </xf>
    <xf numFmtId="0" fontId="3" fillId="7" borderId="119" xfId="0" applyFont="1" applyFill="1" applyBorder="1" applyAlignment="1" applyProtection="1">
      <alignment horizontal="center" vertical="center" wrapText="1"/>
      <protection locked="0"/>
    </xf>
    <xf numFmtId="0" fontId="8" fillId="7" borderId="80" xfId="0" applyFont="1" applyFill="1" applyBorder="1" applyAlignment="1" applyProtection="1">
      <alignment horizontal="center" vertical="center" wrapText="1"/>
      <protection locked="0"/>
    </xf>
    <xf numFmtId="0" fontId="3" fillId="7" borderId="120" xfId="0" applyFont="1" applyFill="1" applyBorder="1" applyAlignment="1" applyProtection="1">
      <alignment horizontal="center" vertical="center" wrapText="1"/>
      <protection locked="0"/>
    </xf>
    <xf numFmtId="0" fontId="8" fillId="7" borderId="67" xfId="0" applyFont="1" applyFill="1" applyBorder="1" applyAlignment="1" applyProtection="1">
      <alignment horizontal="center" vertical="center"/>
      <protection hidden="1"/>
    </xf>
    <xf numFmtId="0" fontId="8" fillId="7" borderId="7" xfId="0" applyFont="1" applyFill="1" applyBorder="1" applyAlignment="1" applyProtection="1">
      <alignment horizontal="center" vertical="center"/>
      <protection hidden="1"/>
    </xf>
    <xf numFmtId="0" fontId="8" fillId="7" borderId="112" xfId="0" applyFont="1" applyFill="1" applyBorder="1" applyAlignment="1" applyProtection="1">
      <alignment horizontal="center" vertical="center"/>
      <protection hidden="1"/>
    </xf>
    <xf numFmtId="0" fontId="8" fillId="7" borderId="111" xfId="0" applyFont="1" applyFill="1" applyBorder="1" applyAlignment="1" applyProtection="1">
      <alignment horizontal="center" vertical="center"/>
      <protection hidden="1"/>
    </xf>
    <xf numFmtId="0" fontId="8" fillId="8" borderId="109" xfId="0" applyFont="1" applyFill="1" applyBorder="1" applyAlignment="1">
      <alignment horizontal="center" vertical="center"/>
    </xf>
    <xf numFmtId="0" fontId="8" fillId="8" borderId="110" xfId="0" applyFont="1" applyFill="1" applyBorder="1" applyAlignment="1">
      <alignment horizontal="center" vertical="center"/>
    </xf>
    <xf numFmtId="0" fontId="8" fillId="0" borderId="113" xfId="0" applyFont="1" applyBorder="1" applyAlignment="1" applyProtection="1">
      <alignment horizontal="center" vertical="center"/>
      <protection hidden="1"/>
    </xf>
    <xf numFmtId="0" fontId="8" fillId="0" borderId="111" xfId="0" applyFont="1" applyBorder="1" applyAlignment="1" applyProtection="1">
      <alignment horizontal="center" vertical="center"/>
      <protection hidden="1"/>
    </xf>
    <xf numFmtId="0" fontId="8" fillId="8" borderId="108" xfId="0" applyFont="1" applyFill="1" applyBorder="1" applyAlignment="1">
      <alignment horizontal="center" vertical="center"/>
    </xf>
    <xf numFmtId="0" fontId="33" fillId="6" borderId="1" xfId="0" applyFont="1" applyFill="1" applyBorder="1" applyAlignment="1">
      <alignment horizontal="center" vertical="center" wrapText="1"/>
    </xf>
    <xf numFmtId="0" fontId="23" fillId="6" borderId="5" xfId="0" applyFont="1" applyFill="1" applyBorder="1" applyAlignment="1">
      <alignment horizontal="center" vertical="center"/>
    </xf>
    <xf numFmtId="0" fontId="33" fillId="6" borderId="89" xfId="0" applyFont="1" applyFill="1" applyBorder="1" applyAlignment="1">
      <alignment horizontal="center" vertical="center"/>
    </xf>
    <xf numFmtId="0" fontId="33" fillId="6" borderId="90" xfId="0" applyFont="1" applyFill="1" applyBorder="1" applyAlignment="1">
      <alignment horizontal="center" vertical="center"/>
    </xf>
    <xf numFmtId="0" fontId="33" fillId="6" borderId="91" xfId="0" applyFont="1" applyFill="1" applyBorder="1" applyAlignment="1">
      <alignment horizontal="center" vertical="center"/>
    </xf>
    <xf numFmtId="0" fontId="23" fillId="6" borderId="82" xfId="0" applyFont="1" applyFill="1" applyBorder="1" applyAlignment="1">
      <alignment horizontal="center" vertical="center" wrapText="1"/>
    </xf>
    <xf numFmtId="0" fontId="23" fillId="6" borderId="88" xfId="0" applyFont="1" applyFill="1" applyBorder="1" applyAlignment="1">
      <alignment horizontal="center" vertical="center" wrapText="1"/>
    </xf>
    <xf numFmtId="0" fontId="22" fillId="6" borderId="70" xfId="0" applyFont="1" applyFill="1" applyBorder="1" applyAlignment="1">
      <alignment horizontal="center" vertical="center"/>
    </xf>
    <xf numFmtId="0" fontId="22" fillId="6" borderId="71" xfId="0" applyFont="1" applyFill="1" applyBorder="1" applyAlignment="1">
      <alignment horizontal="center" vertical="center"/>
    </xf>
    <xf numFmtId="0" fontId="22" fillId="6" borderId="72" xfId="0" applyFont="1" applyFill="1" applyBorder="1" applyAlignment="1">
      <alignment horizontal="center" vertical="center"/>
    </xf>
    <xf numFmtId="0" fontId="22" fillId="6" borderId="73"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74" xfId="0" applyFont="1" applyFill="1" applyBorder="1" applyAlignment="1">
      <alignment horizontal="center" vertical="center"/>
    </xf>
    <xf numFmtId="0" fontId="22" fillId="6" borderId="117" xfId="0" applyFont="1" applyFill="1" applyBorder="1" applyAlignment="1">
      <alignment horizontal="center" vertical="center"/>
    </xf>
    <xf numFmtId="0" fontId="33" fillId="6" borderId="6" xfId="0" applyFont="1" applyFill="1" applyBorder="1" applyAlignment="1">
      <alignment horizontal="center" vertical="center" wrapText="1"/>
    </xf>
    <xf numFmtId="0" fontId="25" fillId="6" borderId="96" xfId="0" applyFont="1" applyFill="1" applyBorder="1" applyAlignment="1">
      <alignment horizontal="center" vertical="center" wrapText="1"/>
    </xf>
    <xf numFmtId="0" fontId="25" fillId="6" borderId="106" xfId="0" applyFont="1" applyFill="1" applyBorder="1" applyAlignment="1">
      <alignment horizontal="center" vertical="center" wrapText="1"/>
    </xf>
    <xf numFmtId="0" fontId="25" fillId="6" borderId="107" xfId="0" applyFont="1" applyFill="1" applyBorder="1" applyAlignment="1">
      <alignment horizontal="center" vertical="center" wrapText="1"/>
    </xf>
    <xf numFmtId="0" fontId="25" fillId="6" borderId="67" xfId="0" applyFont="1" applyFill="1" applyBorder="1" applyAlignment="1">
      <alignment horizontal="center" vertical="center" wrapText="1"/>
    </xf>
    <xf numFmtId="0" fontId="23" fillId="6" borderId="108" xfId="0" applyFont="1" applyFill="1" applyBorder="1" applyAlignment="1">
      <alignment horizontal="center" vertical="center" textRotation="255" wrapText="1"/>
    </xf>
    <xf numFmtId="0" fontId="23" fillId="6" borderId="109" xfId="0" applyFont="1" applyFill="1" applyBorder="1" applyAlignment="1">
      <alignment horizontal="center" vertical="center" textRotation="255" wrapText="1"/>
    </xf>
    <xf numFmtId="0" fontId="23" fillId="6" borderId="110" xfId="0" applyFont="1" applyFill="1" applyBorder="1" applyAlignment="1">
      <alignment horizontal="center" vertical="center" textRotation="255" wrapText="1"/>
    </xf>
    <xf numFmtId="0" fontId="25" fillId="6" borderId="97" xfId="0" applyFont="1" applyFill="1" applyBorder="1" applyAlignment="1">
      <alignment horizontal="center" vertical="center" wrapText="1"/>
    </xf>
    <xf numFmtId="0" fontId="25" fillId="6" borderId="98" xfId="0" applyFont="1" applyFill="1" applyBorder="1" applyAlignment="1">
      <alignment horizontal="center" vertical="center"/>
    </xf>
    <xf numFmtId="0" fontId="25" fillId="6" borderId="64" xfId="0" applyFont="1" applyFill="1" applyBorder="1" applyAlignment="1">
      <alignment horizontal="center" vertical="center"/>
    </xf>
    <xf numFmtId="0" fontId="25" fillId="6" borderId="104" xfId="0" applyFont="1" applyFill="1" applyBorder="1" applyAlignment="1">
      <alignment horizontal="center" vertical="center"/>
    </xf>
    <xf numFmtId="0" fontId="23" fillId="6" borderId="65" xfId="0" applyFont="1" applyFill="1" applyBorder="1" applyAlignment="1">
      <alignment horizontal="center" vertical="center" wrapText="1"/>
    </xf>
    <xf numFmtId="0" fontId="23" fillId="6" borderId="0" xfId="0" applyFont="1" applyFill="1" applyAlignment="1">
      <alignment horizontal="center" vertical="center" wrapText="1"/>
    </xf>
    <xf numFmtId="0" fontId="23" fillId="6" borderId="7" xfId="0" applyFont="1" applyFill="1" applyBorder="1" applyAlignment="1">
      <alignment horizontal="center" vertical="center" wrapText="1"/>
    </xf>
    <xf numFmtId="0" fontId="26" fillId="7" borderId="3" xfId="0" applyFont="1" applyFill="1" applyBorder="1" applyAlignment="1">
      <alignment horizontal="center" vertical="center"/>
    </xf>
    <xf numFmtId="0" fontId="26" fillId="7" borderId="4" xfId="0" applyFont="1" applyFill="1" applyBorder="1" applyAlignment="1">
      <alignment horizontal="center" vertical="center"/>
    </xf>
    <xf numFmtId="0" fontId="26" fillId="7" borderId="2" xfId="0" applyFont="1" applyFill="1" applyBorder="1" applyAlignment="1">
      <alignment horizontal="center" vertical="center"/>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33" fillId="6" borderId="2"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33" fillId="6" borderId="4" xfId="0" applyFont="1" applyFill="1" applyBorder="1" applyAlignment="1">
      <alignment horizontal="center" vertical="center" wrapText="1"/>
    </xf>
    <xf numFmtId="0" fontId="8" fillId="8" borderId="67" xfId="0" applyFont="1" applyFill="1" applyBorder="1" applyAlignment="1">
      <alignment horizontal="center" vertical="top" wrapText="1"/>
    </xf>
    <xf numFmtId="0" fontId="8" fillId="8" borderId="7" xfId="0" applyFont="1" applyFill="1" applyBorder="1" applyAlignment="1">
      <alignment horizontal="center" vertical="top" wrapText="1"/>
    </xf>
    <xf numFmtId="0" fontId="8" fillId="8" borderId="65" xfId="0" applyFont="1" applyFill="1" applyBorder="1" applyAlignment="1">
      <alignment horizontal="center" vertical="top" wrapText="1"/>
    </xf>
    <xf numFmtId="0" fontId="8" fillId="7" borderId="102" xfId="0" applyFont="1" applyFill="1" applyBorder="1" applyAlignment="1" applyProtection="1">
      <alignment horizontal="left" vertical="center" wrapText="1"/>
      <protection locked="0"/>
    </xf>
    <xf numFmtId="0" fontId="8" fillId="7" borderId="103" xfId="0" applyFont="1" applyFill="1" applyBorder="1" applyAlignment="1" applyProtection="1">
      <alignment horizontal="left" vertical="center" wrapText="1"/>
      <protection locked="0"/>
    </xf>
    <xf numFmtId="0" fontId="26" fillId="7" borderId="2" xfId="0" applyFont="1" applyFill="1" applyBorder="1" applyAlignment="1">
      <alignment horizontal="left" vertical="center" wrapText="1"/>
    </xf>
    <xf numFmtId="0" fontId="26" fillId="7" borderId="4" xfId="0" applyFont="1" applyFill="1" applyBorder="1" applyAlignment="1">
      <alignment horizontal="left" vertical="center" wrapText="1"/>
    </xf>
    <xf numFmtId="0" fontId="3" fillId="7" borderId="66" xfId="0" applyFont="1" applyFill="1" applyBorder="1" applyAlignment="1">
      <alignment horizontal="center" vertical="center"/>
    </xf>
    <xf numFmtId="0" fontId="3" fillId="7" borderId="8" xfId="0" applyFont="1" applyFill="1" applyBorder="1" applyAlignment="1">
      <alignment horizontal="center" vertical="center"/>
    </xf>
    <xf numFmtId="0" fontId="26" fillId="7" borderId="3" xfId="0" applyFont="1" applyFill="1" applyBorder="1" applyAlignment="1">
      <alignment horizontal="left" vertical="center"/>
    </xf>
    <xf numFmtId="0" fontId="26" fillId="7" borderId="4" xfId="0" applyFont="1" applyFill="1" applyBorder="1" applyAlignment="1">
      <alignment horizontal="left" vertical="center"/>
    </xf>
    <xf numFmtId="0" fontId="26" fillId="7" borderId="3" xfId="0" applyFont="1" applyFill="1" applyBorder="1" applyAlignment="1">
      <alignment horizontal="left" vertical="center" wrapText="1"/>
    </xf>
    <xf numFmtId="0" fontId="3" fillId="7" borderId="31" xfId="0" applyFont="1" applyFill="1" applyBorder="1" applyAlignment="1">
      <alignment horizontal="center" vertical="center"/>
    </xf>
    <xf numFmtId="0" fontId="3" fillId="0" borderId="84" xfId="0" applyFont="1" applyBorder="1" applyAlignment="1" applyProtection="1">
      <alignment horizontal="center" vertical="center" wrapText="1"/>
      <protection locked="0"/>
    </xf>
    <xf numFmtId="0" fontId="3" fillId="0" borderId="83" xfId="0" applyFont="1" applyBorder="1" applyAlignment="1" applyProtection="1">
      <alignment horizontal="center" vertical="center" wrapText="1"/>
      <protection locked="0"/>
    </xf>
    <xf numFmtId="0" fontId="8" fillId="7" borderId="65" xfId="0" applyFont="1" applyFill="1" applyBorder="1" applyAlignment="1" applyProtection="1">
      <alignment horizontal="center" vertical="center"/>
      <protection hidden="1"/>
    </xf>
    <xf numFmtId="0" fontId="8" fillId="7" borderId="113" xfId="0" applyFont="1" applyFill="1" applyBorder="1" applyAlignment="1" applyProtection="1">
      <alignment horizontal="center" vertical="center"/>
      <protection hidden="1"/>
    </xf>
    <xf numFmtId="0" fontId="26" fillId="0" borderId="4" xfId="0" applyFont="1" applyBorder="1" applyAlignment="1">
      <alignment horizontal="left" vertical="center"/>
    </xf>
    <xf numFmtId="0" fontId="3" fillId="0" borderId="66" xfId="0" applyFont="1" applyBorder="1" applyAlignment="1">
      <alignment horizontal="center" vertical="center"/>
    </xf>
    <xf numFmtId="0" fontId="3" fillId="0" borderId="8" xfId="0" applyFont="1" applyBorder="1" applyAlignment="1">
      <alignment horizontal="center" vertical="center"/>
    </xf>
    <xf numFmtId="0" fontId="8" fillId="0" borderId="73" xfId="0" applyFont="1" applyBorder="1" applyAlignment="1" applyProtection="1">
      <alignment horizontal="center" vertical="center" wrapText="1"/>
      <protection locked="0"/>
    </xf>
    <xf numFmtId="0" fontId="8" fillId="0" borderId="82" xfId="0" applyFont="1" applyBorder="1" applyAlignment="1" applyProtection="1">
      <alignment horizontal="center" vertical="center" wrapText="1"/>
      <protection locked="0"/>
    </xf>
    <xf numFmtId="0" fontId="26" fillId="0" borderId="2" xfId="0" applyFont="1" applyBorder="1" applyAlignment="1">
      <alignment horizontal="left" vertical="center"/>
    </xf>
    <xf numFmtId="0" fontId="8" fillId="7" borderId="108" xfId="0" applyFont="1" applyFill="1" applyBorder="1" applyAlignment="1">
      <alignment horizontal="center" vertical="center"/>
    </xf>
    <xf numFmtId="0" fontId="8" fillId="7" borderId="110" xfId="0" applyFont="1" applyFill="1" applyBorder="1" applyAlignment="1">
      <alignment horizontal="center" vertical="center"/>
    </xf>
    <xf numFmtId="0" fontId="8" fillId="0" borderId="102" xfId="0" applyFont="1" applyBorder="1" applyAlignment="1" applyProtection="1">
      <alignment horizontal="left" vertical="center" wrapText="1"/>
      <protection locked="0"/>
    </xf>
    <xf numFmtId="0" fontId="8" fillId="0" borderId="103" xfId="0" applyFont="1" applyBorder="1" applyAlignment="1" applyProtection="1">
      <alignment horizontal="left" vertical="center" wrapText="1"/>
      <protection locked="0"/>
    </xf>
    <xf numFmtId="0" fontId="8" fillId="0" borderId="108" xfId="0" applyFont="1" applyBorder="1" applyAlignment="1">
      <alignment horizontal="center" vertical="center"/>
    </xf>
    <xf numFmtId="0" fontId="8" fillId="0" borderId="110"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xf>
    <xf numFmtId="0" fontId="34" fillId="7" borderId="2" xfId="0" applyFont="1" applyFill="1" applyBorder="1" applyAlignment="1">
      <alignment horizontal="left" vertical="center" wrapText="1"/>
    </xf>
    <xf numFmtId="0" fontId="34" fillId="7" borderId="4" xfId="0" applyFont="1" applyFill="1" applyBorder="1" applyAlignment="1">
      <alignment horizontal="left" vertical="center" wrapText="1"/>
    </xf>
    <xf numFmtId="0" fontId="34" fillId="2" borderId="2" xfId="0" applyFont="1" applyFill="1" applyBorder="1" applyAlignment="1">
      <alignment horizontal="left" vertical="center" wrapText="1"/>
    </xf>
    <xf numFmtId="0" fontId="34" fillId="2" borderId="4" xfId="0" applyFont="1" applyFill="1" applyBorder="1" applyAlignment="1">
      <alignment horizontal="left" vertical="center" wrapText="1"/>
    </xf>
    <xf numFmtId="0" fontId="30" fillId="7" borderId="108" xfId="0" applyFont="1" applyFill="1" applyBorder="1" applyAlignment="1">
      <alignment horizontal="center" vertical="center"/>
    </xf>
    <xf numFmtId="0" fontId="30" fillId="7" borderId="110" xfId="0" applyFont="1" applyFill="1" applyBorder="1" applyAlignment="1">
      <alignment horizontal="center" vertical="center"/>
    </xf>
    <xf numFmtId="0" fontId="26" fillId="7" borderId="2" xfId="0" applyFont="1" applyFill="1" applyBorder="1" applyAlignment="1">
      <alignment horizontal="left" vertical="center"/>
    </xf>
    <xf numFmtId="0" fontId="30" fillId="0" borderId="108" xfId="0" applyFont="1" applyBorder="1" applyAlignment="1">
      <alignment horizontal="center" vertical="center"/>
    </xf>
    <xf numFmtId="0" fontId="30" fillId="0" borderId="110" xfId="0" applyFont="1" applyBorder="1" applyAlignment="1">
      <alignment horizontal="center" vertical="center"/>
    </xf>
    <xf numFmtId="0" fontId="30" fillId="8" borderId="108" xfId="0" applyFont="1" applyFill="1" applyBorder="1" applyAlignment="1">
      <alignment horizontal="center" vertical="center"/>
    </xf>
    <xf numFmtId="0" fontId="30" fillId="8" borderId="110" xfId="0" applyFont="1" applyFill="1" applyBorder="1" applyAlignment="1">
      <alignment horizontal="center" vertical="center"/>
    </xf>
    <xf numFmtId="0" fontId="8" fillId="0" borderId="85" xfId="0" applyFont="1" applyBorder="1" applyAlignment="1" applyProtection="1">
      <alignment horizontal="center" vertical="center" wrapText="1"/>
      <protection locked="0"/>
    </xf>
    <xf numFmtId="0" fontId="3" fillId="0" borderId="86" xfId="0" applyFont="1" applyBorder="1" applyAlignment="1" applyProtection="1">
      <alignment horizontal="center" vertical="center" wrapText="1"/>
      <protection locked="0"/>
    </xf>
    <xf numFmtId="0" fontId="3" fillId="0" borderId="87" xfId="0" applyFont="1" applyBorder="1" applyAlignment="1" applyProtection="1">
      <alignment horizontal="center" vertical="center" wrapText="1"/>
      <protection locked="0"/>
    </xf>
    <xf numFmtId="0" fontId="8" fillId="0" borderId="115" xfId="0" applyFont="1" applyBorder="1" applyAlignment="1" applyProtection="1">
      <alignment horizontal="center" vertical="center"/>
      <protection hidden="1"/>
    </xf>
    <xf numFmtId="0" fontId="8" fillId="0" borderId="116" xfId="0" applyFont="1" applyBorder="1" applyAlignment="1" applyProtection="1">
      <alignment horizontal="center" vertical="center"/>
      <protection hidden="1"/>
    </xf>
    <xf numFmtId="0" fontId="30" fillId="0" borderId="114" xfId="0" applyFont="1" applyBorder="1" applyAlignment="1">
      <alignment horizontal="center" vertical="center"/>
    </xf>
    <xf numFmtId="0" fontId="8" fillId="0" borderId="121" xfId="0" applyFont="1" applyBorder="1" applyAlignment="1" applyProtection="1">
      <alignment horizontal="left" vertical="center" wrapText="1"/>
      <protection locked="0"/>
    </xf>
    <xf numFmtId="0" fontId="8" fillId="7" borderId="65" xfId="0" applyFont="1" applyFill="1" applyBorder="1" applyAlignment="1" applyProtection="1">
      <alignment horizontal="left" vertical="center" wrapText="1"/>
      <protection locked="0"/>
    </xf>
    <xf numFmtId="0" fontId="8" fillId="7" borderId="7" xfId="0" applyFont="1" applyFill="1" applyBorder="1" applyAlignment="1" applyProtection="1">
      <alignment horizontal="left" vertical="center" wrapText="1"/>
      <protection locked="0"/>
    </xf>
    <xf numFmtId="0" fontId="29" fillId="0" borderId="0" xfId="0" applyFont="1" applyAlignment="1">
      <alignment horizontal="left" vertical="top"/>
    </xf>
    <xf numFmtId="0" fontId="29" fillId="0" borderId="64" xfId="0" applyFont="1" applyBorder="1" applyAlignment="1">
      <alignment horizontal="left" vertical="top"/>
    </xf>
    <xf numFmtId="0" fontId="24" fillId="6" borderId="75" xfId="0" applyFont="1" applyFill="1" applyBorder="1" applyAlignment="1">
      <alignment horizontal="center" vertical="center"/>
    </xf>
    <xf numFmtId="0" fontId="24" fillId="6" borderId="78" xfId="0" applyFont="1" applyFill="1" applyBorder="1" applyAlignment="1">
      <alignment horizontal="center" vertical="center"/>
    </xf>
    <xf numFmtId="0" fontId="23" fillId="6" borderId="66" xfId="0" applyFont="1" applyFill="1" applyBorder="1" applyAlignment="1">
      <alignment horizontal="center" vertical="center" wrapText="1"/>
    </xf>
    <xf numFmtId="0" fontId="23" fillId="6" borderId="76" xfId="0" applyFont="1" applyFill="1" applyBorder="1" applyAlignment="1">
      <alignment horizontal="center" vertical="center" wrapText="1"/>
    </xf>
    <xf numFmtId="0" fontId="23" fillId="6" borderId="31" xfId="0" applyFont="1" applyFill="1" applyBorder="1" applyAlignment="1">
      <alignment horizontal="center" vertical="center" wrapText="1"/>
    </xf>
    <xf numFmtId="0" fontId="23" fillId="6" borderId="77" xfId="0" applyFont="1" applyFill="1" applyBorder="1" applyAlignment="1">
      <alignment horizontal="center" vertical="center" wrapText="1"/>
    </xf>
    <xf numFmtId="0" fontId="23" fillId="6" borderId="68" xfId="0" applyFont="1" applyFill="1" applyBorder="1" applyAlignment="1">
      <alignment horizontal="center" vertical="center" wrapText="1"/>
    </xf>
    <xf numFmtId="0" fontId="23" fillId="6" borderId="79" xfId="0" applyFont="1" applyFill="1" applyBorder="1" applyAlignment="1">
      <alignment horizontal="center" vertical="center" wrapText="1"/>
    </xf>
    <xf numFmtId="0" fontId="23" fillId="6" borderId="69" xfId="0" applyFont="1" applyFill="1" applyBorder="1" applyAlignment="1">
      <alignment horizontal="center" vertical="center" wrapText="1"/>
    </xf>
    <xf numFmtId="0" fontId="23" fillId="6" borderId="67" xfId="0" applyFont="1" applyFill="1" applyBorder="1" applyAlignment="1">
      <alignment horizontal="center" vertical="center" wrapText="1"/>
    </xf>
    <xf numFmtId="0" fontId="23" fillId="6" borderId="105" xfId="0" applyFont="1" applyFill="1" applyBorder="1" applyAlignment="1">
      <alignment horizontal="center" vertical="center" wrapText="1"/>
    </xf>
    <xf numFmtId="0" fontId="3" fillId="7" borderId="81" xfId="0" applyFont="1" applyFill="1" applyBorder="1" applyAlignment="1" applyProtection="1">
      <alignment horizontal="center" vertical="center" wrapText="1"/>
      <protection locked="0"/>
    </xf>
    <xf numFmtId="0" fontId="3" fillId="7" borderId="80" xfId="0" applyFont="1" applyFill="1" applyBorder="1" applyAlignment="1" applyProtection="1">
      <alignment horizontal="center" vertical="center" wrapText="1"/>
      <protection locked="0"/>
    </xf>
    <xf numFmtId="0" fontId="32" fillId="0" borderId="31" xfId="0" applyFont="1" applyBorder="1" applyAlignment="1">
      <alignment horizontal="center" vertical="center" textRotation="255" wrapText="1"/>
    </xf>
    <xf numFmtId="0" fontId="32" fillId="0" borderId="8" xfId="0" applyFont="1" applyBorder="1" applyAlignment="1">
      <alignment horizontal="center" vertical="center" textRotation="255" wrapText="1"/>
    </xf>
    <xf numFmtId="0" fontId="26" fillId="0" borderId="2"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8" fillId="8" borderId="65" xfId="0" applyFont="1" applyFill="1" applyBorder="1" applyAlignment="1" applyProtection="1">
      <alignment horizontal="center" vertical="top" wrapText="1"/>
      <protection locked="0"/>
    </xf>
    <xf numFmtId="0" fontId="8" fillId="8" borderId="7" xfId="0" applyFont="1" applyFill="1" applyBorder="1" applyAlignment="1" applyProtection="1">
      <alignment horizontal="center" vertical="top" wrapText="1"/>
      <protection locked="0"/>
    </xf>
    <xf numFmtId="0" fontId="8" fillId="0" borderId="94" xfId="0" applyFont="1" applyBorder="1" applyAlignment="1" applyProtection="1">
      <alignment horizontal="left" vertical="top" wrapText="1"/>
      <protection locked="0"/>
    </xf>
    <xf numFmtId="0" fontId="8" fillId="0" borderId="93" xfId="0" applyFont="1" applyBorder="1" applyAlignment="1" applyProtection="1">
      <alignment horizontal="left" vertical="top" wrapText="1"/>
      <protection locked="0"/>
    </xf>
    <xf numFmtId="0" fontId="8" fillId="0" borderId="65"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27" fillId="0" borderId="94" xfId="0" applyFont="1" applyBorder="1" applyAlignment="1" applyProtection="1">
      <alignment horizontal="left" vertical="top" wrapText="1"/>
      <protection locked="0"/>
    </xf>
    <xf numFmtId="0" fontId="27" fillId="0" borderId="93" xfId="0" applyFont="1" applyBorder="1" applyAlignment="1" applyProtection="1">
      <alignment horizontal="left" vertical="top" wrapText="1"/>
      <protection locked="0"/>
    </xf>
    <xf numFmtId="0" fontId="26" fillId="7" borderId="2" xfId="0" applyFont="1" applyFill="1" applyBorder="1" applyAlignment="1" applyProtection="1">
      <alignment horizontal="center" vertical="center"/>
      <protection locked="0"/>
    </xf>
    <xf numFmtId="0" fontId="26" fillId="7" borderId="4" xfId="0" applyFont="1" applyFill="1" applyBorder="1" applyAlignment="1" applyProtection="1">
      <alignment horizontal="center" vertical="center"/>
      <protection locked="0"/>
    </xf>
    <xf numFmtId="0" fontId="3" fillId="7" borderId="66" xfId="0" applyFont="1" applyFill="1" applyBorder="1" applyAlignment="1" applyProtection="1">
      <alignment horizontal="center" vertical="center"/>
      <protection locked="0"/>
    </xf>
    <xf numFmtId="0" fontId="3" fillId="7" borderId="8" xfId="0" applyFont="1" applyFill="1" applyBorder="1" applyAlignment="1" applyProtection="1">
      <alignment horizontal="center" vertical="center"/>
      <protection locked="0"/>
    </xf>
    <xf numFmtId="0" fontId="39" fillId="7" borderId="65" xfId="0" applyFont="1" applyFill="1" applyBorder="1" applyAlignment="1" applyProtection="1">
      <alignment horizontal="left" vertical="center" wrapText="1"/>
      <protection locked="0"/>
    </xf>
    <xf numFmtId="0" fontId="39" fillId="7" borderId="7" xfId="0" applyFont="1" applyFill="1" applyBorder="1" applyAlignment="1" applyProtection="1">
      <alignment horizontal="left" vertical="center" wrapText="1"/>
      <protection locked="0"/>
    </xf>
    <xf numFmtId="0" fontId="8" fillId="8" borderId="67" xfId="0" applyFont="1" applyFill="1" applyBorder="1" applyAlignment="1" applyProtection="1">
      <alignment horizontal="center" vertical="top" wrapText="1"/>
      <protection locked="0"/>
    </xf>
    <xf numFmtId="0" fontId="26" fillId="7" borderId="3" xfId="0" applyFont="1" applyFill="1" applyBorder="1" applyAlignment="1" applyProtection="1">
      <alignment horizontal="center" vertical="center"/>
      <protection locked="0"/>
    </xf>
    <xf numFmtId="0" fontId="3" fillId="7" borderId="31" xfId="0" applyFont="1" applyFill="1" applyBorder="1" applyAlignment="1" applyProtection="1">
      <alignment horizontal="center" vertical="center"/>
      <protection locked="0"/>
    </xf>
    <xf numFmtId="0" fontId="22" fillId="6" borderId="1" xfId="0" applyFont="1" applyFill="1" applyBorder="1" applyAlignment="1" applyProtection="1">
      <alignment horizontal="center" vertical="center" wrapText="1"/>
      <protection locked="0"/>
    </xf>
    <xf numFmtId="0" fontId="23" fillId="6" borderId="108" xfId="0" applyFont="1" applyFill="1" applyBorder="1" applyAlignment="1" applyProtection="1">
      <alignment horizontal="center" vertical="center" textRotation="255" wrapText="1"/>
      <protection locked="0"/>
    </xf>
    <xf numFmtId="0" fontId="23" fillId="6" borderId="109" xfId="0" applyFont="1" applyFill="1" applyBorder="1" applyAlignment="1" applyProtection="1">
      <alignment horizontal="center" vertical="center" textRotation="255" wrapText="1"/>
      <protection locked="0"/>
    </xf>
    <xf numFmtId="0" fontId="23" fillId="6" borderId="110" xfId="0" applyFont="1" applyFill="1" applyBorder="1" applyAlignment="1" applyProtection="1">
      <alignment horizontal="center" vertical="center" textRotation="255" wrapText="1"/>
      <protection locked="0"/>
    </xf>
    <xf numFmtId="0" fontId="23" fillId="6" borderId="65" xfId="0" applyFont="1" applyFill="1" applyBorder="1" applyAlignment="1" applyProtection="1">
      <alignment horizontal="center" vertical="center" wrapText="1"/>
      <protection locked="0"/>
    </xf>
    <xf numFmtId="0" fontId="23" fillId="6" borderId="0" xfId="0" applyFont="1" applyFill="1" applyAlignment="1" applyProtection="1">
      <alignment horizontal="center" vertical="center" wrapText="1"/>
      <protection locked="0"/>
    </xf>
    <xf numFmtId="0" fontId="23" fillId="6" borderId="7" xfId="0" applyFont="1" applyFill="1" applyBorder="1" applyAlignment="1" applyProtection="1">
      <alignment horizontal="center" vertical="center" wrapText="1"/>
      <protection locked="0"/>
    </xf>
    <xf numFmtId="0" fontId="24" fillId="6" borderId="75" xfId="0" applyFont="1" applyFill="1" applyBorder="1" applyAlignment="1" applyProtection="1">
      <alignment horizontal="center" vertical="center"/>
      <protection locked="0"/>
    </xf>
    <xf numFmtId="0" fontId="24" fillId="6" borderId="78" xfId="0" applyFont="1" applyFill="1" applyBorder="1" applyAlignment="1" applyProtection="1">
      <alignment horizontal="center" vertical="center"/>
      <protection locked="0"/>
    </xf>
    <xf numFmtId="0" fontId="23" fillId="6" borderId="66" xfId="0" applyFont="1" applyFill="1" applyBorder="1" applyAlignment="1" applyProtection="1">
      <alignment horizontal="center" vertical="center" wrapText="1"/>
      <protection locked="0"/>
    </xf>
    <xf numFmtId="0" fontId="23" fillId="6" borderId="76" xfId="0" applyFont="1" applyFill="1" applyBorder="1" applyAlignment="1" applyProtection="1">
      <alignment horizontal="center" vertical="center" wrapText="1"/>
      <protection locked="0"/>
    </xf>
    <xf numFmtId="0" fontId="23" fillId="6" borderId="31" xfId="0" applyFont="1" applyFill="1" applyBorder="1" applyAlignment="1" applyProtection="1">
      <alignment horizontal="center" vertical="center" wrapText="1"/>
      <protection locked="0"/>
    </xf>
    <xf numFmtId="0" fontId="23" fillId="6" borderId="77" xfId="0" applyFont="1" applyFill="1" applyBorder="1" applyAlignment="1" applyProtection="1">
      <alignment horizontal="center" vertical="center" wrapText="1"/>
      <protection locked="0"/>
    </xf>
    <xf numFmtId="0" fontId="23" fillId="6" borderId="68" xfId="0" applyFont="1" applyFill="1" applyBorder="1" applyAlignment="1" applyProtection="1">
      <alignment horizontal="center" vertical="center" wrapText="1"/>
      <protection locked="0"/>
    </xf>
    <xf numFmtId="0" fontId="23" fillId="6" borderId="79" xfId="0" applyFont="1" applyFill="1" applyBorder="1" applyAlignment="1" applyProtection="1">
      <alignment horizontal="center" vertical="center" wrapText="1"/>
      <protection locked="0"/>
    </xf>
    <xf numFmtId="0" fontId="23" fillId="6" borderId="69" xfId="0" applyFont="1" applyFill="1" applyBorder="1" applyAlignment="1" applyProtection="1">
      <alignment horizontal="center" vertical="center" wrapText="1"/>
      <protection locked="0"/>
    </xf>
    <xf numFmtId="0" fontId="23" fillId="6" borderId="67" xfId="0" applyFont="1" applyFill="1" applyBorder="1" applyAlignment="1" applyProtection="1">
      <alignment horizontal="center" vertical="center" wrapText="1"/>
      <protection locked="0"/>
    </xf>
    <xf numFmtId="0" fontId="23" fillId="6" borderId="105" xfId="0" applyFont="1" applyFill="1" applyBorder="1" applyAlignment="1" applyProtection="1">
      <alignment horizontal="center" vertical="center" wrapText="1"/>
      <protection locked="0"/>
    </xf>
    <xf numFmtId="0" fontId="23" fillId="6" borderId="82" xfId="0" applyFont="1" applyFill="1" applyBorder="1" applyAlignment="1" applyProtection="1">
      <alignment horizontal="center" vertical="center" wrapText="1"/>
      <protection locked="0"/>
    </xf>
    <xf numFmtId="0" fontId="23" fillId="6" borderId="88" xfId="0" applyFont="1" applyFill="1" applyBorder="1" applyAlignment="1" applyProtection="1">
      <alignment horizontal="center" vertical="center" wrapText="1"/>
      <protection locked="0"/>
    </xf>
    <xf numFmtId="0" fontId="25" fillId="6" borderId="96" xfId="0" applyFont="1" applyFill="1" applyBorder="1" applyAlignment="1" applyProtection="1">
      <alignment horizontal="center" vertical="center" wrapText="1"/>
      <protection locked="0"/>
    </xf>
    <xf numFmtId="0" fontId="25" fillId="6" borderId="106" xfId="0" applyFont="1" applyFill="1" applyBorder="1" applyAlignment="1" applyProtection="1">
      <alignment horizontal="center" vertical="center" wrapText="1"/>
      <protection locked="0"/>
    </xf>
    <xf numFmtId="0" fontId="25" fillId="6" borderId="107" xfId="0" applyFont="1" applyFill="1" applyBorder="1" applyAlignment="1" applyProtection="1">
      <alignment horizontal="center" vertical="center" wrapText="1"/>
      <protection locked="0"/>
    </xf>
    <xf numFmtId="0" fontId="25" fillId="6" borderId="67" xfId="0" applyFont="1" applyFill="1" applyBorder="1" applyAlignment="1" applyProtection="1">
      <alignment horizontal="center" vertical="center" wrapText="1"/>
      <protection locked="0"/>
    </xf>
    <xf numFmtId="0" fontId="25" fillId="6" borderId="97" xfId="0" applyFont="1" applyFill="1" applyBorder="1" applyAlignment="1" applyProtection="1">
      <alignment horizontal="center" vertical="center" wrapText="1"/>
      <protection locked="0"/>
    </xf>
    <xf numFmtId="0" fontId="25" fillId="6" borderId="98" xfId="0" applyFont="1" applyFill="1" applyBorder="1" applyAlignment="1" applyProtection="1">
      <alignment horizontal="center" vertical="center"/>
      <protection locked="0"/>
    </xf>
    <xf numFmtId="0" fontId="25" fillId="6" borderId="64" xfId="0" applyFont="1" applyFill="1" applyBorder="1" applyAlignment="1" applyProtection="1">
      <alignment horizontal="center" vertical="center"/>
      <protection locked="0"/>
    </xf>
    <xf numFmtId="0" fontId="25" fillId="6" borderId="104" xfId="0" applyFont="1" applyFill="1" applyBorder="1" applyAlignment="1" applyProtection="1">
      <alignment horizontal="center" vertical="center"/>
      <protection locked="0"/>
    </xf>
    <xf numFmtId="0" fontId="22" fillId="6" borderId="89" xfId="0" applyFont="1" applyFill="1" applyBorder="1" applyAlignment="1" applyProtection="1">
      <alignment horizontal="center" vertical="center"/>
      <protection locked="0"/>
    </xf>
    <xf numFmtId="0" fontId="22" fillId="6" borderId="90" xfId="0" applyFont="1" applyFill="1" applyBorder="1" applyAlignment="1" applyProtection="1">
      <alignment horizontal="center" vertical="center"/>
      <protection locked="0"/>
    </xf>
    <xf numFmtId="0" fontId="22" fillId="6" borderId="91" xfId="0" applyFont="1" applyFill="1" applyBorder="1" applyAlignment="1" applyProtection="1">
      <alignment horizontal="center" vertical="center"/>
      <protection locked="0"/>
    </xf>
    <xf numFmtId="0" fontId="22" fillId="6" borderId="70" xfId="0" applyFont="1" applyFill="1" applyBorder="1" applyAlignment="1" applyProtection="1">
      <alignment horizontal="center" vertical="center"/>
      <protection locked="0"/>
    </xf>
    <xf numFmtId="0" fontId="22" fillId="6" borderId="71" xfId="0" applyFont="1" applyFill="1" applyBorder="1" applyAlignment="1" applyProtection="1">
      <alignment horizontal="center" vertical="center"/>
      <protection locked="0"/>
    </xf>
    <xf numFmtId="0" fontId="22" fillId="6" borderId="72" xfId="0" applyFont="1" applyFill="1" applyBorder="1" applyAlignment="1" applyProtection="1">
      <alignment horizontal="center" vertical="center"/>
      <protection locked="0"/>
    </xf>
    <xf numFmtId="0" fontId="22" fillId="6" borderId="73" xfId="0" applyFont="1" applyFill="1" applyBorder="1" applyAlignment="1" applyProtection="1">
      <alignment horizontal="center" vertical="center"/>
      <protection locked="0"/>
    </xf>
    <xf numFmtId="0" fontId="22" fillId="6" borderId="1" xfId="0" applyFont="1" applyFill="1" applyBorder="1" applyAlignment="1" applyProtection="1">
      <alignment horizontal="center" vertical="center"/>
      <protection locked="0"/>
    </xf>
    <xf numFmtId="0" fontId="22" fillId="6" borderId="74" xfId="0" applyFont="1" applyFill="1" applyBorder="1" applyAlignment="1" applyProtection="1">
      <alignment horizontal="center" vertical="center"/>
      <protection locked="0"/>
    </xf>
    <xf numFmtId="0" fontId="22" fillId="6" borderId="117" xfId="0" applyFont="1" applyFill="1" applyBorder="1" applyAlignment="1" applyProtection="1">
      <alignment horizontal="center" vertical="center"/>
      <protection locked="0"/>
    </xf>
    <xf numFmtId="0" fontId="22" fillId="6" borderId="6" xfId="0" applyFont="1" applyFill="1" applyBorder="1" applyAlignment="1" applyProtection="1">
      <alignment horizontal="center" vertical="center" wrapText="1"/>
      <protection locked="0"/>
    </xf>
    <xf numFmtId="177" fontId="37" fillId="0" borderId="96" xfId="0" applyNumberFormat="1" applyFont="1" applyBorder="1" applyAlignment="1" applyProtection="1">
      <alignment horizontal="center" vertical="center"/>
      <protection locked="0"/>
    </xf>
    <xf numFmtId="177" fontId="37" fillId="0" borderId="97" xfId="0" applyNumberFormat="1" applyFont="1" applyBorder="1" applyAlignment="1" applyProtection="1">
      <alignment horizontal="center" vertical="center"/>
      <protection locked="0"/>
    </xf>
    <xf numFmtId="177" fontId="37" fillId="0" borderId="98" xfId="0" applyNumberFormat="1" applyFont="1" applyBorder="1" applyAlignment="1" applyProtection="1">
      <alignment horizontal="center" vertical="center"/>
      <protection locked="0"/>
    </xf>
    <xf numFmtId="177" fontId="37" fillId="0" borderId="99" xfId="0" applyNumberFormat="1" applyFont="1" applyBorder="1" applyAlignment="1" applyProtection="1">
      <alignment horizontal="center" vertical="center"/>
      <protection locked="0"/>
    </xf>
    <xf numFmtId="177" fontId="37" fillId="0" borderId="100" xfId="0" applyNumberFormat="1" applyFont="1" applyBorder="1" applyAlignment="1" applyProtection="1">
      <alignment horizontal="center" vertical="center"/>
      <protection locked="0"/>
    </xf>
    <xf numFmtId="177" fontId="37" fillId="0" borderId="101" xfId="0" applyNumberFormat="1" applyFont="1" applyBorder="1" applyAlignment="1" applyProtection="1">
      <alignment horizontal="center" vertical="center"/>
      <protection locked="0"/>
    </xf>
    <xf numFmtId="0" fontId="22" fillId="6" borderId="2" xfId="0" applyFont="1" applyFill="1" applyBorder="1" applyAlignment="1" applyProtection="1">
      <alignment horizontal="center" vertical="center" wrapText="1"/>
      <protection locked="0"/>
    </xf>
    <xf numFmtId="0" fontId="22" fillId="6" borderId="3" xfId="0" applyFont="1" applyFill="1" applyBorder="1" applyAlignment="1" applyProtection="1">
      <alignment horizontal="center" vertical="center" wrapText="1"/>
      <protection locked="0"/>
    </xf>
    <xf numFmtId="0" fontId="22" fillId="6" borderId="4" xfId="0" applyFont="1" applyFill="1" applyBorder="1" applyAlignment="1" applyProtection="1">
      <alignment horizontal="center" vertical="center" wrapText="1"/>
      <protection locked="0"/>
    </xf>
    <xf numFmtId="0" fontId="23" fillId="6" borderId="5"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10" fillId="0" borderId="52"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6" fillId="5" borderId="5"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10" fillId="0" borderId="61" xfId="0" applyFont="1" applyBorder="1" applyAlignment="1" applyProtection="1">
      <alignment horizontal="center" vertical="center" wrapText="1"/>
      <protection locked="0"/>
    </xf>
    <xf numFmtId="0" fontId="10" fillId="0" borderId="62" xfId="0" applyFont="1" applyBorder="1" applyAlignment="1" applyProtection="1">
      <alignment horizontal="center" vertical="center" wrapText="1"/>
      <protection locked="0"/>
    </xf>
    <xf numFmtId="0" fontId="10" fillId="0" borderId="63" xfId="0" applyFont="1" applyBorder="1" applyAlignment="1" applyProtection="1">
      <alignment horizontal="center" vertical="center" wrapText="1"/>
      <protection locked="0"/>
    </xf>
    <xf numFmtId="0" fontId="6" fillId="0" borderId="55"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58"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wrapText="1"/>
      <protection locked="0"/>
    </xf>
    <xf numFmtId="0" fontId="5" fillId="0" borderId="57"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3" borderId="51" xfId="0" applyFont="1" applyFill="1" applyBorder="1" applyAlignment="1" applyProtection="1">
      <alignment horizontal="center" vertical="center" wrapText="1"/>
      <protection locked="0"/>
    </xf>
    <xf numFmtId="0" fontId="5" fillId="3" borderId="16" xfId="0" applyFont="1" applyFill="1" applyBorder="1" applyAlignment="1" applyProtection="1">
      <alignment horizontal="center" vertical="center" wrapText="1"/>
      <protection locked="0"/>
    </xf>
    <xf numFmtId="0" fontId="5" fillId="3" borderId="48" xfId="0" applyFont="1" applyFill="1" applyBorder="1" applyAlignment="1" applyProtection="1">
      <alignment horizontal="center" vertical="center" wrapText="1"/>
      <protection locked="0"/>
    </xf>
    <xf numFmtId="0" fontId="5" fillId="3" borderId="39" xfId="0" applyFont="1" applyFill="1" applyBorder="1" applyAlignment="1" applyProtection="1">
      <alignment horizontal="center" vertical="center" wrapText="1"/>
      <protection locked="0"/>
    </xf>
    <xf numFmtId="0" fontId="5" fillId="3" borderId="49" xfId="0" applyFont="1" applyFill="1" applyBorder="1" applyAlignment="1" applyProtection="1">
      <alignment horizontal="center" vertical="center" wrapText="1"/>
      <protection locked="0"/>
    </xf>
    <xf numFmtId="0" fontId="5" fillId="3" borderId="30"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44" xfId="0" applyFont="1" applyFill="1" applyBorder="1" applyAlignment="1" applyProtection="1">
      <alignment horizontal="center" vertical="top" wrapText="1"/>
      <protection locked="0"/>
    </xf>
    <xf numFmtId="0" fontId="5" fillId="3" borderId="37" xfId="0" applyFont="1" applyFill="1" applyBorder="1" applyAlignment="1" applyProtection="1">
      <alignment horizontal="center" vertical="top" wrapText="1"/>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0" borderId="31" xfId="0" applyFont="1" applyBorder="1" applyAlignment="1" applyProtection="1">
      <alignment horizontal="center" vertical="center" textRotation="255" wrapText="1"/>
      <protection locked="0"/>
    </xf>
    <xf numFmtId="0" fontId="5" fillId="0" borderId="8" xfId="0" applyFont="1" applyBorder="1" applyAlignment="1" applyProtection="1">
      <alignment horizontal="center" vertical="center" textRotation="255" wrapText="1"/>
      <protection locked="0"/>
    </xf>
    <xf numFmtId="0" fontId="5" fillId="3" borderId="3"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center" wrapText="1"/>
      <protection locked="0"/>
    </xf>
    <xf numFmtId="0" fontId="5" fillId="3" borderId="50" xfId="0" applyFont="1" applyFill="1" applyBorder="1" applyAlignment="1" applyProtection="1">
      <alignment horizontal="center" vertical="center"/>
      <protection locked="0"/>
    </xf>
    <xf numFmtId="0" fontId="5" fillId="3" borderId="35" xfId="0" applyFont="1" applyFill="1" applyBorder="1" applyAlignment="1" applyProtection="1">
      <alignment horizontal="center" vertical="center"/>
      <protection locked="0"/>
    </xf>
    <xf numFmtId="0" fontId="5" fillId="3" borderId="51" xfId="0" applyFont="1" applyFill="1" applyBorder="1" applyAlignment="1">
      <alignment horizontal="center" vertical="center"/>
    </xf>
    <xf numFmtId="0" fontId="5" fillId="3" borderId="16" xfId="0" applyFont="1" applyFill="1" applyBorder="1" applyAlignment="1">
      <alignment horizontal="center" vertical="center"/>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3" borderId="2" xfId="0" applyFont="1" applyFill="1" applyBorder="1" applyAlignment="1" applyProtection="1">
      <alignment horizontal="center" vertical="center"/>
      <protection locked="0"/>
    </xf>
    <xf numFmtId="0" fontId="5" fillId="3" borderId="2" xfId="0" applyFont="1" applyFill="1" applyBorder="1" applyAlignment="1" applyProtection="1">
      <alignment horizontal="left" vertical="center" wrapText="1"/>
      <protection locked="0"/>
    </xf>
    <xf numFmtId="0" fontId="5" fillId="3" borderId="34" xfId="0" applyFont="1" applyFill="1" applyBorder="1" applyAlignment="1" applyProtection="1">
      <alignment horizontal="center" vertical="center"/>
      <protection locked="0"/>
    </xf>
    <xf numFmtId="0" fontId="5" fillId="3" borderId="2" xfId="0" applyFont="1" applyFill="1" applyBorder="1" applyAlignment="1">
      <alignment horizontal="center" vertical="center"/>
    </xf>
    <xf numFmtId="0" fontId="5" fillId="3" borderId="41" xfId="0" applyFont="1" applyFill="1" applyBorder="1" applyAlignment="1" applyProtection="1">
      <alignment horizontal="center" vertical="top" wrapText="1"/>
      <protection locked="0"/>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0" borderId="34"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3" borderId="33"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left" vertical="center"/>
      <protection locked="0"/>
    </xf>
    <xf numFmtId="0" fontId="17" fillId="3" borderId="32" xfId="0" applyFont="1" applyFill="1" applyBorder="1" applyAlignment="1" applyProtection="1">
      <alignment horizontal="center" vertical="center" wrapText="1"/>
      <protection locked="0"/>
    </xf>
    <xf numFmtId="0" fontId="17" fillId="3" borderId="16" xfId="0" applyFont="1" applyFill="1" applyBorder="1" applyAlignment="1" applyProtection="1">
      <alignment horizontal="center" vertical="center" wrapText="1"/>
      <protection locked="0"/>
    </xf>
    <xf numFmtId="0" fontId="17" fillId="3" borderId="48" xfId="0" applyFont="1" applyFill="1" applyBorder="1" applyAlignment="1" applyProtection="1">
      <alignment horizontal="center" vertical="center" wrapText="1"/>
      <protection locked="0"/>
    </xf>
    <xf numFmtId="0" fontId="17" fillId="3" borderId="39" xfId="0" applyFont="1" applyFill="1" applyBorder="1" applyAlignment="1" applyProtection="1">
      <alignment horizontal="center" vertical="center" wrapText="1"/>
      <protection locked="0"/>
    </xf>
    <xf numFmtId="0" fontId="17" fillId="3" borderId="33" xfId="0" applyFont="1" applyFill="1" applyBorder="1" applyAlignment="1" applyProtection="1">
      <alignment horizontal="center" vertical="center" wrapText="1"/>
      <protection locked="0"/>
    </xf>
    <xf numFmtId="0" fontId="17" fillId="3" borderId="30" xfId="0" applyFont="1" applyFill="1" applyBorder="1" applyAlignment="1" applyProtection="1">
      <alignment horizontal="center" vertical="center" wrapText="1"/>
      <protection locked="0"/>
    </xf>
    <xf numFmtId="0" fontId="5" fillId="3" borderId="32" xfId="0" applyFont="1" applyFill="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3" borderId="41" xfId="0" applyFont="1" applyFill="1" applyBorder="1" applyAlignment="1" applyProtection="1">
      <alignment horizontal="left" vertical="center" wrapText="1"/>
      <protection locked="0"/>
    </xf>
    <xf numFmtId="0" fontId="5" fillId="3" borderId="37" xfId="0" applyFont="1" applyFill="1" applyBorder="1" applyAlignment="1" applyProtection="1">
      <alignment horizontal="left" vertical="center" wrapText="1"/>
      <protection locked="0"/>
    </xf>
    <xf numFmtId="0" fontId="10" fillId="3" borderId="32" xfId="0" applyFont="1" applyFill="1" applyBorder="1" applyAlignment="1" applyProtection="1">
      <alignment horizontal="center" vertical="center" wrapText="1"/>
      <protection locked="0"/>
    </xf>
    <xf numFmtId="0" fontId="10" fillId="3" borderId="16" xfId="0" applyFont="1" applyFill="1" applyBorder="1" applyAlignment="1" applyProtection="1">
      <alignment horizontal="center" vertical="center" wrapText="1"/>
      <protection locked="0"/>
    </xf>
    <xf numFmtId="0" fontId="10" fillId="3" borderId="48" xfId="0" applyFont="1" applyFill="1" applyBorder="1" applyAlignment="1" applyProtection="1">
      <alignment horizontal="center" vertical="center" wrapText="1"/>
      <protection locked="0"/>
    </xf>
    <xf numFmtId="0" fontId="10" fillId="3" borderId="39" xfId="0" applyFont="1" applyFill="1" applyBorder="1" applyAlignment="1" applyProtection="1">
      <alignment horizontal="center" vertical="center" wrapText="1"/>
      <protection locked="0"/>
    </xf>
    <xf numFmtId="0" fontId="10" fillId="3" borderId="33" xfId="0" applyFont="1" applyFill="1" applyBorder="1" applyAlignment="1" applyProtection="1">
      <alignment horizontal="center" vertical="center" wrapText="1"/>
      <protection locked="0"/>
    </xf>
    <xf numFmtId="0" fontId="10" fillId="3" borderId="30" xfId="0" applyFont="1" applyFill="1" applyBorder="1" applyAlignment="1" applyProtection="1">
      <alignment horizontal="center" vertical="center" wrapText="1"/>
      <protection locked="0"/>
    </xf>
    <xf numFmtId="0" fontId="17" fillId="0" borderId="41" xfId="0" applyFont="1" applyBorder="1" applyAlignment="1">
      <alignment horizontal="center" vertical="top" wrapText="1"/>
    </xf>
    <xf numFmtId="0" fontId="17" fillId="0" borderId="44" xfId="0" applyFont="1" applyBorder="1" applyAlignment="1">
      <alignment horizontal="center" vertical="top" wrapText="1"/>
    </xf>
    <xf numFmtId="0" fontId="17" fillId="0" borderId="37" xfId="0" applyFont="1" applyBorder="1" applyAlignment="1">
      <alignment horizontal="center" vertical="top" wrapText="1"/>
    </xf>
    <xf numFmtId="0" fontId="5" fillId="0" borderId="32" xfId="0" applyFont="1" applyBorder="1" applyAlignment="1" applyProtection="1">
      <alignment horizontal="center" vertical="center" wrapText="1"/>
      <protection locked="0"/>
    </xf>
    <xf numFmtId="0" fontId="5" fillId="0" borderId="5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41" xfId="0" applyFont="1" applyBorder="1" applyAlignment="1" applyProtection="1">
      <alignment horizontal="center" vertical="top" wrapText="1"/>
      <protection locked="0"/>
    </xf>
    <xf numFmtId="0" fontId="5" fillId="0" borderId="44" xfId="0" applyFont="1" applyBorder="1" applyAlignment="1" applyProtection="1">
      <alignment horizontal="center" vertical="top" wrapText="1"/>
      <protection locked="0"/>
    </xf>
    <xf numFmtId="0" fontId="5" fillId="0" borderId="37" xfId="0" applyFont="1" applyBorder="1" applyAlignment="1" applyProtection="1">
      <alignment horizontal="center" vertical="top" wrapText="1"/>
      <protection locked="0"/>
    </xf>
    <xf numFmtId="0" fontId="5" fillId="0" borderId="41"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2" xfId="0" applyFont="1" applyBorder="1" applyAlignment="1" applyProtection="1">
      <alignment horizontal="center" vertical="center" textRotation="255"/>
      <protection locked="0"/>
    </xf>
    <xf numFmtId="0" fontId="5" fillId="0" borderId="3" xfId="0" applyFont="1" applyBorder="1" applyAlignment="1" applyProtection="1">
      <alignment horizontal="center" vertical="center" textRotation="255"/>
      <protection locked="0"/>
    </xf>
    <xf numFmtId="0" fontId="5" fillId="0" borderId="4" xfId="0" applyFont="1" applyBorder="1" applyAlignment="1" applyProtection="1">
      <alignment horizontal="center" vertical="center" textRotation="255"/>
      <protection locked="0"/>
    </xf>
    <xf numFmtId="0" fontId="5" fillId="0" borderId="2" xfId="0" applyFont="1" applyBorder="1" applyAlignment="1" applyProtection="1">
      <alignment horizontal="center" vertical="center" textRotation="255" wrapText="1"/>
      <protection locked="0"/>
    </xf>
    <xf numFmtId="0" fontId="5" fillId="0" borderId="3" xfId="0" applyFont="1" applyBorder="1" applyAlignment="1" applyProtection="1">
      <alignment horizontal="center" vertical="center" textRotation="255" wrapText="1"/>
      <protection locked="0"/>
    </xf>
    <xf numFmtId="0" fontId="5" fillId="0" borderId="4" xfId="0" applyFont="1" applyBorder="1" applyAlignment="1" applyProtection="1">
      <alignment horizontal="center" vertical="center" textRotation="255" wrapText="1"/>
      <protection locked="0"/>
    </xf>
    <xf numFmtId="0" fontId="5" fillId="0" borderId="5" xfId="0" applyFont="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textRotation="255"/>
    </xf>
    <xf numFmtId="0" fontId="5" fillId="0" borderId="36" xfId="0" applyFont="1" applyBorder="1" applyAlignment="1">
      <alignment horizontal="center" vertical="center"/>
    </xf>
    <xf numFmtId="0" fontId="5" fillId="0" borderId="43"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0" borderId="1" xfId="0" applyFont="1" applyBorder="1" applyAlignment="1">
      <alignment horizontal="left" vertical="center"/>
    </xf>
    <xf numFmtId="0" fontId="5" fillId="3" borderId="2" xfId="0" applyFont="1" applyFill="1" applyBorder="1" applyAlignment="1">
      <alignment horizontal="left" vertical="center"/>
    </xf>
    <xf numFmtId="0" fontId="5" fillId="3" borderId="4" xfId="0" applyFont="1" applyFill="1" applyBorder="1" applyAlignment="1">
      <alignment horizontal="left" vertical="center"/>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39" xfId="0" applyFont="1" applyBorder="1" applyAlignment="1">
      <alignment horizontal="center" vertical="center" wrapText="1"/>
    </xf>
    <xf numFmtId="0" fontId="5" fillId="3" borderId="38"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0" borderId="3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1" xfId="0" applyFont="1" applyBorder="1" applyAlignment="1">
      <alignment horizontal="left" vertical="top"/>
    </xf>
    <xf numFmtId="0" fontId="5" fillId="0" borderId="37" xfId="0" applyFont="1" applyBorder="1" applyAlignment="1">
      <alignment horizontal="left" vertical="top"/>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0" fontId="5" fillId="0" borderId="3" xfId="0" applyFont="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46"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3" xfId="0" applyFont="1" applyBorder="1" applyAlignment="1">
      <alignment horizontal="left" vertical="top"/>
    </xf>
  </cellXfs>
  <cellStyles count="1">
    <cellStyle name="標準" xfId="0" builtinId="0"/>
  </cellStyles>
  <dxfs count="1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FF00"/>
      </font>
      <fill>
        <patternFill>
          <bgColor rgb="FFFF0000"/>
        </patternFill>
      </fill>
    </dxf>
  </dxfs>
  <tableStyles count="0" defaultTableStyle="TableStyleMedium2" defaultPivotStyle="PivotStyleMedium9"/>
  <colors>
    <mruColors>
      <color rgb="FFFFFF99"/>
      <color rgb="FFE76376"/>
      <color rgb="FF4D5695"/>
      <color rgb="FF4A4878"/>
      <color rgb="FF3E4D8E"/>
      <color rgb="FF002B82"/>
      <color rgb="FFC0504D"/>
      <color rgb="FFEE92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Radio" checked="Checked" firstButton="1" fmlaLink="$F$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jpe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3.xml.rels><?xml version="1.0" encoding="UTF-8" standalone="yes"?>
<Relationships xmlns="http://schemas.openxmlformats.org/package/2006/relationships"><Relationship Id="rId8" Type="http://schemas.openxmlformats.org/officeDocument/2006/relationships/image" Target="../media/image7.png"/><Relationship Id="rId13" Type="http://schemas.openxmlformats.org/officeDocument/2006/relationships/image" Target="../media/image22.png"/><Relationship Id="rId3" Type="http://schemas.openxmlformats.org/officeDocument/2006/relationships/image" Target="../media/image2.png"/><Relationship Id="rId7" Type="http://schemas.openxmlformats.org/officeDocument/2006/relationships/image" Target="../media/image6.png"/><Relationship Id="rId12" Type="http://schemas.openxmlformats.org/officeDocument/2006/relationships/image" Target="../media/image17.png"/><Relationship Id="rId2" Type="http://schemas.openxmlformats.org/officeDocument/2006/relationships/image" Target="../media/image1.png"/><Relationship Id="rId1" Type="http://schemas.openxmlformats.org/officeDocument/2006/relationships/image" Target="../media/image18.jpeg"/><Relationship Id="rId6" Type="http://schemas.openxmlformats.org/officeDocument/2006/relationships/image" Target="../media/image5.png"/><Relationship Id="rId11" Type="http://schemas.openxmlformats.org/officeDocument/2006/relationships/image" Target="../media/image10.png"/><Relationship Id="rId5" Type="http://schemas.openxmlformats.org/officeDocument/2006/relationships/image" Target="../media/image4.png"/><Relationship Id="rId10" Type="http://schemas.openxmlformats.org/officeDocument/2006/relationships/image" Target="../media/image21.png"/><Relationship Id="rId4" Type="http://schemas.openxmlformats.org/officeDocument/2006/relationships/image" Target="../media/image19.png"/><Relationship Id="rId9" Type="http://schemas.openxmlformats.org/officeDocument/2006/relationships/image" Target="../media/image20.png"/></Relationships>
</file>

<file path=xl/drawings/_rels/drawing4.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image" Target="../media/image13.png"/><Relationship Id="rId18" Type="http://schemas.openxmlformats.org/officeDocument/2006/relationships/image" Target="../media/image23.png"/><Relationship Id="rId3" Type="http://schemas.openxmlformats.org/officeDocument/2006/relationships/image" Target="../media/image10.png"/><Relationship Id="rId7" Type="http://schemas.openxmlformats.org/officeDocument/2006/relationships/image" Target="../media/image4.png"/><Relationship Id="rId12" Type="http://schemas.openxmlformats.org/officeDocument/2006/relationships/image" Target="../media/image11.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3.png"/><Relationship Id="rId11" Type="http://schemas.openxmlformats.org/officeDocument/2006/relationships/image" Target="../media/image9.png"/><Relationship Id="rId5" Type="http://schemas.openxmlformats.org/officeDocument/2006/relationships/image" Target="../media/image12.png"/><Relationship Id="rId15" Type="http://schemas.openxmlformats.org/officeDocument/2006/relationships/image" Target="../media/image15.png"/><Relationship Id="rId10" Type="http://schemas.openxmlformats.org/officeDocument/2006/relationships/image" Target="../media/image8.png"/><Relationship Id="rId4" Type="http://schemas.openxmlformats.org/officeDocument/2006/relationships/image" Target="../media/image7.png"/><Relationship Id="rId9" Type="http://schemas.openxmlformats.org/officeDocument/2006/relationships/image" Target="../media/image6.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7</xdr:col>
      <xdr:colOff>484910</xdr:colOff>
      <xdr:row>5</xdr:row>
      <xdr:rowOff>311727</xdr:rowOff>
    </xdr:from>
    <xdr:to>
      <xdr:col>12</xdr:col>
      <xdr:colOff>1316182</xdr:colOff>
      <xdr:row>6</xdr:row>
      <xdr:rowOff>623454</xdr:rowOff>
    </xdr:to>
    <xdr:sp textlink="">
      <xdr:nvSpPr>
        <xdr:cNvPr id="3" name="四角形吹き出し 2">
          <a:extLst>
            <a:ext uri="{FF2B5EF4-FFF2-40B4-BE49-F238E27FC236}">
              <a16:creationId xmlns:a16="http://schemas.microsoft.com/office/drawing/2014/main" id="{00000000-0008-0000-0000-000003000000}"/>
            </a:ext>
          </a:extLst>
        </xdr:cNvPr>
        <xdr:cNvSpPr/>
      </xdr:nvSpPr>
      <xdr:spPr>
        <a:xfrm>
          <a:off x="13421592" y="2597727"/>
          <a:ext cx="3948545" cy="1039091"/>
        </a:xfrm>
        <a:prstGeom prst="wedgeRectCallout">
          <a:avLst>
            <a:gd name="adj1" fmla="val 29594"/>
            <a:gd name="adj2" fmla="val -10863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修正依頼</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整理いただいた「対応する主な</a:t>
          </a:r>
          <a:r>
            <a:rPr kumimoji="1" lang="en-US" altLang="ja-JP" sz="1100">
              <a:solidFill>
                <a:schemeClr val="tx1"/>
              </a:solidFill>
            </a:rPr>
            <a:t>SDGs</a:t>
          </a:r>
          <a:r>
            <a:rPr kumimoji="1" lang="ja-JP" altLang="en-US" sz="1100">
              <a:solidFill>
                <a:schemeClr val="tx1"/>
              </a:solidFill>
            </a:rPr>
            <a:t>」を反映してください。</a:t>
          </a:r>
        </a:p>
      </xdr:txBody>
    </xdr:sp>
    <xdr:clientData/>
  </xdr:twoCellAnchor>
  <xdr:twoCellAnchor>
    <xdr:from>
      <xdr:col>9</xdr:col>
      <xdr:colOff>352139</xdr:colOff>
      <xdr:row>7</xdr:row>
      <xdr:rowOff>415637</xdr:rowOff>
    </xdr:from>
    <xdr:to>
      <xdr:col>16</xdr:col>
      <xdr:colOff>213594</xdr:colOff>
      <xdr:row>11</xdr:row>
      <xdr:rowOff>121228</xdr:rowOff>
    </xdr:to>
    <xdr:sp textlink="">
      <xdr:nvSpPr>
        <xdr:cNvPr id="4" name="四角形吹き出し 3">
          <a:extLst>
            <a:ext uri="{FF2B5EF4-FFF2-40B4-BE49-F238E27FC236}">
              <a16:creationId xmlns:a16="http://schemas.microsoft.com/office/drawing/2014/main" id="{00000000-0008-0000-0000-000004000000}"/>
            </a:ext>
          </a:extLst>
        </xdr:cNvPr>
        <xdr:cNvSpPr/>
      </xdr:nvSpPr>
      <xdr:spPr>
        <a:xfrm>
          <a:off x="13306139" y="4445001"/>
          <a:ext cx="4583546" cy="2476500"/>
        </a:xfrm>
        <a:prstGeom prst="wedgeRectCallout">
          <a:avLst>
            <a:gd name="adj1" fmla="val 31348"/>
            <a:gd name="adj2" fmla="val -12283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修正依頼</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北九州市登録制度、福岡市登録制度</a:t>
          </a:r>
          <a:endParaRPr kumimoji="1" lang="en-US" altLang="ja-JP" sz="1100">
            <a:solidFill>
              <a:schemeClr val="tx1"/>
            </a:solidFill>
          </a:endParaRPr>
        </a:p>
        <a:p>
          <a:pPr algn="l"/>
          <a:r>
            <a:rPr kumimoji="1" lang="ja-JP" altLang="en-US" sz="1100">
              <a:solidFill>
                <a:schemeClr val="tx1"/>
              </a:solidFill>
            </a:rPr>
            <a:t>に登録している場合の記載免除のための欄の追加</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県の既存制度</a:t>
          </a:r>
          <a:endParaRPr kumimoji="1" lang="en-US" altLang="ja-JP" sz="1100">
            <a:solidFill>
              <a:schemeClr val="tx1"/>
            </a:solidFill>
          </a:endParaRPr>
        </a:p>
        <a:p>
          <a:pPr algn="l"/>
          <a:r>
            <a:rPr kumimoji="1" lang="ja-JP" altLang="en-US" sz="1100">
              <a:solidFill>
                <a:schemeClr val="tx1"/>
              </a:solidFill>
            </a:rPr>
            <a:t>に登録している倍の記載免除のための欄の追加</a:t>
          </a:r>
          <a:endParaRPr kumimoji="1" lang="en-US" altLang="ja-JP" sz="11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プルダウンで選択すると、「具体的な取組」欄が</a:t>
          </a:r>
          <a:endParaRPr kumimoji="1" lang="en-US" altLang="ja-JP" sz="1100">
            <a:solidFill>
              <a:schemeClr val="tx1"/>
            </a:solidFill>
          </a:endParaRPr>
        </a:p>
        <a:p>
          <a:pPr algn="l"/>
          <a:r>
            <a:rPr kumimoji="1" lang="ja-JP" altLang="en-US" sz="1100">
              <a:solidFill>
                <a:schemeClr val="tx1"/>
              </a:solidFill>
            </a:rPr>
            <a:t>ブランクや、「政令市や県の既存制度に登録済」と記載されるなど、</a:t>
          </a:r>
          <a:endParaRPr kumimoji="1" lang="en-US" altLang="ja-JP" sz="1100">
            <a:solidFill>
              <a:schemeClr val="tx1"/>
            </a:solidFill>
          </a:endParaRPr>
        </a:p>
        <a:p>
          <a:pPr algn="l"/>
          <a:r>
            <a:rPr kumimoji="1" lang="ja-JP" altLang="en-US" sz="1100">
              <a:solidFill>
                <a:schemeClr val="tx1"/>
              </a:solidFill>
            </a:rPr>
            <a:t>工夫をお願いします。</a:t>
          </a:r>
          <a:endParaRPr kumimoji="1" lang="en-US" altLang="ja-JP" sz="1100">
            <a:solidFill>
              <a:schemeClr val="tx1"/>
            </a:solidFill>
          </a:endParaRPr>
        </a:p>
      </xdr:txBody>
    </xdr:sp>
    <xdr:clientData/>
  </xdr:twoCellAnchor>
  <xdr:twoCellAnchor>
    <xdr:from>
      <xdr:col>5</xdr:col>
      <xdr:colOff>311727</xdr:colOff>
      <xdr:row>5</xdr:row>
      <xdr:rowOff>415636</xdr:rowOff>
    </xdr:from>
    <xdr:to>
      <xdr:col>7</xdr:col>
      <xdr:colOff>86590</xdr:colOff>
      <xdr:row>7</xdr:row>
      <xdr:rowOff>69272</xdr:rowOff>
    </xdr:to>
    <xdr:sp textlink="">
      <xdr:nvSpPr>
        <xdr:cNvPr id="5" name="四角形吹き出し 4">
          <a:extLst>
            <a:ext uri="{FF2B5EF4-FFF2-40B4-BE49-F238E27FC236}">
              <a16:creationId xmlns:a16="http://schemas.microsoft.com/office/drawing/2014/main" id="{00000000-0008-0000-0000-000005000000}"/>
            </a:ext>
          </a:extLst>
        </xdr:cNvPr>
        <xdr:cNvSpPr/>
      </xdr:nvSpPr>
      <xdr:spPr>
        <a:xfrm>
          <a:off x="9074727" y="2701636"/>
          <a:ext cx="3948545" cy="1039091"/>
        </a:xfrm>
        <a:prstGeom prst="wedgeRectCallout">
          <a:avLst>
            <a:gd name="adj1" fmla="val 29594"/>
            <a:gd name="adj2" fmla="val -10863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修正依頼</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「具体的な取組」や「実施状況」の欄は、検討委員からの意見も踏まえ、調整をお願いします。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4605337</xdr:colOff>
      <xdr:row>1</xdr:row>
      <xdr:rowOff>795338</xdr:rowOff>
    </xdr:from>
    <xdr:to>
      <xdr:col>9</xdr:col>
      <xdr:colOff>6424611</xdr:colOff>
      <xdr:row>4</xdr:row>
      <xdr:rowOff>76201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9252382" y="1372611"/>
          <a:ext cx="18011774" cy="1705408"/>
          <a:chOff x="6972300" y="1181100"/>
          <a:chExt cx="18049874" cy="1133766"/>
        </a:xfrm>
      </xdr:grpSpPr>
      <xdr:sp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7353301" y="1451549"/>
            <a:ext cx="17668873" cy="78794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800"/>
              <a:t>・「必須」はすべて、「選択」は５項目以上選んで、「具体的な取組」を記載してください。</a:t>
            </a:r>
            <a:endParaRPr kumimoji="1" lang="en-US" altLang="ja-JP" sz="2800"/>
          </a:p>
          <a:p>
            <a:r>
              <a:rPr kumimoji="1" lang="en-US" altLang="ja-JP" sz="2800"/>
              <a:t>※</a:t>
            </a:r>
            <a:r>
              <a:rPr kumimoji="1" lang="ja-JP" altLang="en-US" sz="2800"/>
              <a:t>「具体的な取組」は、「実施中のもの」または「今後１年以内に取り組む予定のもの」を記載してください。</a:t>
            </a:r>
            <a:endParaRPr kumimoji="1" lang="en-US" altLang="ja-JP" sz="2800"/>
          </a:p>
        </xdr:txBody>
      </xdr:sp>
      <xdr:sp textlink="">
        <xdr:nvSpPr>
          <xdr:cNvPr id="128" name="正方形/長方形 127">
            <a:extLst>
              <a:ext uri="{FF2B5EF4-FFF2-40B4-BE49-F238E27FC236}">
                <a16:creationId xmlns:a16="http://schemas.microsoft.com/office/drawing/2014/main" id="{00000000-0008-0000-0100-000080000000}"/>
              </a:ext>
            </a:extLst>
          </xdr:cNvPr>
          <xdr:cNvSpPr/>
        </xdr:nvSpPr>
        <xdr:spPr>
          <a:xfrm>
            <a:off x="6972300" y="1181100"/>
            <a:ext cx="17589500" cy="1133766"/>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16</xdr:col>
      <xdr:colOff>186255</xdr:colOff>
      <xdr:row>10</xdr:row>
      <xdr:rowOff>204694</xdr:rowOff>
    </xdr:from>
    <xdr:to>
      <xdr:col>16</xdr:col>
      <xdr:colOff>1122255</xdr:colOff>
      <xdr:row>10</xdr:row>
      <xdr:rowOff>1140694</xdr:rowOff>
    </xdr:to>
    <xdr:pic>
      <xdr:nvPicPr>
        <xdr:cNvPr id="3" name="図 6">
          <a:extLst>
            <a:ext uri="{FF2B5EF4-FFF2-40B4-BE49-F238E27FC236}">
              <a16:creationId xmlns:a16="http://schemas.microsoft.com/office/drawing/2014/main" id="{00000000-0008-0000-0100-000003000000}"/>
            </a:ext>
            <a:ext uri="{147F2762-F138-4A5C-976F-8EAC2B608ADB}">
              <a16:predDERef xmlns:a16="http://schemas.microsoft.com/office/drawing/2014/main" pred="{A30ECC6B-6C88-4CFA-88D5-09AC24BFB8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619505" y="5320980"/>
          <a:ext cx="936000" cy="936000"/>
        </a:xfrm>
        <a:prstGeom prst="rect">
          <a:avLst/>
        </a:prstGeom>
      </xdr:spPr>
    </xdr:pic>
    <xdr:clientData/>
  </xdr:twoCellAnchor>
  <xdr:twoCellAnchor>
    <xdr:from>
      <xdr:col>18</xdr:col>
      <xdr:colOff>191696</xdr:colOff>
      <xdr:row>12</xdr:row>
      <xdr:rowOff>224069</xdr:rowOff>
    </xdr:from>
    <xdr:to>
      <xdr:col>18</xdr:col>
      <xdr:colOff>1127696</xdr:colOff>
      <xdr:row>12</xdr:row>
      <xdr:rowOff>1160069</xdr:rowOff>
    </xdr:to>
    <xdr:pic>
      <xdr:nvPicPr>
        <xdr:cNvPr id="5" name="図 10">
          <a:extLst>
            <a:ext uri="{FF2B5EF4-FFF2-40B4-BE49-F238E27FC236}">
              <a16:creationId xmlns:a16="http://schemas.microsoft.com/office/drawing/2014/main" id="{00000000-0008-0000-0100-000005000000}"/>
            </a:ext>
            <a:ext uri="{147F2762-F138-4A5C-976F-8EAC2B608ADB}">
              <a16:predDERef xmlns:a16="http://schemas.microsoft.com/office/drawing/2014/main" pred="{FAAB8939-C812-4636-8436-878BF9E2A9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335241" y="7151342"/>
          <a:ext cx="936000" cy="936000"/>
        </a:xfrm>
        <a:prstGeom prst="rect">
          <a:avLst/>
        </a:prstGeom>
      </xdr:spPr>
    </xdr:pic>
    <xdr:clientData/>
  </xdr:twoCellAnchor>
  <xdr:twoCellAnchor>
    <xdr:from>
      <xdr:col>17</xdr:col>
      <xdr:colOff>188976</xdr:colOff>
      <xdr:row>12</xdr:row>
      <xdr:rowOff>224069</xdr:rowOff>
    </xdr:from>
    <xdr:to>
      <xdr:col>17</xdr:col>
      <xdr:colOff>1124976</xdr:colOff>
      <xdr:row>12</xdr:row>
      <xdr:rowOff>1160069</xdr:rowOff>
    </xdr:to>
    <xdr:pic>
      <xdr:nvPicPr>
        <xdr:cNvPr id="9" name="図 15">
          <a:extLst>
            <a:ext uri="{FF2B5EF4-FFF2-40B4-BE49-F238E27FC236}">
              <a16:creationId xmlns:a16="http://schemas.microsoft.com/office/drawing/2014/main" id="{00000000-0008-0000-0100-000009000000}"/>
            </a:ext>
            <a:ext uri="{147F2762-F138-4A5C-976F-8EAC2B608ADB}">
              <a16:predDERef xmlns:a16="http://schemas.microsoft.com/office/drawing/2014/main" pred="{DB5E4F44-5A3E-45AB-A9A8-3B9A39F5921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964385" y="7151342"/>
          <a:ext cx="936000" cy="936000"/>
        </a:xfrm>
        <a:prstGeom prst="rect">
          <a:avLst/>
        </a:prstGeom>
      </xdr:spPr>
    </xdr:pic>
    <xdr:clientData/>
  </xdr:twoCellAnchor>
  <xdr:twoCellAnchor>
    <xdr:from>
      <xdr:col>17</xdr:col>
      <xdr:colOff>188976</xdr:colOff>
      <xdr:row>16</xdr:row>
      <xdr:rowOff>224069</xdr:rowOff>
    </xdr:from>
    <xdr:to>
      <xdr:col>17</xdr:col>
      <xdr:colOff>1124976</xdr:colOff>
      <xdr:row>16</xdr:row>
      <xdr:rowOff>1160069</xdr:rowOff>
    </xdr:to>
    <xdr:pic>
      <xdr:nvPicPr>
        <xdr:cNvPr id="10" name="図 15">
          <a:extLst>
            <a:ext uri="{FF2B5EF4-FFF2-40B4-BE49-F238E27FC236}">
              <a16:creationId xmlns:a16="http://schemas.microsoft.com/office/drawing/2014/main" id="{00000000-0008-0000-0100-00000A000000}"/>
            </a:ext>
            <a:ext uri="{147F2762-F138-4A5C-976F-8EAC2B608ADB}">
              <a16:predDERef xmlns:a16="http://schemas.microsoft.com/office/drawing/2014/main" pred="{DB5E4F44-5A3E-45AB-A9A8-3B9A39F5921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964385" y="10788160"/>
          <a:ext cx="936000" cy="936000"/>
        </a:xfrm>
        <a:prstGeom prst="rect">
          <a:avLst/>
        </a:prstGeom>
      </xdr:spPr>
    </xdr:pic>
    <xdr:clientData/>
  </xdr:twoCellAnchor>
  <xdr:twoCellAnchor>
    <xdr:from>
      <xdr:col>18</xdr:col>
      <xdr:colOff>191696</xdr:colOff>
      <xdr:row>16</xdr:row>
      <xdr:rowOff>224069</xdr:rowOff>
    </xdr:from>
    <xdr:to>
      <xdr:col>18</xdr:col>
      <xdr:colOff>1127696</xdr:colOff>
      <xdr:row>16</xdr:row>
      <xdr:rowOff>1160069</xdr:rowOff>
    </xdr:to>
    <xdr:pic>
      <xdr:nvPicPr>
        <xdr:cNvPr id="11" name="図 16">
          <a:extLst>
            <a:ext uri="{FF2B5EF4-FFF2-40B4-BE49-F238E27FC236}">
              <a16:creationId xmlns:a16="http://schemas.microsoft.com/office/drawing/2014/main" id="{00000000-0008-0000-0100-00000B000000}"/>
            </a:ext>
            <a:ext uri="{147F2762-F138-4A5C-976F-8EAC2B608ADB}">
              <a16:predDERef xmlns:a16="http://schemas.microsoft.com/office/drawing/2014/main" pred="{8542E4AA-D4FE-4A0F-9C58-7FD210C58C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335241" y="10788160"/>
          <a:ext cx="936000" cy="936000"/>
        </a:xfrm>
        <a:prstGeom prst="rect">
          <a:avLst/>
        </a:prstGeom>
      </xdr:spPr>
    </xdr:pic>
    <xdr:clientData/>
  </xdr:twoCellAnchor>
  <xdr:twoCellAnchor>
    <xdr:from>
      <xdr:col>16</xdr:col>
      <xdr:colOff>186255</xdr:colOff>
      <xdr:row>18</xdr:row>
      <xdr:rowOff>206750</xdr:rowOff>
    </xdr:from>
    <xdr:to>
      <xdr:col>16</xdr:col>
      <xdr:colOff>1122255</xdr:colOff>
      <xdr:row>18</xdr:row>
      <xdr:rowOff>1142750</xdr:rowOff>
    </xdr:to>
    <xdr:pic>
      <xdr:nvPicPr>
        <xdr:cNvPr id="12" name="図 229">
          <a:extLst>
            <a:ext uri="{FF2B5EF4-FFF2-40B4-BE49-F238E27FC236}">
              <a16:creationId xmlns:a16="http://schemas.microsoft.com/office/drawing/2014/main" id="{00000000-0008-0000-0100-00000C000000}"/>
            </a:ext>
            <a:ext uri="{147F2762-F138-4A5C-976F-8EAC2B608ADB}">
              <a16:predDERef xmlns:a16="http://schemas.microsoft.com/office/drawing/2014/main" pred="{2F5CEC64-E8DF-4DEF-A9E2-7D79E588C02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7619505" y="12616464"/>
          <a:ext cx="936000" cy="936000"/>
        </a:xfrm>
        <a:prstGeom prst="rect">
          <a:avLst/>
        </a:prstGeom>
      </xdr:spPr>
    </xdr:pic>
    <xdr:clientData/>
  </xdr:twoCellAnchor>
  <xdr:twoCellAnchor>
    <xdr:from>
      <xdr:col>18</xdr:col>
      <xdr:colOff>191696</xdr:colOff>
      <xdr:row>18</xdr:row>
      <xdr:rowOff>206750</xdr:rowOff>
    </xdr:from>
    <xdr:to>
      <xdr:col>18</xdr:col>
      <xdr:colOff>1127696</xdr:colOff>
      <xdr:row>18</xdr:row>
      <xdr:rowOff>1142750</xdr:rowOff>
    </xdr:to>
    <xdr:pic>
      <xdr:nvPicPr>
        <xdr:cNvPr id="13" name="図 90">
          <a:extLst>
            <a:ext uri="{FF2B5EF4-FFF2-40B4-BE49-F238E27FC236}">
              <a16:creationId xmlns:a16="http://schemas.microsoft.com/office/drawing/2014/main" id="{00000000-0008-0000-0100-00000D000000}"/>
            </a:ext>
            <a:ext uri="{147F2762-F138-4A5C-976F-8EAC2B608ADB}">
              <a16:predDERef xmlns:a16="http://schemas.microsoft.com/office/drawing/2014/main" pred="{D47D8F06-461B-46E5-AE6F-D5459CF58DF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0335241" y="12589250"/>
          <a:ext cx="936000" cy="936000"/>
        </a:xfrm>
        <a:prstGeom prst="rect">
          <a:avLst/>
        </a:prstGeom>
      </xdr:spPr>
    </xdr:pic>
    <xdr:clientData/>
  </xdr:twoCellAnchor>
  <xdr:twoCellAnchor>
    <xdr:from>
      <xdr:col>16</xdr:col>
      <xdr:colOff>186255</xdr:colOff>
      <xdr:row>20</xdr:row>
      <xdr:rowOff>224068</xdr:rowOff>
    </xdr:from>
    <xdr:to>
      <xdr:col>16</xdr:col>
      <xdr:colOff>1122255</xdr:colOff>
      <xdr:row>20</xdr:row>
      <xdr:rowOff>1160068</xdr:rowOff>
    </xdr:to>
    <xdr:pic>
      <xdr:nvPicPr>
        <xdr:cNvPr id="14" name="図 22">
          <a:extLst>
            <a:ext uri="{FF2B5EF4-FFF2-40B4-BE49-F238E27FC236}">
              <a16:creationId xmlns:a16="http://schemas.microsoft.com/office/drawing/2014/main" id="{00000000-0008-0000-0100-00000E000000}"/>
            </a:ext>
            <a:ext uri="{147F2762-F138-4A5C-976F-8EAC2B608ADB}">
              <a16:predDERef xmlns:a16="http://schemas.microsoft.com/office/drawing/2014/main" pred="{E245054B-CD34-4D09-8E40-A65051EF52E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7619505" y="14457139"/>
          <a:ext cx="936000" cy="936000"/>
        </a:xfrm>
        <a:prstGeom prst="rect">
          <a:avLst/>
        </a:prstGeom>
      </xdr:spPr>
    </xdr:pic>
    <xdr:clientData/>
  </xdr:twoCellAnchor>
  <xdr:twoCellAnchor>
    <xdr:from>
      <xdr:col>17</xdr:col>
      <xdr:colOff>188976</xdr:colOff>
      <xdr:row>20</xdr:row>
      <xdr:rowOff>224068</xdr:rowOff>
    </xdr:from>
    <xdr:to>
      <xdr:col>17</xdr:col>
      <xdr:colOff>1124976</xdr:colOff>
      <xdr:row>20</xdr:row>
      <xdr:rowOff>1160068</xdr:rowOff>
    </xdr:to>
    <xdr:pic>
      <xdr:nvPicPr>
        <xdr:cNvPr id="15" name="図 23">
          <a:extLst>
            <a:ext uri="{FF2B5EF4-FFF2-40B4-BE49-F238E27FC236}">
              <a16:creationId xmlns:a16="http://schemas.microsoft.com/office/drawing/2014/main" id="{00000000-0008-0000-0100-00000F000000}"/>
            </a:ext>
            <a:ext uri="{147F2762-F138-4A5C-976F-8EAC2B608ADB}">
              <a16:predDERef xmlns:a16="http://schemas.microsoft.com/office/drawing/2014/main" pred="{C7919590-04E6-4486-9A35-2357286A1E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64385" y="14424977"/>
          <a:ext cx="936000" cy="936000"/>
        </a:xfrm>
        <a:prstGeom prst="rect">
          <a:avLst/>
        </a:prstGeom>
      </xdr:spPr>
    </xdr:pic>
    <xdr:clientData/>
  </xdr:twoCellAnchor>
  <xdr:twoCellAnchor>
    <xdr:from>
      <xdr:col>18</xdr:col>
      <xdr:colOff>191696</xdr:colOff>
      <xdr:row>20</xdr:row>
      <xdr:rowOff>224068</xdr:rowOff>
    </xdr:from>
    <xdr:to>
      <xdr:col>18</xdr:col>
      <xdr:colOff>1127696</xdr:colOff>
      <xdr:row>20</xdr:row>
      <xdr:rowOff>1160068</xdr:rowOff>
    </xdr:to>
    <xdr:pic>
      <xdr:nvPicPr>
        <xdr:cNvPr id="16" name="図 24">
          <a:extLst>
            <a:ext uri="{FF2B5EF4-FFF2-40B4-BE49-F238E27FC236}">
              <a16:creationId xmlns:a16="http://schemas.microsoft.com/office/drawing/2014/main" id="{00000000-0008-0000-0100-000010000000}"/>
            </a:ext>
            <a:ext uri="{147F2762-F138-4A5C-976F-8EAC2B608ADB}">
              <a16:predDERef xmlns:a16="http://schemas.microsoft.com/office/drawing/2014/main" pred="{F38AA67D-17C0-484E-9182-8F895421CEF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0335241" y="14424977"/>
          <a:ext cx="936000" cy="936000"/>
        </a:xfrm>
        <a:prstGeom prst="rect">
          <a:avLst/>
        </a:prstGeom>
      </xdr:spPr>
    </xdr:pic>
    <xdr:clientData/>
  </xdr:twoCellAnchor>
  <xdr:twoCellAnchor>
    <xdr:from>
      <xdr:col>18</xdr:col>
      <xdr:colOff>191696</xdr:colOff>
      <xdr:row>22</xdr:row>
      <xdr:rowOff>224068</xdr:rowOff>
    </xdr:from>
    <xdr:to>
      <xdr:col>18</xdr:col>
      <xdr:colOff>1127696</xdr:colOff>
      <xdr:row>22</xdr:row>
      <xdr:rowOff>1160068</xdr:rowOff>
    </xdr:to>
    <xdr:pic>
      <xdr:nvPicPr>
        <xdr:cNvPr id="17" name="図 47">
          <a:extLst>
            <a:ext uri="{FF2B5EF4-FFF2-40B4-BE49-F238E27FC236}">
              <a16:creationId xmlns:a16="http://schemas.microsoft.com/office/drawing/2014/main" id="{00000000-0008-0000-0100-000011000000}"/>
            </a:ext>
            <a:ext uri="{147F2762-F138-4A5C-976F-8EAC2B608ADB}">
              <a16:predDERef xmlns:a16="http://schemas.microsoft.com/office/drawing/2014/main" pred="{1C924736-B354-4485-BCB4-67E28759EBC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335241" y="16243386"/>
          <a:ext cx="936000" cy="936000"/>
        </a:xfrm>
        <a:prstGeom prst="rect">
          <a:avLst/>
        </a:prstGeom>
      </xdr:spPr>
    </xdr:pic>
    <xdr:clientData/>
  </xdr:twoCellAnchor>
  <xdr:twoCellAnchor>
    <xdr:from>
      <xdr:col>16</xdr:col>
      <xdr:colOff>186255</xdr:colOff>
      <xdr:row>24</xdr:row>
      <xdr:rowOff>224069</xdr:rowOff>
    </xdr:from>
    <xdr:to>
      <xdr:col>16</xdr:col>
      <xdr:colOff>1122255</xdr:colOff>
      <xdr:row>24</xdr:row>
      <xdr:rowOff>1160069</xdr:rowOff>
    </xdr:to>
    <xdr:pic>
      <xdr:nvPicPr>
        <xdr:cNvPr id="18" name="図 32">
          <a:extLst>
            <a:ext uri="{FF2B5EF4-FFF2-40B4-BE49-F238E27FC236}">
              <a16:creationId xmlns:a16="http://schemas.microsoft.com/office/drawing/2014/main" id="{00000000-0008-0000-0100-000012000000}"/>
            </a:ext>
            <a:ext uri="{147F2762-F138-4A5C-976F-8EAC2B608ADB}">
              <a16:predDERef xmlns:a16="http://schemas.microsoft.com/office/drawing/2014/main" pred="{73FCDBCA-3051-404E-9DFE-99DD0F59543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7619505" y="18103855"/>
          <a:ext cx="936000" cy="936000"/>
        </a:xfrm>
        <a:prstGeom prst="rect">
          <a:avLst/>
        </a:prstGeom>
      </xdr:spPr>
    </xdr:pic>
    <xdr:clientData/>
  </xdr:twoCellAnchor>
  <xdr:twoCellAnchor>
    <xdr:from>
      <xdr:col>16</xdr:col>
      <xdr:colOff>186255</xdr:colOff>
      <xdr:row>26</xdr:row>
      <xdr:rowOff>224069</xdr:rowOff>
    </xdr:from>
    <xdr:to>
      <xdr:col>16</xdr:col>
      <xdr:colOff>1122255</xdr:colOff>
      <xdr:row>26</xdr:row>
      <xdr:rowOff>1160069</xdr:rowOff>
    </xdr:to>
    <xdr:pic>
      <xdr:nvPicPr>
        <xdr:cNvPr id="19" name="図 35">
          <a:extLst>
            <a:ext uri="{FF2B5EF4-FFF2-40B4-BE49-F238E27FC236}">
              <a16:creationId xmlns:a16="http://schemas.microsoft.com/office/drawing/2014/main" id="{00000000-0008-0000-0100-000013000000}"/>
            </a:ext>
            <a:ext uri="{147F2762-F138-4A5C-976F-8EAC2B608ADB}">
              <a16:predDERef xmlns:a16="http://schemas.microsoft.com/office/drawing/2014/main" pred="{C83CC9B9-9E2D-4588-BB62-27156CFF54F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7619505" y="19927212"/>
          <a:ext cx="936000" cy="936000"/>
        </a:xfrm>
        <a:prstGeom prst="rect">
          <a:avLst/>
        </a:prstGeom>
      </xdr:spPr>
    </xdr:pic>
    <xdr:clientData/>
  </xdr:twoCellAnchor>
  <xdr:twoCellAnchor>
    <xdr:from>
      <xdr:col>16</xdr:col>
      <xdr:colOff>186255</xdr:colOff>
      <xdr:row>28</xdr:row>
      <xdr:rowOff>224069</xdr:rowOff>
    </xdr:from>
    <xdr:to>
      <xdr:col>16</xdr:col>
      <xdr:colOff>1122255</xdr:colOff>
      <xdr:row>28</xdr:row>
      <xdr:rowOff>1160069</xdr:rowOff>
    </xdr:to>
    <xdr:pic>
      <xdr:nvPicPr>
        <xdr:cNvPr id="20" name="図 36">
          <a:extLst>
            <a:ext uri="{FF2B5EF4-FFF2-40B4-BE49-F238E27FC236}">
              <a16:creationId xmlns:a16="http://schemas.microsoft.com/office/drawing/2014/main" id="{00000000-0008-0000-0100-000014000000}"/>
            </a:ext>
            <a:ext uri="{147F2762-F138-4A5C-976F-8EAC2B608ADB}">
              <a16:predDERef xmlns:a16="http://schemas.microsoft.com/office/drawing/2014/main" pred="{43D151A7-A507-4A83-AA59-1869723BFB2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3028455" y="21560069"/>
          <a:ext cx="936000" cy="936000"/>
        </a:xfrm>
        <a:prstGeom prst="rect">
          <a:avLst/>
        </a:prstGeom>
      </xdr:spPr>
    </xdr:pic>
    <xdr:clientData/>
  </xdr:twoCellAnchor>
  <xdr:twoCellAnchor>
    <xdr:from>
      <xdr:col>17</xdr:col>
      <xdr:colOff>188976</xdr:colOff>
      <xdr:row>28</xdr:row>
      <xdr:rowOff>224069</xdr:rowOff>
    </xdr:from>
    <xdr:to>
      <xdr:col>17</xdr:col>
      <xdr:colOff>1124976</xdr:colOff>
      <xdr:row>28</xdr:row>
      <xdr:rowOff>1160069</xdr:rowOff>
    </xdr:to>
    <xdr:pic>
      <xdr:nvPicPr>
        <xdr:cNvPr id="21" name="図 37">
          <a:extLst>
            <a:ext uri="{FF2B5EF4-FFF2-40B4-BE49-F238E27FC236}">
              <a16:creationId xmlns:a16="http://schemas.microsoft.com/office/drawing/2014/main" id="{00000000-0008-0000-0100-000015000000}"/>
            </a:ext>
            <a:ext uri="{147F2762-F138-4A5C-976F-8EAC2B608ADB}">
              <a16:predDERef xmlns:a16="http://schemas.microsoft.com/office/drawing/2014/main" pred="{6198ACD4-8E4B-4843-AD0B-8CB8E18DD93C}"/>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8964385" y="21698614"/>
          <a:ext cx="936000" cy="936000"/>
        </a:xfrm>
        <a:prstGeom prst="rect">
          <a:avLst/>
        </a:prstGeom>
      </xdr:spPr>
    </xdr:pic>
    <xdr:clientData/>
  </xdr:twoCellAnchor>
  <xdr:twoCellAnchor>
    <xdr:from>
      <xdr:col>18</xdr:col>
      <xdr:colOff>191696</xdr:colOff>
      <xdr:row>28</xdr:row>
      <xdr:rowOff>224069</xdr:rowOff>
    </xdr:from>
    <xdr:to>
      <xdr:col>18</xdr:col>
      <xdr:colOff>1125148</xdr:colOff>
      <xdr:row>28</xdr:row>
      <xdr:rowOff>1160069</xdr:rowOff>
    </xdr:to>
    <xdr:pic>
      <xdr:nvPicPr>
        <xdr:cNvPr id="22" name="図 38">
          <a:extLst>
            <a:ext uri="{FF2B5EF4-FFF2-40B4-BE49-F238E27FC236}">
              <a16:creationId xmlns:a16="http://schemas.microsoft.com/office/drawing/2014/main" id="{00000000-0008-0000-0100-000016000000}"/>
            </a:ext>
            <a:ext uri="{147F2762-F138-4A5C-976F-8EAC2B608ADB}">
              <a16:predDERef xmlns:a16="http://schemas.microsoft.com/office/drawing/2014/main" pred="{9CA6D7AF-A1D4-4B4E-8477-A9E9FA42ED9F}"/>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8710796" y="21483869"/>
          <a:ext cx="933452" cy="936000"/>
        </a:xfrm>
        <a:prstGeom prst="rect">
          <a:avLst/>
        </a:prstGeom>
      </xdr:spPr>
    </xdr:pic>
    <xdr:clientData/>
  </xdr:twoCellAnchor>
  <xdr:twoCellAnchor>
    <xdr:from>
      <xdr:col>16</xdr:col>
      <xdr:colOff>186255</xdr:colOff>
      <xdr:row>30</xdr:row>
      <xdr:rowOff>224068</xdr:rowOff>
    </xdr:from>
    <xdr:to>
      <xdr:col>16</xdr:col>
      <xdr:colOff>1122255</xdr:colOff>
      <xdr:row>30</xdr:row>
      <xdr:rowOff>1160068</xdr:rowOff>
    </xdr:to>
    <xdr:pic>
      <xdr:nvPicPr>
        <xdr:cNvPr id="23" name="図 40">
          <a:extLst>
            <a:ext uri="{FF2B5EF4-FFF2-40B4-BE49-F238E27FC236}">
              <a16:creationId xmlns:a16="http://schemas.microsoft.com/office/drawing/2014/main" id="{00000000-0008-0000-0100-000017000000}"/>
            </a:ext>
            <a:ext uri="{147F2762-F138-4A5C-976F-8EAC2B608ADB}">
              <a16:predDERef xmlns:a16="http://schemas.microsoft.com/office/drawing/2014/main" pred="{DD639847-1374-43F1-AE21-0E2B00404B1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619505" y="23573925"/>
          <a:ext cx="936000" cy="936000"/>
        </a:xfrm>
        <a:prstGeom prst="rect">
          <a:avLst/>
        </a:prstGeom>
      </xdr:spPr>
    </xdr:pic>
    <xdr:clientData/>
  </xdr:twoCellAnchor>
  <xdr:twoCellAnchor>
    <xdr:from>
      <xdr:col>17</xdr:col>
      <xdr:colOff>188976</xdr:colOff>
      <xdr:row>32</xdr:row>
      <xdr:rowOff>224068</xdr:rowOff>
    </xdr:from>
    <xdr:to>
      <xdr:col>17</xdr:col>
      <xdr:colOff>1122428</xdr:colOff>
      <xdr:row>32</xdr:row>
      <xdr:rowOff>1160068</xdr:rowOff>
    </xdr:to>
    <xdr:pic>
      <xdr:nvPicPr>
        <xdr:cNvPr id="25" name="図 44">
          <a:extLst>
            <a:ext uri="{FF2B5EF4-FFF2-40B4-BE49-F238E27FC236}">
              <a16:creationId xmlns:a16="http://schemas.microsoft.com/office/drawing/2014/main" id="{00000000-0008-0000-0100-000019000000}"/>
            </a:ext>
            <a:ext uri="{147F2762-F138-4A5C-976F-8EAC2B608ADB}">
              <a16:predDERef xmlns:a16="http://schemas.microsoft.com/office/drawing/2014/main" pred="{1A4CB034-9EDE-43E1-84F0-F7887709C23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8964385" y="25335432"/>
          <a:ext cx="933452" cy="936000"/>
        </a:xfrm>
        <a:prstGeom prst="rect">
          <a:avLst/>
        </a:prstGeom>
      </xdr:spPr>
    </xdr:pic>
    <xdr:clientData/>
  </xdr:twoCellAnchor>
  <xdr:twoCellAnchor>
    <xdr:from>
      <xdr:col>16</xdr:col>
      <xdr:colOff>186255</xdr:colOff>
      <xdr:row>34</xdr:row>
      <xdr:rowOff>224069</xdr:rowOff>
    </xdr:from>
    <xdr:to>
      <xdr:col>16</xdr:col>
      <xdr:colOff>1122255</xdr:colOff>
      <xdr:row>34</xdr:row>
      <xdr:rowOff>1160069</xdr:rowOff>
    </xdr:to>
    <xdr:pic>
      <xdr:nvPicPr>
        <xdr:cNvPr id="26" name="図 45">
          <a:extLst>
            <a:ext uri="{FF2B5EF4-FFF2-40B4-BE49-F238E27FC236}">
              <a16:creationId xmlns:a16="http://schemas.microsoft.com/office/drawing/2014/main" id="{00000000-0008-0000-0100-00001A000000}"/>
            </a:ext>
            <a:ext uri="{147F2762-F138-4A5C-976F-8EAC2B608ADB}">
              <a16:predDERef xmlns:a16="http://schemas.microsoft.com/office/drawing/2014/main" pred="{549FB838-F34B-4D6D-AE69-93B56419029D}"/>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7619505" y="27220640"/>
          <a:ext cx="936000" cy="936000"/>
        </a:xfrm>
        <a:prstGeom prst="rect">
          <a:avLst/>
        </a:prstGeom>
      </xdr:spPr>
    </xdr:pic>
    <xdr:clientData/>
  </xdr:twoCellAnchor>
  <xdr:twoCellAnchor>
    <xdr:from>
      <xdr:col>18</xdr:col>
      <xdr:colOff>191696</xdr:colOff>
      <xdr:row>34</xdr:row>
      <xdr:rowOff>224069</xdr:rowOff>
    </xdr:from>
    <xdr:to>
      <xdr:col>18</xdr:col>
      <xdr:colOff>1125148</xdr:colOff>
      <xdr:row>34</xdr:row>
      <xdr:rowOff>1160069</xdr:rowOff>
    </xdr:to>
    <xdr:pic>
      <xdr:nvPicPr>
        <xdr:cNvPr id="27" name="図 47">
          <a:extLst>
            <a:ext uri="{FF2B5EF4-FFF2-40B4-BE49-F238E27FC236}">
              <a16:creationId xmlns:a16="http://schemas.microsoft.com/office/drawing/2014/main" id="{00000000-0008-0000-0100-00001B000000}"/>
            </a:ext>
            <a:ext uri="{147F2762-F138-4A5C-976F-8EAC2B608ADB}">
              <a16:predDERef xmlns:a16="http://schemas.microsoft.com/office/drawing/2014/main" pred="{1C924736-B354-4485-BCB4-67E28759EBC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335241" y="27153842"/>
          <a:ext cx="933452" cy="936000"/>
        </a:xfrm>
        <a:prstGeom prst="rect">
          <a:avLst/>
        </a:prstGeom>
      </xdr:spPr>
    </xdr:pic>
    <xdr:clientData/>
  </xdr:twoCellAnchor>
  <xdr:twoCellAnchor>
    <xdr:from>
      <xdr:col>16</xdr:col>
      <xdr:colOff>186255</xdr:colOff>
      <xdr:row>36</xdr:row>
      <xdr:rowOff>224069</xdr:rowOff>
    </xdr:from>
    <xdr:to>
      <xdr:col>16</xdr:col>
      <xdr:colOff>1122255</xdr:colOff>
      <xdr:row>36</xdr:row>
      <xdr:rowOff>1160069</xdr:rowOff>
    </xdr:to>
    <xdr:pic>
      <xdr:nvPicPr>
        <xdr:cNvPr id="28" name="図 48">
          <a:extLst>
            <a:ext uri="{FF2B5EF4-FFF2-40B4-BE49-F238E27FC236}">
              <a16:creationId xmlns:a16="http://schemas.microsoft.com/office/drawing/2014/main" id="{00000000-0008-0000-0100-00001C000000}"/>
            </a:ext>
            <a:ext uri="{147F2762-F138-4A5C-976F-8EAC2B608ADB}">
              <a16:predDERef xmlns:a16="http://schemas.microsoft.com/office/drawing/2014/main" pred="{E16F1249-930B-4BEA-B239-809AEDB655C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7619505" y="29043998"/>
          <a:ext cx="936000" cy="936000"/>
        </a:xfrm>
        <a:prstGeom prst="rect">
          <a:avLst/>
        </a:prstGeom>
      </xdr:spPr>
    </xdr:pic>
    <xdr:clientData/>
  </xdr:twoCellAnchor>
  <xdr:twoCellAnchor>
    <xdr:from>
      <xdr:col>16</xdr:col>
      <xdr:colOff>186255</xdr:colOff>
      <xdr:row>38</xdr:row>
      <xdr:rowOff>224069</xdr:rowOff>
    </xdr:from>
    <xdr:to>
      <xdr:col>16</xdr:col>
      <xdr:colOff>1122255</xdr:colOff>
      <xdr:row>38</xdr:row>
      <xdr:rowOff>1160069</xdr:rowOff>
    </xdr:to>
    <xdr:pic>
      <xdr:nvPicPr>
        <xdr:cNvPr id="29" name="図 228">
          <a:extLst>
            <a:ext uri="{FF2B5EF4-FFF2-40B4-BE49-F238E27FC236}">
              <a16:creationId xmlns:a16="http://schemas.microsoft.com/office/drawing/2014/main" id="{00000000-0008-0000-0100-00001D000000}"/>
            </a:ext>
            <a:ext uri="{147F2762-F138-4A5C-976F-8EAC2B608ADB}">
              <a16:predDERef xmlns:a16="http://schemas.microsoft.com/office/drawing/2014/main" pred="{16A7AC4F-3446-4A9D-A3DD-8AB79D208AF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7619505" y="30867355"/>
          <a:ext cx="936000" cy="936000"/>
        </a:xfrm>
        <a:prstGeom prst="rect">
          <a:avLst/>
        </a:prstGeom>
      </xdr:spPr>
    </xdr:pic>
    <xdr:clientData/>
  </xdr:twoCellAnchor>
  <xdr:twoCellAnchor>
    <xdr:from>
      <xdr:col>18</xdr:col>
      <xdr:colOff>191696</xdr:colOff>
      <xdr:row>38</xdr:row>
      <xdr:rowOff>224069</xdr:rowOff>
    </xdr:from>
    <xdr:to>
      <xdr:col>18</xdr:col>
      <xdr:colOff>1125148</xdr:colOff>
      <xdr:row>38</xdr:row>
      <xdr:rowOff>1160069</xdr:rowOff>
    </xdr:to>
    <xdr:pic>
      <xdr:nvPicPr>
        <xdr:cNvPr id="30" name="図 597">
          <a:extLst>
            <a:ext uri="{FF2B5EF4-FFF2-40B4-BE49-F238E27FC236}">
              <a16:creationId xmlns:a16="http://schemas.microsoft.com/office/drawing/2014/main" id="{00000000-0008-0000-0100-00001E000000}"/>
            </a:ext>
            <a:ext uri="{147F2762-F138-4A5C-976F-8EAC2B608ADB}">
              <a16:predDERef xmlns:a16="http://schemas.microsoft.com/office/drawing/2014/main" pred="{90E4ECA5-C14B-44A3-920C-6928B94AB8F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335241" y="30790660"/>
          <a:ext cx="933452" cy="936000"/>
        </a:xfrm>
        <a:prstGeom prst="rect">
          <a:avLst/>
        </a:prstGeom>
      </xdr:spPr>
    </xdr:pic>
    <xdr:clientData/>
  </xdr:twoCellAnchor>
  <xdr:twoCellAnchor>
    <xdr:from>
      <xdr:col>17</xdr:col>
      <xdr:colOff>188976</xdr:colOff>
      <xdr:row>40</xdr:row>
      <xdr:rowOff>224069</xdr:rowOff>
    </xdr:from>
    <xdr:to>
      <xdr:col>17</xdr:col>
      <xdr:colOff>1122428</xdr:colOff>
      <xdr:row>40</xdr:row>
      <xdr:rowOff>1160069</xdr:rowOff>
    </xdr:to>
    <xdr:pic>
      <xdr:nvPicPr>
        <xdr:cNvPr id="31" name="図 56">
          <a:extLst>
            <a:ext uri="{FF2B5EF4-FFF2-40B4-BE49-F238E27FC236}">
              <a16:creationId xmlns:a16="http://schemas.microsoft.com/office/drawing/2014/main" id="{00000000-0008-0000-0100-00001F000000}"/>
            </a:ext>
            <a:ext uri="{147F2762-F138-4A5C-976F-8EAC2B608ADB}">
              <a16:predDERef xmlns:a16="http://schemas.microsoft.com/office/drawing/2014/main" pred="{C045B289-0A80-49DC-910F-33E6664A9CB3}"/>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8964385" y="32609069"/>
          <a:ext cx="933452" cy="936000"/>
        </a:xfrm>
        <a:prstGeom prst="rect">
          <a:avLst/>
        </a:prstGeom>
      </xdr:spPr>
    </xdr:pic>
    <xdr:clientData/>
  </xdr:twoCellAnchor>
  <xdr:twoCellAnchor>
    <xdr:from>
      <xdr:col>16</xdr:col>
      <xdr:colOff>186255</xdr:colOff>
      <xdr:row>42</xdr:row>
      <xdr:rowOff>224068</xdr:rowOff>
    </xdr:from>
    <xdr:to>
      <xdr:col>16</xdr:col>
      <xdr:colOff>1122255</xdr:colOff>
      <xdr:row>42</xdr:row>
      <xdr:rowOff>1160068</xdr:rowOff>
    </xdr:to>
    <xdr:pic>
      <xdr:nvPicPr>
        <xdr:cNvPr id="32" name="図 62">
          <a:extLst>
            <a:ext uri="{FF2B5EF4-FFF2-40B4-BE49-F238E27FC236}">
              <a16:creationId xmlns:a16="http://schemas.microsoft.com/office/drawing/2014/main" id="{00000000-0008-0000-0100-000020000000}"/>
            </a:ext>
            <a:ext uri="{147F2762-F138-4A5C-976F-8EAC2B608ADB}">
              <a16:predDERef xmlns:a16="http://schemas.microsoft.com/office/drawing/2014/main" pred="{99835B06-4B70-48B4-9727-C03E25918E6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7619505" y="34514068"/>
          <a:ext cx="936000" cy="936000"/>
        </a:xfrm>
        <a:prstGeom prst="rect">
          <a:avLst/>
        </a:prstGeom>
      </xdr:spPr>
    </xdr:pic>
    <xdr:clientData/>
  </xdr:twoCellAnchor>
  <xdr:twoCellAnchor>
    <xdr:from>
      <xdr:col>17</xdr:col>
      <xdr:colOff>188976</xdr:colOff>
      <xdr:row>42</xdr:row>
      <xdr:rowOff>224068</xdr:rowOff>
    </xdr:from>
    <xdr:to>
      <xdr:col>17</xdr:col>
      <xdr:colOff>1122428</xdr:colOff>
      <xdr:row>42</xdr:row>
      <xdr:rowOff>1160068</xdr:rowOff>
    </xdr:to>
    <xdr:pic>
      <xdr:nvPicPr>
        <xdr:cNvPr id="33" name="図 64">
          <a:extLst>
            <a:ext uri="{FF2B5EF4-FFF2-40B4-BE49-F238E27FC236}">
              <a16:creationId xmlns:a16="http://schemas.microsoft.com/office/drawing/2014/main" id="{00000000-0008-0000-0100-000021000000}"/>
            </a:ext>
            <a:ext uri="{147F2762-F138-4A5C-976F-8EAC2B608ADB}">
              <a16:predDERef xmlns:a16="http://schemas.microsoft.com/office/drawing/2014/main" pred="{4C43ED28-10B1-4D5F-ADF0-07A07F5088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64385" y="34427477"/>
          <a:ext cx="933452" cy="936000"/>
        </a:xfrm>
        <a:prstGeom prst="rect">
          <a:avLst/>
        </a:prstGeom>
      </xdr:spPr>
    </xdr:pic>
    <xdr:clientData/>
  </xdr:twoCellAnchor>
  <xdr:twoCellAnchor>
    <xdr:from>
      <xdr:col>16</xdr:col>
      <xdr:colOff>186255</xdr:colOff>
      <xdr:row>44</xdr:row>
      <xdr:rowOff>224068</xdr:rowOff>
    </xdr:from>
    <xdr:to>
      <xdr:col>16</xdr:col>
      <xdr:colOff>1122255</xdr:colOff>
      <xdr:row>44</xdr:row>
      <xdr:rowOff>1160068</xdr:rowOff>
    </xdr:to>
    <xdr:pic>
      <xdr:nvPicPr>
        <xdr:cNvPr id="34" name="図 59">
          <a:extLst>
            <a:ext uri="{FF2B5EF4-FFF2-40B4-BE49-F238E27FC236}">
              <a16:creationId xmlns:a16="http://schemas.microsoft.com/office/drawing/2014/main" id="{00000000-0008-0000-0100-000022000000}"/>
            </a:ext>
            <a:ext uri="{147F2762-F138-4A5C-976F-8EAC2B608ADB}">
              <a16:predDERef xmlns:a16="http://schemas.microsoft.com/office/drawing/2014/main" pred="{63DCD095-08BF-4379-A61A-92099C3F7C8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7619505" y="36337425"/>
          <a:ext cx="936000" cy="936000"/>
        </a:xfrm>
        <a:prstGeom prst="rect">
          <a:avLst/>
        </a:prstGeom>
      </xdr:spPr>
    </xdr:pic>
    <xdr:clientData/>
  </xdr:twoCellAnchor>
  <xdr:twoCellAnchor>
    <xdr:from>
      <xdr:col>17</xdr:col>
      <xdr:colOff>188976</xdr:colOff>
      <xdr:row>44</xdr:row>
      <xdr:rowOff>224068</xdr:rowOff>
    </xdr:from>
    <xdr:to>
      <xdr:col>17</xdr:col>
      <xdr:colOff>1122428</xdr:colOff>
      <xdr:row>44</xdr:row>
      <xdr:rowOff>1160068</xdr:rowOff>
    </xdr:to>
    <xdr:pic>
      <xdr:nvPicPr>
        <xdr:cNvPr id="35" name="図 61">
          <a:extLst>
            <a:ext uri="{FF2B5EF4-FFF2-40B4-BE49-F238E27FC236}">
              <a16:creationId xmlns:a16="http://schemas.microsoft.com/office/drawing/2014/main" id="{00000000-0008-0000-0100-000023000000}"/>
            </a:ext>
            <a:ext uri="{147F2762-F138-4A5C-976F-8EAC2B608ADB}">
              <a16:predDERef xmlns:a16="http://schemas.microsoft.com/office/drawing/2014/main" pred="{000C2311-A9C2-468A-A126-9704E5A94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64385" y="36245886"/>
          <a:ext cx="933452" cy="936000"/>
        </a:xfrm>
        <a:prstGeom prst="rect">
          <a:avLst/>
        </a:prstGeom>
      </xdr:spPr>
    </xdr:pic>
    <xdr:clientData/>
  </xdr:twoCellAnchor>
  <xdr:twoCellAnchor>
    <xdr:from>
      <xdr:col>16</xdr:col>
      <xdr:colOff>186255</xdr:colOff>
      <xdr:row>46</xdr:row>
      <xdr:rowOff>224069</xdr:rowOff>
    </xdr:from>
    <xdr:to>
      <xdr:col>16</xdr:col>
      <xdr:colOff>1122255</xdr:colOff>
      <xdr:row>46</xdr:row>
      <xdr:rowOff>1160069</xdr:rowOff>
    </xdr:to>
    <xdr:pic>
      <xdr:nvPicPr>
        <xdr:cNvPr id="36" name="図 65">
          <a:extLst>
            <a:ext uri="{FF2B5EF4-FFF2-40B4-BE49-F238E27FC236}">
              <a16:creationId xmlns:a16="http://schemas.microsoft.com/office/drawing/2014/main" id="{00000000-0008-0000-0100-000024000000}"/>
            </a:ext>
            <a:ext uri="{147F2762-F138-4A5C-976F-8EAC2B608ADB}">
              <a16:predDERef xmlns:a16="http://schemas.microsoft.com/office/drawing/2014/main" pred="{F6E05878-F1B2-478B-B23F-0740FC66955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7619505" y="38160783"/>
          <a:ext cx="936000" cy="936000"/>
        </a:xfrm>
        <a:prstGeom prst="rect">
          <a:avLst/>
        </a:prstGeom>
      </xdr:spPr>
    </xdr:pic>
    <xdr:clientData/>
  </xdr:twoCellAnchor>
  <xdr:twoCellAnchor>
    <xdr:from>
      <xdr:col>16</xdr:col>
      <xdr:colOff>186255</xdr:colOff>
      <xdr:row>48</xdr:row>
      <xdr:rowOff>224069</xdr:rowOff>
    </xdr:from>
    <xdr:to>
      <xdr:col>16</xdr:col>
      <xdr:colOff>1122255</xdr:colOff>
      <xdr:row>48</xdr:row>
      <xdr:rowOff>1160069</xdr:rowOff>
    </xdr:to>
    <xdr:pic>
      <xdr:nvPicPr>
        <xdr:cNvPr id="37" name="図 67">
          <a:extLst>
            <a:ext uri="{FF2B5EF4-FFF2-40B4-BE49-F238E27FC236}">
              <a16:creationId xmlns:a16="http://schemas.microsoft.com/office/drawing/2014/main" id="{00000000-0008-0000-0100-000025000000}"/>
            </a:ext>
            <a:ext uri="{147F2762-F138-4A5C-976F-8EAC2B608ADB}">
              <a16:predDERef xmlns:a16="http://schemas.microsoft.com/office/drawing/2014/main" pred="{E6922D1B-0F92-4DB8-B8FF-37A4802B0122}"/>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7619505" y="39984140"/>
          <a:ext cx="936000" cy="936000"/>
        </a:xfrm>
        <a:prstGeom prst="rect">
          <a:avLst/>
        </a:prstGeom>
      </xdr:spPr>
    </xdr:pic>
    <xdr:clientData/>
  </xdr:twoCellAnchor>
  <xdr:twoCellAnchor>
    <xdr:from>
      <xdr:col>18</xdr:col>
      <xdr:colOff>191696</xdr:colOff>
      <xdr:row>48</xdr:row>
      <xdr:rowOff>224069</xdr:rowOff>
    </xdr:from>
    <xdr:to>
      <xdr:col>18</xdr:col>
      <xdr:colOff>1125148</xdr:colOff>
      <xdr:row>48</xdr:row>
      <xdr:rowOff>1160069</xdr:rowOff>
    </xdr:to>
    <xdr:pic>
      <xdr:nvPicPr>
        <xdr:cNvPr id="38" name="図 69">
          <a:extLst>
            <a:ext uri="{FF2B5EF4-FFF2-40B4-BE49-F238E27FC236}">
              <a16:creationId xmlns:a16="http://schemas.microsoft.com/office/drawing/2014/main" id="{00000000-0008-0000-0100-000026000000}"/>
            </a:ext>
            <a:ext uri="{147F2762-F138-4A5C-976F-8EAC2B608ADB}">
              <a16:predDERef xmlns:a16="http://schemas.microsoft.com/office/drawing/2014/main" pred="{BBB77C0B-4080-4825-81ED-5E29CD384BC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335241" y="39882705"/>
          <a:ext cx="933452" cy="936000"/>
        </a:xfrm>
        <a:prstGeom prst="rect">
          <a:avLst/>
        </a:prstGeom>
      </xdr:spPr>
    </xdr:pic>
    <xdr:clientData/>
  </xdr:twoCellAnchor>
  <xdr:twoCellAnchor>
    <xdr:from>
      <xdr:col>17</xdr:col>
      <xdr:colOff>188976</xdr:colOff>
      <xdr:row>50</xdr:row>
      <xdr:rowOff>224069</xdr:rowOff>
    </xdr:from>
    <xdr:to>
      <xdr:col>17</xdr:col>
      <xdr:colOff>1122428</xdr:colOff>
      <xdr:row>50</xdr:row>
      <xdr:rowOff>1160069</xdr:rowOff>
    </xdr:to>
    <xdr:pic>
      <xdr:nvPicPr>
        <xdr:cNvPr id="39" name="図 75">
          <a:extLst>
            <a:ext uri="{FF2B5EF4-FFF2-40B4-BE49-F238E27FC236}">
              <a16:creationId xmlns:a16="http://schemas.microsoft.com/office/drawing/2014/main" id="{00000000-0008-0000-0100-000027000000}"/>
            </a:ext>
            <a:ext uri="{147F2762-F138-4A5C-976F-8EAC2B608ADB}">
              <a16:predDERef xmlns:a16="http://schemas.microsoft.com/office/drawing/2014/main" pred="{B0A99541-8FAB-4834-B557-ACA870DC9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64385" y="41701114"/>
          <a:ext cx="933452" cy="936000"/>
        </a:xfrm>
        <a:prstGeom prst="rect">
          <a:avLst/>
        </a:prstGeom>
      </xdr:spPr>
    </xdr:pic>
    <xdr:clientData/>
  </xdr:twoCellAnchor>
  <xdr:twoCellAnchor>
    <xdr:from>
      <xdr:col>17</xdr:col>
      <xdr:colOff>188976</xdr:colOff>
      <xdr:row>52</xdr:row>
      <xdr:rowOff>224068</xdr:rowOff>
    </xdr:from>
    <xdr:to>
      <xdr:col>17</xdr:col>
      <xdr:colOff>1122428</xdr:colOff>
      <xdr:row>52</xdr:row>
      <xdr:rowOff>1160068</xdr:rowOff>
    </xdr:to>
    <xdr:pic>
      <xdr:nvPicPr>
        <xdr:cNvPr id="40" name="図 78">
          <a:extLst>
            <a:ext uri="{FF2B5EF4-FFF2-40B4-BE49-F238E27FC236}">
              <a16:creationId xmlns:a16="http://schemas.microsoft.com/office/drawing/2014/main" id="{00000000-0008-0000-0100-000028000000}"/>
            </a:ext>
            <a:ext uri="{147F2762-F138-4A5C-976F-8EAC2B608ADB}">
              <a16:predDERef xmlns:a16="http://schemas.microsoft.com/office/drawing/2014/main" pred="{729A53D0-898C-4998-AC22-1C40096A08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64385" y="43519523"/>
          <a:ext cx="933452" cy="936000"/>
        </a:xfrm>
        <a:prstGeom prst="rect">
          <a:avLst/>
        </a:prstGeom>
      </xdr:spPr>
    </xdr:pic>
    <xdr:clientData/>
  </xdr:twoCellAnchor>
  <xdr:twoCellAnchor>
    <xdr:from>
      <xdr:col>18</xdr:col>
      <xdr:colOff>191696</xdr:colOff>
      <xdr:row>54</xdr:row>
      <xdr:rowOff>224068</xdr:rowOff>
    </xdr:from>
    <xdr:to>
      <xdr:col>18</xdr:col>
      <xdr:colOff>1125148</xdr:colOff>
      <xdr:row>54</xdr:row>
      <xdr:rowOff>1160068</xdr:rowOff>
    </xdr:to>
    <xdr:pic>
      <xdr:nvPicPr>
        <xdr:cNvPr id="41" name="図 81">
          <a:extLst>
            <a:ext uri="{FF2B5EF4-FFF2-40B4-BE49-F238E27FC236}">
              <a16:creationId xmlns:a16="http://schemas.microsoft.com/office/drawing/2014/main" id="{00000000-0008-0000-0100-000029000000}"/>
            </a:ext>
            <a:ext uri="{147F2762-F138-4A5C-976F-8EAC2B608ADB}">
              <a16:predDERef xmlns:a16="http://schemas.microsoft.com/office/drawing/2014/main" pred="{E261AD43-6E90-4FAE-BC1A-B4693A3C74E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335241" y="45337932"/>
          <a:ext cx="933452" cy="936000"/>
        </a:xfrm>
        <a:prstGeom prst="rect">
          <a:avLst/>
        </a:prstGeom>
      </xdr:spPr>
    </xdr:pic>
    <xdr:clientData/>
  </xdr:twoCellAnchor>
  <xdr:twoCellAnchor>
    <xdr:from>
      <xdr:col>17</xdr:col>
      <xdr:colOff>188976</xdr:colOff>
      <xdr:row>56</xdr:row>
      <xdr:rowOff>224069</xdr:rowOff>
    </xdr:from>
    <xdr:to>
      <xdr:col>17</xdr:col>
      <xdr:colOff>1122428</xdr:colOff>
      <xdr:row>56</xdr:row>
      <xdr:rowOff>1160069</xdr:rowOff>
    </xdr:to>
    <xdr:pic>
      <xdr:nvPicPr>
        <xdr:cNvPr id="42" name="図 84">
          <a:extLst>
            <a:ext uri="{FF2B5EF4-FFF2-40B4-BE49-F238E27FC236}">
              <a16:creationId xmlns:a16="http://schemas.microsoft.com/office/drawing/2014/main" id="{00000000-0008-0000-0100-00002A000000}"/>
            </a:ext>
            <a:ext uri="{147F2762-F138-4A5C-976F-8EAC2B608ADB}">
              <a16:predDERef xmlns:a16="http://schemas.microsoft.com/office/drawing/2014/main" pred="{1D40CDBC-6DD0-4DB4-8E83-0C1A4BFC8A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64385" y="47156342"/>
          <a:ext cx="933452" cy="936000"/>
        </a:xfrm>
        <a:prstGeom prst="rect">
          <a:avLst/>
        </a:prstGeom>
      </xdr:spPr>
    </xdr:pic>
    <xdr:clientData/>
  </xdr:twoCellAnchor>
  <xdr:twoCellAnchor>
    <xdr:from>
      <xdr:col>16</xdr:col>
      <xdr:colOff>186255</xdr:colOff>
      <xdr:row>58</xdr:row>
      <xdr:rowOff>224069</xdr:rowOff>
    </xdr:from>
    <xdr:to>
      <xdr:col>16</xdr:col>
      <xdr:colOff>1122255</xdr:colOff>
      <xdr:row>58</xdr:row>
      <xdr:rowOff>1160069</xdr:rowOff>
    </xdr:to>
    <xdr:pic>
      <xdr:nvPicPr>
        <xdr:cNvPr id="43" name="図 85">
          <a:extLst>
            <a:ext uri="{FF2B5EF4-FFF2-40B4-BE49-F238E27FC236}">
              <a16:creationId xmlns:a16="http://schemas.microsoft.com/office/drawing/2014/main" id="{00000000-0008-0000-0100-00002B000000}"/>
            </a:ext>
            <a:ext uri="{147F2762-F138-4A5C-976F-8EAC2B608ADB}">
              <a16:predDERef xmlns:a16="http://schemas.microsoft.com/office/drawing/2014/main" pred="{9002104F-ACDC-4A90-8C2F-8B139E6165A3}"/>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619505" y="49100926"/>
          <a:ext cx="936000" cy="936000"/>
        </a:xfrm>
        <a:prstGeom prst="rect">
          <a:avLst/>
        </a:prstGeom>
      </xdr:spPr>
    </xdr:pic>
    <xdr:clientData/>
  </xdr:twoCellAnchor>
  <xdr:twoCellAnchor>
    <xdr:from>
      <xdr:col>18</xdr:col>
      <xdr:colOff>191696</xdr:colOff>
      <xdr:row>58</xdr:row>
      <xdr:rowOff>224069</xdr:rowOff>
    </xdr:from>
    <xdr:to>
      <xdr:col>18</xdr:col>
      <xdr:colOff>1125148</xdr:colOff>
      <xdr:row>58</xdr:row>
      <xdr:rowOff>1160069</xdr:rowOff>
    </xdr:to>
    <xdr:pic>
      <xdr:nvPicPr>
        <xdr:cNvPr id="44" name="図 87">
          <a:extLst>
            <a:ext uri="{FF2B5EF4-FFF2-40B4-BE49-F238E27FC236}">
              <a16:creationId xmlns:a16="http://schemas.microsoft.com/office/drawing/2014/main" id="{00000000-0008-0000-0100-00002C000000}"/>
            </a:ext>
            <a:ext uri="{147F2762-F138-4A5C-976F-8EAC2B608ADB}">
              <a16:predDERef xmlns:a16="http://schemas.microsoft.com/office/drawing/2014/main" pred="{D5C4A593-56D2-4D27-9E74-2BFEEB80D9C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0335241" y="48974751"/>
          <a:ext cx="933452" cy="936000"/>
        </a:xfrm>
        <a:prstGeom prst="rect">
          <a:avLst/>
        </a:prstGeom>
      </xdr:spPr>
    </xdr:pic>
    <xdr:clientData/>
  </xdr:twoCellAnchor>
  <xdr:twoCellAnchor>
    <xdr:from>
      <xdr:col>16</xdr:col>
      <xdr:colOff>186255</xdr:colOff>
      <xdr:row>60</xdr:row>
      <xdr:rowOff>224069</xdr:rowOff>
    </xdr:from>
    <xdr:to>
      <xdr:col>16</xdr:col>
      <xdr:colOff>1122255</xdr:colOff>
      <xdr:row>60</xdr:row>
      <xdr:rowOff>1160069</xdr:rowOff>
    </xdr:to>
    <xdr:pic>
      <xdr:nvPicPr>
        <xdr:cNvPr id="45" name="図 88">
          <a:extLst>
            <a:ext uri="{FF2B5EF4-FFF2-40B4-BE49-F238E27FC236}">
              <a16:creationId xmlns:a16="http://schemas.microsoft.com/office/drawing/2014/main" id="{00000000-0008-0000-0100-00002D000000}"/>
            </a:ext>
            <a:ext uri="{147F2762-F138-4A5C-976F-8EAC2B608ADB}">
              <a16:predDERef xmlns:a16="http://schemas.microsoft.com/office/drawing/2014/main" pred="{2304500C-A61F-4618-B80F-C0BBF11815B3}"/>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7619505" y="50924283"/>
          <a:ext cx="936000" cy="936000"/>
        </a:xfrm>
        <a:prstGeom prst="rect">
          <a:avLst/>
        </a:prstGeom>
      </xdr:spPr>
    </xdr:pic>
    <xdr:clientData/>
  </xdr:twoCellAnchor>
  <xdr:twoCellAnchor>
    <xdr:from>
      <xdr:col>18</xdr:col>
      <xdr:colOff>191696</xdr:colOff>
      <xdr:row>60</xdr:row>
      <xdr:rowOff>224069</xdr:rowOff>
    </xdr:from>
    <xdr:to>
      <xdr:col>18</xdr:col>
      <xdr:colOff>1127696</xdr:colOff>
      <xdr:row>60</xdr:row>
      <xdr:rowOff>1160069</xdr:rowOff>
    </xdr:to>
    <xdr:pic>
      <xdr:nvPicPr>
        <xdr:cNvPr id="46" name="図 90">
          <a:extLst>
            <a:ext uri="{FF2B5EF4-FFF2-40B4-BE49-F238E27FC236}">
              <a16:creationId xmlns:a16="http://schemas.microsoft.com/office/drawing/2014/main" id="{00000000-0008-0000-0100-00002E000000}"/>
            </a:ext>
            <a:ext uri="{147F2762-F138-4A5C-976F-8EAC2B608ADB}">
              <a16:predDERef xmlns:a16="http://schemas.microsoft.com/office/drawing/2014/main" pred="{D47D8F06-461B-46E5-AE6F-D5459CF58DF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0335241" y="50793160"/>
          <a:ext cx="936000" cy="936000"/>
        </a:xfrm>
        <a:prstGeom prst="rect">
          <a:avLst/>
        </a:prstGeom>
      </xdr:spPr>
    </xdr:pic>
    <xdr:clientData/>
  </xdr:twoCellAnchor>
  <xdr:twoCellAnchor>
    <xdr:from>
      <xdr:col>16</xdr:col>
      <xdr:colOff>186255</xdr:colOff>
      <xdr:row>64</xdr:row>
      <xdr:rowOff>224068</xdr:rowOff>
    </xdr:from>
    <xdr:to>
      <xdr:col>16</xdr:col>
      <xdr:colOff>1122255</xdr:colOff>
      <xdr:row>64</xdr:row>
      <xdr:rowOff>1160068</xdr:rowOff>
    </xdr:to>
    <xdr:pic>
      <xdr:nvPicPr>
        <xdr:cNvPr id="47" name="図 93">
          <a:extLst>
            <a:ext uri="{FF2B5EF4-FFF2-40B4-BE49-F238E27FC236}">
              <a16:creationId xmlns:a16="http://schemas.microsoft.com/office/drawing/2014/main" id="{00000000-0008-0000-0100-00002F000000}"/>
            </a:ext>
            <a:ext uri="{147F2762-F138-4A5C-976F-8EAC2B608ADB}">
              <a16:predDERef xmlns:a16="http://schemas.microsoft.com/office/drawing/2014/main" pred="{A2D49350-7D9E-4890-8C36-F55B2A6C246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7619505" y="54570997"/>
          <a:ext cx="936000" cy="936000"/>
        </a:xfrm>
        <a:prstGeom prst="rect">
          <a:avLst/>
        </a:prstGeom>
      </xdr:spPr>
    </xdr:pic>
    <xdr:clientData fLocksWithSheet="0"/>
  </xdr:twoCellAnchor>
  <xdr:twoCellAnchor>
    <xdr:from>
      <xdr:col>18</xdr:col>
      <xdr:colOff>191696</xdr:colOff>
      <xdr:row>64</xdr:row>
      <xdr:rowOff>224068</xdr:rowOff>
    </xdr:from>
    <xdr:to>
      <xdr:col>18</xdr:col>
      <xdr:colOff>1127696</xdr:colOff>
      <xdr:row>64</xdr:row>
      <xdr:rowOff>1160068</xdr:rowOff>
    </xdr:to>
    <xdr:pic>
      <xdr:nvPicPr>
        <xdr:cNvPr id="48" name="図 95">
          <a:extLst>
            <a:ext uri="{FF2B5EF4-FFF2-40B4-BE49-F238E27FC236}">
              <a16:creationId xmlns:a16="http://schemas.microsoft.com/office/drawing/2014/main" id="{00000000-0008-0000-0100-000030000000}"/>
            </a:ext>
            <a:ext uri="{147F2762-F138-4A5C-976F-8EAC2B608ADB}">
              <a16:predDERef xmlns:a16="http://schemas.microsoft.com/office/drawing/2014/main" pred="{7B7660A2-0981-45C0-935C-2047B228FEE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0335241" y="54429977"/>
          <a:ext cx="936000" cy="936000"/>
        </a:xfrm>
        <a:prstGeom prst="rect">
          <a:avLst/>
        </a:prstGeom>
      </xdr:spPr>
    </xdr:pic>
    <xdr:clientData fLocksWithSheet="0"/>
  </xdr:twoCellAnchor>
  <xdr:twoCellAnchor>
    <xdr:from>
      <xdr:col>17</xdr:col>
      <xdr:colOff>188976</xdr:colOff>
      <xdr:row>64</xdr:row>
      <xdr:rowOff>224068</xdr:rowOff>
    </xdr:from>
    <xdr:to>
      <xdr:col>17</xdr:col>
      <xdr:colOff>1124976</xdr:colOff>
      <xdr:row>64</xdr:row>
      <xdr:rowOff>1160068</xdr:rowOff>
    </xdr:to>
    <xdr:pic>
      <xdr:nvPicPr>
        <xdr:cNvPr id="49" name="図 87">
          <a:extLst>
            <a:ext uri="{FF2B5EF4-FFF2-40B4-BE49-F238E27FC236}">
              <a16:creationId xmlns:a16="http://schemas.microsoft.com/office/drawing/2014/main" id="{00000000-0008-0000-0100-000031000000}"/>
            </a:ext>
            <a:ext uri="{147F2762-F138-4A5C-976F-8EAC2B608ADB}">
              <a16:predDERef xmlns:a16="http://schemas.microsoft.com/office/drawing/2014/main" pred="{D5C4A593-56D2-4D27-9E74-2BFEEB80D9C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964385" y="54429977"/>
          <a:ext cx="936000" cy="936000"/>
        </a:xfrm>
        <a:prstGeom prst="rect">
          <a:avLst/>
        </a:prstGeom>
      </xdr:spPr>
    </xdr:pic>
    <xdr:clientData fLocksWithSheet="0"/>
  </xdr:twoCellAnchor>
  <xdr:twoCellAnchor>
    <xdr:from>
      <xdr:col>16</xdr:col>
      <xdr:colOff>186255</xdr:colOff>
      <xdr:row>66</xdr:row>
      <xdr:rowOff>224068</xdr:rowOff>
    </xdr:from>
    <xdr:to>
      <xdr:col>16</xdr:col>
      <xdr:colOff>1122255</xdr:colOff>
      <xdr:row>66</xdr:row>
      <xdr:rowOff>1160068</xdr:rowOff>
    </xdr:to>
    <xdr:pic>
      <xdr:nvPicPr>
        <xdr:cNvPr id="50" name="図 99">
          <a:extLst>
            <a:ext uri="{FF2B5EF4-FFF2-40B4-BE49-F238E27FC236}">
              <a16:creationId xmlns:a16="http://schemas.microsoft.com/office/drawing/2014/main" id="{00000000-0008-0000-0100-000032000000}"/>
            </a:ext>
            <a:ext uri="{147F2762-F138-4A5C-976F-8EAC2B608ADB}">
              <a16:predDERef xmlns:a16="http://schemas.microsoft.com/office/drawing/2014/main" pred="{A387A929-59F9-4205-9E37-C9FFE03FD94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7619505" y="56394354"/>
          <a:ext cx="936000" cy="936000"/>
        </a:xfrm>
        <a:prstGeom prst="rect">
          <a:avLst/>
        </a:prstGeom>
      </xdr:spPr>
    </xdr:pic>
    <xdr:clientData/>
  </xdr:twoCellAnchor>
  <xdr:twoCellAnchor>
    <xdr:from>
      <xdr:col>17</xdr:col>
      <xdr:colOff>188976</xdr:colOff>
      <xdr:row>66</xdr:row>
      <xdr:rowOff>224068</xdr:rowOff>
    </xdr:from>
    <xdr:to>
      <xdr:col>17</xdr:col>
      <xdr:colOff>1124976</xdr:colOff>
      <xdr:row>66</xdr:row>
      <xdr:rowOff>1160068</xdr:rowOff>
    </xdr:to>
    <xdr:pic>
      <xdr:nvPicPr>
        <xdr:cNvPr id="51" name="図 100">
          <a:extLst>
            <a:ext uri="{FF2B5EF4-FFF2-40B4-BE49-F238E27FC236}">
              <a16:creationId xmlns:a16="http://schemas.microsoft.com/office/drawing/2014/main" id="{00000000-0008-0000-0100-000033000000}"/>
            </a:ext>
            <a:ext uri="{147F2762-F138-4A5C-976F-8EAC2B608ADB}">
              <a16:predDERef xmlns:a16="http://schemas.microsoft.com/office/drawing/2014/main" pred="{8D29C6F0-326F-4FF9-B0E4-8E652E61E5D5}"/>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8964385" y="56248386"/>
          <a:ext cx="936000" cy="936000"/>
        </a:xfrm>
        <a:prstGeom prst="rect">
          <a:avLst/>
        </a:prstGeom>
      </xdr:spPr>
    </xdr:pic>
    <xdr:clientData/>
  </xdr:twoCellAnchor>
  <xdr:twoCellAnchor>
    <xdr:from>
      <xdr:col>18</xdr:col>
      <xdr:colOff>191696</xdr:colOff>
      <xdr:row>66</xdr:row>
      <xdr:rowOff>224068</xdr:rowOff>
    </xdr:from>
    <xdr:to>
      <xdr:col>18</xdr:col>
      <xdr:colOff>1125148</xdr:colOff>
      <xdr:row>66</xdr:row>
      <xdr:rowOff>1160068</xdr:rowOff>
    </xdr:to>
    <xdr:pic>
      <xdr:nvPicPr>
        <xdr:cNvPr id="52" name="図 101">
          <a:extLst>
            <a:ext uri="{FF2B5EF4-FFF2-40B4-BE49-F238E27FC236}">
              <a16:creationId xmlns:a16="http://schemas.microsoft.com/office/drawing/2014/main" id="{00000000-0008-0000-0100-000034000000}"/>
            </a:ext>
            <a:ext uri="{147F2762-F138-4A5C-976F-8EAC2B608ADB}">
              <a16:predDERef xmlns:a16="http://schemas.microsoft.com/office/drawing/2014/main" pred="{D7A6235B-4BCA-4B0D-8D0B-4635BD9BDD9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0335241" y="56248386"/>
          <a:ext cx="933452" cy="936000"/>
        </a:xfrm>
        <a:prstGeom prst="rect">
          <a:avLst/>
        </a:prstGeom>
      </xdr:spPr>
    </xdr:pic>
    <xdr:clientData/>
  </xdr:twoCellAnchor>
  <xdr:twoCellAnchor>
    <xdr:from>
      <xdr:col>16</xdr:col>
      <xdr:colOff>186255</xdr:colOff>
      <xdr:row>68</xdr:row>
      <xdr:rowOff>224069</xdr:rowOff>
    </xdr:from>
    <xdr:to>
      <xdr:col>16</xdr:col>
      <xdr:colOff>1122255</xdr:colOff>
      <xdr:row>68</xdr:row>
      <xdr:rowOff>1160069</xdr:rowOff>
    </xdr:to>
    <xdr:pic>
      <xdr:nvPicPr>
        <xdr:cNvPr id="53" name="図 102">
          <a:extLst>
            <a:ext uri="{FF2B5EF4-FFF2-40B4-BE49-F238E27FC236}">
              <a16:creationId xmlns:a16="http://schemas.microsoft.com/office/drawing/2014/main" id="{00000000-0008-0000-0100-000035000000}"/>
            </a:ext>
            <a:ext uri="{147F2762-F138-4A5C-976F-8EAC2B608ADB}">
              <a16:predDERef xmlns:a16="http://schemas.microsoft.com/office/drawing/2014/main" pred="{57ED0780-58E5-480D-8E7A-E6B63C39E51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7619505" y="58217712"/>
          <a:ext cx="936000" cy="936000"/>
        </a:xfrm>
        <a:prstGeom prst="rect">
          <a:avLst/>
        </a:prstGeom>
      </xdr:spPr>
    </xdr:pic>
    <xdr:clientData/>
  </xdr:twoCellAnchor>
  <xdr:twoCellAnchor>
    <xdr:from>
      <xdr:col>17</xdr:col>
      <xdr:colOff>188976</xdr:colOff>
      <xdr:row>68</xdr:row>
      <xdr:rowOff>224069</xdr:rowOff>
    </xdr:from>
    <xdr:to>
      <xdr:col>17</xdr:col>
      <xdr:colOff>1124976</xdr:colOff>
      <xdr:row>68</xdr:row>
      <xdr:rowOff>1160069</xdr:rowOff>
    </xdr:to>
    <xdr:pic>
      <xdr:nvPicPr>
        <xdr:cNvPr id="54" name="図 103">
          <a:extLst>
            <a:ext uri="{FF2B5EF4-FFF2-40B4-BE49-F238E27FC236}">
              <a16:creationId xmlns:a16="http://schemas.microsoft.com/office/drawing/2014/main" id="{00000000-0008-0000-0100-000036000000}"/>
            </a:ext>
            <a:ext uri="{147F2762-F138-4A5C-976F-8EAC2B608ADB}">
              <a16:predDERef xmlns:a16="http://schemas.microsoft.com/office/drawing/2014/main" pred="{283A7E86-ACD7-41A7-B66E-A1F599E4AF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64385" y="58066796"/>
          <a:ext cx="936000" cy="936000"/>
        </a:xfrm>
        <a:prstGeom prst="rect">
          <a:avLst/>
        </a:prstGeom>
      </xdr:spPr>
    </xdr:pic>
    <xdr:clientData/>
  </xdr:twoCellAnchor>
  <xdr:twoCellAnchor>
    <xdr:from>
      <xdr:col>18</xdr:col>
      <xdr:colOff>191696</xdr:colOff>
      <xdr:row>68</xdr:row>
      <xdr:rowOff>224069</xdr:rowOff>
    </xdr:from>
    <xdr:to>
      <xdr:col>18</xdr:col>
      <xdr:colOff>1125148</xdr:colOff>
      <xdr:row>68</xdr:row>
      <xdr:rowOff>1160069</xdr:rowOff>
    </xdr:to>
    <xdr:pic>
      <xdr:nvPicPr>
        <xdr:cNvPr id="55" name="図 104">
          <a:extLst>
            <a:ext uri="{FF2B5EF4-FFF2-40B4-BE49-F238E27FC236}">
              <a16:creationId xmlns:a16="http://schemas.microsoft.com/office/drawing/2014/main" id="{00000000-0008-0000-0100-000037000000}"/>
            </a:ext>
            <a:ext uri="{147F2762-F138-4A5C-976F-8EAC2B608ADB}">
              <a16:predDERef xmlns:a16="http://schemas.microsoft.com/office/drawing/2014/main" pred="{0BAE0C38-3334-4140-96F0-730545CCCECB}"/>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0335241" y="58066796"/>
          <a:ext cx="933452" cy="936000"/>
        </a:xfrm>
        <a:prstGeom prst="rect">
          <a:avLst/>
        </a:prstGeom>
      </xdr:spPr>
    </xdr:pic>
    <xdr:clientData/>
  </xdr:twoCellAnchor>
  <xdr:twoCellAnchor>
    <xdr:from>
      <xdr:col>16</xdr:col>
      <xdr:colOff>186255</xdr:colOff>
      <xdr:row>70</xdr:row>
      <xdr:rowOff>224069</xdr:rowOff>
    </xdr:from>
    <xdr:to>
      <xdr:col>16</xdr:col>
      <xdr:colOff>1122255</xdr:colOff>
      <xdr:row>70</xdr:row>
      <xdr:rowOff>1160069</xdr:rowOff>
    </xdr:to>
    <xdr:pic>
      <xdr:nvPicPr>
        <xdr:cNvPr id="56" name="図 105">
          <a:extLst>
            <a:ext uri="{FF2B5EF4-FFF2-40B4-BE49-F238E27FC236}">
              <a16:creationId xmlns:a16="http://schemas.microsoft.com/office/drawing/2014/main" id="{00000000-0008-0000-0100-000038000000}"/>
            </a:ext>
            <a:ext uri="{147F2762-F138-4A5C-976F-8EAC2B608ADB}">
              <a16:predDERef xmlns:a16="http://schemas.microsoft.com/office/drawing/2014/main" pred="{9B704C32-2D98-4603-A8F5-39225AA3448C}"/>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619505" y="60041069"/>
          <a:ext cx="936000" cy="936000"/>
        </a:xfrm>
        <a:prstGeom prst="rect">
          <a:avLst/>
        </a:prstGeom>
      </xdr:spPr>
    </xdr:pic>
    <xdr:clientData/>
  </xdr:twoCellAnchor>
  <xdr:twoCellAnchor>
    <xdr:from>
      <xdr:col>17</xdr:col>
      <xdr:colOff>188976</xdr:colOff>
      <xdr:row>70</xdr:row>
      <xdr:rowOff>224069</xdr:rowOff>
    </xdr:from>
    <xdr:to>
      <xdr:col>17</xdr:col>
      <xdr:colOff>1124976</xdr:colOff>
      <xdr:row>70</xdr:row>
      <xdr:rowOff>1160069</xdr:rowOff>
    </xdr:to>
    <xdr:pic>
      <xdr:nvPicPr>
        <xdr:cNvPr id="57" name="図 106">
          <a:extLst>
            <a:ext uri="{FF2B5EF4-FFF2-40B4-BE49-F238E27FC236}">
              <a16:creationId xmlns:a16="http://schemas.microsoft.com/office/drawing/2014/main" id="{00000000-0008-0000-0100-000039000000}"/>
            </a:ext>
            <a:ext uri="{147F2762-F138-4A5C-976F-8EAC2B608ADB}">
              <a16:predDERef xmlns:a16="http://schemas.microsoft.com/office/drawing/2014/main" pred="{820DFC75-A86F-46E6-A951-CAEB92B5736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964385" y="59885205"/>
          <a:ext cx="936000" cy="936000"/>
        </a:xfrm>
        <a:prstGeom prst="rect">
          <a:avLst/>
        </a:prstGeom>
      </xdr:spPr>
    </xdr:pic>
    <xdr:clientData/>
  </xdr:twoCellAnchor>
  <xdr:twoCellAnchor>
    <xdr:from>
      <xdr:col>18</xdr:col>
      <xdr:colOff>191696</xdr:colOff>
      <xdr:row>70</xdr:row>
      <xdr:rowOff>224069</xdr:rowOff>
    </xdr:from>
    <xdr:to>
      <xdr:col>18</xdr:col>
      <xdr:colOff>1125148</xdr:colOff>
      <xdr:row>70</xdr:row>
      <xdr:rowOff>1160069</xdr:rowOff>
    </xdr:to>
    <xdr:pic>
      <xdr:nvPicPr>
        <xdr:cNvPr id="58" name="図 107">
          <a:extLst>
            <a:ext uri="{FF2B5EF4-FFF2-40B4-BE49-F238E27FC236}">
              <a16:creationId xmlns:a16="http://schemas.microsoft.com/office/drawing/2014/main" id="{00000000-0008-0000-0100-00003A000000}"/>
            </a:ext>
            <a:ext uri="{147F2762-F138-4A5C-976F-8EAC2B608ADB}">
              <a16:predDERef xmlns:a16="http://schemas.microsoft.com/office/drawing/2014/main" pred="{A851C847-EA28-417C-843D-D2DD00C887B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335241" y="59885205"/>
          <a:ext cx="933452" cy="936000"/>
        </a:xfrm>
        <a:prstGeom prst="rect">
          <a:avLst/>
        </a:prstGeom>
      </xdr:spPr>
    </xdr:pic>
    <xdr:clientData/>
  </xdr:twoCellAnchor>
  <xdr:twoCellAnchor>
    <xdr:from>
      <xdr:col>16</xdr:col>
      <xdr:colOff>186255</xdr:colOff>
      <xdr:row>72</xdr:row>
      <xdr:rowOff>224069</xdr:rowOff>
    </xdr:from>
    <xdr:to>
      <xdr:col>16</xdr:col>
      <xdr:colOff>1122255</xdr:colOff>
      <xdr:row>72</xdr:row>
      <xdr:rowOff>1160069</xdr:rowOff>
    </xdr:to>
    <xdr:pic>
      <xdr:nvPicPr>
        <xdr:cNvPr id="59" name="図 110">
          <a:extLst>
            <a:ext uri="{FF2B5EF4-FFF2-40B4-BE49-F238E27FC236}">
              <a16:creationId xmlns:a16="http://schemas.microsoft.com/office/drawing/2014/main" id="{00000000-0008-0000-0100-00003B000000}"/>
            </a:ext>
            <a:ext uri="{147F2762-F138-4A5C-976F-8EAC2B608ADB}">
              <a16:predDERef xmlns:a16="http://schemas.microsoft.com/office/drawing/2014/main" pred="{ED9D3FAF-BADE-4652-8823-ABE44C2E16EC}"/>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7619505" y="61864426"/>
          <a:ext cx="936000" cy="936000"/>
        </a:xfrm>
        <a:prstGeom prst="rect">
          <a:avLst/>
        </a:prstGeom>
      </xdr:spPr>
    </xdr:pic>
    <xdr:clientData/>
  </xdr:twoCellAnchor>
  <xdr:twoCellAnchor>
    <xdr:from>
      <xdr:col>18</xdr:col>
      <xdr:colOff>191696</xdr:colOff>
      <xdr:row>72</xdr:row>
      <xdr:rowOff>224069</xdr:rowOff>
    </xdr:from>
    <xdr:to>
      <xdr:col>18</xdr:col>
      <xdr:colOff>1127696</xdr:colOff>
      <xdr:row>72</xdr:row>
      <xdr:rowOff>1160069</xdr:rowOff>
    </xdr:to>
    <xdr:pic>
      <xdr:nvPicPr>
        <xdr:cNvPr id="60" name="図 95">
          <a:extLst>
            <a:ext uri="{FF2B5EF4-FFF2-40B4-BE49-F238E27FC236}">
              <a16:creationId xmlns:a16="http://schemas.microsoft.com/office/drawing/2014/main" id="{00000000-0008-0000-0100-00003C000000}"/>
            </a:ext>
            <a:ext uri="{147F2762-F138-4A5C-976F-8EAC2B608ADB}">
              <a16:predDERef xmlns:a16="http://schemas.microsoft.com/office/drawing/2014/main" pred="{7B7660A2-0981-45C0-935C-2047B228FEE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0335241" y="61703614"/>
          <a:ext cx="936000" cy="936000"/>
        </a:xfrm>
        <a:prstGeom prst="rect">
          <a:avLst/>
        </a:prstGeom>
      </xdr:spPr>
    </xdr:pic>
    <xdr:clientData/>
  </xdr:twoCellAnchor>
  <xdr:twoCellAnchor>
    <xdr:from>
      <xdr:col>16</xdr:col>
      <xdr:colOff>186255</xdr:colOff>
      <xdr:row>74</xdr:row>
      <xdr:rowOff>224068</xdr:rowOff>
    </xdr:from>
    <xdr:to>
      <xdr:col>16</xdr:col>
      <xdr:colOff>1122255</xdr:colOff>
      <xdr:row>74</xdr:row>
      <xdr:rowOff>1160068</xdr:rowOff>
    </xdr:to>
    <xdr:pic>
      <xdr:nvPicPr>
        <xdr:cNvPr id="61" name="図 111">
          <a:extLst>
            <a:ext uri="{FF2B5EF4-FFF2-40B4-BE49-F238E27FC236}">
              <a16:creationId xmlns:a16="http://schemas.microsoft.com/office/drawing/2014/main" id="{00000000-0008-0000-0100-00003D000000}"/>
            </a:ext>
            <a:ext uri="{147F2762-F138-4A5C-976F-8EAC2B608ADB}">
              <a16:predDERef xmlns:a16="http://schemas.microsoft.com/office/drawing/2014/main" pred="{08C35F63-0AF2-4A43-AFAD-2EF5179209AF}"/>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7619505" y="63687782"/>
          <a:ext cx="936000" cy="936000"/>
        </a:xfrm>
        <a:prstGeom prst="rect">
          <a:avLst/>
        </a:prstGeom>
      </xdr:spPr>
    </xdr:pic>
    <xdr:clientData/>
  </xdr:twoCellAnchor>
  <xdr:twoCellAnchor>
    <xdr:from>
      <xdr:col>17</xdr:col>
      <xdr:colOff>188976</xdr:colOff>
      <xdr:row>74</xdr:row>
      <xdr:rowOff>224068</xdr:rowOff>
    </xdr:from>
    <xdr:to>
      <xdr:col>17</xdr:col>
      <xdr:colOff>1124976</xdr:colOff>
      <xdr:row>74</xdr:row>
      <xdr:rowOff>1160068</xdr:rowOff>
    </xdr:to>
    <xdr:pic>
      <xdr:nvPicPr>
        <xdr:cNvPr id="62" name="図 112">
          <a:extLst>
            <a:ext uri="{FF2B5EF4-FFF2-40B4-BE49-F238E27FC236}">
              <a16:creationId xmlns:a16="http://schemas.microsoft.com/office/drawing/2014/main" id="{00000000-0008-0000-0100-00003E000000}"/>
            </a:ext>
            <a:ext uri="{147F2762-F138-4A5C-976F-8EAC2B608ADB}">
              <a16:predDERef xmlns:a16="http://schemas.microsoft.com/office/drawing/2014/main" pred="{AC485F0A-1B2D-4469-BE88-295A89EE8DB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964385" y="63522023"/>
          <a:ext cx="936000" cy="936000"/>
        </a:xfrm>
        <a:prstGeom prst="rect">
          <a:avLst/>
        </a:prstGeom>
      </xdr:spPr>
    </xdr:pic>
    <xdr:clientData/>
  </xdr:twoCellAnchor>
  <xdr:twoCellAnchor>
    <xdr:from>
      <xdr:col>18</xdr:col>
      <xdr:colOff>191696</xdr:colOff>
      <xdr:row>74</xdr:row>
      <xdr:rowOff>224068</xdr:rowOff>
    </xdr:from>
    <xdr:to>
      <xdr:col>18</xdr:col>
      <xdr:colOff>1125148</xdr:colOff>
      <xdr:row>74</xdr:row>
      <xdr:rowOff>1160068</xdr:rowOff>
    </xdr:to>
    <xdr:pic>
      <xdr:nvPicPr>
        <xdr:cNvPr id="63" name="図 113">
          <a:extLst>
            <a:ext uri="{FF2B5EF4-FFF2-40B4-BE49-F238E27FC236}">
              <a16:creationId xmlns:a16="http://schemas.microsoft.com/office/drawing/2014/main" id="{00000000-0008-0000-0100-00003F000000}"/>
            </a:ext>
            <a:ext uri="{147F2762-F138-4A5C-976F-8EAC2B608ADB}">
              <a16:predDERef xmlns:a16="http://schemas.microsoft.com/office/drawing/2014/main" pred="{3ADE6793-770F-4564-BF8E-507CD0C623C2}"/>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0335241" y="63522023"/>
          <a:ext cx="933452" cy="936000"/>
        </a:xfrm>
        <a:prstGeom prst="rect">
          <a:avLst/>
        </a:prstGeom>
      </xdr:spPr>
    </xdr:pic>
    <xdr:clientData/>
  </xdr:twoCellAnchor>
  <xdr:twoCellAnchor>
    <xdr:from>
      <xdr:col>16</xdr:col>
      <xdr:colOff>186255</xdr:colOff>
      <xdr:row>76</xdr:row>
      <xdr:rowOff>224068</xdr:rowOff>
    </xdr:from>
    <xdr:to>
      <xdr:col>16</xdr:col>
      <xdr:colOff>1122255</xdr:colOff>
      <xdr:row>76</xdr:row>
      <xdr:rowOff>1160068</xdr:rowOff>
    </xdr:to>
    <xdr:pic>
      <xdr:nvPicPr>
        <xdr:cNvPr id="64" name="図 114">
          <a:extLst>
            <a:ext uri="{FF2B5EF4-FFF2-40B4-BE49-F238E27FC236}">
              <a16:creationId xmlns:a16="http://schemas.microsoft.com/office/drawing/2014/main" id="{00000000-0008-0000-0100-000040000000}"/>
            </a:ext>
            <a:ext uri="{147F2762-F138-4A5C-976F-8EAC2B608ADB}">
              <a16:predDERef xmlns:a16="http://schemas.microsoft.com/office/drawing/2014/main" pred="{89EE4756-F16D-4C2E-B447-A3A163A3779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7619505" y="65511139"/>
          <a:ext cx="936000" cy="936000"/>
        </a:xfrm>
        <a:prstGeom prst="rect">
          <a:avLst/>
        </a:prstGeom>
      </xdr:spPr>
    </xdr:pic>
    <xdr:clientData/>
  </xdr:twoCellAnchor>
  <xdr:twoCellAnchor>
    <xdr:from>
      <xdr:col>17</xdr:col>
      <xdr:colOff>188976</xdr:colOff>
      <xdr:row>76</xdr:row>
      <xdr:rowOff>224068</xdr:rowOff>
    </xdr:from>
    <xdr:to>
      <xdr:col>17</xdr:col>
      <xdr:colOff>1124976</xdr:colOff>
      <xdr:row>76</xdr:row>
      <xdr:rowOff>1160068</xdr:rowOff>
    </xdr:to>
    <xdr:pic>
      <xdr:nvPicPr>
        <xdr:cNvPr id="65" name="図 115">
          <a:extLst>
            <a:ext uri="{FF2B5EF4-FFF2-40B4-BE49-F238E27FC236}">
              <a16:creationId xmlns:a16="http://schemas.microsoft.com/office/drawing/2014/main" id="{00000000-0008-0000-0100-000041000000}"/>
            </a:ext>
            <a:ext uri="{147F2762-F138-4A5C-976F-8EAC2B608ADB}">
              <a16:predDERef xmlns:a16="http://schemas.microsoft.com/office/drawing/2014/main" pred="{00EB2E6E-7B65-4CE8-987F-8B9ED134B356}"/>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8964385" y="65340432"/>
          <a:ext cx="936000" cy="936000"/>
        </a:xfrm>
        <a:prstGeom prst="rect">
          <a:avLst/>
        </a:prstGeom>
      </xdr:spPr>
    </xdr:pic>
    <xdr:clientData/>
  </xdr:twoCellAnchor>
  <xdr:twoCellAnchor>
    <xdr:from>
      <xdr:col>18</xdr:col>
      <xdr:colOff>191696</xdr:colOff>
      <xdr:row>76</xdr:row>
      <xdr:rowOff>224068</xdr:rowOff>
    </xdr:from>
    <xdr:to>
      <xdr:col>18</xdr:col>
      <xdr:colOff>1125148</xdr:colOff>
      <xdr:row>76</xdr:row>
      <xdr:rowOff>1160068</xdr:rowOff>
    </xdr:to>
    <xdr:pic>
      <xdr:nvPicPr>
        <xdr:cNvPr id="66" name="図 116">
          <a:extLst>
            <a:ext uri="{FF2B5EF4-FFF2-40B4-BE49-F238E27FC236}">
              <a16:creationId xmlns:a16="http://schemas.microsoft.com/office/drawing/2014/main" id="{00000000-0008-0000-0100-000042000000}"/>
            </a:ext>
            <a:ext uri="{147F2762-F138-4A5C-976F-8EAC2B608ADB}">
              <a16:predDERef xmlns:a16="http://schemas.microsoft.com/office/drawing/2014/main" pred="{FBA11232-1F49-4E78-8142-F2F23A1EC0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35241" y="65340432"/>
          <a:ext cx="933452" cy="936000"/>
        </a:xfrm>
        <a:prstGeom prst="rect">
          <a:avLst/>
        </a:prstGeom>
      </xdr:spPr>
    </xdr:pic>
    <xdr:clientData/>
  </xdr:twoCellAnchor>
  <xdr:twoCellAnchor>
    <xdr:from>
      <xdr:col>16</xdr:col>
      <xdr:colOff>186255</xdr:colOff>
      <xdr:row>78</xdr:row>
      <xdr:rowOff>224069</xdr:rowOff>
    </xdr:from>
    <xdr:to>
      <xdr:col>16</xdr:col>
      <xdr:colOff>1122255</xdr:colOff>
      <xdr:row>78</xdr:row>
      <xdr:rowOff>1160069</xdr:rowOff>
    </xdr:to>
    <xdr:pic>
      <xdr:nvPicPr>
        <xdr:cNvPr id="67" name="図 117">
          <a:extLst>
            <a:ext uri="{FF2B5EF4-FFF2-40B4-BE49-F238E27FC236}">
              <a16:creationId xmlns:a16="http://schemas.microsoft.com/office/drawing/2014/main" id="{00000000-0008-0000-0100-000043000000}"/>
            </a:ext>
            <a:ext uri="{147F2762-F138-4A5C-976F-8EAC2B608ADB}">
              <a16:predDERef xmlns:a16="http://schemas.microsoft.com/office/drawing/2014/main" pred="{9E490A82-D6F6-41D0-AFCA-706ABDED697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7619505" y="67334498"/>
          <a:ext cx="936000" cy="936000"/>
        </a:xfrm>
        <a:prstGeom prst="rect">
          <a:avLst/>
        </a:prstGeom>
      </xdr:spPr>
    </xdr:pic>
    <xdr:clientData/>
  </xdr:twoCellAnchor>
  <xdr:twoCellAnchor>
    <xdr:from>
      <xdr:col>17</xdr:col>
      <xdr:colOff>188976</xdr:colOff>
      <xdr:row>78</xdr:row>
      <xdr:rowOff>224069</xdr:rowOff>
    </xdr:from>
    <xdr:to>
      <xdr:col>17</xdr:col>
      <xdr:colOff>1124976</xdr:colOff>
      <xdr:row>78</xdr:row>
      <xdr:rowOff>1160069</xdr:rowOff>
    </xdr:to>
    <xdr:pic>
      <xdr:nvPicPr>
        <xdr:cNvPr id="68" name="図 118">
          <a:extLst>
            <a:ext uri="{FF2B5EF4-FFF2-40B4-BE49-F238E27FC236}">
              <a16:creationId xmlns:a16="http://schemas.microsoft.com/office/drawing/2014/main" id="{00000000-0008-0000-0100-000044000000}"/>
            </a:ext>
            <a:ext uri="{147F2762-F138-4A5C-976F-8EAC2B608ADB}">
              <a16:predDERef xmlns:a16="http://schemas.microsoft.com/office/drawing/2014/main" pred="{E59A23A7-8464-43EB-9271-A2BEC0B7781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964385" y="67158842"/>
          <a:ext cx="936000" cy="936000"/>
        </a:xfrm>
        <a:prstGeom prst="rect">
          <a:avLst/>
        </a:prstGeom>
      </xdr:spPr>
    </xdr:pic>
    <xdr:clientData/>
  </xdr:twoCellAnchor>
  <xdr:twoCellAnchor>
    <xdr:from>
      <xdr:col>18</xdr:col>
      <xdr:colOff>191696</xdr:colOff>
      <xdr:row>78</xdr:row>
      <xdr:rowOff>224069</xdr:rowOff>
    </xdr:from>
    <xdr:to>
      <xdr:col>18</xdr:col>
      <xdr:colOff>1125148</xdr:colOff>
      <xdr:row>78</xdr:row>
      <xdr:rowOff>1160069</xdr:rowOff>
    </xdr:to>
    <xdr:pic>
      <xdr:nvPicPr>
        <xdr:cNvPr id="69" name="図 119">
          <a:extLst>
            <a:ext uri="{FF2B5EF4-FFF2-40B4-BE49-F238E27FC236}">
              <a16:creationId xmlns:a16="http://schemas.microsoft.com/office/drawing/2014/main" id="{00000000-0008-0000-0100-000045000000}"/>
            </a:ext>
            <a:ext uri="{147F2762-F138-4A5C-976F-8EAC2B608ADB}">
              <a16:predDERef xmlns:a16="http://schemas.microsoft.com/office/drawing/2014/main" pred="{D0304639-364B-4DFE-819E-DA08C61D80F2}"/>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0335241" y="67158842"/>
          <a:ext cx="933452" cy="936000"/>
        </a:xfrm>
        <a:prstGeom prst="rect">
          <a:avLst/>
        </a:prstGeom>
      </xdr:spPr>
    </xdr:pic>
    <xdr:clientData/>
  </xdr:twoCellAnchor>
  <xdr:twoCellAnchor>
    <xdr:from>
      <xdr:col>16</xdr:col>
      <xdr:colOff>186255</xdr:colOff>
      <xdr:row>80</xdr:row>
      <xdr:rowOff>224069</xdr:rowOff>
    </xdr:from>
    <xdr:to>
      <xdr:col>16</xdr:col>
      <xdr:colOff>1122255</xdr:colOff>
      <xdr:row>80</xdr:row>
      <xdr:rowOff>1160069</xdr:rowOff>
    </xdr:to>
    <xdr:pic>
      <xdr:nvPicPr>
        <xdr:cNvPr id="70" name="図 120">
          <a:extLst>
            <a:ext uri="{FF2B5EF4-FFF2-40B4-BE49-F238E27FC236}">
              <a16:creationId xmlns:a16="http://schemas.microsoft.com/office/drawing/2014/main" id="{00000000-0008-0000-0100-000046000000}"/>
            </a:ext>
            <a:ext uri="{147F2762-F138-4A5C-976F-8EAC2B608ADB}">
              <a16:predDERef xmlns:a16="http://schemas.microsoft.com/office/drawing/2014/main" pred="{02BD78CD-71A9-4120-8D6B-BB08F6D2FFFC}"/>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7619505" y="69157855"/>
          <a:ext cx="936000" cy="936000"/>
        </a:xfrm>
        <a:prstGeom prst="rect">
          <a:avLst/>
        </a:prstGeom>
      </xdr:spPr>
    </xdr:pic>
    <xdr:clientData/>
  </xdr:twoCellAnchor>
  <xdr:twoCellAnchor>
    <xdr:from>
      <xdr:col>17</xdr:col>
      <xdr:colOff>188976</xdr:colOff>
      <xdr:row>80</xdr:row>
      <xdr:rowOff>224069</xdr:rowOff>
    </xdr:from>
    <xdr:to>
      <xdr:col>17</xdr:col>
      <xdr:colOff>1124976</xdr:colOff>
      <xdr:row>80</xdr:row>
      <xdr:rowOff>1160069</xdr:rowOff>
    </xdr:to>
    <xdr:pic>
      <xdr:nvPicPr>
        <xdr:cNvPr id="71" name="図 121">
          <a:extLst>
            <a:ext uri="{FF2B5EF4-FFF2-40B4-BE49-F238E27FC236}">
              <a16:creationId xmlns:a16="http://schemas.microsoft.com/office/drawing/2014/main" id="{00000000-0008-0000-0100-000047000000}"/>
            </a:ext>
            <a:ext uri="{147F2762-F138-4A5C-976F-8EAC2B608ADB}">
              <a16:predDERef xmlns:a16="http://schemas.microsoft.com/office/drawing/2014/main" pred="{2C8A2D1B-2A2B-430A-9321-6DEAA6413E1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964385" y="68977251"/>
          <a:ext cx="936000" cy="936000"/>
        </a:xfrm>
        <a:prstGeom prst="rect">
          <a:avLst/>
        </a:prstGeom>
      </xdr:spPr>
    </xdr:pic>
    <xdr:clientData/>
  </xdr:twoCellAnchor>
  <xdr:twoCellAnchor>
    <xdr:from>
      <xdr:col>18</xdr:col>
      <xdr:colOff>191696</xdr:colOff>
      <xdr:row>80</xdr:row>
      <xdr:rowOff>224069</xdr:rowOff>
    </xdr:from>
    <xdr:to>
      <xdr:col>18</xdr:col>
      <xdr:colOff>1125148</xdr:colOff>
      <xdr:row>80</xdr:row>
      <xdr:rowOff>1160069</xdr:rowOff>
    </xdr:to>
    <xdr:pic>
      <xdr:nvPicPr>
        <xdr:cNvPr id="72" name="図 122">
          <a:extLst>
            <a:ext uri="{FF2B5EF4-FFF2-40B4-BE49-F238E27FC236}">
              <a16:creationId xmlns:a16="http://schemas.microsoft.com/office/drawing/2014/main" id="{00000000-0008-0000-0100-000048000000}"/>
            </a:ext>
            <a:ext uri="{147F2762-F138-4A5C-976F-8EAC2B608ADB}">
              <a16:predDERef xmlns:a16="http://schemas.microsoft.com/office/drawing/2014/main" pred="{A64D6641-5127-4840-B8F9-F5B6FE3EFCB4}"/>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0335241" y="68977251"/>
          <a:ext cx="933452" cy="936000"/>
        </a:xfrm>
        <a:prstGeom prst="rect">
          <a:avLst/>
        </a:prstGeom>
      </xdr:spPr>
    </xdr:pic>
    <xdr:clientData/>
  </xdr:twoCellAnchor>
  <xdr:twoCellAnchor>
    <xdr:from>
      <xdr:col>17</xdr:col>
      <xdr:colOff>188976</xdr:colOff>
      <xdr:row>82</xdr:row>
      <xdr:rowOff>224069</xdr:rowOff>
    </xdr:from>
    <xdr:to>
      <xdr:col>17</xdr:col>
      <xdr:colOff>1124976</xdr:colOff>
      <xdr:row>82</xdr:row>
      <xdr:rowOff>1160069</xdr:rowOff>
    </xdr:to>
    <xdr:pic>
      <xdr:nvPicPr>
        <xdr:cNvPr id="73" name="図 127">
          <a:extLst>
            <a:ext uri="{FF2B5EF4-FFF2-40B4-BE49-F238E27FC236}">
              <a16:creationId xmlns:a16="http://schemas.microsoft.com/office/drawing/2014/main" id="{00000000-0008-0000-0100-000049000000}"/>
            </a:ext>
            <a:ext uri="{147F2762-F138-4A5C-976F-8EAC2B608ADB}">
              <a16:predDERef xmlns:a16="http://schemas.microsoft.com/office/drawing/2014/main" pred="{15B27DFC-5759-490E-8D82-1BDC8F6CE13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8964385" y="70795660"/>
          <a:ext cx="936000" cy="936000"/>
        </a:xfrm>
        <a:prstGeom prst="rect">
          <a:avLst/>
        </a:prstGeom>
      </xdr:spPr>
    </xdr:pic>
    <xdr:clientData/>
  </xdr:twoCellAnchor>
  <xdr:twoCellAnchor>
    <xdr:from>
      <xdr:col>18</xdr:col>
      <xdr:colOff>191696</xdr:colOff>
      <xdr:row>82</xdr:row>
      <xdr:rowOff>224069</xdr:rowOff>
    </xdr:from>
    <xdr:to>
      <xdr:col>18</xdr:col>
      <xdr:colOff>1125148</xdr:colOff>
      <xdr:row>82</xdr:row>
      <xdr:rowOff>1160069</xdr:rowOff>
    </xdr:to>
    <xdr:pic>
      <xdr:nvPicPr>
        <xdr:cNvPr id="74" name="図 128">
          <a:extLst>
            <a:ext uri="{FF2B5EF4-FFF2-40B4-BE49-F238E27FC236}">
              <a16:creationId xmlns:a16="http://schemas.microsoft.com/office/drawing/2014/main" id="{00000000-0008-0000-0100-00004A000000}"/>
            </a:ext>
            <a:ext uri="{147F2762-F138-4A5C-976F-8EAC2B608ADB}">
              <a16:predDERef xmlns:a16="http://schemas.microsoft.com/office/drawing/2014/main" pred="{733BDA91-4C72-4FEC-B80C-F2F5FAA19F28}"/>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0335241" y="70795660"/>
          <a:ext cx="933452" cy="936000"/>
        </a:xfrm>
        <a:prstGeom prst="rect">
          <a:avLst/>
        </a:prstGeom>
      </xdr:spPr>
    </xdr:pic>
    <xdr:clientData/>
  </xdr:twoCellAnchor>
  <xdr:twoCellAnchor>
    <xdr:from>
      <xdr:col>16</xdr:col>
      <xdr:colOff>186255</xdr:colOff>
      <xdr:row>84</xdr:row>
      <xdr:rowOff>224069</xdr:rowOff>
    </xdr:from>
    <xdr:to>
      <xdr:col>16</xdr:col>
      <xdr:colOff>1122255</xdr:colOff>
      <xdr:row>84</xdr:row>
      <xdr:rowOff>1160069</xdr:rowOff>
    </xdr:to>
    <xdr:pic>
      <xdr:nvPicPr>
        <xdr:cNvPr id="75" name="図 126">
          <a:extLst>
            <a:ext uri="{FF2B5EF4-FFF2-40B4-BE49-F238E27FC236}">
              <a16:creationId xmlns:a16="http://schemas.microsoft.com/office/drawing/2014/main" id="{00000000-0008-0000-0100-00004B000000}"/>
            </a:ext>
            <a:ext uri="{147F2762-F138-4A5C-976F-8EAC2B608ADB}">
              <a16:predDERef xmlns:a16="http://schemas.microsoft.com/office/drawing/2014/main" pred="{562AA936-5824-4404-B49B-5D91507072AF}"/>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7619505" y="72804569"/>
          <a:ext cx="936000" cy="936000"/>
        </a:xfrm>
        <a:prstGeom prst="rect">
          <a:avLst/>
        </a:prstGeom>
      </xdr:spPr>
    </xdr:pic>
    <xdr:clientData/>
  </xdr:twoCellAnchor>
  <xdr:twoCellAnchor>
    <xdr:from>
      <xdr:col>17</xdr:col>
      <xdr:colOff>188976</xdr:colOff>
      <xdr:row>84</xdr:row>
      <xdr:rowOff>224069</xdr:rowOff>
    </xdr:from>
    <xdr:to>
      <xdr:col>17</xdr:col>
      <xdr:colOff>1124976</xdr:colOff>
      <xdr:row>84</xdr:row>
      <xdr:rowOff>1160069</xdr:rowOff>
    </xdr:to>
    <xdr:pic>
      <xdr:nvPicPr>
        <xdr:cNvPr id="76" name="図 127">
          <a:extLst>
            <a:ext uri="{FF2B5EF4-FFF2-40B4-BE49-F238E27FC236}">
              <a16:creationId xmlns:a16="http://schemas.microsoft.com/office/drawing/2014/main" id="{00000000-0008-0000-0100-00004C000000}"/>
            </a:ext>
            <a:ext uri="{147F2762-F138-4A5C-976F-8EAC2B608ADB}">
              <a16:predDERef xmlns:a16="http://schemas.microsoft.com/office/drawing/2014/main" pred="{15B27DFC-5759-490E-8D82-1BDC8F6CE13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8964385" y="72614069"/>
          <a:ext cx="936000" cy="936000"/>
        </a:xfrm>
        <a:prstGeom prst="rect">
          <a:avLst/>
        </a:prstGeom>
      </xdr:spPr>
    </xdr:pic>
    <xdr:clientData/>
  </xdr:twoCellAnchor>
  <xdr:twoCellAnchor>
    <xdr:from>
      <xdr:col>18</xdr:col>
      <xdr:colOff>191696</xdr:colOff>
      <xdr:row>84</xdr:row>
      <xdr:rowOff>224069</xdr:rowOff>
    </xdr:from>
    <xdr:to>
      <xdr:col>18</xdr:col>
      <xdr:colOff>1125148</xdr:colOff>
      <xdr:row>84</xdr:row>
      <xdr:rowOff>1160069</xdr:rowOff>
    </xdr:to>
    <xdr:pic>
      <xdr:nvPicPr>
        <xdr:cNvPr id="77" name="図 128">
          <a:extLst>
            <a:ext uri="{FF2B5EF4-FFF2-40B4-BE49-F238E27FC236}">
              <a16:creationId xmlns:a16="http://schemas.microsoft.com/office/drawing/2014/main" id="{00000000-0008-0000-0100-00004D000000}"/>
            </a:ext>
            <a:ext uri="{147F2762-F138-4A5C-976F-8EAC2B608ADB}">
              <a16:predDERef xmlns:a16="http://schemas.microsoft.com/office/drawing/2014/main" pred="{733BDA91-4C72-4FEC-B80C-F2F5FAA19F28}"/>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0335241" y="72614069"/>
          <a:ext cx="933452" cy="936000"/>
        </a:xfrm>
        <a:prstGeom prst="rect">
          <a:avLst/>
        </a:prstGeom>
      </xdr:spPr>
    </xdr:pic>
    <xdr:clientData/>
  </xdr:twoCellAnchor>
  <xdr:twoCellAnchor>
    <xdr:from>
      <xdr:col>17</xdr:col>
      <xdr:colOff>188976</xdr:colOff>
      <xdr:row>86</xdr:row>
      <xdr:rowOff>224068</xdr:rowOff>
    </xdr:from>
    <xdr:to>
      <xdr:col>17</xdr:col>
      <xdr:colOff>1124976</xdr:colOff>
      <xdr:row>86</xdr:row>
      <xdr:rowOff>1160068</xdr:rowOff>
    </xdr:to>
    <xdr:pic>
      <xdr:nvPicPr>
        <xdr:cNvPr id="78" name="図 130">
          <a:extLst>
            <a:ext uri="{FF2B5EF4-FFF2-40B4-BE49-F238E27FC236}">
              <a16:creationId xmlns:a16="http://schemas.microsoft.com/office/drawing/2014/main" id="{00000000-0008-0000-0100-00004E000000}"/>
            </a:ext>
            <a:ext uri="{147F2762-F138-4A5C-976F-8EAC2B608ADB}">
              <a16:predDERef xmlns:a16="http://schemas.microsoft.com/office/drawing/2014/main" pred="{E2053A80-8C0D-428F-866E-2F2040DDB74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964385" y="74432477"/>
          <a:ext cx="936000" cy="936000"/>
        </a:xfrm>
        <a:prstGeom prst="rect">
          <a:avLst/>
        </a:prstGeom>
      </xdr:spPr>
    </xdr:pic>
    <xdr:clientData/>
  </xdr:twoCellAnchor>
  <xdr:twoCellAnchor>
    <xdr:from>
      <xdr:col>18</xdr:col>
      <xdr:colOff>191696</xdr:colOff>
      <xdr:row>86</xdr:row>
      <xdr:rowOff>224068</xdr:rowOff>
    </xdr:from>
    <xdr:to>
      <xdr:col>18</xdr:col>
      <xdr:colOff>1127696</xdr:colOff>
      <xdr:row>86</xdr:row>
      <xdr:rowOff>1160068</xdr:rowOff>
    </xdr:to>
    <xdr:pic>
      <xdr:nvPicPr>
        <xdr:cNvPr id="79" name="図 131">
          <a:extLst>
            <a:ext uri="{FF2B5EF4-FFF2-40B4-BE49-F238E27FC236}">
              <a16:creationId xmlns:a16="http://schemas.microsoft.com/office/drawing/2014/main" id="{00000000-0008-0000-0100-00004F000000}"/>
            </a:ext>
            <a:ext uri="{147F2762-F138-4A5C-976F-8EAC2B608ADB}">
              <a16:predDERef xmlns:a16="http://schemas.microsoft.com/office/drawing/2014/main" pred="{CE252373-7E63-446B-A33F-AB7C8BA1F5C7}"/>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0335241" y="74432477"/>
          <a:ext cx="936000" cy="936000"/>
        </a:xfrm>
        <a:prstGeom prst="rect">
          <a:avLst/>
        </a:prstGeom>
      </xdr:spPr>
    </xdr:pic>
    <xdr:clientData/>
  </xdr:twoCellAnchor>
  <xdr:twoCellAnchor>
    <xdr:from>
      <xdr:col>16</xdr:col>
      <xdr:colOff>186255</xdr:colOff>
      <xdr:row>86</xdr:row>
      <xdr:rowOff>224068</xdr:rowOff>
    </xdr:from>
    <xdr:to>
      <xdr:col>16</xdr:col>
      <xdr:colOff>1122255</xdr:colOff>
      <xdr:row>86</xdr:row>
      <xdr:rowOff>1160068</xdr:rowOff>
    </xdr:to>
    <xdr:pic>
      <xdr:nvPicPr>
        <xdr:cNvPr id="80" name="図 132">
          <a:extLst>
            <a:ext uri="{FF2B5EF4-FFF2-40B4-BE49-F238E27FC236}">
              <a16:creationId xmlns:a16="http://schemas.microsoft.com/office/drawing/2014/main" id="{00000000-0008-0000-0100-000050000000}"/>
            </a:ext>
            <a:ext uri="{147F2762-F138-4A5C-976F-8EAC2B608ADB}">
              <a16:predDERef xmlns:a16="http://schemas.microsoft.com/office/drawing/2014/main" pred="{6DCDA1DE-13A5-4D4C-A63E-1977A3401E43}"/>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7619505" y="74627925"/>
          <a:ext cx="936000" cy="936000"/>
        </a:xfrm>
        <a:prstGeom prst="rect">
          <a:avLst/>
        </a:prstGeom>
      </xdr:spPr>
    </xdr:pic>
    <xdr:clientData/>
  </xdr:twoCellAnchor>
  <xdr:twoCellAnchor>
    <xdr:from>
      <xdr:col>16</xdr:col>
      <xdr:colOff>186255</xdr:colOff>
      <xdr:row>88</xdr:row>
      <xdr:rowOff>224068</xdr:rowOff>
    </xdr:from>
    <xdr:to>
      <xdr:col>16</xdr:col>
      <xdr:colOff>1122255</xdr:colOff>
      <xdr:row>88</xdr:row>
      <xdr:rowOff>1160068</xdr:rowOff>
    </xdr:to>
    <xdr:pic>
      <xdr:nvPicPr>
        <xdr:cNvPr id="81" name="図 135">
          <a:extLst>
            <a:ext uri="{FF2B5EF4-FFF2-40B4-BE49-F238E27FC236}">
              <a16:creationId xmlns:a16="http://schemas.microsoft.com/office/drawing/2014/main" id="{00000000-0008-0000-0100-000051000000}"/>
            </a:ext>
            <a:ext uri="{147F2762-F138-4A5C-976F-8EAC2B608ADB}">
              <a16:predDERef xmlns:a16="http://schemas.microsoft.com/office/drawing/2014/main" pred="{C7C72CCE-D999-45E6-B897-E9E4F39D3E9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7619505" y="76451282"/>
          <a:ext cx="936000" cy="936000"/>
        </a:xfrm>
        <a:prstGeom prst="rect">
          <a:avLst/>
        </a:prstGeom>
      </xdr:spPr>
    </xdr:pic>
    <xdr:clientData/>
  </xdr:twoCellAnchor>
  <xdr:twoCellAnchor>
    <xdr:from>
      <xdr:col>17</xdr:col>
      <xdr:colOff>188976</xdr:colOff>
      <xdr:row>88</xdr:row>
      <xdr:rowOff>224068</xdr:rowOff>
    </xdr:from>
    <xdr:to>
      <xdr:col>17</xdr:col>
      <xdr:colOff>1124976</xdr:colOff>
      <xdr:row>88</xdr:row>
      <xdr:rowOff>1160068</xdr:rowOff>
    </xdr:to>
    <xdr:pic>
      <xdr:nvPicPr>
        <xdr:cNvPr id="82" name="図 136">
          <a:extLst>
            <a:ext uri="{FF2B5EF4-FFF2-40B4-BE49-F238E27FC236}">
              <a16:creationId xmlns:a16="http://schemas.microsoft.com/office/drawing/2014/main" id="{00000000-0008-0000-0100-000052000000}"/>
            </a:ext>
            <a:ext uri="{147F2762-F138-4A5C-976F-8EAC2B608ADB}">
              <a16:predDERef xmlns:a16="http://schemas.microsoft.com/office/drawing/2014/main" pred="{A278D6BA-0BDD-47D6-9CCA-02F1EA5A1264}"/>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8964385" y="76250886"/>
          <a:ext cx="936000" cy="936000"/>
        </a:xfrm>
        <a:prstGeom prst="rect">
          <a:avLst/>
        </a:prstGeom>
      </xdr:spPr>
    </xdr:pic>
    <xdr:clientData/>
  </xdr:twoCellAnchor>
  <xdr:twoCellAnchor>
    <xdr:from>
      <xdr:col>16</xdr:col>
      <xdr:colOff>186255</xdr:colOff>
      <xdr:row>90</xdr:row>
      <xdr:rowOff>224069</xdr:rowOff>
    </xdr:from>
    <xdr:to>
      <xdr:col>16</xdr:col>
      <xdr:colOff>1122255</xdr:colOff>
      <xdr:row>90</xdr:row>
      <xdr:rowOff>1160069</xdr:rowOff>
    </xdr:to>
    <xdr:pic>
      <xdr:nvPicPr>
        <xdr:cNvPr id="83" name="図 138">
          <a:extLst>
            <a:ext uri="{FF2B5EF4-FFF2-40B4-BE49-F238E27FC236}">
              <a16:creationId xmlns:a16="http://schemas.microsoft.com/office/drawing/2014/main" id="{00000000-0008-0000-0100-000053000000}"/>
            </a:ext>
            <a:ext uri="{147F2762-F138-4A5C-976F-8EAC2B608ADB}">
              <a16:predDERef xmlns:a16="http://schemas.microsoft.com/office/drawing/2014/main" pred="{7EAE4F3D-4556-4BE9-9D6D-CA998454E9F2}"/>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7619505" y="78274640"/>
          <a:ext cx="936000" cy="936000"/>
        </a:xfrm>
        <a:prstGeom prst="rect">
          <a:avLst/>
        </a:prstGeom>
      </xdr:spPr>
    </xdr:pic>
    <xdr:clientData/>
  </xdr:twoCellAnchor>
  <xdr:twoCellAnchor>
    <xdr:from>
      <xdr:col>17</xdr:col>
      <xdr:colOff>188976</xdr:colOff>
      <xdr:row>90</xdr:row>
      <xdr:rowOff>224069</xdr:rowOff>
    </xdr:from>
    <xdr:to>
      <xdr:col>17</xdr:col>
      <xdr:colOff>1124976</xdr:colOff>
      <xdr:row>90</xdr:row>
      <xdr:rowOff>1160069</xdr:rowOff>
    </xdr:to>
    <xdr:pic>
      <xdr:nvPicPr>
        <xdr:cNvPr id="84" name="図 139">
          <a:extLst>
            <a:ext uri="{FF2B5EF4-FFF2-40B4-BE49-F238E27FC236}">
              <a16:creationId xmlns:a16="http://schemas.microsoft.com/office/drawing/2014/main" id="{00000000-0008-0000-0100-000054000000}"/>
            </a:ext>
            <a:ext uri="{147F2762-F138-4A5C-976F-8EAC2B608ADB}">
              <a16:predDERef xmlns:a16="http://schemas.microsoft.com/office/drawing/2014/main" pred="{B8F84D3B-21A3-482C-920A-1E632249699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964385" y="78069296"/>
          <a:ext cx="936000" cy="936000"/>
        </a:xfrm>
        <a:prstGeom prst="rect">
          <a:avLst/>
        </a:prstGeom>
      </xdr:spPr>
    </xdr:pic>
    <xdr:clientData/>
  </xdr:twoCellAnchor>
  <xdr:twoCellAnchor>
    <xdr:from>
      <xdr:col>16</xdr:col>
      <xdr:colOff>186255</xdr:colOff>
      <xdr:row>22</xdr:row>
      <xdr:rowOff>224068</xdr:rowOff>
    </xdr:from>
    <xdr:to>
      <xdr:col>16</xdr:col>
      <xdr:colOff>1122255</xdr:colOff>
      <xdr:row>22</xdr:row>
      <xdr:rowOff>1160068</xdr:rowOff>
    </xdr:to>
    <xdr:pic>
      <xdr:nvPicPr>
        <xdr:cNvPr id="85" name="図 22">
          <a:extLst>
            <a:ext uri="{FF2B5EF4-FFF2-40B4-BE49-F238E27FC236}">
              <a16:creationId xmlns:a16="http://schemas.microsoft.com/office/drawing/2014/main" id="{00000000-0008-0000-0100-000055000000}"/>
            </a:ext>
            <a:ext uri="{147F2762-F138-4A5C-976F-8EAC2B608ADB}">
              <a16:predDERef xmlns:a16="http://schemas.microsoft.com/office/drawing/2014/main" pred="{E245054B-CD34-4D09-8E40-A65051EF52E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7619505" y="16280497"/>
          <a:ext cx="936000" cy="936000"/>
        </a:xfrm>
        <a:prstGeom prst="rect">
          <a:avLst/>
        </a:prstGeom>
      </xdr:spPr>
    </xdr:pic>
    <xdr:clientData/>
  </xdr:twoCellAnchor>
  <xdr:twoCellAnchor>
    <xdr:from>
      <xdr:col>17</xdr:col>
      <xdr:colOff>188976</xdr:colOff>
      <xdr:row>22</xdr:row>
      <xdr:rowOff>224068</xdr:rowOff>
    </xdr:from>
    <xdr:to>
      <xdr:col>17</xdr:col>
      <xdr:colOff>1124976</xdr:colOff>
      <xdr:row>22</xdr:row>
      <xdr:rowOff>1160068</xdr:rowOff>
    </xdr:to>
    <xdr:pic>
      <xdr:nvPicPr>
        <xdr:cNvPr id="86" name="図 23">
          <a:extLst>
            <a:ext uri="{FF2B5EF4-FFF2-40B4-BE49-F238E27FC236}">
              <a16:creationId xmlns:a16="http://schemas.microsoft.com/office/drawing/2014/main" id="{00000000-0008-0000-0100-000056000000}"/>
            </a:ext>
            <a:ext uri="{147F2762-F138-4A5C-976F-8EAC2B608ADB}">
              <a16:predDERef xmlns:a16="http://schemas.microsoft.com/office/drawing/2014/main" pred="{C7919590-04E6-4486-9A35-2357286A1E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64385" y="16243386"/>
          <a:ext cx="936000" cy="936000"/>
        </a:xfrm>
        <a:prstGeom prst="rect">
          <a:avLst/>
        </a:prstGeom>
      </xdr:spPr>
    </xdr:pic>
    <xdr:clientData/>
  </xdr:twoCellAnchor>
  <xdr:twoCellAnchor>
    <xdr:from>
      <xdr:col>16</xdr:col>
      <xdr:colOff>186255</xdr:colOff>
      <xdr:row>32</xdr:row>
      <xdr:rowOff>224068</xdr:rowOff>
    </xdr:from>
    <xdr:to>
      <xdr:col>16</xdr:col>
      <xdr:colOff>1122255</xdr:colOff>
      <xdr:row>32</xdr:row>
      <xdr:rowOff>1160068</xdr:rowOff>
    </xdr:to>
    <xdr:pic>
      <xdr:nvPicPr>
        <xdr:cNvPr id="87" name="図 43">
          <a:extLst>
            <a:ext uri="{FF2B5EF4-FFF2-40B4-BE49-F238E27FC236}">
              <a16:creationId xmlns:a16="http://schemas.microsoft.com/office/drawing/2014/main" id="{00000000-0008-0000-0100-000057000000}"/>
            </a:ext>
            <a:ext uri="{147F2762-F138-4A5C-976F-8EAC2B608ADB}">
              <a16:predDERef xmlns:a16="http://schemas.microsoft.com/office/drawing/2014/main" pred="{34BD5864-E44E-4D7E-8EF7-818E1C6DB5C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7619505" y="25397282"/>
          <a:ext cx="936000" cy="936000"/>
        </a:xfrm>
        <a:prstGeom prst="rect">
          <a:avLst/>
        </a:prstGeom>
      </xdr:spPr>
    </xdr:pic>
    <xdr:clientData/>
  </xdr:twoCellAnchor>
  <xdr:twoCellAnchor>
    <xdr:from>
      <xdr:col>17</xdr:col>
      <xdr:colOff>188976</xdr:colOff>
      <xdr:row>34</xdr:row>
      <xdr:rowOff>224069</xdr:rowOff>
    </xdr:from>
    <xdr:to>
      <xdr:col>17</xdr:col>
      <xdr:colOff>1124976</xdr:colOff>
      <xdr:row>34</xdr:row>
      <xdr:rowOff>1160069</xdr:rowOff>
    </xdr:to>
    <xdr:pic>
      <xdr:nvPicPr>
        <xdr:cNvPr id="88" name="図 46">
          <a:extLst>
            <a:ext uri="{FF2B5EF4-FFF2-40B4-BE49-F238E27FC236}">
              <a16:creationId xmlns:a16="http://schemas.microsoft.com/office/drawing/2014/main" id="{00000000-0008-0000-0100-000058000000}"/>
            </a:ext>
            <a:ext uri="{147F2762-F138-4A5C-976F-8EAC2B608ADB}">
              <a16:predDERef xmlns:a16="http://schemas.microsoft.com/office/drawing/2014/main" pred="{E2B8E720-7632-483D-B7A5-AC45F36183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64385" y="27153842"/>
          <a:ext cx="936000" cy="936000"/>
        </a:xfrm>
        <a:prstGeom prst="rect">
          <a:avLst/>
        </a:prstGeom>
      </xdr:spPr>
    </xdr:pic>
    <xdr:clientData/>
  </xdr:twoCellAnchor>
  <xdr:twoCellAnchor>
    <xdr:from>
      <xdr:col>17</xdr:col>
      <xdr:colOff>188976</xdr:colOff>
      <xdr:row>36</xdr:row>
      <xdr:rowOff>224069</xdr:rowOff>
    </xdr:from>
    <xdr:to>
      <xdr:col>17</xdr:col>
      <xdr:colOff>1124976</xdr:colOff>
      <xdr:row>36</xdr:row>
      <xdr:rowOff>1160069</xdr:rowOff>
    </xdr:to>
    <xdr:pic>
      <xdr:nvPicPr>
        <xdr:cNvPr id="89" name="図 49">
          <a:extLst>
            <a:ext uri="{FF2B5EF4-FFF2-40B4-BE49-F238E27FC236}">
              <a16:creationId xmlns:a16="http://schemas.microsoft.com/office/drawing/2014/main" id="{00000000-0008-0000-0100-000059000000}"/>
            </a:ext>
            <a:ext uri="{147F2762-F138-4A5C-976F-8EAC2B608ADB}">
              <a16:predDERef xmlns:a16="http://schemas.microsoft.com/office/drawing/2014/main" pred="{06985ACA-19F1-452F-A1B9-746A0C49DD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64385" y="28972251"/>
          <a:ext cx="936000" cy="936000"/>
        </a:xfrm>
        <a:prstGeom prst="rect">
          <a:avLst/>
        </a:prstGeom>
      </xdr:spPr>
    </xdr:pic>
    <xdr:clientData/>
  </xdr:twoCellAnchor>
  <xdr:twoCellAnchor>
    <xdr:from>
      <xdr:col>16</xdr:col>
      <xdr:colOff>186255</xdr:colOff>
      <xdr:row>40</xdr:row>
      <xdr:rowOff>224069</xdr:rowOff>
    </xdr:from>
    <xdr:to>
      <xdr:col>16</xdr:col>
      <xdr:colOff>1122255</xdr:colOff>
      <xdr:row>40</xdr:row>
      <xdr:rowOff>1160069</xdr:rowOff>
    </xdr:to>
    <xdr:pic>
      <xdr:nvPicPr>
        <xdr:cNvPr id="90" name="図 55">
          <a:extLst>
            <a:ext uri="{FF2B5EF4-FFF2-40B4-BE49-F238E27FC236}">
              <a16:creationId xmlns:a16="http://schemas.microsoft.com/office/drawing/2014/main" id="{00000000-0008-0000-0100-00005A000000}"/>
            </a:ext>
            <a:ext uri="{147F2762-F138-4A5C-976F-8EAC2B608ADB}">
              <a16:predDERef xmlns:a16="http://schemas.microsoft.com/office/drawing/2014/main" pred="{80AC4C07-050F-4B0B-B2EA-F63F05488F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619505" y="32690712"/>
          <a:ext cx="936000" cy="936000"/>
        </a:xfrm>
        <a:prstGeom prst="rect">
          <a:avLst/>
        </a:prstGeom>
      </xdr:spPr>
    </xdr:pic>
    <xdr:clientData/>
  </xdr:twoCellAnchor>
  <xdr:twoCellAnchor>
    <xdr:from>
      <xdr:col>17</xdr:col>
      <xdr:colOff>188976</xdr:colOff>
      <xdr:row>46</xdr:row>
      <xdr:rowOff>224069</xdr:rowOff>
    </xdr:from>
    <xdr:to>
      <xdr:col>17</xdr:col>
      <xdr:colOff>1124976</xdr:colOff>
      <xdr:row>46</xdr:row>
      <xdr:rowOff>1160069</xdr:rowOff>
    </xdr:to>
    <xdr:pic>
      <xdr:nvPicPr>
        <xdr:cNvPr id="91" name="図 66">
          <a:extLst>
            <a:ext uri="{FF2B5EF4-FFF2-40B4-BE49-F238E27FC236}">
              <a16:creationId xmlns:a16="http://schemas.microsoft.com/office/drawing/2014/main" id="{00000000-0008-0000-0100-00005B000000}"/>
            </a:ext>
            <a:ext uri="{147F2762-F138-4A5C-976F-8EAC2B608ADB}">
              <a16:predDERef xmlns:a16="http://schemas.microsoft.com/office/drawing/2014/main" pred="{42FA60FA-16E7-4403-BC8C-C1DF120F2E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64385" y="38064296"/>
          <a:ext cx="936000" cy="936000"/>
        </a:xfrm>
        <a:prstGeom prst="rect">
          <a:avLst/>
        </a:prstGeom>
      </xdr:spPr>
    </xdr:pic>
    <xdr:clientData/>
  </xdr:twoCellAnchor>
  <xdr:twoCellAnchor>
    <xdr:from>
      <xdr:col>17</xdr:col>
      <xdr:colOff>188976</xdr:colOff>
      <xdr:row>48</xdr:row>
      <xdr:rowOff>224069</xdr:rowOff>
    </xdr:from>
    <xdr:to>
      <xdr:col>17</xdr:col>
      <xdr:colOff>1124976</xdr:colOff>
      <xdr:row>48</xdr:row>
      <xdr:rowOff>1160069</xdr:rowOff>
    </xdr:to>
    <xdr:pic>
      <xdr:nvPicPr>
        <xdr:cNvPr id="92" name="図 68">
          <a:extLst>
            <a:ext uri="{FF2B5EF4-FFF2-40B4-BE49-F238E27FC236}">
              <a16:creationId xmlns:a16="http://schemas.microsoft.com/office/drawing/2014/main" id="{00000000-0008-0000-0100-00005C000000}"/>
            </a:ext>
            <a:ext uri="{147F2762-F138-4A5C-976F-8EAC2B608ADB}">
              <a16:predDERef xmlns:a16="http://schemas.microsoft.com/office/drawing/2014/main" pred="{7C4263AF-47F3-4115-9DD7-AC410CF0AD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64385" y="39882705"/>
          <a:ext cx="936000" cy="936000"/>
        </a:xfrm>
        <a:prstGeom prst="rect">
          <a:avLst/>
        </a:prstGeom>
      </xdr:spPr>
    </xdr:pic>
    <xdr:clientData/>
  </xdr:twoCellAnchor>
  <xdr:twoCellAnchor>
    <xdr:from>
      <xdr:col>16</xdr:col>
      <xdr:colOff>186255</xdr:colOff>
      <xdr:row>50</xdr:row>
      <xdr:rowOff>224069</xdr:rowOff>
    </xdr:from>
    <xdr:to>
      <xdr:col>16</xdr:col>
      <xdr:colOff>1122255</xdr:colOff>
      <xdr:row>50</xdr:row>
      <xdr:rowOff>1160069</xdr:rowOff>
    </xdr:to>
    <xdr:pic>
      <xdr:nvPicPr>
        <xdr:cNvPr id="93" name="図 74">
          <a:extLst>
            <a:ext uri="{FF2B5EF4-FFF2-40B4-BE49-F238E27FC236}">
              <a16:creationId xmlns:a16="http://schemas.microsoft.com/office/drawing/2014/main" id="{00000000-0008-0000-0100-00005D000000}"/>
            </a:ext>
            <a:ext uri="{147F2762-F138-4A5C-976F-8EAC2B608ADB}">
              <a16:predDERef xmlns:a16="http://schemas.microsoft.com/office/drawing/2014/main" pred="{92D08F19-273B-4A7A-8C9A-1CA8EF5861AE}"/>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7619505" y="41807498"/>
          <a:ext cx="936000" cy="936000"/>
        </a:xfrm>
        <a:prstGeom prst="rect">
          <a:avLst/>
        </a:prstGeom>
      </xdr:spPr>
    </xdr:pic>
    <xdr:clientData/>
  </xdr:twoCellAnchor>
  <xdr:twoCellAnchor>
    <xdr:from>
      <xdr:col>16</xdr:col>
      <xdr:colOff>186255</xdr:colOff>
      <xdr:row>52</xdr:row>
      <xdr:rowOff>224068</xdr:rowOff>
    </xdr:from>
    <xdr:to>
      <xdr:col>16</xdr:col>
      <xdr:colOff>1122255</xdr:colOff>
      <xdr:row>52</xdr:row>
      <xdr:rowOff>1160068</xdr:rowOff>
    </xdr:to>
    <xdr:pic>
      <xdr:nvPicPr>
        <xdr:cNvPr id="94" name="図 77">
          <a:extLst>
            <a:ext uri="{FF2B5EF4-FFF2-40B4-BE49-F238E27FC236}">
              <a16:creationId xmlns:a16="http://schemas.microsoft.com/office/drawing/2014/main" id="{00000000-0008-0000-0100-00005E000000}"/>
            </a:ext>
            <a:ext uri="{147F2762-F138-4A5C-976F-8EAC2B608ADB}">
              <a16:predDERef xmlns:a16="http://schemas.microsoft.com/office/drawing/2014/main" pred="{6ACC41C4-2D06-4BB0-BAA9-E21DE05532AA}"/>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7619505" y="43630854"/>
          <a:ext cx="936000" cy="936000"/>
        </a:xfrm>
        <a:prstGeom prst="rect">
          <a:avLst/>
        </a:prstGeom>
      </xdr:spPr>
    </xdr:pic>
    <xdr:clientData/>
  </xdr:twoCellAnchor>
  <xdr:twoCellAnchor>
    <xdr:from>
      <xdr:col>17</xdr:col>
      <xdr:colOff>188976</xdr:colOff>
      <xdr:row>54</xdr:row>
      <xdr:rowOff>224068</xdr:rowOff>
    </xdr:from>
    <xdr:to>
      <xdr:col>17</xdr:col>
      <xdr:colOff>1124976</xdr:colOff>
      <xdr:row>54</xdr:row>
      <xdr:rowOff>1160068</xdr:rowOff>
    </xdr:to>
    <xdr:pic>
      <xdr:nvPicPr>
        <xdr:cNvPr id="95" name="図 80">
          <a:extLst>
            <a:ext uri="{FF2B5EF4-FFF2-40B4-BE49-F238E27FC236}">
              <a16:creationId xmlns:a16="http://schemas.microsoft.com/office/drawing/2014/main" id="{00000000-0008-0000-0100-00005F000000}"/>
            </a:ext>
            <a:ext uri="{147F2762-F138-4A5C-976F-8EAC2B608ADB}">
              <a16:predDERef xmlns:a16="http://schemas.microsoft.com/office/drawing/2014/main" pred="{7407C7F9-548C-4EC1-B1D9-1854D79B69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964385" y="45337932"/>
          <a:ext cx="936000" cy="936000"/>
        </a:xfrm>
        <a:prstGeom prst="rect">
          <a:avLst/>
        </a:prstGeom>
      </xdr:spPr>
    </xdr:pic>
    <xdr:clientData/>
  </xdr:twoCellAnchor>
  <xdr:twoCellAnchor>
    <xdr:from>
      <xdr:col>16</xdr:col>
      <xdr:colOff>186255</xdr:colOff>
      <xdr:row>56</xdr:row>
      <xdr:rowOff>224069</xdr:rowOff>
    </xdr:from>
    <xdr:to>
      <xdr:col>16</xdr:col>
      <xdr:colOff>1122255</xdr:colOff>
      <xdr:row>56</xdr:row>
      <xdr:rowOff>1160069</xdr:rowOff>
    </xdr:to>
    <xdr:pic>
      <xdr:nvPicPr>
        <xdr:cNvPr id="96" name="図 83">
          <a:extLst>
            <a:ext uri="{FF2B5EF4-FFF2-40B4-BE49-F238E27FC236}">
              <a16:creationId xmlns:a16="http://schemas.microsoft.com/office/drawing/2014/main" id="{00000000-0008-0000-0100-000060000000}"/>
            </a:ext>
            <a:ext uri="{147F2762-F138-4A5C-976F-8EAC2B608ADB}">
              <a16:predDERef xmlns:a16="http://schemas.microsoft.com/office/drawing/2014/main" pred="{21B4EA70-AFB7-4AB8-BCFA-5CCC4B19EFF6}"/>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7619505" y="47277569"/>
          <a:ext cx="936000" cy="936000"/>
        </a:xfrm>
        <a:prstGeom prst="rect">
          <a:avLst/>
        </a:prstGeom>
      </xdr:spPr>
    </xdr:pic>
    <xdr:clientData/>
  </xdr:twoCellAnchor>
  <xdr:twoCellAnchor>
    <xdr:from>
      <xdr:col>17</xdr:col>
      <xdr:colOff>188976</xdr:colOff>
      <xdr:row>58</xdr:row>
      <xdr:rowOff>224069</xdr:rowOff>
    </xdr:from>
    <xdr:to>
      <xdr:col>17</xdr:col>
      <xdr:colOff>1124976</xdr:colOff>
      <xdr:row>58</xdr:row>
      <xdr:rowOff>1160069</xdr:rowOff>
    </xdr:to>
    <xdr:pic>
      <xdr:nvPicPr>
        <xdr:cNvPr id="97" name="図 86">
          <a:extLst>
            <a:ext uri="{FF2B5EF4-FFF2-40B4-BE49-F238E27FC236}">
              <a16:creationId xmlns:a16="http://schemas.microsoft.com/office/drawing/2014/main" id="{00000000-0008-0000-0100-000061000000}"/>
            </a:ext>
            <a:ext uri="{147F2762-F138-4A5C-976F-8EAC2B608ADB}">
              <a16:predDERef xmlns:a16="http://schemas.microsoft.com/office/drawing/2014/main" pred="{CA65207B-8A8B-49A4-AE25-AFA632C0114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964385" y="48974751"/>
          <a:ext cx="936000" cy="936000"/>
        </a:xfrm>
        <a:prstGeom prst="rect">
          <a:avLst/>
        </a:prstGeom>
      </xdr:spPr>
    </xdr:pic>
    <xdr:clientData/>
  </xdr:twoCellAnchor>
  <xdr:twoCellAnchor>
    <xdr:from>
      <xdr:col>17</xdr:col>
      <xdr:colOff>188976</xdr:colOff>
      <xdr:row>60</xdr:row>
      <xdr:rowOff>224069</xdr:rowOff>
    </xdr:from>
    <xdr:to>
      <xdr:col>17</xdr:col>
      <xdr:colOff>1124976</xdr:colOff>
      <xdr:row>60</xdr:row>
      <xdr:rowOff>1160069</xdr:rowOff>
    </xdr:to>
    <xdr:pic>
      <xdr:nvPicPr>
        <xdr:cNvPr id="98" name="図 87">
          <a:extLst>
            <a:ext uri="{FF2B5EF4-FFF2-40B4-BE49-F238E27FC236}">
              <a16:creationId xmlns:a16="http://schemas.microsoft.com/office/drawing/2014/main" id="{00000000-0008-0000-0100-000062000000}"/>
            </a:ext>
            <a:ext uri="{147F2762-F138-4A5C-976F-8EAC2B608ADB}">
              <a16:predDERef xmlns:a16="http://schemas.microsoft.com/office/drawing/2014/main" pred="{D5C4A593-56D2-4D27-9E74-2BFEEB80D9C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964385" y="50793160"/>
          <a:ext cx="936000" cy="936000"/>
        </a:xfrm>
        <a:prstGeom prst="rect">
          <a:avLst/>
        </a:prstGeom>
      </xdr:spPr>
    </xdr:pic>
    <xdr:clientData/>
  </xdr:twoCellAnchor>
  <xdr:twoCellAnchor>
    <xdr:from>
      <xdr:col>17</xdr:col>
      <xdr:colOff>188976</xdr:colOff>
      <xdr:row>62</xdr:row>
      <xdr:rowOff>216859</xdr:rowOff>
    </xdr:from>
    <xdr:to>
      <xdr:col>17</xdr:col>
      <xdr:colOff>1124976</xdr:colOff>
      <xdr:row>62</xdr:row>
      <xdr:rowOff>1152859</xdr:rowOff>
    </xdr:to>
    <xdr:pic>
      <xdr:nvPicPr>
        <xdr:cNvPr id="99" name="図 92">
          <a:extLst>
            <a:ext uri="{FF2B5EF4-FFF2-40B4-BE49-F238E27FC236}">
              <a16:creationId xmlns:a16="http://schemas.microsoft.com/office/drawing/2014/main" id="{00000000-0008-0000-0100-000063000000}"/>
            </a:ext>
            <a:ext uri="{147F2762-F138-4A5C-976F-8EAC2B608ADB}">
              <a16:predDERef xmlns:a16="http://schemas.microsoft.com/office/drawing/2014/main" pred="{AD6C0F4A-1B88-4403-B699-23F1DA526B4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964385" y="52604359"/>
          <a:ext cx="936000" cy="936000"/>
        </a:xfrm>
        <a:prstGeom prst="rect">
          <a:avLst/>
        </a:prstGeom>
      </xdr:spPr>
    </xdr:pic>
    <xdr:clientData/>
  </xdr:twoCellAnchor>
  <xdr:twoCellAnchor>
    <xdr:from>
      <xdr:col>18</xdr:col>
      <xdr:colOff>191696</xdr:colOff>
      <xdr:row>88</xdr:row>
      <xdr:rowOff>224068</xdr:rowOff>
    </xdr:from>
    <xdr:to>
      <xdr:col>18</xdr:col>
      <xdr:colOff>1117452</xdr:colOff>
      <xdr:row>88</xdr:row>
      <xdr:rowOff>1160068</xdr:rowOff>
    </xdr:to>
    <xdr:pic>
      <xdr:nvPicPr>
        <xdr:cNvPr id="101" name="図 137">
          <a:extLst>
            <a:ext uri="{FF2B5EF4-FFF2-40B4-BE49-F238E27FC236}">
              <a16:creationId xmlns:a16="http://schemas.microsoft.com/office/drawing/2014/main" id="{00000000-0008-0000-0100-000065000000}"/>
            </a:ext>
            <a:ext uri="{147F2762-F138-4A5C-976F-8EAC2B608ADB}">
              <a16:predDERef xmlns:a16="http://schemas.microsoft.com/office/drawing/2014/main" pred="{04B91F46-018E-445F-ABC2-C644647E213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0335241" y="76250886"/>
          <a:ext cx="925756" cy="936000"/>
        </a:xfrm>
        <a:prstGeom prst="rect">
          <a:avLst/>
        </a:prstGeom>
      </xdr:spPr>
    </xdr:pic>
    <xdr:clientData/>
  </xdr:twoCellAnchor>
  <xdr:twoCellAnchor>
    <xdr:from>
      <xdr:col>18</xdr:col>
      <xdr:colOff>191696</xdr:colOff>
      <xdr:row>90</xdr:row>
      <xdr:rowOff>224069</xdr:rowOff>
    </xdr:from>
    <xdr:to>
      <xdr:col>18</xdr:col>
      <xdr:colOff>1117452</xdr:colOff>
      <xdr:row>90</xdr:row>
      <xdr:rowOff>1160069</xdr:rowOff>
    </xdr:to>
    <xdr:pic>
      <xdr:nvPicPr>
        <xdr:cNvPr id="102" name="図 140">
          <a:extLst>
            <a:ext uri="{FF2B5EF4-FFF2-40B4-BE49-F238E27FC236}">
              <a16:creationId xmlns:a16="http://schemas.microsoft.com/office/drawing/2014/main" id="{00000000-0008-0000-0100-000066000000}"/>
            </a:ext>
            <a:ext uri="{147F2762-F138-4A5C-976F-8EAC2B608ADB}">
              <a16:predDERef xmlns:a16="http://schemas.microsoft.com/office/drawing/2014/main" pred="{E1001C3F-5CB8-4292-9BAE-3F705E07A20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0335241" y="78069296"/>
          <a:ext cx="925756" cy="936000"/>
        </a:xfrm>
        <a:prstGeom prst="rect">
          <a:avLst/>
        </a:prstGeom>
      </xdr:spPr>
    </xdr:pic>
    <xdr:clientData/>
  </xdr:twoCellAnchor>
  <xdr:twoCellAnchor>
    <xdr:from>
      <xdr:col>17</xdr:col>
      <xdr:colOff>188976</xdr:colOff>
      <xdr:row>24</xdr:row>
      <xdr:rowOff>224069</xdr:rowOff>
    </xdr:from>
    <xdr:to>
      <xdr:col>17</xdr:col>
      <xdr:colOff>1124976</xdr:colOff>
      <xdr:row>24</xdr:row>
      <xdr:rowOff>1160069</xdr:rowOff>
    </xdr:to>
    <xdr:pic>
      <xdr:nvPicPr>
        <xdr:cNvPr id="103" name="図 33">
          <a:extLst>
            <a:ext uri="{FF2B5EF4-FFF2-40B4-BE49-F238E27FC236}">
              <a16:creationId xmlns:a16="http://schemas.microsoft.com/office/drawing/2014/main" id="{00000000-0008-0000-0100-000067000000}"/>
            </a:ext>
            <a:ext uri="{147F2762-F138-4A5C-976F-8EAC2B608ADB}">
              <a16:predDERef xmlns:a16="http://schemas.microsoft.com/office/drawing/2014/main" pred="{1D81C1A7-635A-4529-9146-97A16D2180E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964385" y="18061796"/>
          <a:ext cx="936000" cy="936000"/>
        </a:xfrm>
        <a:prstGeom prst="rect">
          <a:avLst/>
        </a:prstGeom>
      </xdr:spPr>
    </xdr:pic>
    <xdr:clientData/>
  </xdr:twoCellAnchor>
  <xdr:twoCellAnchor>
    <xdr:from>
      <xdr:col>18</xdr:col>
      <xdr:colOff>191696</xdr:colOff>
      <xdr:row>24</xdr:row>
      <xdr:rowOff>224069</xdr:rowOff>
    </xdr:from>
    <xdr:to>
      <xdr:col>18</xdr:col>
      <xdr:colOff>1125148</xdr:colOff>
      <xdr:row>24</xdr:row>
      <xdr:rowOff>1160069</xdr:rowOff>
    </xdr:to>
    <xdr:pic>
      <xdr:nvPicPr>
        <xdr:cNvPr id="105" name="図 44">
          <a:extLst>
            <a:ext uri="{FF2B5EF4-FFF2-40B4-BE49-F238E27FC236}">
              <a16:creationId xmlns:a16="http://schemas.microsoft.com/office/drawing/2014/main" id="{00000000-0008-0000-0100-000069000000}"/>
            </a:ext>
            <a:ext uri="{147F2762-F138-4A5C-976F-8EAC2B608ADB}">
              <a16:predDERef xmlns:a16="http://schemas.microsoft.com/office/drawing/2014/main" pred="{1A4CB034-9EDE-43E1-84F0-F7887709C23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40335241" y="18061796"/>
          <a:ext cx="933452" cy="936000"/>
        </a:xfrm>
        <a:prstGeom prst="rect">
          <a:avLst/>
        </a:prstGeom>
      </xdr:spPr>
    </xdr:pic>
    <xdr:clientData/>
  </xdr:twoCellAnchor>
  <xdr:twoCellAnchor>
    <xdr:from>
      <xdr:col>17</xdr:col>
      <xdr:colOff>188976</xdr:colOff>
      <xdr:row>26</xdr:row>
      <xdr:rowOff>224069</xdr:rowOff>
    </xdr:from>
    <xdr:to>
      <xdr:col>17</xdr:col>
      <xdr:colOff>1124976</xdr:colOff>
      <xdr:row>26</xdr:row>
      <xdr:rowOff>1160069</xdr:rowOff>
    </xdr:to>
    <xdr:pic>
      <xdr:nvPicPr>
        <xdr:cNvPr id="106" name="図 51">
          <a:extLst>
            <a:ext uri="{FF2B5EF4-FFF2-40B4-BE49-F238E27FC236}">
              <a16:creationId xmlns:a16="http://schemas.microsoft.com/office/drawing/2014/main" id="{00000000-0008-0000-0100-00006A000000}"/>
            </a:ext>
            <a:ext uri="{147F2762-F138-4A5C-976F-8EAC2B608ADB}">
              <a16:predDERef xmlns:a16="http://schemas.microsoft.com/office/drawing/2014/main" pred="{6853A11B-40BB-4731-A961-5BEAC1AF798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8964385" y="19880205"/>
          <a:ext cx="936000" cy="936000"/>
        </a:xfrm>
        <a:prstGeom prst="rect">
          <a:avLst/>
        </a:prstGeom>
      </xdr:spPr>
    </xdr:pic>
    <xdr:clientData/>
  </xdr:twoCellAnchor>
  <xdr:twoCellAnchor>
    <xdr:from>
      <xdr:col>17</xdr:col>
      <xdr:colOff>188976</xdr:colOff>
      <xdr:row>30</xdr:row>
      <xdr:rowOff>224068</xdr:rowOff>
    </xdr:from>
    <xdr:to>
      <xdr:col>17</xdr:col>
      <xdr:colOff>1124976</xdr:colOff>
      <xdr:row>30</xdr:row>
      <xdr:rowOff>1160068</xdr:rowOff>
    </xdr:to>
    <xdr:pic>
      <xdr:nvPicPr>
        <xdr:cNvPr id="107" name="図 36">
          <a:extLst>
            <a:ext uri="{FF2B5EF4-FFF2-40B4-BE49-F238E27FC236}">
              <a16:creationId xmlns:a16="http://schemas.microsoft.com/office/drawing/2014/main" id="{00000000-0008-0000-0100-00006B000000}"/>
            </a:ext>
            <a:ext uri="{147F2762-F138-4A5C-976F-8EAC2B608ADB}">
              <a16:predDERef xmlns:a16="http://schemas.microsoft.com/office/drawing/2014/main" pred="{43D151A7-A507-4A83-AA59-1869723BFB2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7336476" y="23274568"/>
          <a:ext cx="936000" cy="936000"/>
        </a:xfrm>
        <a:prstGeom prst="rect">
          <a:avLst/>
        </a:prstGeom>
      </xdr:spPr>
    </xdr:pic>
    <xdr:clientData/>
  </xdr:twoCellAnchor>
  <xdr:twoCellAnchor>
    <xdr:from>
      <xdr:col>18</xdr:col>
      <xdr:colOff>191696</xdr:colOff>
      <xdr:row>32</xdr:row>
      <xdr:rowOff>224068</xdr:rowOff>
    </xdr:from>
    <xdr:to>
      <xdr:col>18</xdr:col>
      <xdr:colOff>1127696</xdr:colOff>
      <xdr:row>32</xdr:row>
      <xdr:rowOff>1160068</xdr:rowOff>
    </xdr:to>
    <xdr:pic>
      <xdr:nvPicPr>
        <xdr:cNvPr id="108" name="図 51">
          <a:extLst>
            <a:ext uri="{FF2B5EF4-FFF2-40B4-BE49-F238E27FC236}">
              <a16:creationId xmlns:a16="http://schemas.microsoft.com/office/drawing/2014/main" id="{00000000-0008-0000-0100-00006C000000}"/>
            </a:ext>
            <a:ext uri="{147F2762-F138-4A5C-976F-8EAC2B608ADB}">
              <a16:predDERef xmlns:a16="http://schemas.microsoft.com/office/drawing/2014/main" pred="{6853A11B-40BB-4731-A961-5BEAC1AF798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40335241" y="25335432"/>
          <a:ext cx="936000" cy="936000"/>
        </a:xfrm>
        <a:prstGeom prst="rect">
          <a:avLst/>
        </a:prstGeom>
      </xdr:spPr>
    </xdr:pic>
    <xdr:clientData/>
  </xdr:twoCellAnchor>
  <xdr:twoCellAnchor>
    <xdr:from>
      <xdr:col>18</xdr:col>
      <xdr:colOff>191696</xdr:colOff>
      <xdr:row>36</xdr:row>
      <xdr:rowOff>224069</xdr:rowOff>
    </xdr:from>
    <xdr:to>
      <xdr:col>18</xdr:col>
      <xdr:colOff>1125148</xdr:colOff>
      <xdr:row>36</xdr:row>
      <xdr:rowOff>1160069</xdr:rowOff>
    </xdr:to>
    <xdr:pic>
      <xdr:nvPicPr>
        <xdr:cNvPr id="109" name="図 597">
          <a:extLst>
            <a:ext uri="{FF2B5EF4-FFF2-40B4-BE49-F238E27FC236}">
              <a16:creationId xmlns:a16="http://schemas.microsoft.com/office/drawing/2014/main" id="{00000000-0008-0000-0100-00006D000000}"/>
            </a:ext>
            <a:ext uri="{147F2762-F138-4A5C-976F-8EAC2B608ADB}">
              <a16:predDERef xmlns:a16="http://schemas.microsoft.com/office/drawing/2014/main" pred="{90E4ECA5-C14B-44A3-920C-6928B94AB8F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335241" y="28972251"/>
          <a:ext cx="933452" cy="936000"/>
        </a:xfrm>
        <a:prstGeom prst="rect">
          <a:avLst/>
        </a:prstGeom>
      </xdr:spPr>
    </xdr:pic>
    <xdr:clientData/>
  </xdr:twoCellAnchor>
  <xdr:twoCellAnchor>
    <xdr:from>
      <xdr:col>17</xdr:col>
      <xdr:colOff>188976</xdr:colOff>
      <xdr:row>38</xdr:row>
      <xdr:rowOff>224069</xdr:rowOff>
    </xdr:from>
    <xdr:to>
      <xdr:col>17</xdr:col>
      <xdr:colOff>1124976</xdr:colOff>
      <xdr:row>38</xdr:row>
      <xdr:rowOff>1160069</xdr:rowOff>
    </xdr:to>
    <xdr:pic>
      <xdr:nvPicPr>
        <xdr:cNvPr id="110" name="図 48">
          <a:extLst>
            <a:ext uri="{FF2B5EF4-FFF2-40B4-BE49-F238E27FC236}">
              <a16:creationId xmlns:a16="http://schemas.microsoft.com/office/drawing/2014/main" id="{00000000-0008-0000-0100-00006E000000}"/>
            </a:ext>
            <a:ext uri="{147F2762-F138-4A5C-976F-8EAC2B608ADB}">
              <a16:predDERef xmlns:a16="http://schemas.microsoft.com/office/drawing/2014/main" pred="{E16F1249-930B-4BEA-B239-809AEDB655C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8964385" y="30790660"/>
          <a:ext cx="936000" cy="936000"/>
        </a:xfrm>
        <a:prstGeom prst="rect">
          <a:avLst/>
        </a:prstGeom>
      </xdr:spPr>
    </xdr:pic>
    <xdr:clientData/>
  </xdr:twoCellAnchor>
  <xdr:twoCellAnchor>
    <xdr:from>
      <xdr:col>18</xdr:col>
      <xdr:colOff>191696</xdr:colOff>
      <xdr:row>50</xdr:row>
      <xdr:rowOff>224069</xdr:rowOff>
    </xdr:from>
    <xdr:to>
      <xdr:col>18</xdr:col>
      <xdr:colOff>1125148</xdr:colOff>
      <xdr:row>50</xdr:row>
      <xdr:rowOff>1160069</xdr:rowOff>
    </xdr:to>
    <xdr:pic>
      <xdr:nvPicPr>
        <xdr:cNvPr id="111" name="図 69">
          <a:extLst>
            <a:ext uri="{FF2B5EF4-FFF2-40B4-BE49-F238E27FC236}">
              <a16:creationId xmlns:a16="http://schemas.microsoft.com/office/drawing/2014/main" id="{00000000-0008-0000-0100-00006F000000}"/>
            </a:ext>
            <a:ext uri="{147F2762-F138-4A5C-976F-8EAC2B608ADB}">
              <a16:predDERef xmlns:a16="http://schemas.microsoft.com/office/drawing/2014/main" pred="{BBB77C0B-4080-4825-81ED-5E29CD384BC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335241" y="41701114"/>
          <a:ext cx="933452" cy="936000"/>
        </a:xfrm>
        <a:prstGeom prst="rect">
          <a:avLst/>
        </a:prstGeom>
      </xdr:spPr>
    </xdr:pic>
    <xdr:clientData/>
  </xdr:twoCellAnchor>
  <xdr:twoCellAnchor>
    <xdr:from>
      <xdr:col>18</xdr:col>
      <xdr:colOff>191696</xdr:colOff>
      <xdr:row>52</xdr:row>
      <xdr:rowOff>224068</xdr:rowOff>
    </xdr:from>
    <xdr:to>
      <xdr:col>18</xdr:col>
      <xdr:colOff>1125148</xdr:colOff>
      <xdr:row>52</xdr:row>
      <xdr:rowOff>1160068</xdr:rowOff>
    </xdr:to>
    <xdr:pic>
      <xdr:nvPicPr>
        <xdr:cNvPr id="112" name="図 69">
          <a:extLst>
            <a:ext uri="{FF2B5EF4-FFF2-40B4-BE49-F238E27FC236}">
              <a16:creationId xmlns:a16="http://schemas.microsoft.com/office/drawing/2014/main" id="{00000000-0008-0000-0100-000070000000}"/>
            </a:ext>
            <a:ext uri="{147F2762-F138-4A5C-976F-8EAC2B608ADB}">
              <a16:predDERef xmlns:a16="http://schemas.microsoft.com/office/drawing/2014/main" pred="{BBB77C0B-4080-4825-81ED-5E29CD384BC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573896" y="43200868"/>
          <a:ext cx="933452" cy="936000"/>
        </a:xfrm>
        <a:prstGeom prst="rect">
          <a:avLst/>
        </a:prstGeom>
      </xdr:spPr>
    </xdr:pic>
    <xdr:clientData/>
  </xdr:twoCellAnchor>
  <xdr:twoCellAnchor>
    <xdr:from>
      <xdr:col>18</xdr:col>
      <xdr:colOff>191696</xdr:colOff>
      <xdr:row>56</xdr:row>
      <xdr:rowOff>224069</xdr:rowOff>
    </xdr:from>
    <xdr:to>
      <xdr:col>18</xdr:col>
      <xdr:colOff>1125148</xdr:colOff>
      <xdr:row>56</xdr:row>
      <xdr:rowOff>1160069</xdr:rowOff>
    </xdr:to>
    <xdr:pic>
      <xdr:nvPicPr>
        <xdr:cNvPr id="114" name="図 81">
          <a:extLst>
            <a:ext uri="{FF2B5EF4-FFF2-40B4-BE49-F238E27FC236}">
              <a16:creationId xmlns:a16="http://schemas.microsoft.com/office/drawing/2014/main" id="{00000000-0008-0000-0100-000072000000}"/>
            </a:ext>
            <a:ext uri="{147F2762-F138-4A5C-976F-8EAC2B608ADB}">
              <a16:predDERef xmlns:a16="http://schemas.microsoft.com/office/drawing/2014/main" pred="{E261AD43-6E90-4FAE-BC1A-B4693A3C74E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335241" y="47156342"/>
          <a:ext cx="933452" cy="936000"/>
        </a:xfrm>
        <a:prstGeom prst="rect">
          <a:avLst/>
        </a:prstGeom>
      </xdr:spPr>
    </xdr:pic>
    <xdr:clientData/>
  </xdr:twoCellAnchor>
  <xdr:twoCellAnchor>
    <xdr:from>
      <xdr:col>16</xdr:col>
      <xdr:colOff>186255</xdr:colOff>
      <xdr:row>62</xdr:row>
      <xdr:rowOff>216859</xdr:rowOff>
    </xdr:from>
    <xdr:to>
      <xdr:col>16</xdr:col>
      <xdr:colOff>1122255</xdr:colOff>
      <xdr:row>62</xdr:row>
      <xdr:rowOff>1152859</xdr:rowOff>
    </xdr:to>
    <xdr:pic>
      <xdr:nvPicPr>
        <xdr:cNvPr id="115" name="図 93">
          <a:extLst>
            <a:ext uri="{FF2B5EF4-FFF2-40B4-BE49-F238E27FC236}">
              <a16:creationId xmlns:a16="http://schemas.microsoft.com/office/drawing/2014/main" id="{00000000-0008-0000-0100-000073000000}"/>
            </a:ext>
            <a:ext uri="{147F2762-F138-4A5C-976F-8EAC2B608ADB}">
              <a16:predDERef xmlns:a16="http://schemas.microsoft.com/office/drawing/2014/main" pred="{A2D49350-7D9E-4890-8C36-F55B2A6C246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7619505" y="52740430"/>
          <a:ext cx="936000" cy="936000"/>
        </a:xfrm>
        <a:prstGeom prst="rect">
          <a:avLst/>
        </a:prstGeom>
      </xdr:spPr>
    </xdr:pic>
    <xdr:clientData/>
  </xdr:twoCellAnchor>
  <xdr:twoCellAnchor>
    <xdr:from>
      <xdr:col>18</xdr:col>
      <xdr:colOff>191696</xdr:colOff>
      <xdr:row>62</xdr:row>
      <xdr:rowOff>216859</xdr:rowOff>
    </xdr:from>
    <xdr:to>
      <xdr:col>18</xdr:col>
      <xdr:colOff>1127696</xdr:colOff>
      <xdr:row>62</xdr:row>
      <xdr:rowOff>1152859</xdr:rowOff>
    </xdr:to>
    <xdr:pic>
      <xdr:nvPicPr>
        <xdr:cNvPr id="116" name="図 51">
          <a:extLst>
            <a:ext uri="{FF2B5EF4-FFF2-40B4-BE49-F238E27FC236}">
              <a16:creationId xmlns:a16="http://schemas.microsoft.com/office/drawing/2014/main" id="{00000000-0008-0000-0100-000074000000}"/>
            </a:ext>
            <a:ext uri="{147F2762-F138-4A5C-976F-8EAC2B608ADB}">
              <a16:predDERef xmlns:a16="http://schemas.microsoft.com/office/drawing/2014/main" pred="{6853A11B-40BB-4731-A961-5BEAC1AF798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40335241" y="52604359"/>
          <a:ext cx="936000" cy="936000"/>
        </a:xfrm>
        <a:prstGeom prst="rect">
          <a:avLst/>
        </a:prstGeom>
      </xdr:spPr>
    </xdr:pic>
    <xdr:clientData/>
  </xdr:twoCellAnchor>
  <xdr:twoCellAnchor>
    <xdr:from>
      <xdr:col>17</xdr:col>
      <xdr:colOff>188976</xdr:colOff>
      <xdr:row>72</xdr:row>
      <xdr:rowOff>224069</xdr:rowOff>
    </xdr:from>
    <xdr:to>
      <xdr:col>17</xdr:col>
      <xdr:colOff>1124976</xdr:colOff>
      <xdr:row>72</xdr:row>
      <xdr:rowOff>1160069</xdr:rowOff>
    </xdr:to>
    <xdr:pic>
      <xdr:nvPicPr>
        <xdr:cNvPr id="117" name="図 112">
          <a:extLst>
            <a:ext uri="{FF2B5EF4-FFF2-40B4-BE49-F238E27FC236}">
              <a16:creationId xmlns:a16="http://schemas.microsoft.com/office/drawing/2014/main" id="{00000000-0008-0000-0100-000075000000}"/>
            </a:ext>
            <a:ext uri="{147F2762-F138-4A5C-976F-8EAC2B608ADB}">
              <a16:predDERef xmlns:a16="http://schemas.microsoft.com/office/drawing/2014/main" pred="{AC485F0A-1B2D-4469-BE88-295A89EE8DB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8964385" y="61703614"/>
          <a:ext cx="936000" cy="936000"/>
        </a:xfrm>
        <a:prstGeom prst="rect">
          <a:avLst/>
        </a:prstGeom>
      </xdr:spPr>
    </xdr:pic>
    <xdr:clientData/>
  </xdr:twoCellAnchor>
  <xdr:twoCellAnchor>
    <xdr:from>
      <xdr:col>16</xdr:col>
      <xdr:colOff>186255</xdr:colOff>
      <xdr:row>82</xdr:row>
      <xdr:rowOff>224069</xdr:rowOff>
    </xdr:from>
    <xdr:to>
      <xdr:col>16</xdr:col>
      <xdr:colOff>1122255</xdr:colOff>
      <xdr:row>82</xdr:row>
      <xdr:rowOff>1160069</xdr:rowOff>
    </xdr:to>
    <xdr:pic>
      <xdr:nvPicPr>
        <xdr:cNvPr id="118" name="図 120">
          <a:extLst>
            <a:ext uri="{FF2B5EF4-FFF2-40B4-BE49-F238E27FC236}">
              <a16:creationId xmlns:a16="http://schemas.microsoft.com/office/drawing/2014/main" id="{00000000-0008-0000-0100-000076000000}"/>
            </a:ext>
            <a:ext uri="{147F2762-F138-4A5C-976F-8EAC2B608ADB}">
              <a16:predDERef xmlns:a16="http://schemas.microsoft.com/office/drawing/2014/main" pred="{02BD78CD-71A9-4120-8D6B-BB08F6D2FFFC}"/>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7619505" y="70981212"/>
          <a:ext cx="936000" cy="936000"/>
        </a:xfrm>
        <a:prstGeom prst="rect">
          <a:avLst/>
        </a:prstGeom>
      </xdr:spPr>
    </xdr:pic>
    <xdr:clientData/>
  </xdr:twoCellAnchor>
  <xdr:twoCellAnchor>
    <xdr:from>
      <xdr:col>18</xdr:col>
      <xdr:colOff>191696</xdr:colOff>
      <xdr:row>10</xdr:row>
      <xdr:rowOff>204694</xdr:rowOff>
    </xdr:from>
    <xdr:to>
      <xdr:col>18</xdr:col>
      <xdr:colOff>1127696</xdr:colOff>
      <xdr:row>10</xdr:row>
      <xdr:rowOff>1140694</xdr:rowOff>
    </xdr:to>
    <xdr:pic>
      <xdr:nvPicPr>
        <xdr:cNvPr id="119" name="図 51">
          <a:extLst>
            <a:ext uri="{FF2B5EF4-FFF2-40B4-BE49-F238E27FC236}">
              <a16:creationId xmlns:a16="http://schemas.microsoft.com/office/drawing/2014/main" id="{00000000-0008-0000-0100-000077000000}"/>
            </a:ext>
            <a:ext uri="{147F2762-F138-4A5C-976F-8EAC2B608ADB}">
              <a16:predDERef xmlns:a16="http://schemas.microsoft.com/office/drawing/2014/main" pred="{6853A11B-40BB-4731-A961-5BEAC1AF798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40335241" y="5313558"/>
          <a:ext cx="936000" cy="936000"/>
        </a:xfrm>
        <a:prstGeom prst="rect">
          <a:avLst/>
        </a:prstGeom>
      </xdr:spPr>
    </xdr:pic>
    <xdr:clientData/>
  </xdr:twoCellAnchor>
  <xdr:twoCellAnchor>
    <xdr:from>
      <xdr:col>16</xdr:col>
      <xdr:colOff>186255</xdr:colOff>
      <xdr:row>54</xdr:row>
      <xdr:rowOff>224068</xdr:rowOff>
    </xdr:from>
    <xdr:to>
      <xdr:col>16</xdr:col>
      <xdr:colOff>1122255</xdr:colOff>
      <xdr:row>54</xdr:row>
      <xdr:rowOff>1160068</xdr:rowOff>
    </xdr:to>
    <xdr:pic>
      <xdr:nvPicPr>
        <xdr:cNvPr id="121" name="図 105">
          <a:extLst>
            <a:ext uri="{FF2B5EF4-FFF2-40B4-BE49-F238E27FC236}">
              <a16:creationId xmlns:a16="http://schemas.microsoft.com/office/drawing/2014/main" id="{00000000-0008-0000-0100-000079000000}"/>
            </a:ext>
            <a:ext uri="{147F2762-F138-4A5C-976F-8EAC2B608ADB}">
              <a16:predDERef xmlns:a16="http://schemas.microsoft.com/office/drawing/2014/main" pred="{9B704C32-2D98-4603-A8F5-39225AA3448C}"/>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619505" y="45454211"/>
          <a:ext cx="936000" cy="936000"/>
        </a:xfrm>
        <a:prstGeom prst="rect">
          <a:avLst/>
        </a:prstGeom>
      </xdr:spPr>
    </xdr:pic>
    <xdr:clientData/>
  </xdr:twoCellAnchor>
  <xdr:twoCellAnchor>
    <xdr:from>
      <xdr:col>16</xdr:col>
      <xdr:colOff>211655</xdr:colOff>
      <xdr:row>12</xdr:row>
      <xdr:rowOff>224069</xdr:rowOff>
    </xdr:from>
    <xdr:to>
      <xdr:col>16</xdr:col>
      <xdr:colOff>1147655</xdr:colOff>
      <xdr:row>12</xdr:row>
      <xdr:rowOff>1160069</xdr:rowOff>
    </xdr:to>
    <xdr:pic>
      <xdr:nvPicPr>
        <xdr:cNvPr id="122" name="図 22">
          <a:extLst>
            <a:ext uri="{FF2B5EF4-FFF2-40B4-BE49-F238E27FC236}">
              <a16:creationId xmlns:a16="http://schemas.microsoft.com/office/drawing/2014/main" id="{00000000-0008-0000-0100-00007A000000}"/>
            </a:ext>
            <a:ext uri="{147F2762-F138-4A5C-976F-8EAC2B608ADB}">
              <a16:predDERef xmlns:a16="http://schemas.microsoft.com/office/drawing/2014/main" pred="{E245054B-CD34-4D09-8E40-A65051EF52E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3053855" y="7132869"/>
          <a:ext cx="936000" cy="936000"/>
        </a:xfrm>
        <a:prstGeom prst="rect">
          <a:avLst/>
        </a:prstGeom>
      </xdr:spPr>
    </xdr:pic>
    <xdr:clientData/>
  </xdr:twoCellAnchor>
  <xdr:twoCellAnchor>
    <xdr:from>
      <xdr:col>18</xdr:col>
      <xdr:colOff>217096</xdr:colOff>
      <xdr:row>42</xdr:row>
      <xdr:rowOff>224068</xdr:rowOff>
    </xdr:from>
    <xdr:to>
      <xdr:col>18</xdr:col>
      <xdr:colOff>1150548</xdr:colOff>
      <xdr:row>42</xdr:row>
      <xdr:rowOff>1160068</xdr:rowOff>
    </xdr:to>
    <xdr:pic>
      <xdr:nvPicPr>
        <xdr:cNvPr id="125" name="図 69">
          <a:extLst>
            <a:ext uri="{FF2B5EF4-FFF2-40B4-BE49-F238E27FC236}">
              <a16:creationId xmlns:a16="http://schemas.microsoft.com/office/drawing/2014/main" id="{00000000-0008-0000-0100-00007D000000}"/>
            </a:ext>
            <a:ext uri="{147F2762-F138-4A5C-976F-8EAC2B608ADB}">
              <a16:predDERef xmlns:a16="http://schemas.microsoft.com/office/drawing/2014/main" pred="{BBB77C0B-4080-4825-81ED-5E29CD384BC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599296" y="34183868"/>
          <a:ext cx="933452" cy="936000"/>
        </a:xfrm>
        <a:prstGeom prst="rect">
          <a:avLst/>
        </a:prstGeom>
      </xdr:spPr>
    </xdr:pic>
    <xdr:clientData/>
  </xdr:twoCellAnchor>
  <xdr:twoCellAnchor>
    <xdr:from>
      <xdr:col>16</xdr:col>
      <xdr:colOff>186255</xdr:colOff>
      <xdr:row>16</xdr:row>
      <xdr:rowOff>224069</xdr:rowOff>
    </xdr:from>
    <xdr:to>
      <xdr:col>16</xdr:col>
      <xdr:colOff>1122255</xdr:colOff>
      <xdr:row>16</xdr:row>
      <xdr:rowOff>1160069</xdr:rowOff>
    </xdr:to>
    <xdr:pic>
      <xdr:nvPicPr>
        <xdr:cNvPr id="126" name="図 22">
          <a:extLst>
            <a:ext uri="{FF2B5EF4-FFF2-40B4-BE49-F238E27FC236}">
              <a16:creationId xmlns:a16="http://schemas.microsoft.com/office/drawing/2014/main" id="{00000000-0008-0000-0100-00007E000000}"/>
            </a:ext>
            <a:ext uri="{147F2762-F138-4A5C-976F-8EAC2B608ADB}">
              <a16:predDERef xmlns:a16="http://schemas.microsoft.com/office/drawing/2014/main" pred="{E245054B-CD34-4D09-8E40-A65051EF52E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7619505" y="10810426"/>
          <a:ext cx="936000" cy="936000"/>
        </a:xfrm>
        <a:prstGeom prst="rect">
          <a:avLst/>
        </a:prstGeom>
      </xdr:spPr>
    </xdr:pic>
    <xdr:clientData/>
  </xdr:twoCellAnchor>
  <xdr:twoCellAnchor>
    <xdr:from>
      <xdr:col>17</xdr:col>
      <xdr:colOff>188976</xdr:colOff>
      <xdr:row>18</xdr:row>
      <xdr:rowOff>206750</xdr:rowOff>
    </xdr:from>
    <xdr:to>
      <xdr:col>17</xdr:col>
      <xdr:colOff>1124976</xdr:colOff>
      <xdr:row>18</xdr:row>
      <xdr:rowOff>1142750</xdr:rowOff>
    </xdr:to>
    <xdr:pic>
      <xdr:nvPicPr>
        <xdr:cNvPr id="129" name="図 22">
          <a:extLst>
            <a:ext uri="{FF2B5EF4-FFF2-40B4-BE49-F238E27FC236}">
              <a16:creationId xmlns:a16="http://schemas.microsoft.com/office/drawing/2014/main" id="{00000000-0008-0000-0100-000081000000}"/>
            </a:ext>
            <a:ext uri="{147F2762-F138-4A5C-976F-8EAC2B608ADB}">
              <a16:predDERef xmlns:a16="http://schemas.microsoft.com/office/drawing/2014/main" pred="{E245054B-CD34-4D09-8E40-A65051EF52E9}"/>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964385" y="12589250"/>
          <a:ext cx="936000" cy="936000"/>
        </a:xfrm>
        <a:prstGeom prst="rect">
          <a:avLst/>
        </a:prstGeom>
      </xdr:spPr>
    </xdr:pic>
    <xdr:clientData/>
  </xdr:twoCellAnchor>
  <xdr:twoCellAnchor>
    <xdr:from>
      <xdr:col>18</xdr:col>
      <xdr:colOff>191696</xdr:colOff>
      <xdr:row>30</xdr:row>
      <xdr:rowOff>224068</xdr:rowOff>
    </xdr:from>
    <xdr:to>
      <xdr:col>18</xdr:col>
      <xdr:colOff>1127696</xdr:colOff>
      <xdr:row>30</xdr:row>
      <xdr:rowOff>1160068</xdr:rowOff>
    </xdr:to>
    <xdr:pic>
      <xdr:nvPicPr>
        <xdr:cNvPr id="130" name="図 51">
          <a:extLst>
            <a:ext uri="{FF2B5EF4-FFF2-40B4-BE49-F238E27FC236}">
              <a16:creationId xmlns:a16="http://schemas.microsoft.com/office/drawing/2014/main" id="{00000000-0008-0000-0100-000082000000}"/>
            </a:ext>
            <a:ext uri="{147F2762-F138-4A5C-976F-8EAC2B608ADB}">
              <a16:predDERef xmlns:a16="http://schemas.microsoft.com/office/drawing/2014/main" pred="{6853A11B-40BB-4731-A961-5BEAC1AF798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38710796" y="23274568"/>
          <a:ext cx="936000" cy="936000"/>
        </a:xfrm>
        <a:prstGeom prst="rect">
          <a:avLst/>
        </a:prstGeom>
      </xdr:spPr>
    </xdr:pic>
    <xdr:clientData/>
  </xdr:twoCellAnchor>
  <xdr:twoCellAnchor>
    <xdr:from>
      <xdr:col>16</xdr:col>
      <xdr:colOff>188976</xdr:colOff>
      <xdr:row>14</xdr:row>
      <xdr:rowOff>224069</xdr:rowOff>
    </xdr:from>
    <xdr:to>
      <xdr:col>16</xdr:col>
      <xdr:colOff>1124976</xdr:colOff>
      <xdr:row>14</xdr:row>
      <xdr:rowOff>1160069</xdr:rowOff>
    </xdr:to>
    <xdr:pic>
      <xdr:nvPicPr>
        <xdr:cNvPr id="131" name="図 12">
          <a:extLst>
            <a:ext uri="{FF2B5EF4-FFF2-40B4-BE49-F238E27FC236}">
              <a16:creationId xmlns:a16="http://schemas.microsoft.com/office/drawing/2014/main" id="{00000000-0008-0000-0100-000083000000}"/>
            </a:ext>
            <a:ext uri="{147F2762-F138-4A5C-976F-8EAC2B608ADB}">
              <a16:predDERef xmlns:a16="http://schemas.microsoft.com/office/drawing/2014/main" pred="{AD74C55A-7702-4AB3-B773-EB90540167A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7288851" y="8987069"/>
          <a:ext cx="936000" cy="936000"/>
        </a:xfrm>
        <a:prstGeom prst="rect">
          <a:avLst/>
        </a:prstGeom>
      </xdr:spPr>
    </xdr:pic>
    <xdr:clientData/>
  </xdr:twoCellAnchor>
  <xdr:twoCellAnchor>
    <xdr:from>
      <xdr:col>17</xdr:col>
      <xdr:colOff>191696</xdr:colOff>
      <xdr:row>14</xdr:row>
      <xdr:rowOff>224069</xdr:rowOff>
    </xdr:from>
    <xdr:to>
      <xdr:col>17</xdr:col>
      <xdr:colOff>1127696</xdr:colOff>
      <xdr:row>14</xdr:row>
      <xdr:rowOff>1160069</xdr:rowOff>
    </xdr:to>
    <xdr:pic>
      <xdr:nvPicPr>
        <xdr:cNvPr id="133" name="図 11">
          <a:extLst>
            <a:ext uri="{FF2B5EF4-FFF2-40B4-BE49-F238E27FC236}">
              <a16:creationId xmlns:a16="http://schemas.microsoft.com/office/drawing/2014/main" id="{00000000-0008-0000-0100-000085000000}"/>
            </a:ext>
            <a:ext uri="{147F2762-F138-4A5C-976F-8EAC2B608ADB}">
              <a16:predDERef xmlns:a16="http://schemas.microsoft.com/office/drawing/2014/main" pred="{FCE293D5-4772-4735-9057-B7A554EF5B8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8672696" y="8987069"/>
          <a:ext cx="936000" cy="936000"/>
        </a:xfrm>
        <a:prstGeom prst="rect">
          <a:avLst/>
        </a:prstGeom>
      </xdr:spPr>
    </xdr:pic>
    <xdr:clientData/>
  </xdr:twoCellAnchor>
  <xdr:twoCellAnchor>
    <xdr:from>
      <xdr:col>17</xdr:col>
      <xdr:colOff>177800</xdr:colOff>
      <xdr:row>10</xdr:row>
      <xdr:rowOff>203200</xdr:rowOff>
    </xdr:from>
    <xdr:to>
      <xdr:col>17</xdr:col>
      <xdr:colOff>1113800</xdr:colOff>
      <xdr:row>10</xdr:row>
      <xdr:rowOff>1139200</xdr:rowOff>
    </xdr:to>
    <xdr:pic>
      <xdr:nvPicPr>
        <xdr:cNvPr id="123" name="図 10">
          <a:extLst>
            <a:ext uri="{FF2B5EF4-FFF2-40B4-BE49-F238E27FC236}">
              <a16:creationId xmlns:a16="http://schemas.microsoft.com/office/drawing/2014/main" id="{00000000-0008-0000-0100-00007B000000}"/>
            </a:ext>
            <a:ext uri="{147F2762-F138-4A5C-976F-8EAC2B608ADB}">
              <a16:predDERef xmlns:a16="http://schemas.microsoft.com/office/drawing/2014/main" pred="{FAAB8939-C812-4636-8436-878BF9E2A9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90000" y="5308600"/>
          <a:ext cx="936000" cy="936000"/>
        </a:xfrm>
        <a:prstGeom prst="rect">
          <a:avLst/>
        </a:prstGeom>
      </xdr:spPr>
    </xdr:pic>
    <xdr:clientData/>
  </xdr:twoCellAnchor>
  <xdr:twoCellAnchor editAs="oneCell">
    <xdr:from>
      <xdr:col>19</xdr:col>
      <xdr:colOff>1408440</xdr:colOff>
      <xdr:row>1</xdr:row>
      <xdr:rowOff>342900</xdr:rowOff>
    </xdr:from>
    <xdr:to>
      <xdr:col>19</xdr:col>
      <xdr:colOff>3502848</xdr:colOff>
      <xdr:row>4</xdr:row>
      <xdr:rowOff>495301</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8" cstate="print">
          <a:extLst>
            <a:ext uri="{28A0092B-C50C-407E-A947-70E740481C1C}">
              <a14:useLocalDpi xmlns:a14="http://schemas.microsoft.com/office/drawing/2010/main" val="0"/>
            </a:ext>
          </a:extLst>
        </a:blip>
        <a:srcRect l="24347" t="4687" r="24584" b="5468"/>
        <a:stretch/>
      </xdr:blipFill>
      <xdr:spPr>
        <a:xfrm>
          <a:off x="41299140" y="914400"/>
          <a:ext cx="2094408" cy="25908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1408440</xdr:colOff>
      <xdr:row>1</xdr:row>
      <xdr:rowOff>342900</xdr:rowOff>
    </xdr:from>
    <xdr:to>
      <xdr:col>19</xdr:col>
      <xdr:colOff>3502848</xdr:colOff>
      <xdr:row>4</xdr:row>
      <xdr:rowOff>495301</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47" t="4687" r="24584" b="5468"/>
        <a:stretch/>
      </xdr:blipFill>
      <xdr:spPr>
        <a:xfrm>
          <a:off x="41261040" y="914400"/>
          <a:ext cx="2094408" cy="2590801"/>
        </a:xfrm>
        <a:prstGeom prst="rect">
          <a:avLst/>
        </a:prstGeom>
      </xdr:spPr>
    </xdr:pic>
    <xdr:clientData/>
  </xdr:twoCellAnchor>
  <xdr:oneCellAnchor>
    <xdr:from>
      <xdr:col>16</xdr:col>
      <xdr:colOff>194354</xdr:colOff>
      <xdr:row>10</xdr:row>
      <xdr:rowOff>204694</xdr:rowOff>
    </xdr:from>
    <xdr:ext cx="936000" cy="936000"/>
    <xdr:pic>
      <xdr:nvPicPr>
        <xdr:cNvPr id="3" name="図 6">
          <a:extLst>
            <a:ext uri="{FF2B5EF4-FFF2-40B4-BE49-F238E27FC236}">
              <a16:creationId xmlns:a16="http://schemas.microsoft.com/office/drawing/2014/main" id="{00000000-0008-0000-0200-000003000000}"/>
            </a:ext>
            <a:ext uri="{147F2762-F138-4A5C-976F-8EAC2B608ADB}">
              <a16:predDERef xmlns:a16="http://schemas.microsoft.com/office/drawing/2014/main" pred="{A30ECC6B-6C88-4CFA-88D5-09AC24BFB86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932154" y="6091144"/>
          <a:ext cx="936000" cy="936000"/>
        </a:xfrm>
        <a:prstGeom prst="rect">
          <a:avLst/>
        </a:prstGeom>
      </xdr:spPr>
    </xdr:pic>
    <xdr:clientData/>
  </xdr:oneCellAnchor>
  <xdr:oneCellAnchor>
    <xdr:from>
      <xdr:col>17</xdr:col>
      <xdr:colOff>181467</xdr:colOff>
      <xdr:row>10</xdr:row>
      <xdr:rowOff>204694</xdr:rowOff>
    </xdr:from>
    <xdr:ext cx="936000" cy="936000"/>
    <xdr:pic>
      <xdr:nvPicPr>
        <xdr:cNvPr id="4" name="図 7">
          <a:extLst>
            <a:ext uri="{FF2B5EF4-FFF2-40B4-BE49-F238E27FC236}">
              <a16:creationId xmlns:a16="http://schemas.microsoft.com/office/drawing/2014/main" id="{00000000-0008-0000-0200-000004000000}"/>
            </a:ext>
            <a:ext uri="{147F2762-F138-4A5C-976F-8EAC2B608ADB}">
              <a16:predDERef xmlns:a16="http://schemas.microsoft.com/office/drawing/2014/main" pred="{985031D7-1EE6-48B6-AABD-DADFEA05A36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7290867" y="6091144"/>
          <a:ext cx="936000" cy="936000"/>
        </a:xfrm>
        <a:prstGeom prst="rect">
          <a:avLst/>
        </a:prstGeom>
      </xdr:spPr>
    </xdr:pic>
    <xdr:clientData/>
  </xdr:oneCellAnchor>
  <xdr:oneCellAnchor>
    <xdr:from>
      <xdr:col>18</xdr:col>
      <xdr:colOff>179784</xdr:colOff>
      <xdr:row>12</xdr:row>
      <xdr:rowOff>224069</xdr:rowOff>
    </xdr:from>
    <xdr:ext cx="936000" cy="936000"/>
    <xdr:pic>
      <xdr:nvPicPr>
        <xdr:cNvPr id="5" name="図 10">
          <a:extLst>
            <a:ext uri="{FF2B5EF4-FFF2-40B4-BE49-F238E27FC236}">
              <a16:creationId xmlns:a16="http://schemas.microsoft.com/office/drawing/2014/main" id="{00000000-0008-0000-0200-000005000000}"/>
            </a:ext>
            <a:ext uri="{147F2762-F138-4A5C-976F-8EAC2B608ADB}">
              <a16:predDERef xmlns:a16="http://schemas.microsoft.com/office/drawing/2014/main" pred="{FAAB8939-C812-4636-8436-878BF9E2A9A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660784" y="7910744"/>
          <a:ext cx="936000" cy="936000"/>
        </a:xfrm>
        <a:prstGeom prst="rect">
          <a:avLst/>
        </a:prstGeom>
      </xdr:spPr>
    </xdr:pic>
    <xdr:clientData/>
  </xdr:oneCellAnchor>
  <xdr:oneCellAnchor>
    <xdr:from>
      <xdr:col>17</xdr:col>
      <xdr:colOff>181467</xdr:colOff>
      <xdr:row>12</xdr:row>
      <xdr:rowOff>224069</xdr:rowOff>
    </xdr:from>
    <xdr:ext cx="936000" cy="936000"/>
    <xdr:pic>
      <xdr:nvPicPr>
        <xdr:cNvPr id="6" name="図 15">
          <a:extLst>
            <a:ext uri="{FF2B5EF4-FFF2-40B4-BE49-F238E27FC236}">
              <a16:creationId xmlns:a16="http://schemas.microsoft.com/office/drawing/2014/main" id="{00000000-0008-0000-0200-000006000000}"/>
            </a:ext>
            <a:ext uri="{147F2762-F138-4A5C-976F-8EAC2B608ADB}">
              <a16:predDERef xmlns:a16="http://schemas.microsoft.com/office/drawing/2014/main" pred="{DB5E4F44-5A3E-45AB-A9A8-3B9A39F5921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7290867" y="7910744"/>
          <a:ext cx="936000" cy="936000"/>
        </a:xfrm>
        <a:prstGeom prst="rect">
          <a:avLst/>
        </a:prstGeom>
      </xdr:spPr>
    </xdr:pic>
    <xdr:clientData/>
  </xdr:oneCellAnchor>
  <xdr:oneCellAnchor>
    <xdr:from>
      <xdr:col>17</xdr:col>
      <xdr:colOff>181467</xdr:colOff>
      <xdr:row>16</xdr:row>
      <xdr:rowOff>224069</xdr:rowOff>
    </xdr:from>
    <xdr:ext cx="936000" cy="936000"/>
    <xdr:pic>
      <xdr:nvPicPr>
        <xdr:cNvPr id="7" name="図 15">
          <a:extLst>
            <a:ext uri="{FF2B5EF4-FFF2-40B4-BE49-F238E27FC236}">
              <a16:creationId xmlns:a16="http://schemas.microsoft.com/office/drawing/2014/main" id="{00000000-0008-0000-0200-000007000000}"/>
            </a:ext>
            <a:ext uri="{147F2762-F138-4A5C-976F-8EAC2B608ADB}">
              <a16:predDERef xmlns:a16="http://schemas.microsoft.com/office/drawing/2014/main" pred="{DB5E4F44-5A3E-45AB-A9A8-3B9A39F5921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7290867" y="11511194"/>
          <a:ext cx="936000" cy="936000"/>
        </a:xfrm>
        <a:prstGeom prst="rect">
          <a:avLst/>
        </a:prstGeom>
      </xdr:spPr>
    </xdr:pic>
    <xdr:clientData/>
  </xdr:oneCellAnchor>
  <xdr:oneCellAnchor>
    <xdr:from>
      <xdr:col>18</xdr:col>
      <xdr:colOff>179784</xdr:colOff>
      <xdr:row>16</xdr:row>
      <xdr:rowOff>224069</xdr:rowOff>
    </xdr:from>
    <xdr:ext cx="936000" cy="936000"/>
    <xdr:pic>
      <xdr:nvPicPr>
        <xdr:cNvPr id="8" name="図 16">
          <a:extLst>
            <a:ext uri="{FF2B5EF4-FFF2-40B4-BE49-F238E27FC236}">
              <a16:creationId xmlns:a16="http://schemas.microsoft.com/office/drawing/2014/main" id="{00000000-0008-0000-0200-000008000000}"/>
            </a:ext>
            <a:ext uri="{147F2762-F138-4A5C-976F-8EAC2B608ADB}">
              <a16:predDERef xmlns:a16="http://schemas.microsoft.com/office/drawing/2014/main" pred="{8542E4AA-D4FE-4A0F-9C58-7FD210C58C6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660784" y="11511194"/>
          <a:ext cx="936000" cy="936000"/>
        </a:xfrm>
        <a:prstGeom prst="rect">
          <a:avLst/>
        </a:prstGeom>
      </xdr:spPr>
    </xdr:pic>
    <xdr:clientData/>
  </xdr:oneCellAnchor>
  <xdr:oneCellAnchor>
    <xdr:from>
      <xdr:col>16</xdr:col>
      <xdr:colOff>194354</xdr:colOff>
      <xdr:row>18</xdr:row>
      <xdr:rowOff>206750</xdr:rowOff>
    </xdr:from>
    <xdr:ext cx="936000" cy="936000"/>
    <xdr:pic>
      <xdr:nvPicPr>
        <xdr:cNvPr id="9" name="図 229">
          <a:extLst>
            <a:ext uri="{FF2B5EF4-FFF2-40B4-BE49-F238E27FC236}">
              <a16:creationId xmlns:a16="http://schemas.microsoft.com/office/drawing/2014/main" id="{00000000-0008-0000-0200-000009000000}"/>
            </a:ext>
            <a:ext uri="{147F2762-F138-4A5C-976F-8EAC2B608ADB}">
              <a16:predDERef xmlns:a16="http://schemas.microsoft.com/office/drawing/2014/main" pred="{2F5CEC64-E8DF-4DEF-A9E2-7D79E588C02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5932154" y="13294100"/>
          <a:ext cx="936000" cy="936000"/>
        </a:xfrm>
        <a:prstGeom prst="rect">
          <a:avLst/>
        </a:prstGeom>
      </xdr:spPr>
    </xdr:pic>
    <xdr:clientData/>
  </xdr:oneCellAnchor>
  <xdr:oneCellAnchor>
    <xdr:from>
      <xdr:col>18</xdr:col>
      <xdr:colOff>179784</xdr:colOff>
      <xdr:row>18</xdr:row>
      <xdr:rowOff>206750</xdr:rowOff>
    </xdr:from>
    <xdr:ext cx="936000" cy="936000"/>
    <xdr:pic>
      <xdr:nvPicPr>
        <xdr:cNvPr id="10" name="図 90">
          <a:extLst>
            <a:ext uri="{FF2B5EF4-FFF2-40B4-BE49-F238E27FC236}">
              <a16:creationId xmlns:a16="http://schemas.microsoft.com/office/drawing/2014/main" id="{00000000-0008-0000-0200-00000A000000}"/>
            </a:ext>
            <a:ext uri="{147F2762-F138-4A5C-976F-8EAC2B608ADB}">
              <a16:predDERef xmlns:a16="http://schemas.microsoft.com/office/drawing/2014/main" pred="{D47D8F06-461B-46E5-AE6F-D5459CF58DF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38660784" y="13294100"/>
          <a:ext cx="936000" cy="936000"/>
        </a:xfrm>
        <a:prstGeom prst="rect">
          <a:avLst/>
        </a:prstGeom>
      </xdr:spPr>
    </xdr:pic>
    <xdr:clientData/>
  </xdr:oneCellAnchor>
  <xdr:oneCellAnchor>
    <xdr:from>
      <xdr:col>16</xdr:col>
      <xdr:colOff>194354</xdr:colOff>
      <xdr:row>20</xdr:row>
      <xdr:rowOff>224068</xdr:rowOff>
    </xdr:from>
    <xdr:ext cx="936000" cy="936000"/>
    <xdr:pic>
      <xdr:nvPicPr>
        <xdr:cNvPr id="11" name="図 22">
          <a:extLst>
            <a:ext uri="{FF2B5EF4-FFF2-40B4-BE49-F238E27FC236}">
              <a16:creationId xmlns:a16="http://schemas.microsoft.com/office/drawing/2014/main" id="{00000000-0008-0000-0200-00000B000000}"/>
            </a:ext>
            <a:ext uri="{147F2762-F138-4A5C-976F-8EAC2B608ADB}">
              <a16:predDERef xmlns:a16="http://schemas.microsoft.com/office/drawing/2014/main" pred="{E245054B-CD34-4D09-8E40-A65051EF52E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932154" y="15111643"/>
          <a:ext cx="936000" cy="936000"/>
        </a:xfrm>
        <a:prstGeom prst="rect">
          <a:avLst/>
        </a:prstGeom>
      </xdr:spPr>
    </xdr:pic>
    <xdr:clientData/>
  </xdr:oneCellAnchor>
  <xdr:oneCellAnchor>
    <xdr:from>
      <xdr:col>17</xdr:col>
      <xdr:colOff>181467</xdr:colOff>
      <xdr:row>20</xdr:row>
      <xdr:rowOff>224068</xdr:rowOff>
    </xdr:from>
    <xdr:ext cx="936000" cy="936000"/>
    <xdr:pic>
      <xdr:nvPicPr>
        <xdr:cNvPr id="12" name="図 23">
          <a:extLst>
            <a:ext uri="{FF2B5EF4-FFF2-40B4-BE49-F238E27FC236}">
              <a16:creationId xmlns:a16="http://schemas.microsoft.com/office/drawing/2014/main" id="{00000000-0008-0000-0200-00000C000000}"/>
            </a:ext>
            <a:ext uri="{147F2762-F138-4A5C-976F-8EAC2B608ADB}">
              <a16:predDERef xmlns:a16="http://schemas.microsoft.com/office/drawing/2014/main" pred="{C7919590-04E6-4486-9A35-2357286A1E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290867" y="15111643"/>
          <a:ext cx="936000" cy="936000"/>
        </a:xfrm>
        <a:prstGeom prst="rect">
          <a:avLst/>
        </a:prstGeom>
      </xdr:spPr>
    </xdr:pic>
    <xdr:clientData/>
  </xdr:oneCellAnchor>
  <xdr:oneCellAnchor>
    <xdr:from>
      <xdr:col>18</xdr:col>
      <xdr:colOff>179784</xdr:colOff>
      <xdr:row>20</xdr:row>
      <xdr:rowOff>224068</xdr:rowOff>
    </xdr:from>
    <xdr:ext cx="936000" cy="936000"/>
    <xdr:pic>
      <xdr:nvPicPr>
        <xdr:cNvPr id="13" name="図 24">
          <a:extLst>
            <a:ext uri="{FF2B5EF4-FFF2-40B4-BE49-F238E27FC236}">
              <a16:creationId xmlns:a16="http://schemas.microsoft.com/office/drawing/2014/main" id="{00000000-0008-0000-0200-00000D000000}"/>
            </a:ext>
            <a:ext uri="{147F2762-F138-4A5C-976F-8EAC2B608ADB}">
              <a16:predDERef xmlns:a16="http://schemas.microsoft.com/office/drawing/2014/main" pred="{F38AA67D-17C0-484E-9182-8F895421CEF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8660784" y="15111643"/>
          <a:ext cx="936000" cy="936000"/>
        </a:xfrm>
        <a:prstGeom prst="rect">
          <a:avLst/>
        </a:prstGeom>
      </xdr:spPr>
    </xdr:pic>
    <xdr:clientData/>
  </xdr:oneCellAnchor>
  <xdr:oneCellAnchor>
    <xdr:from>
      <xdr:col>18</xdr:col>
      <xdr:colOff>179784</xdr:colOff>
      <xdr:row>22</xdr:row>
      <xdr:rowOff>224068</xdr:rowOff>
    </xdr:from>
    <xdr:ext cx="936000" cy="936000"/>
    <xdr:pic>
      <xdr:nvPicPr>
        <xdr:cNvPr id="14" name="図 47">
          <a:extLst>
            <a:ext uri="{FF2B5EF4-FFF2-40B4-BE49-F238E27FC236}">
              <a16:creationId xmlns:a16="http://schemas.microsoft.com/office/drawing/2014/main" id="{00000000-0008-0000-0200-00000E000000}"/>
            </a:ext>
            <a:ext uri="{147F2762-F138-4A5C-976F-8EAC2B608ADB}">
              <a16:predDERef xmlns:a16="http://schemas.microsoft.com/office/drawing/2014/main" pred="{1C924736-B354-4485-BCB4-67E28759EBC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660784" y="16911868"/>
          <a:ext cx="936000" cy="936000"/>
        </a:xfrm>
        <a:prstGeom prst="rect">
          <a:avLst/>
        </a:prstGeom>
      </xdr:spPr>
    </xdr:pic>
    <xdr:clientData/>
  </xdr:oneCellAnchor>
  <xdr:oneCellAnchor>
    <xdr:from>
      <xdr:col>16</xdr:col>
      <xdr:colOff>194354</xdr:colOff>
      <xdr:row>24</xdr:row>
      <xdr:rowOff>224069</xdr:rowOff>
    </xdr:from>
    <xdr:ext cx="936000" cy="936000"/>
    <xdr:pic>
      <xdr:nvPicPr>
        <xdr:cNvPr id="15" name="図 32">
          <a:extLst>
            <a:ext uri="{FF2B5EF4-FFF2-40B4-BE49-F238E27FC236}">
              <a16:creationId xmlns:a16="http://schemas.microsoft.com/office/drawing/2014/main" id="{00000000-0008-0000-0200-00000F000000}"/>
            </a:ext>
            <a:ext uri="{147F2762-F138-4A5C-976F-8EAC2B608ADB}">
              <a16:predDERef xmlns:a16="http://schemas.microsoft.com/office/drawing/2014/main" pred="{73FCDBCA-3051-404E-9DFE-99DD0F59543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932154" y="18712094"/>
          <a:ext cx="936000" cy="936000"/>
        </a:xfrm>
        <a:prstGeom prst="rect">
          <a:avLst/>
        </a:prstGeom>
      </xdr:spPr>
    </xdr:pic>
    <xdr:clientData/>
  </xdr:oneCellAnchor>
  <xdr:oneCellAnchor>
    <xdr:from>
      <xdr:col>16</xdr:col>
      <xdr:colOff>194354</xdr:colOff>
      <xdr:row>26</xdr:row>
      <xdr:rowOff>224069</xdr:rowOff>
    </xdr:from>
    <xdr:ext cx="936000" cy="936000"/>
    <xdr:pic>
      <xdr:nvPicPr>
        <xdr:cNvPr id="16" name="図 35">
          <a:hlinkClick xmlns:r="http://schemas.openxmlformats.org/officeDocument/2006/relationships" r:id=""/>
          <a:extLst>
            <a:ext uri="{FF2B5EF4-FFF2-40B4-BE49-F238E27FC236}">
              <a16:creationId xmlns:a16="http://schemas.microsoft.com/office/drawing/2014/main" id="{00000000-0008-0000-0200-000010000000}"/>
            </a:ext>
            <a:ext uri="{147F2762-F138-4A5C-976F-8EAC2B608ADB}">
              <a16:predDERef xmlns:a16="http://schemas.microsoft.com/office/drawing/2014/main" pred="{C83CC9B9-9E2D-4588-BB62-27156CFF54F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2154" y="20512319"/>
          <a:ext cx="936000" cy="936000"/>
        </a:xfrm>
        <a:prstGeom prst="rect">
          <a:avLst/>
        </a:prstGeom>
      </xdr:spPr>
    </xdr:pic>
    <xdr:clientData/>
  </xdr:oneCellAnchor>
  <xdr:oneCellAnchor>
    <xdr:from>
      <xdr:col>16</xdr:col>
      <xdr:colOff>194354</xdr:colOff>
      <xdr:row>28</xdr:row>
      <xdr:rowOff>224069</xdr:rowOff>
    </xdr:from>
    <xdr:ext cx="936000" cy="936000"/>
    <xdr:pic>
      <xdr:nvPicPr>
        <xdr:cNvPr id="17" name="図 36">
          <a:extLst>
            <a:ext uri="{FF2B5EF4-FFF2-40B4-BE49-F238E27FC236}">
              <a16:creationId xmlns:a16="http://schemas.microsoft.com/office/drawing/2014/main" id="{00000000-0008-0000-0200-000011000000}"/>
            </a:ext>
            <a:ext uri="{147F2762-F138-4A5C-976F-8EAC2B608ADB}">
              <a16:predDERef xmlns:a16="http://schemas.microsoft.com/office/drawing/2014/main" pred="{43D151A7-A507-4A83-AA59-1869723BFB22}"/>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32154" y="22312544"/>
          <a:ext cx="936000" cy="936000"/>
        </a:xfrm>
        <a:prstGeom prst="rect">
          <a:avLst/>
        </a:prstGeom>
      </xdr:spPr>
    </xdr:pic>
    <xdr:clientData/>
  </xdr:oneCellAnchor>
  <xdr:oneCellAnchor>
    <xdr:from>
      <xdr:col>17</xdr:col>
      <xdr:colOff>181467</xdr:colOff>
      <xdr:row>28</xdr:row>
      <xdr:rowOff>224069</xdr:rowOff>
    </xdr:from>
    <xdr:ext cx="936000" cy="936000"/>
    <xdr:pic>
      <xdr:nvPicPr>
        <xdr:cNvPr id="18" name="図 37">
          <a:extLst>
            <a:ext uri="{FF2B5EF4-FFF2-40B4-BE49-F238E27FC236}">
              <a16:creationId xmlns:a16="http://schemas.microsoft.com/office/drawing/2014/main" id="{00000000-0008-0000-0200-000012000000}"/>
            </a:ext>
            <a:ext uri="{147F2762-F138-4A5C-976F-8EAC2B608ADB}">
              <a16:predDERef xmlns:a16="http://schemas.microsoft.com/office/drawing/2014/main" pred="{6198ACD4-8E4B-4843-AD0B-8CB8E18DD93C}"/>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7290867" y="22312544"/>
          <a:ext cx="936000" cy="936000"/>
        </a:xfrm>
        <a:prstGeom prst="rect">
          <a:avLst/>
        </a:prstGeom>
      </xdr:spPr>
    </xdr:pic>
    <xdr:clientData/>
  </xdr:oneCellAnchor>
  <xdr:oneCellAnchor>
    <xdr:from>
      <xdr:col>18</xdr:col>
      <xdr:colOff>179784</xdr:colOff>
      <xdr:row>28</xdr:row>
      <xdr:rowOff>224069</xdr:rowOff>
    </xdr:from>
    <xdr:ext cx="933452" cy="936000"/>
    <xdr:pic>
      <xdr:nvPicPr>
        <xdr:cNvPr id="19" name="図 38">
          <a:extLst>
            <a:ext uri="{FF2B5EF4-FFF2-40B4-BE49-F238E27FC236}">
              <a16:creationId xmlns:a16="http://schemas.microsoft.com/office/drawing/2014/main" id="{00000000-0008-0000-0200-000013000000}"/>
            </a:ext>
            <a:ext uri="{147F2762-F138-4A5C-976F-8EAC2B608ADB}">
              <a16:predDERef xmlns:a16="http://schemas.microsoft.com/office/drawing/2014/main" pred="{9CA6D7AF-A1D4-4B4E-8477-A9E9FA42ED9F}"/>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8660784" y="22312544"/>
          <a:ext cx="933452" cy="936000"/>
        </a:xfrm>
        <a:prstGeom prst="rect">
          <a:avLst/>
        </a:prstGeom>
      </xdr:spPr>
    </xdr:pic>
    <xdr:clientData/>
  </xdr:oneCellAnchor>
  <xdr:oneCellAnchor>
    <xdr:from>
      <xdr:col>16</xdr:col>
      <xdr:colOff>194354</xdr:colOff>
      <xdr:row>30</xdr:row>
      <xdr:rowOff>224068</xdr:rowOff>
    </xdr:from>
    <xdr:ext cx="936000" cy="936000"/>
    <xdr:pic>
      <xdr:nvPicPr>
        <xdr:cNvPr id="20" name="図 40">
          <a:extLst>
            <a:ext uri="{FF2B5EF4-FFF2-40B4-BE49-F238E27FC236}">
              <a16:creationId xmlns:a16="http://schemas.microsoft.com/office/drawing/2014/main" id="{00000000-0008-0000-0200-000014000000}"/>
            </a:ext>
            <a:ext uri="{147F2762-F138-4A5C-976F-8EAC2B608ADB}">
              <a16:predDERef xmlns:a16="http://schemas.microsoft.com/office/drawing/2014/main" pred="{DD639847-1374-43F1-AE21-0E2B00404B1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5932154" y="24112768"/>
          <a:ext cx="936000" cy="936000"/>
        </a:xfrm>
        <a:prstGeom prst="rect">
          <a:avLst/>
        </a:prstGeom>
      </xdr:spPr>
    </xdr:pic>
    <xdr:clientData/>
  </xdr:oneCellAnchor>
  <xdr:oneCellAnchor>
    <xdr:from>
      <xdr:col>16</xdr:col>
      <xdr:colOff>194354</xdr:colOff>
      <xdr:row>22</xdr:row>
      <xdr:rowOff>224068</xdr:rowOff>
    </xdr:from>
    <xdr:ext cx="936000" cy="936000"/>
    <xdr:pic>
      <xdr:nvPicPr>
        <xdr:cNvPr id="21" name="図 22">
          <a:extLst>
            <a:ext uri="{FF2B5EF4-FFF2-40B4-BE49-F238E27FC236}">
              <a16:creationId xmlns:a16="http://schemas.microsoft.com/office/drawing/2014/main" id="{00000000-0008-0000-0200-000015000000}"/>
            </a:ext>
            <a:ext uri="{147F2762-F138-4A5C-976F-8EAC2B608ADB}">
              <a16:predDERef xmlns:a16="http://schemas.microsoft.com/office/drawing/2014/main" pred="{E245054B-CD34-4D09-8E40-A65051EF52E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932154" y="16911868"/>
          <a:ext cx="936000" cy="936000"/>
        </a:xfrm>
        <a:prstGeom prst="rect">
          <a:avLst/>
        </a:prstGeom>
      </xdr:spPr>
    </xdr:pic>
    <xdr:clientData/>
  </xdr:oneCellAnchor>
  <xdr:oneCellAnchor>
    <xdr:from>
      <xdr:col>17</xdr:col>
      <xdr:colOff>181467</xdr:colOff>
      <xdr:row>22</xdr:row>
      <xdr:rowOff>224068</xdr:rowOff>
    </xdr:from>
    <xdr:ext cx="936000" cy="936000"/>
    <xdr:pic>
      <xdr:nvPicPr>
        <xdr:cNvPr id="22" name="図 23">
          <a:extLst>
            <a:ext uri="{FF2B5EF4-FFF2-40B4-BE49-F238E27FC236}">
              <a16:creationId xmlns:a16="http://schemas.microsoft.com/office/drawing/2014/main" id="{00000000-0008-0000-0200-000016000000}"/>
            </a:ext>
            <a:ext uri="{147F2762-F138-4A5C-976F-8EAC2B608ADB}">
              <a16:predDERef xmlns:a16="http://schemas.microsoft.com/office/drawing/2014/main" pred="{C7919590-04E6-4486-9A35-2357286A1E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290867" y="16911868"/>
          <a:ext cx="936000" cy="936000"/>
        </a:xfrm>
        <a:prstGeom prst="rect">
          <a:avLst/>
        </a:prstGeom>
      </xdr:spPr>
    </xdr:pic>
    <xdr:clientData/>
  </xdr:oneCellAnchor>
  <xdr:oneCellAnchor>
    <xdr:from>
      <xdr:col>17</xdr:col>
      <xdr:colOff>181467</xdr:colOff>
      <xdr:row>24</xdr:row>
      <xdr:rowOff>224069</xdr:rowOff>
    </xdr:from>
    <xdr:ext cx="936000" cy="936000"/>
    <xdr:pic>
      <xdr:nvPicPr>
        <xdr:cNvPr id="23" name="図 33">
          <a:extLst>
            <a:ext uri="{FF2B5EF4-FFF2-40B4-BE49-F238E27FC236}">
              <a16:creationId xmlns:a16="http://schemas.microsoft.com/office/drawing/2014/main" id="{00000000-0008-0000-0200-000017000000}"/>
            </a:ext>
            <a:ext uri="{147F2762-F138-4A5C-976F-8EAC2B608ADB}">
              <a16:predDERef xmlns:a16="http://schemas.microsoft.com/office/drawing/2014/main" pred="{1D81C1A7-635A-4529-9146-97A16D2180E5}"/>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7290867" y="18712094"/>
          <a:ext cx="936000" cy="936000"/>
        </a:xfrm>
        <a:prstGeom prst="rect">
          <a:avLst/>
        </a:prstGeom>
      </xdr:spPr>
    </xdr:pic>
    <xdr:clientData/>
  </xdr:oneCellAnchor>
  <xdr:oneCellAnchor>
    <xdr:from>
      <xdr:col>18</xdr:col>
      <xdr:colOff>179784</xdr:colOff>
      <xdr:row>24</xdr:row>
      <xdr:rowOff>224069</xdr:rowOff>
    </xdr:from>
    <xdr:ext cx="933452" cy="936000"/>
    <xdr:pic>
      <xdr:nvPicPr>
        <xdr:cNvPr id="24" name="図 44">
          <a:extLst>
            <a:ext uri="{FF2B5EF4-FFF2-40B4-BE49-F238E27FC236}">
              <a16:creationId xmlns:a16="http://schemas.microsoft.com/office/drawing/2014/main" id="{00000000-0008-0000-0200-000018000000}"/>
            </a:ext>
            <a:ext uri="{147F2762-F138-4A5C-976F-8EAC2B608ADB}">
              <a16:predDERef xmlns:a16="http://schemas.microsoft.com/office/drawing/2014/main" pred="{1A4CB034-9EDE-43E1-84F0-F7887709C23C}"/>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8660784" y="18712094"/>
          <a:ext cx="933452" cy="936000"/>
        </a:xfrm>
        <a:prstGeom prst="rect">
          <a:avLst/>
        </a:prstGeom>
      </xdr:spPr>
    </xdr:pic>
    <xdr:clientData/>
  </xdr:oneCellAnchor>
  <xdr:oneCellAnchor>
    <xdr:from>
      <xdr:col>17</xdr:col>
      <xdr:colOff>181467</xdr:colOff>
      <xdr:row>26</xdr:row>
      <xdr:rowOff>224069</xdr:rowOff>
    </xdr:from>
    <xdr:ext cx="936000" cy="936000"/>
    <xdr:pic>
      <xdr:nvPicPr>
        <xdr:cNvPr id="25" name="図 51">
          <a:hlinkClick xmlns:r="http://schemas.openxmlformats.org/officeDocument/2006/relationships" r:id=""/>
          <a:extLst>
            <a:ext uri="{FF2B5EF4-FFF2-40B4-BE49-F238E27FC236}">
              <a16:creationId xmlns:a16="http://schemas.microsoft.com/office/drawing/2014/main" id="{00000000-0008-0000-0200-000019000000}"/>
            </a:ext>
            <a:ext uri="{147F2762-F138-4A5C-976F-8EAC2B608ADB}">
              <a16:predDERef xmlns:a16="http://schemas.microsoft.com/office/drawing/2014/main" pred="{6853A11B-40BB-4731-A961-5BEAC1AF798F}"/>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7290867" y="20512319"/>
          <a:ext cx="936000" cy="936000"/>
        </a:xfrm>
        <a:prstGeom prst="rect">
          <a:avLst/>
        </a:prstGeom>
      </xdr:spPr>
    </xdr:pic>
    <xdr:clientData/>
  </xdr:oneCellAnchor>
  <xdr:oneCellAnchor>
    <xdr:from>
      <xdr:col>17</xdr:col>
      <xdr:colOff>181467</xdr:colOff>
      <xdr:row>30</xdr:row>
      <xdr:rowOff>224068</xdr:rowOff>
    </xdr:from>
    <xdr:ext cx="936000" cy="936000"/>
    <xdr:pic>
      <xdr:nvPicPr>
        <xdr:cNvPr id="26" name="図 36">
          <a:extLst>
            <a:ext uri="{FF2B5EF4-FFF2-40B4-BE49-F238E27FC236}">
              <a16:creationId xmlns:a16="http://schemas.microsoft.com/office/drawing/2014/main" id="{00000000-0008-0000-0200-00001A000000}"/>
            </a:ext>
            <a:ext uri="{147F2762-F138-4A5C-976F-8EAC2B608ADB}">
              <a16:predDERef xmlns:a16="http://schemas.microsoft.com/office/drawing/2014/main" pred="{43D151A7-A507-4A83-AA59-1869723BFB22}"/>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7290867" y="24112768"/>
          <a:ext cx="936000" cy="936000"/>
        </a:xfrm>
        <a:prstGeom prst="rect">
          <a:avLst/>
        </a:prstGeom>
      </xdr:spPr>
    </xdr:pic>
    <xdr:clientData/>
  </xdr:oneCellAnchor>
  <xdr:oneCellAnchor>
    <xdr:from>
      <xdr:col>18</xdr:col>
      <xdr:colOff>179784</xdr:colOff>
      <xdr:row>10</xdr:row>
      <xdr:rowOff>204694</xdr:rowOff>
    </xdr:from>
    <xdr:ext cx="936000" cy="936000"/>
    <xdr:pic>
      <xdr:nvPicPr>
        <xdr:cNvPr id="27" name="図 51">
          <a:extLst>
            <a:ext uri="{FF2B5EF4-FFF2-40B4-BE49-F238E27FC236}">
              <a16:creationId xmlns:a16="http://schemas.microsoft.com/office/drawing/2014/main" id="{00000000-0008-0000-0200-00001B000000}"/>
            </a:ext>
            <a:ext uri="{147F2762-F138-4A5C-976F-8EAC2B608ADB}">
              <a16:predDERef xmlns:a16="http://schemas.microsoft.com/office/drawing/2014/main" pred="{6853A11B-40BB-4731-A961-5BEAC1AF798F}"/>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8660784" y="6091144"/>
          <a:ext cx="936000" cy="936000"/>
        </a:xfrm>
        <a:prstGeom prst="rect">
          <a:avLst/>
        </a:prstGeom>
      </xdr:spPr>
    </xdr:pic>
    <xdr:clientData/>
  </xdr:oneCellAnchor>
  <xdr:oneCellAnchor>
    <xdr:from>
      <xdr:col>16</xdr:col>
      <xdr:colOff>194354</xdr:colOff>
      <xdr:row>12</xdr:row>
      <xdr:rowOff>224069</xdr:rowOff>
    </xdr:from>
    <xdr:ext cx="936000" cy="936000"/>
    <xdr:pic>
      <xdr:nvPicPr>
        <xdr:cNvPr id="28" name="図 22">
          <a:extLst>
            <a:ext uri="{FF2B5EF4-FFF2-40B4-BE49-F238E27FC236}">
              <a16:creationId xmlns:a16="http://schemas.microsoft.com/office/drawing/2014/main" id="{00000000-0008-0000-0200-00001C000000}"/>
            </a:ext>
            <a:ext uri="{147F2762-F138-4A5C-976F-8EAC2B608ADB}">
              <a16:predDERef xmlns:a16="http://schemas.microsoft.com/office/drawing/2014/main" pred="{E245054B-CD34-4D09-8E40-A65051EF52E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932154" y="7910744"/>
          <a:ext cx="936000" cy="936000"/>
        </a:xfrm>
        <a:prstGeom prst="rect">
          <a:avLst/>
        </a:prstGeom>
      </xdr:spPr>
    </xdr:pic>
    <xdr:clientData/>
  </xdr:oneCellAnchor>
  <xdr:oneCellAnchor>
    <xdr:from>
      <xdr:col>16</xdr:col>
      <xdr:colOff>194354</xdr:colOff>
      <xdr:row>16</xdr:row>
      <xdr:rowOff>224069</xdr:rowOff>
    </xdr:from>
    <xdr:ext cx="936000" cy="936000"/>
    <xdr:pic>
      <xdr:nvPicPr>
        <xdr:cNvPr id="29" name="図 22">
          <a:extLst>
            <a:ext uri="{FF2B5EF4-FFF2-40B4-BE49-F238E27FC236}">
              <a16:creationId xmlns:a16="http://schemas.microsoft.com/office/drawing/2014/main" id="{00000000-0008-0000-0200-00001D000000}"/>
            </a:ext>
            <a:ext uri="{147F2762-F138-4A5C-976F-8EAC2B608ADB}">
              <a16:predDERef xmlns:a16="http://schemas.microsoft.com/office/drawing/2014/main" pred="{E245054B-CD34-4D09-8E40-A65051EF52E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932154" y="11511194"/>
          <a:ext cx="936000" cy="936000"/>
        </a:xfrm>
        <a:prstGeom prst="rect">
          <a:avLst/>
        </a:prstGeom>
      </xdr:spPr>
    </xdr:pic>
    <xdr:clientData/>
  </xdr:oneCellAnchor>
  <xdr:oneCellAnchor>
    <xdr:from>
      <xdr:col>17</xdr:col>
      <xdr:colOff>181467</xdr:colOff>
      <xdr:row>18</xdr:row>
      <xdr:rowOff>206750</xdr:rowOff>
    </xdr:from>
    <xdr:ext cx="936000" cy="936000"/>
    <xdr:pic>
      <xdr:nvPicPr>
        <xdr:cNvPr id="30" name="図 22">
          <a:extLst>
            <a:ext uri="{FF2B5EF4-FFF2-40B4-BE49-F238E27FC236}">
              <a16:creationId xmlns:a16="http://schemas.microsoft.com/office/drawing/2014/main" id="{00000000-0008-0000-0200-00001E000000}"/>
            </a:ext>
            <a:ext uri="{147F2762-F138-4A5C-976F-8EAC2B608ADB}">
              <a16:predDERef xmlns:a16="http://schemas.microsoft.com/office/drawing/2014/main" pred="{E245054B-CD34-4D09-8E40-A65051EF52E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7290867" y="13294100"/>
          <a:ext cx="936000" cy="936000"/>
        </a:xfrm>
        <a:prstGeom prst="rect">
          <a:avLst/>
        </a:prstGeom>
      </xdr:spPr>
    </xdr:pic>
    <xdr:clientData/>
  </xdr:oneCellAnchor>
  <xdr:oneCellAnchor>
    <xdr:from>
      <xdr:col>17</xdr:col>
      <xdr:colOff>181467</xdr:colOff>
      <xdr:row>32</xdr:row>
      <xdr:rowOff>224068</xdr:rowOff>
    </xdr:from>
    <xdr:ext cx="933452" cy="936000"/>
    <xdr:pic>
      <xdr:nvPicPr>
        <xdr:cNvPr id="31" name="図 44">
          <a:extLst>
            <a:ext uri="{FF2B5EF4-FFF2-40B4-BE49-F238E27FC236}">
              <a16:creationId xmlns:a16="http://schemas.microsoft.com/office/drawing/2014/main" id="{00000000-0008-0000-0200-00001F000000}"/>
            </a:ext>
            <a:ext uri="{147F2762-F138-4A5C-976F-8EAC2B608ADB}">
              <a16:predDERef xmlns:a16="http://schemas.microsoft.com/office/drawing/2014/main" pred="{1A4CB034-9EDE-43E1-84F0-F7887709C23C}"/>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7290867" y="25912993"/>
          <a:ext cx="933452" cy="936000"/>
        </a:xfrm>
        <a:prstGeom prst="rect">
          <a:avLst/>
        </a:prstGeom>
      </xdr:spPr>
    </xdr:pic>
    <xdr:clientData/>
  </xdr:oneCellAnchor>
  <xdr:oneCellAnchor>
    <xdr:from>
      <xdr:col>16</xdr:col>
      <xdr:colOff>194354</xdr:colOff>
      <xdr:row>32</xdr:row>
      <xdr:rowOff>224068</xdr:rowOff>
    </xdr:from>
    <xdr:ext cx="936000" cy="936000"/>
    <xdr:pic>
      <xdr:nvPicPr>
        <xdr:cNvPr id="91" name="図 43">
          <a:extLst>
            <a:ext uri="{FF2B5EF4-FFF2-40B4-BE49-F238E27FC236}">
              <a16:creationId xmlns:a16="http://schemas.microsoft.com/office/drawing/2014/main" id="{00000000-0008-0000-0200-00005B000000}"/>
            </a:ext>
            <a:ext uri="{147F2762-F138-4A5C-976F-8EAC2B608ADB}">
              <a16:predDERef xmlns:a16="http://schemas.microsoft.com/office/drawing/2014/main" pred="{34BD5864-E44E-4D7E-8EF7-818E1C6DB5C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5932154" y="25912993"/>
          <a:ext cx="936000" cy="936000"/>
        </a:xfrm>
        <a:prstGeom prst="rect">
          <a:avLst/>
        </a:prstGeom>
      </xdr:spPr>
    </xdr:pic>
    <xdr:clientData/>
  </xdr:oneCellAnchor>
  <xdr:oneCellAnchor>
    <xdr:from>
      <xdr:col>18</xdr:col>
      <xdr:colOff>179784</xdr:colOff>
      <xdr:row>32</xdr:row>
      <xdr:rowOff>224068</xdr:rowOff>
    </xdr:from>
    <xdr:ext cx="936000" cy="936000"/>
    <xdr:pic>
      <xdr:nvPicPr>
        <xdr:cNvPr id="106" name="図 51">
          <a:extLst>
            <a:ext uri="{FF2B5EF4-FFF2-40B4-BE49-F238E27FC236}">
              <a16:creationId xmlns:a16="http://schemas.microsoft.com/office/drawing/2014/main" id="{00000000-0008-0000-0200-00006A000000}"/>
            </a:ext>
            <a:ext uri="{147F2762-F138-4A5C-976F-8EAC2B608ADB}">
              <a16:predDERef xmlns:a16="http://schemas.microsoft.com/office/drawing/2014/main" pred="{6853A11B-40BB-4731-A961-5BEAC1AF798F}"/>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8660784" y="25912993"/>
          <a:ext cx="936000" cy="936000"/>
        </a:xfrm>
        <a:prstGeom prst="rect">
          <a:avLst/>
        </a:prstGeom>
      </xdr:spPr>
    </xdr:pic>
    <xdr:clientData/>
  </xdr:oneCellAnchor>
  <xdr:twoCellAnchor>
    <xdr:from>
      <xdr:col>3</xdr:col>
      <xdr:colOff>609600</xdr:colOff>
      <xdr:row>8</xdr:row>
      <xdr:rowOff>546099</xdr:rowOff>
    </xdr:from>
    <xdr:to>
      <xdr:col>4</xdr:col>
      <xdr:colOff>571498</xdr:colOff>
      <xdr:row>12</xdr:row>
      <xdr:rowOff>1233487</xdr:rowOff>
    </xdr:to>
    <xdr:grpSp>
      <xdr:nvGrpSpPr>
        <xdr:cNvPr id="118" name="グループ化 117">
          <a:extLst>
            <a:ext uri="{FF2B5EF4-FFF2-40B4-BE49-F238E27FC236}">
              <a16:creationId xmlns:a16="http://schemas.microsoft.com/office/drawing/2014/main" id="{00000000-0008-0000-0200-000076000000}"/>
            </a:ext>
          </a:extLst>
        </xdr:cNvPr>
        <xdr:cNvGrpSpPr/>
      </xdr:nvGrpSpPr>
      <xdr:grpSpPr>
        <a:xfrm>
          <a:off x="5257800" y="5232399"/>
          <a:ext cx="9143998" cy="3697288"/>
          <a:chOff x="6093228" y="4857749"/>
          <a:chExt cx="9265834" cy="3797340"/>
        </a:xfrm>
      </xdr:grpSpPr>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flipH="1">
            <a:off x="13644563" y="4857749"/>
            <a:ext cx="1714499" cy="1283142"/>
          </a:xfrm>
          <a:prstGeom prst="line">
            <a:avLst/>
          </a:prstGeom>
          <a:ln cap="rnd">
            <a:solidFill>
              <a:schemeClr val="accent5"/>
            </a:solidFill>
            <a:headEnd type="oval"/>
          </a:ln>
        </xdr:spPr>
        <xdr:style>
          <a:lnRef idx="1">
            <a:schemeClr val="accent1"/>
          </a:lnRef>
          <a:fillRef idx="0">
            <a:schemeClr val="accent1"/>
          </a:fillRef>
          <a:effectRef idx="0">
            <a:schemeClr val="accent1"/>
          </a:effectRef>
          <a:fontRef idx="minor">
            <a:schemeClr val="tx1"/>
          </a:fontRef>
        </xdr:style>
      </xdr:cxnSp>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6093228" y="6052244"/>
            <a:ext cx="7741839" cy="2602845"/>
            <a:chOff x="25270519" y="218744"/>
            <a:chExt cx="4547436" cy="1198602"/>
          </a:xfrm>
        </xdr:grpSpPr>
        <xdr:sp textlink="">
          <xdr:nvSpPr>
            <xdr:cNvPr id="121" name="四角形: 角を丸くする 120">
              <a:extLst>
                <a:ext uri="{FF2B5EF4-FFF2-40B4-BE49-F238E27FC236}">
                  <a16:creationId xmlns:a16="http://schemas.microsoft.com/office/drawing/2014/main" id="{00000000-0008-0000-0200-000079000000}"/>
                </a:ext>
              </a:extLst>
            </xdr:cNvPr>
            <xdr:cNvSpPr/>
          </xdr:nvSpPr>
          <xdr:spPr>
            <a:xfrm>
              <a:off x="25270519" y="218744"/>
              <a:ext cx="4547436" cy="1198602"/>
            </a:xfrm>
            <a:prstGeom prst="roundRect">
              <a:avLst/>
            </a:prstGeom>
            <a:solidFill>
              <a:schemeClr val="bg1"/>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chemeClr val="tx1"/>
                  </a:solidFill>
                  <a:latin typeface="メイリオ" panose="020B0604030504040204" pitchFamily="50" charset="-128"/>
                  <a:ea typeface="メイリオ" panose="020B0604030504040204" pitchFamily="50" charset="-128"/>
                </a:rPr>
                <a:t>「必須」：</a:t>
              </a:r>
              <a:r>
                <a:rPr kumimoji="1" lang="ja-JP" altLang="en-US" sz="2400" b="1">
                  <a:solidFill>
                    <a:srgbClr val="FF0000"/>
                  </a:solidFill>
                  <a:latin typeface="メイリオ" panose="020B0604030504040204" pitchFamily="50" charset="-128"/>
                  <a:ea typeface="メイリオ" panose="020B0604030504040204" pitchFamily="50" charset="-128"/>
                </a:rPr>
                <a:t>すべて記載</a:t>
              </a:r>
              <a:r>
                <a:rPr kumimoji="1" lang="ja-JP" altLang="en-US" sz="2400">
                  <a:solidFill>
                    <a:schemeClr val="tx1"/>
                  </a:solidFill>
                  <a:latin typeface="メイリオ" panose="020B0604030504040204" pitchFamily="50" charset="-128"/>
                  <a:ea typeface="メイリオ" panose="020B0604030504040204" pitchFamily="50" charset="-128"/>
                </a:rPr>
                <a:t>が必要です。</a:t>
              </a:r>
              <a:endParaRPr kumimoji="1" lang="en-US" altLang="ja-JP" sz="2400">
                <a:solidFill>
                  <a:schemeClr val="tx1"/>
                </a:solidFill>
                <a:latin typeface="メイリオ" panose="020B0604030504040204" pitchFamily="50" charset="-128"/>
                <a:ea typeface="メイリオ" panose="020B0604030504040204" pitchFamily="50" charset="-128"/>
              </a:endParaRPr>
            </a:p>
            <a:p>
              <a:pPr algn="l"/>
              <a:r>
                <a:rPr kumimoji="1" lang="ja-JP" altLang="en-US" sz="2400">
                  <a:solidFill>
                    <a:schemeClr val="tx1"/>
                  </a:solidFill>
                  <a:latin typeface="メイリオ" panose="020B0604030504040204" pitchFamily="50" charset="-128"/>
                  <a:ea typeface="メイリオ" panose="020B0604030504040204" pitchFamily="50" charset="-128"/>
                </a:rPr>
                <a:t>「選択」：</a:t>
              </a:r>
              <a:r>
                <a:rPr kumimoji="1" lang="ja-JP" altLang="en-US" sz="2400" b="1">
                  <a:solidFill>
                    <a:srgbClr val="FF0000"/>
                  </a:solidFill>
                  <a:latin typeface="メイリオ" panose="020B0604030504040204" pitchFamily="50" charset="-128"/>
                  <a:ea typeface="メイリオ" panose="020B0604030504040204" pitchFamily="50" charset="-128"/>
                </a:rPr>
                <a:t>５項目以上</a:t>
              </a:r>
              <a:r>
                <a:rPr kumimoji="1" lang="ja-JP" altLang="en-US" sz="2400">
                  <a:solidFill>
                    <a:schemeClr val="tx1"/>
                  </a:solidFill>
                  <a:latin typeface="メイリオ" panose="020B0604030504040204" pitchFamily="50" charset="-128"/>
                  <a:ea typeface="メイリオ" panose="020B0604030504040204" pitchFamily="50" charset="-128"/>
                </a:rPr>
                <a:t>選択し記載してください。</a:t>
              </a:r>
              <a:endParaRPr kumimoji="1" lang="en-US" altLang="ja-JP" sz="2400">
                <a:solidFill>
                  <a:schemeClr val="tx1"/>
                </a:solidFill>
                <a:latin typeface="メイリオ" panose="020B0604030504040204" pitchFamily="50" charset="-128"/>
                <a:ea typeface="メイリオ" panose="020B0604030504040204" pitchFamily="50" charset="-128"/>
              </a:endParaRPr>
            </a:p>
            <a:p>
              <a:pPr algn="l"/>
              <a:r>
                <a:rPr kumimoji="1" lang="ja-JP" altLang="en-US" sz="2400">
                  <a:solidFill>
                    <a:schemeClr val="tx1"/>
                  </a:solidFill>
                  <a:latin typeface="メイリオ" panose="020B0604030504040204" pitchFamily="50" charset="-128"/>
                  <a:ea typeface="メイリオ" panose="020B0604030504040204" pitchFamily="50" charset="-128"/>
                </a:rPr>
                <a:t>　　　　　</a:t>
              </a:r>
              <a:r>
                <a:rPr kumimoji="1" lang="en-US" altLang="ja-JP" sz="2400" u="sng">
                  <a:solidFill>
                    <a:schemeClr val="tx1"/>
                  </a:solidFill>
                  <a:latin typeface="メイリオ" panose="020B0604030504040204" pitchFamily="50" charset="-128"/>
                  <a:ea typeface="メイリオ" panose="020B0604030504040204" pitchFamily="50" charset="-128"/>
                </a:rPr>
                <a:t>※</a:t>
              </a:r>
              <a:r>
                <a:rPr kumimoji="1" lang="ja-JP" altLang="en-US" sz="2400" u="sng">
                  <a:solidFill>
                    <a:schemeClr val="tx1"/>
                  </a:solidFill>
                  <a:latin typeface="メイリオ" panose="020B0604030504040204" pitchFamily="50" charset="-128"/>
                  <a:ea typeface="メイリオ" panose="020B0604030504040204" pitchFamily="50" charset="-128"/>
                </a:rPr>
                <a:t>上限はありません。</a:t>
              </a:r>
              <a:endParaRPr kumimoji="1" lang="en-US" altLang="ja-JP" sz="2400" u="sng">
                <a:solidFill>
                  <a:schemeClr val="tx1"/>
                </a:solidFill>
                <a:latin typeface="メイリオ" panose="020B0604030504040204" pitchFamily="50" charset="-128"/>
                <a:ea typeface="メイリオ" panose="020B0604030504040204" pitchFamily="50" charset="-128"/>
              </a:endParaRPr>
            </a:p>
          </xdr:txBody>
        </xdr:sp>
        <xdr:sp textlink="">
          <xdr:nvSpPr>
            <xdr:cNvPr id="122" name="四角形: 角を丸くする 121">
              <a:extLst>
                <a:ext uri="{FF2B5EF4-FFF2-40B4-BE49-F238E27FC236}">
                  <a16:creationId xmlns:a16="http://schemas.microsoft.com/office/drawing/2014/main" id="{00000000-0008-0000-0200-00007A000000}"/>
                </a:ext>
              </a:extLst>
            </xdr:cNvPr>
            <xdr:cNvSpPr/>
          </xdr:nvSpPr>
          <xdr:spPr>
            <a:xfrm>
              <a:off x="25312995" y="254297"/>
              <a:ext cx="4441020" cy="1129392"/>
            </a:xfrm>
            <a:prstGeom prst="roundRect">
              <a:avLst/>
            </a:prstGeom>
            <a:no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600">
                <a:solidFill>
                  <a:schemeClr val="tx1"/>
                </a:solidFill>
                <a:latin typeface="メイリオ" panose="020B0604030504040204" pitchFamily="50" charset="-128"/>
                <a:ea typeface="メイリオ" panose="020B0604030504040204" pitchFamily="50" charset="-128"/>
              </a:endParaRPr>
            </a:p>
          </xdr:txBody>
        </xdr:sp>
      </xdr:grpSp>
    </xdr:grpSp>
    <xdr:clientData/>
  </xdr:twoCellAnchor>
  <xdr:twoCellAnchor>
    <xdr:from>
      <xdr:col>4</xdr:col>
      <xdr:colOff>1209674</xdr:colOff>
      <xdr:row>10</xdr:row>
      <xdr:rowOff>1273463</xdr:rowOff>
    </xdr:from>
    <xdr:to>
      <xdr:col>9</xdr:col>
      <xdr:colOff>5876925</xdr:colOff>
      <xdr:row>13</xdr:row>
      <xdr:rowOff>333376</xdr:rowOff>
    </xdr:to>
    <xdr:sp textlink="">
      <xdr:nvSpPr>
        <xdr:cNvPr id="123" name="四角形: 角を丸くする 122">
          <a:extLst>
            <a:ext uri="{FF2B5EF4-FFF2-40B4-BE49-F238E27FC236}">
              <a16:creationId xmlns:a16="http://schemas.microsoft.com/office/drawing/2014/main" id="{00000000-0008-0000-0200-00007B000000}"/>
            </a:ext>
          </a:extLst>
        </xdr:cNvPr>
        <xdr:cNvSpPr/>
      </xdr:nvSpPr>
      <xdr:spPr>
        <a:xfrm>
          <a:off x="15044737" y="7178963"/>
          <a:ext cx="11691938" cy="2250788"/>
        </a:xfrm>
        <a:prstGeom prst="roundRect">
          <a:avLst/>
        </a:prstGeom>
        <a:solidFill>
          <a:schemeClr val="bg1"/>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tx1"/>
              </a:solidFill>
              <a:latin typeface="メイリオ" panose="020B0604030504040204" pitchFamily="50" charset="-128"/>
              <a:ea typeface="メイリオ" panose="020B0604030504040204" pitchFamily="50" charset="-128"/>
            </a:rPr>
            <a:t>北九州</a:t>
          </a:r>
          <a:r>
            <a:rPr kumimoji="1" lang="en-US" altLang="ja-JP" sz="2400">
              <a:solidFill>
                <a:schemeClr val="tx1"/>
              </a:solidFill>
              <a:latin typeface="メイリオ" panose="020B0604030504040204" pitchFamily="50" charset="-128"/>
              <a:ea typeface="メイリオ" panose="020B0604030504040204" pitchFamily="50" charset="-128"/>
            </a:rPr>
            <a:t>SDG</a:t>
          </a:r>
          <a:r>
            <a:rPr kumimoji="1" lang="ja-JP" altLang="en-US" sz="2400">
              <a:solidFill>
                <a:schemeClr val="tx1"/>
              </a:solidFill>
              <a:latin typeface="メイリオ" panose="020B0604030504040204" pitchFamily="50" charset="-128"/>
              <a:ea typeface="メイリオ" panose="020B0604030504040204" pitchFamily="50" charset="-128"/>
            </a:rPr>
            <a:t>ｓ登録制度 または 福岡市Ｗｅｌｌ－ｂｅｉｎｇ＆</a:t>
          </a:r>
          <a:r>
            <a:rPr kumimoji="1" lang="en-US" altLang="ja-JP" sz="2400">
              <a:solidFill>
                <a:schemeClr val="tx1"/>
              </a:solidFill>
              <a:latin typeface="メイリオ" panose="020B0604030504040204" pitchFamily="50" charset="-128"/>
              <a:ea typeface="メイリオ" panose="020B0604030504040204" pitchFamily="50" charset="-128"/>
            </a:rPr>
            <a:t>SDG</a:t>
          </a:r>
          <a:r>
            <a:rPr kumimoji="1" lang="ja-JP" altLang="en-US" sz="2400">
              <a:solidFill>
                <a:schemeClr val="tx1"/>
              </a:solidFill>
              <a:latin typeface="メイリオ" panose="020B0604030504040204" pitchFamily="50" charset="-128"/>
              <a:ea typeface="メイリオ" panose="020B0604030504040204" pitchFamily="50" charset="-128"/>
            </a:rPr>
            <a:t>ｓ登録制度（マスター登録）に登録済みの方はプルダウンで選択してください。</a:t>
          </a:r>
          <a:endParaRPr kumimoji="1" lang="en-US" altLang="ja-JP" sz="2400">
            <a:solidFill>
              <a:schemeClr val="tx1"/>
            </a:solidFill>
            <a:latin typeface="メイリオ" panose="020B0604030504040204" pitchFamily="50" charset="-128"/>
            <a:ea typeface="メイリオ" panose="020B0604030504040204" pitchFamily="50" charset="-128"/>
          </a:endParaRPr>
        </a:p>
        <a:p>
          <a:pPr algn="l"/>
          <a:r>
            <a:rPr kumimoji="1" lang="en-US" altLang="ja-JP" sz="2400">
              <a:solidFill>
                <a:schemeClr val="tx1"/>
              </a:solidFill>
              <a:latin typeface="メイリオ" panose="020B0604030504040204" pitchFamily="50" charset="-128"/>
              <a:ea typeface="メイリオ" panose="020B0604030504040204" pitchFamily="50" charset="-128"/>
            </a:rPr>
            <a:t>※</a:t>
          </a:r>
          <a:r>
            <a:rPr kumimoji="1" lang="ja-JP" altLang="en-US" sz="2400">
              <a:solidFill>
                <a:schemeClr val="tx1"/>
              </a:solidFill>
              <a:latin typeface="メイリオ" panose="020B0604030504040204" pitchFamily="50" charset="-128"/>
              <a:ea typeface="メイリオ" panose="020B0604030504040204" pitchFamily="50" charset="-128"/>
            </a:rPr>
            <a:t>記載省略可能項目に○印が自動入力されます。</a:t>
          </a:r>
          <a:endParaRPr kumimoji="1" lang="en-US" altLang="ja-JP" sz="24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7</xdr:col>
      <xdr:colOff>571500</xdr:colOff>
      <xdr:row>8</xdr:row>
      <xdr:rowOff>571500</xdr:rowOff>
    </xdr:from>
    <xdr:to>
      <xdr:col>9</xdr:col>
      <xdr:colOff>30956</xdr:colOff>
      <xdr:row>10</xdr:row>
      <xdr:rowOff>1273463</xdr:rowOff>
    </xdr:to>
    <xdr:cxnSp macro="">
      <xdr:nvCxnSpPr>
        <xdr:cNvPr id="124" name="直線コネクタ 123">
          <a:extLst>
            <a:ext uri="{FF2B5EF4-FFF2-40B4-BE49-F238E27FC236}">
              <a16:creationId xmlns:a16="http://schemas.microsoft.com/office/drawing/2014/main" id="{00000000-0008-0000-0200-00007C000000}"/>
            </a:ext>
          </a:extLst>
        </xdr:cNvPr>
        <xdr:cNvCxnSpPr>
          <a:endCxn id="123" idx="0"/>
        </xdr:cNvCxnSpPr>
      </xdr:nvCxnSpPr>
      <xdr:spPr>
        <a:xfrm>
          <a:off x="19240500" y="5262563"/>
          <a:ext cx="1650206" cy="1916400"/>
        </a:xfrm>
        <a:prstGeom prst="line">
          <a:avLst/>
        </a:prstGeom>
        <a:ln cap="rnd">
          <a:solidFill>
            <a:schemeClr val="accent5"/>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3619499</xdr:colOff>
      <xdr:row>20</xdr:row>
      <xdr:rowOff>819150</xdr:rowOff>
    </xdr:from>
    <xdr:to>
      <xdr:col>8</xdr:col>
      <xdr:colOff>1077912</xdr:colOff>
      <xdr:row>26</xdr:row>
      <xdr:rowOff>647700</xdr:rowOff>
    </xdr:to>
    <xdr:sp textlink="">
      <xdr:nvSpPr>
        <xdr:cNvPr id="125" name="四角形: 角を丸くする 124">
          <a:extLst>
            <a:ext uri="{FF2B5EF4-FFF2-40B4-BE49-F238E27FC236}">
              <a16:creationId xmlns:a16="http://schemas.microsoft.com/office/drawing/2014/main" id="{00000000-0008-0000-0200-00007D000000}"/>
            </a:ext>
          </a:extLst>
        </xdr:cNvPr>
        <xdr:cNvSpPr/>
      </xdr:nvSpPr>
      <xdr:spPr>
        <a:xfrm>
          <a:off x="8267699" y="15678150"/>
          <a:ext cx="12584113" cy="5200650"/>
        </a:xfrm>
        <a:prstGeom prst="roundRect">
          <a:avLst>
            <a:gd name="adj" fmla="val 10351"/>
          </a:avLst>
        </a:prstGeom>
        <a:solidFill>
          <a:schemeClr val="bg1"/>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chemeClr val="tx1"/>
              </a:solidFill>
              <a:latin typeface="メイリオ" panose="020B0604030504040204" pitchFamily="50" charset="-128"/>
              <a:ea typeface="メイリオ" panose="020B0604030504040204" pitchFamily="50" charset="-128"/>
            </a:rPr>
            <a:t>関連する福岡県の宣言・登録制度等がある項目には、「○」印が入っています。</a:t>
          </a:r>
          <a:endParaRPr kumimoji="1" lang="en-US" altLang="ja-JP" sz="2400">
            <a:solidFill>
              <a:schemeClr val="tx1"/>
            </a:solidFill>
            <a:latin typeface="メイリオ" panose="020B0604030504040204" pitchFamily="50" charset="-128"/>
            <a:ea typeface="メイリオ" panose="020B0604030504040204" pitchFamily="50" charset="-128"/>
          </a:endParaRPr>
        </a:p>
        <a:p>
          <a:pPr algn="l"/>
          <a:r>
            <a:rPr kumimoji="1" lang="ja-JP" altLang="en-US" sz="2400">
              <a:solidFill>
                <a:schemeClr val="tx1"/>
              </a:solidFill>
              <a:latin typeface="メイリオ" panose="020B0604030504040204" pitchFamily="50" charset="-128"/>
              <a:ea typeface="メイリオ" panose="020B0604030504040204" pitchFamily="50" charset="-128"/>
            </a:rPr>
            <a:t>該当の制度に登録されている場合、「登録済の宣言・登録制度等の名称」をプルダウンで選択してください。</a:t>
          </a:r>
          <a:endParaRPr kumimoji="1" lang="en-US" altLang="ja-JP" sz="2400">
            <a:solidFill>
              <a:schemeClr val="tx1"/>
            </a:solidFill>
            <a:latin typeface="メイリオ" panose="020B0604030504040204" pitchFamily="50" charset="-128"/>
            <a:ea typeface="メイリオ" panose="020B0604030504040204" pitchFamily="50" charset="-128"/>
          </a:endParaRPr>
        </a:p>
        <a:p>
          <a:pPr algn="l"/>
          <a:r>
            <a:rPr kumimoji="1" lang="ja-JP" altLang="en-US" sz="2400">
              <a:solidFill>
                <a:schemeClr val="tx1"/>
              </a:solidFill>
              <a:latin typeface="メイリオ" panose="020B0604030504040204" pitchFamily="50" charset="-128"/>
              <a:ea typeface="メイリオ" panose="020B0604030504040204" pitchFamily="50" charset="-128"/>
            </a:rPr>
            <a:t>複数登録されている場合も、どれかひとつをお選びください。</a:t>
          </a:r>
          <a:endParaRPr kumimoji="1" lang="en-US" altLang="ja-JP" sz="2400">
            <a:solidFill>
              <a:schemeClr val="tx1"/>
            </a:solidFill>
            <a:latin typeface="メイリオ" panose="020B0604030504040204" pitchFamily="50" charset="-128"/>
            <a:ea typeface="メイリオ" panose="020B0604030504040204" pitchFamily="50" charset="-128"/>
          </a:endParaRPr>
        </a:p>
        <a:p>
          <a:pPr algn="l"/>
          <a:r>
            <a:rPr lang="en-US" altLang="ja-JP" sz="2400" b="0" i="0">
              <a:solidFill>
                <a:srgbClr val="FF0000"/>
              </a:solidFill>
              <a:effectLst/>
              <a:latin typeface="メイリオ" panose="020B0604030504040204" pitchFamily="50" charset="-128"/>
              <a:ea typeface="メイリオ" panose="020B0604030504040204" pitchFamily="50" charset="-128"/>
              <a:cs typeface="+mn-cs"/>
            </a:rPr>
            <a:t>※</a:t>
          </a:r>
          <a:r>
            <a:rPr lang="ja-JP" altLang="en-US" sz="2400" b="0" i="0">
              <a:solidFill>
                <a:srgbClr val="FF0000"/>
              </a:solidFill>
              <a:effectLst/>
              <a:latin typeface="メイリオ" panose="020B0604030504040204" pitchFamily="50" charset="-128"/>
              <a:ea typeface="メイリオ" panose="020B0604030504040204" pitchFamily="50" charset="-128"/>
              <a:cs typeface="+mn-cs"/>
            </a:rPr>
            <a:t>登録が完了している制度等について選択してください。</a:t>
          </a:r>
          <a:br>
            <a:rPr lang="ja-JP" altLang="en-US" sz="2400">
              <a:solidFill>
                <a:srgbClr val="FF0000"/>
              </a:solidFill>
              <a:latin typeface="メイリオ" panose="020B0604030504040204" pitchFamily="50" charset="-128"/>
              <a:ea typeface="メイリオ" panose="020B0604030504040204" pitchFamily="50" charset="-128"/>
            </a:rPr>
          </a:br>
          <a:r>
            <a:rPr lang="ja-JP" altLang="en-US" sz="2400" b="0" i="0">
              <a:solidFill>
                <a:srgbClr val="FF0000"/>
              </a:solidFill>
              <a:effectLst/>
              <a:latin typeface="メイリオ" panose="020B0604030504040204" pitchFamily="50" charset="-128"/>
              <a:ea typeface="メイリオ" panose="020B0604030504040204" pitchFamily="50" charset="-128"/>
              <a:cs typeface="+mn-cs"/>
            </a:rPr>
            <a:t>関連制度の事務局において審査中である等、登録が完了していない場合には選択できません</a:t>
          </a:r>
          <a:endParaRPr kumimoji="1" lang="en-US" altLang="ja-JP" sz="2400">
            <a:solidFill>
              <a:srgbClr val="FF0000"/>
            </a:solidFill>
            <a:latin typeface="メイリオ" panose="020B0604030504040204" pitchFamily="50" charset="-128"/>
            <a:ea typeface="メイリオ" panose="020B0604030504040204" pitchFamily="50" charset="-128"/>
          </a:endParaRPr>
        </a:p>
      </xdr:txBody>
    </xdr:sp>
    <xdr:clientData/>
  </xdr:twoCellAnchor>
  <xdr:twoCellAnchor>
    <xdr:from>
      <xdr:col>6</xdr:col>
      <xdr:colOff>519546</xdr:colOff>
      <xdr:row>18</xdr:row>
      <xdr:rowOff>1333500</xdr:rowOff>
    </xdr:from>
    <xdr:to>
      <xdr:col>6</xdr:col>
      <xdr:colOff>944202</xdr:colOff>
      <xdr:row>20</xdr:row>
      <xdr:rowOff>803563</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16279091" y="14408727"/>
          <a:ext cx="424656" cy="1271154"/>
        </a:xfrm>
        <a:prstGeom prst="line">
          <a:avLst/>
        </a:prstGeom>
        <a:ln cap="rnd">
          <a:solidFill>
            <a:schemeClr val="accent5"/>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0</xdr:colOff>
      <xdr:row>18</xdr:row>
      <xdr:rowOff>809624</xdr:rowOff>
    </xdr:from>
    <xdr:to>
      <xdr:col>7</xdr:col>
      <xdr:colOff>476249</xdr:colOff>
      <xdr:row>18</xdr:row>
      <xdr:rowOff>1312330</xdr:rowOff>
    </xdr:to>
    <xdr:pic>
      <xdr:nvPicPr>
        <xdr:cNvPr id="127" name="図 126">
          <a:extLst>
            <a:ext uri="{FF2B5EF4-FFF2-40B4-BE49-F238E27FC236}">
              <a16:creationId xmlns:a16="http://schemas.microsoft.com/office/drawing/2014/main" id="{00000000-0008-0000-0200-00007F000000}"/>
            </a:ext>
          </a:extLst>
        </xdr:cNvPr>
        <xdr:cNvPicPr>
          <a:picLocks noChangeAspect="1"/>
        </xdr:cNvPicPr>
      </xdr:nvPicPr>
      <xdr:blipFill>
        <a:blip xmlns:r="http://schemas.openxmlformats.org/officeDocument/2006/relationships" r:embed="rId13"/>
        <a:stretch>
          <a:fillRect/>
        </a:stretch>
      </xdr:blipFill>
      <xdr:spPr>
        <a:xfrm>
          <a:off x="18659475" y="13896974"/>
          <a:ext cx="476249" cy="502706"/>
        </a:xfrm>
        <a:prstGeom prst="rect">
          <a:avLst/>
        </a:prstGeom>
      </xdr:spPr>
    </xdr:pic>
    <xdr:clientData/>
  </xdr:twoCellAnchor>
  <xdr:twoCellAnchor>
    <xdr:from>
      <xdr:col>6</xdr:col>
      <xdr:colOff>919956</xdr:colOff>
      <xdr:row>19</xdr:row>
      <xdr:rowOff>190500</xdr:rowOff>
    </xdr:from>
    <xdr:to>
      <xdr:col>7</xdr:col>
      <xdr:colOff>259772</xdr:colOff>
      <xdr:row>20</xdr:row>
      <xdr:rowOff>841664</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H="1">
          <a:off x="16679501" y="14633864"/>
          <a:ext cx="2214635" cy="1084118"/>
        </a:xfrm>
        <a:prstGeom prst="line">
          <a:avLst/>
        </a:prstGeom>
        <a:ln cap="rnd">
          <a:solidFill>
            <a:schemeClr val="accent5"/>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3089565</xdr:colOff>
      <xdr:row>17</xdr:row>
      <xdr:rowOff>361951</xdr:rowOff>
    </xdr:from>
    <xdr:to>
      <xdr:col>15</xdr:col>
      <xdr:colOff>444501</xdr:colOff>
      <xdr:row>23</xdr:row>
      <xdr:rowOff>285751</xdr:rowOff>
    </xdr:to>
    <xdr:sp textlink="">
      <xdr:nvSpPr>
        <xdr:cNvPr id="129" name="四角形: 角を丸くする 128">
          <a:extLst>
            <a:ext uri="{FF2B5EF4-FFF2-40B4-BE49-F238E27FC236}">
              <a16:creationId xmlns:a16="http://schemas.microsoft.com/office/drawing/2014/main" id="{00000000-0008-0000-0200-000081000000}"/>
            </a:ext>
          </a:extLst>
        </xdr:cNvPr>
        <xdr:cNvSpPr/>
      </xdr:nvSpPr>
      <xdr:spPr>
        <a:xfrm>
          <a:off x="23949315" y="13077826"/>
          <a:ext cx="11213811" cy="5353050"/>
        </a:xfrm>
        <a:prstGeom prst="roundRect">
          <a:avLst>
            <a:gd name="adj" fmla="val 8144"/>
          </a:avLst>
        </a:prstGeom>
        <a:solidFill>
          <a:schemeClr val="bg1"/>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4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en-US" sz="2400">
              <a:solidFill>
                <a:sysClr val="windowText" lastClr="000000"/>
              </a:solidFill>
              <a:effectLst/>
              <a:latin typeface="メイリオ" panose="020B0604030504040204" pitchFamily="50" charset="-128"/>
              <a:ea typeface="メイリオ" panose="020B0604030504040204" pitchFamily="50" charset="-128"/>
              <a:cs typeface="+mn-cs"/>
            </a:rPr>
            <a:t>実施状況</a:t>
          </a:r>
          <a:r>
            <a:rPr kumimoji="1" lang="en-US" altLang="ja-JP" sz="2400">
              <a:solidFill>
                <a:sysClr val="windowText" lastClr="000000"/>
              </a:solidFill>
              <a:effectLst/>
              <a:latin typeface="メイリオ" panose="020B0604030504040204" pitchFamily="50" charset="-128"/>
              <a:ea typeface="メイリオ" panose="020B060403050404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a:solidFill>
                <a:sysClr val="windowText" lastClr="000000"/>
              </a:solidFill>
              <a:effectLst/>
              <a:latin typeface="メイリオ" panose="020B0604030504040204" pitchFamily="50" charset="-128"/>
              <a:ea typeface="メイリオ" panose="020B0604030504040204" pitchFamily="50" charset="-128"/>
              <a:cs typeface="+mn-cs"/>
            </a:rPr>
            <a:t>以下のいずれかをプルダウンで選択してください。</a:t>
          </a:r>
          <a:endParaRPr kumimoji="1" lang="en-US" altLang="ja-JP" sz="2400">
            <a:solidFill>
              <a:sysClr val="windowText" lastClr="000000"/>
            </a:solidFill>
            <a:effectLst/>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400">
              <a:solidFill>
                <a:sysClr val="windowText" lastClr="000000"/>
              </a:solidFill>
              <a:effectLst/>
              <a:latin typeface="メイリオ" panose="020B0604030504040204" pitchFamily="50" charset="-128"/>
              <a:ea typeface="メイリオ" panose="020B0604030504040204" pitchFamily="50" charset="-128"/>
              <a:cs typeface="+mn-cs"/>
            </a:rPr>
            <a:t>「実施中」</a:t>
          </a:r>
          <a:r>
            <a:rPr kumimoji="1" lang="ja-JP" altLang="en-US" sz="2400">
              <a:solidFill>
                <a:sysClr val="windowText" lastClr="000000"/>
              </a:solidFill>
              <a:effectLst/>
              <a:latin typeface="メイリオ" panose="020B0604030504040204" pitchFamily="50" charset="-128"/>
              <a:ea typeface="メイリオ" panose="020B0604030504040204" pitchFamily="50" charset="-128"/>
              <a:cs typeface="+mn-cs"/>
            </a:rPr>
            <a:t>：既に取り組んでいる場合</a:t>
          </a:r>
          <a:endParaRPr kumimoji="1" lang="en-US" altLang="ja-JP" sz="2400">
            <a:solidFill>
              <a:sysClr val="windowText" lastClr="000000"/>
            </a:solidFill>
            <a:effectLst/>
            <a:latin typeface="メイリオ" panose="020B0604030504040204" pitchFamily="50" charset="-128"/>
            <a:ea typeface="メイリオ"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400">
              <a:solidFill>
                <a:sysClr val="windowText" lastClr="000000"/>
              </a:solidFill>
              <a:effectLst/>
              <a:latin typeface="メイリオ" panose="020B0604030504040204" pitchFamily="50" charset="-128"/>
              <a:ea typeface="メイリオ" panose="020B0604030504040204" pitchFamily="50" charset="-128"/>
              <a:cs typeface="+mn-cs"/>
            </a:rPr>
            <a:t>「実施予定」</a:t>
          </a:r>
          <a:r>
            <a:rPr kumimoji="1" lang="ja-JP" altLang="en-US" sz="24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en-US" altLang="ja-JP" sz="2400">
              <a:solidFill>
                <a:sysClr val="windowText" lastClr="000000"/>
              </a:solidFill>
              <a:effectLst/>
              <a:latin typeface="メイリオ" panose="020B0604030504040204" pitchFamily="50" charset="-128"/>
              <a:ea typeface="メイリオ" panose="020B0604030504040204" pitchFamily="50" charset="-128"/>
              <a:cs typeface="+mn-cs"/>
            </a:rPr>
            <a:t>1</a:t>
          </a:r>
          <a:r>
            <a:rPr kumimoji="1" lang="ja-JP" altLang="en-US" sz="2400">
              <a:solidFill>
                <a:sysClr val="windowText" lastClr="000000"/>
              </a:solidFill>
              <a:effectLst/>
              <a:latin typeface="メイリオ" panose="020B0604030504040204" pitchFamily="50" charset="-128"/>
              <a:ea typeface="メイリオ" panose="020B0604030504040204" pitchFamily="50" charset="-128"/>
              <a:cs typeface="+mn-cs"/>
            </a:rPr>
            <a:t>年以内に取り組む予定の場合</a:t>
          </a:r>
          <a:endParaRPr lang="ja-JP" altLang="ja-JP" sz="2400">
            <a:solidFill>
              <a:sysClr val="windowText" lastClr="000000"/>
            </a:solidFill>
            <a:effectLst/>
            <a:latin typeface="メイリオ" panose="020B0604030504040204" pitchFamily="50" charset="-128"/>
            <a:ea typeface="メイリオ" panose="020B0604030504040204" pitchFamily="50" charset="-128"/>
          </a:endParaRPr>
        </a:p>
        <a:p>
          <a:pPr algn="l"/>
          <a:r>
            <a:rPr kumimoji="1" lang="en-US" altLang="ja-JP" sz="2400">
              <a:solidFill>
                <a:srgbClr val="FF0000"/>
              </a:solidFill>
              <a:latin typeface="メイリオ" panose="020B0604030504040204" pitchFamily="50" charset="-128"/>
              <a:ea typeface="メイリオ" panose="020B0604030504040204" pitchFamily="50" charset="-128"/>
            </a:rPr>
            <a:t>※</a:t>
          </a:r>
          <a:r>
            <a:rPr kumimoji="1" lang="ja-JP" altLang="en-US" sz="2400">
              <a:solidFill>
                <a:srgbClr val="FF0000"/>
              </a:solidFill>
              <a:latin typeface="メイリオ" panose="020B0604030504040204" pitchFamily="50" charset="-128"/>
              <a:ea typeface="メイリオ" panose="020B0604030504040204" pitchFamily="50" charset="-128"/>
            </a:rPr>
            <a:t>「実施予定」を選択した場合、「実施予定項目の予定開始年月」を入力してください。（申請日から１年以内の月を入力）</a:t>
          </a:r>
          <a:endParaRPr kumimoji="1" lang="en-US" altLang="ja-JP" sz="2400">
            <a:solidFill>
              <a:srgbClr val="FF0000"/>
            </a:solidFill>
            <a:latin typeface="メイリオ" panose="020B0604030504040204" pitchFamily="50" charset="-128"/>
            <a:ea typeface="メイリオ" panose="020B0604030504040204" pitchFamily="50" charset="-128"/>
          </a:endParaRPr>
        </a:p>
        <a:p>
          <a:pPr algn="l"/>
          <a:r>
            <a:rPr kumimoji="1" lang="en-US" altLang="ja-JP" sz="2400">
              <a:solidFill>
                <a:srgbClr val="FF0000"/>
              </a:solidFill>
              <a:latin typeface="メイリオ" panose="020B0604030504040204" pitchFamily="50" charset="-128"/>
              <a:ea typeface="メイリオ" panose="020B0604030504040204" pitchFamily="50" charset="-128"/>
            </a:rPr>
            <a:t>※</a:t>
          </a:r>
          <a:r>
            <a:rPr kumimoji="1" lang="ja-JP" altLang="en-US" sz="2400">
              <a:solidFill>
                <a:srgbClr val="FF0000"/>
              </a:solidFill>
              <a:latin typeface="メイリオ" panose="020B0604030504040204" pitchFamily="50" charset="-128"/>
              <a:ea typeface="メイリオ" panose="020B0604030504040204" pitchFamily="50" charset="-128"/>
            </a:rPr>
            <a:t>関連する既存制度に登録済で、具体的取組の記載を省略した場合でも「実施状況」の入力は必要です。</a:t>
          </a:r>
        </a:p>
        <a:p>
          <a:pPr algn="l"/>
          <a:endParaRPr kumimoji="1" lang="ja-JP" altLang="en-US" sz="24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2632075</xdr:colOff>
      <xdr:row>24</xdr:row>
      <xdr:rowOff>911078</xdr:rowOff>
    </xdr:from>
    <xdr:to>
      <xdr:col>18</xdr:col>
      <xdr:colOff>1190625</xdr:colOff>
      <xdr:row>28</xdr:row>
      <xdr:rowOff>590550</xdr:rowOff>
    </xdr:to>
    <xdr:sp textlink="">
      <xdr:nvSpPr>
        <xdr:cNvPr id="130" name="四角形: 角を丸くする 129">
          <a:extLst>
            <a:ext uri="{FF2B5EF4-FFF2-40B4-BE49-F238E27FC236}">
              <a16:creationId xmlns:a16="http://schemas.microsoft.com/office/drawing/2014/main" id="{00000000-0008-0000-0200-000082000000}"/>
            </a:ext>
          </a:extLst>
        </xdr:cNvPr>
        <xdr:cNvSpPr/>
      </xdr:nvSpPr>
      <xdr:spPr>
        <a:xfrm>
          <a:off x="21415375" y="19294328"/>
          <a:ext cx="14389100" cy="3260872"/>
        </a:xfrm>
        <a:prstGeom prst="roundRect">
          <a:avLst/>
        </a:prstGeom>
        <a:solidFill>
          <a:schemeClr val="bg1"/>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chemeClr val="tx1"/>
              </a:solidFill>
              <a:latin typeface="メイリオ" panose="020B0604030504040204" pitchFamily="50" charset="-128"/>
              <a:ea typeface="メイリオ" panose="020B0604030504040204" pitchFamily="50" charset="-128"/>
            </a:rPr>
            <a:t>項目ごとに対応する主な</a:t>
          </a:r>
          <a:r>
            <a:rPr kumimoji="1" lang="en-US" altLang="ja-JP" sz="2400">
              <a:solidFill>
                <a:schemeClr val="tx1"/>
              </a:solidFill>
              <a:latin typeface="メイリオ" panose="020B0604030504040204" pitchFamily="50" charset="-128"/>
              <a:ea typeface="メイリオ" panose="020B0604030504040204" pitchFamily="50" charset="-128"/>
            </a:rPr>
            <a:t>SDGs</a:t>
          </a:r>
          <a:r>
            <a:rPr kumimoji="1" lang="ja-JP" altLang="en-US" sz="2400">
              <a:solidFill>
                <a:schemeClr val="tx1"/>
              </a:solidFill>
              <a:latin typeface="メイリオ" panose="020B0604030504040204" pitchFamily="50" charset="-128"/>
              <a:ea typeface="メイリオ" panose="020B0604030504040204" pitchFamily="50" charset="-128"/>
            </a:rPr>
            <a:t>のゴールとターゲットを記載しています。</a:t>
          </a:r>
          <a:endParaRPr kumimoji="1" lang="en-US" altLang="ja-JP" sz="2400">
            <a:solidFill>
              <a:schemeClr val="tx1"/>
            </a:solidFill>
            <a:latin typeface="メイリオ" panose="020B0604030504040204" pitchFamily="50" charset="-128"/>
            <a:ea typeface="メイリオ" panose="020B0604030504040204" pitchFamily="50" charset="-128"/>
          </a:endParaRPr>
        </a:p>
        <a:p>
          <a:pPr algn="l"/>
          <a:r>
            <a:rPr kumimoji="1" lang="ja-JP" altLang="en-US" sz="2400" u="sng">
              <a:solidFill>
                <a:schemeClr val="tx1"/>
              </a:solidFill>
              <a:latin typeface="メイリオ" panose="020B0604030504040204" pitchFamily="50" charset="-128"/>
              <a:ea typeface="メイリオ" panose="020B0604030504040204" pitchFamily="50" charset="-128"/>
            </a:rPr>
            <a:t>記載のゴールやターゲットはあくまで例示</a:t>
          </a:r>
          <a:r>
            <a:rPr kumimoji="1" lang="ja-JP" altLang="en-US" sz="2400">
              <a:solidFill>
                <a:schemeClr val="tx1"/>
              </a:solidFill>
              <a:latin typeface="メイリオ" panose="020B0604030504040204" pitchFamily="50" charset="-128"/>
              <a:ea typeface="メイリオ" panose="020B0604030504040204" pitchFamily="50" charset="-128"/>
            </a:rPr>
            <a:t>であり、すべてではありません。</a:t>
          </a:r>
          <a:endParaRPr kumimoji="1" lang="en-US" altLang="ja-JP" sz="2400">
            <a:solidFill>
              <a:schemeClr val="tx1"/>
            </a:solidFill>
            <a:latin typeface="メイリオ" panose="020B0604030504040204" pitchFamily="50" charset="-128"/>
            <a:ea typeface="メイリオ" panose="020B0604030504040204" pitchFamily="50" charset="-128"/>
          </a:endParaRPr>
        </a:p>
        <a:p>
          <a:pPr algn="l"/>
          <a:r>
            <a:rPr kumimoji="1" lang="ja-JP" altLang="en-US" sz="2400">
              <a:solidFill>
                <a:schemeClr val="tx1"/>
              </a:solidFill>
              <a:latin typeface="メイリオ" panose="020B0604030504040204" pitchFamily="50" charset="-128"/>
              <a:ea typeface="メイリオ" panose="020B0604030504040204" pitchFamily="50" charset="-128"/>
            </a:rPr>
            <a:t>（「具体的な取組」に記載した内容と「対応する主な</a:t>
          </a:r>
          <a:r>
            <a:rPr kumimoji="1" lang="en-US" altLang="ja-JP" sz="2400">
              <a:solidFill>
                <a:schemeClr val="tx1"/>
              </a:solidFill>
              <a:latin typeface="メイリオ" panose="020B0604030504040204" pitchFamily="50" charset="-128"/>
              <a:ea typeface="メイリオ" panose="020B0604030504040204" pitchFamily="50" charset="-128"/>
            </a:rPr>
            <a:t>SDGs</a:t>
          </a:r>
          <a:r>
            <a:rPr kumimoji="1" lang="ja-JP" altLang="en-US" sz="2400">
              <a:solidFill>
                <a:schemeClr val="tx1"/>
              </a:solidFill>
              <a:latin typeface="メイリオ" panose="020B0604030504040204" pitchFamily="50" charset="-128"/>
              <a:ea typeface="メイリオ" panose="020B0604030504040204" pitchFamily="50" charset="-128"/>
            </a:rPr>
            <a:t>」が異なる場合でも、問題ありません。）</a:t>
          </a:r>
          <a:endParaRPr kumimoji="1" lang="en-US" altLang="ja-JP" sz="24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4729163</xdr:colOff>
      <xdr:row>10</xdr:row>
      <xdr:rowOff>896938</xdr:rowOff>
    </xdr:from>
    <xdr:to>
      <xdr:col>9</xdr:col>
      <xdr:colOff>6133522</xdr:colOff>
      <xdr:row>10</xdr:row>
      <xdr:rowOff>1018382</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25598438" y="6783388"/>
          <a:ext cx="1404359" cy="121444"/>
        </a:xfrm>
        <a:prstGeom prst="line">
          <a:avLst/>
        </a:prstGeom>
        <a:ln cap="rnd">
          <a:solidFill>
            <a:schemeClr val="accent5"/>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6334125</xdr:colOff>
      <xdr:row>16</xdr:row>
      <xdr:rowOff>1257300</xdr:rowOff>
    </xdr:from>
    <xdr:to>
      <xdr:col>10</xdr:col>
      <xdr:colOff>457200</xdr:colOff>
      <xdr:row>17</xdr:row>
      <xdr:rowOff>357187</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H="1">
          <a:off x="27193875" y="12592050"/>
          <a:ext cx="2743200" cy="481012"/>
        </a:xfrm>
        <a:prstGeom prst="line">
          <a:avLst/>
        </a:prstGeom>
        <a:ln cap="rnd">
          <a:solidFill>
            <a:schemeClr val="accent5"/>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571500</xdr:colOff>
      <xdr:row>22</xdr:row>
      <xdr:rowOff>1190625</xdr:rowOff>
    </xdr:from>
    <xdr:to>
      <xdr:col>16</xdr:col>
      <xdr:colOff>523875</xdr:colOff>
      <xdr:row>24</xdr:row>
      <xdr:rowOff>952500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H="1">
          <a:off x="34309050" y="17878425"/>
          <a:ext cx="1952625" cy="1562100"/>
        </a:xfrm>
        <a:prstGeom prst="line">
          <a:avLst/>
        </a:prstGeom>
        <a:ln cap="rnd">
          <a:solidFill>
            <a:schemeClr val="accent5"/>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547689</xdr:colOff>
      <xdr:row>1</xdr:row>
      <xdr:rowOff>422851</xdr:rowOff>
    </xdr:from>
    <xdr:to>
      <xdr:col>17</xdr:col>
      <xdr:colOff>484189</xdr:colOff>
      <xdr:row>3</xdr:row>
      <xdr:rowOff>661988</xdr:rowOff>
    </xdr:to>
    <xdr:sp textlink="">
      <xdr:nvSpPr>
        <xdr:cNvPr id="134" name="四角形: 角を丸くする 133">
          <a:extLst>
            <a:ext uri="{FF2B5EF4-FFF2-40B4-BE49-F238E27FC236}">
              <a16:creationId xmlns:a16="http://schemas.microsoft.com/office/drawing/2014/main" id="{00000000-0008-0000-0200-000086000000}"/>
            </a:ext>
          </a:extLst>
        </xdr:cNvPr>
        <xdr:cNvSpPr/>
      </xdr:nvSpPr>
      <xdr:spPr>
        <a:xfrm>
          <a:off x="32161164" y="994351"/>
          <a:ext cx="5432425" cy="1915537"/>
        </a:xfrm>
        <a:prstGeom prst="roundRect">
          <a:avLst/>
        </a:prstGeom>
        <a:solidFill>
          <a:schemeClr val="bg1"/>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400">
              <a:solidFill>
                <a:schemeClr val="tx1"/>
              </a:solidFill>
              <a:latin typeface="メイリオ" panose="020B0604030504040204" pitchFamily="50" charset="-128"/>
              <a:ea typeface="メイリオ" panose="020B0604030504040204" pitchFamily="50" charset="-128"/>
            </a:rPr>
            <a:t>1</a:t>
          </a:r>
          <a:r>
            <a:rPr kumimoji="1" lang="ja-JP" altLang="en-US" sz="2400">
              <a:solidFill>
                <a:schemeClr val="tx1"/>
              </a:solidFill>
              <a:latin typeface="メイリオ" panose="020B0604030504040204" pitchFamily="50" charset="-128"/>
              <a:ea typeface="メイリオ" panose="020B0604030504040204" pitchFamily="50" charset="-128"/>
            </a:rPr>
            <a:t>年後に入力する項目ですので、</a:t>
          </a:r>
          <a:endParaRPr kumimoji="1" lang="en-US" altLang="ja-JP" sz="2400">
            <a:solidFill>
              <a:schemeClr val="tx1"/>
            </a:solidFill>
            <a:latin typeface="メイリオ" panose="020B0604030504040204" pitchFamily="50" charset="-128"/>
            <a:ea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2400">
              <a:solidFill>
                <a:srgbClr val="FF0000"/>
              </a:solidFill>
              <a:latin typeface="メイリオ" panose="020B0604030504040204" pitchFamily="50" charset="-128"/>
              <a:ea typeface="メイリオ" panose="020B0604030504040204" pitchFamily="50" charset="-128"/>
            </a:rPr>
            <a:t>登録申請時は入力不要</a:t>
          </a:r>
          <a:r>
            <a:rPr kumimoji="1" lang="ja-JP" altLang="en-US" sz="2400">
              <a:solidFill>
                <a:schemeClr val="tx1"/>
              </a:solidFill>
              <a:latin typeface="メイリオ" panose="020B0604030504040204" pitchFamily="50" charset="-128"/>
              <a:ea typeface="メイリオ" panose="020B0604030504040204" pitchFamily="50" charset="-128"/>
            </a:rPr>
            <a:t>です。</a:t>
          </a:r>
        </a:p>
      </xdr:txBody>
    </xdr:sp>
    <xdr:clientData/>
  </xdr:twoCellAnchor>
  <xdr:twoCellAnchor>
    <xdr:from>
      <xdr:col>14</xdr:col>
      <xdr:colOff>571500</xdr:colOff>
      <xdr:row>3</xdr:row>
      <xdr:rowOff>661988</xdr:rowOff>
    </xdr:from>
    <xdr:to>
      <xdr:col>15</xdr:col>
      <xdr:colOff>146846</xdr:colOff>
      <xdr:row>5</xdr:row>
      <xdr:rowOff>119063</xdr:rowOff>
    </xdr:to>
    <xdr:cxnSp macro="">
      <xdr:nvCxnSpPr>
        <xdr:cNvPr id="135" name="直線コネクタ 134">
          <a:extLst>
            <a:ext uri="{FF2B5EF4-FFF2-40B4-BE49-F238E27FC236}">
              <a16:creationId xmlns:a16="http://schemas.microsoft.com/office/drawing/2014/main" id="{00000000-0008-0000-0200-000087000000}"/>
            </a:ext>
          </a:extLst>
        </xdr:cNvPr>
        <xdr:cNvCxnSpPr>
          <a:endCxn id="134" idx="2"/>
        </xdr:cNvCxnSpPr>
      </xdr:nvCxnSpPr>
      <xdr:spPr>
        <a:xfrm flipV="1">
          <a:off x="34309050" y="2909888"/>
          <a:ext cx="575471" cy="857250"/>
        </a:xfrm>
        <a:prstGeom prst="line">
          <a:avLst/>
        </a:prstGeom>
        <a:ln cap="rnd">
          <a:solidFill>
            <a:schemeClr val="accent5"/>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179784</xdr:colOff>
      <xdr:row>30</xdr:row>
      <xdr:rowOff>224068</xdr:rowOff>
    </xdr:from>
    <xdr:ext cx="936000" cy="936000"/>
    <xdr:pic>
      <xdr:nvPicPr>
        <xdr:cNvPr id="136" name="図 51">
          <a:extLst>
            <a:ext uri="{FF2B5EF4-FFF2-40B4-BE49-F238E27FC236}">
              <a16:creationId xmlns:a16="http://schemas.microsoft.com/office/drawing/2014/main" id="{00000000-0008-0000-0200-000088000000}"/>
            </a:ext>
            <a:ext uri="{147F2762-F138-4A5C-976F-8EAC2B608ADB}">
              <a16:predDERef xmlns:a16="http://schemas.microsoft.com/office/drawing/2014/main" pred="{6853A11B-40BB-4731-A961-5BEAC1AF798F}"/>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8660784" y="24112768"/>
          <a:ext cx="936000" cy="936000"/>
        </a:xfrm>
        <a:prstGeom prst="rect">
          <a:avLst/>
        </a:prstGeom>
      </xdr:spPr>
    </xdr:pic>
    <xdr:clientData/>
  </xdr:oneCellAnchor>
  <xdr:oneCellAnchor>
    <xdr:from>
      <xdr:col>17</xdr:col>
      <xdr:colOff>442912</xdr:colOff>
      <xdr:row>0</xdr:row>
      <xdr:rowOff>119062</xdr:rowOff>
    </xdr:from>
    <xdr:ext cx="6362700" cy="762000"/>
    <xdr:sp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37552312" y="119062"/>
          <a:ext cx="6362700" cy="762000"/>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b="1"/>
            <a:t>記載方法の説明（様式第２号）</a:t>
          </a:r>
        </a:p>
      </xdr:txBody>
    </xdr:sp>
    <xdr:clientData/>
  </xdr:oneCellAnchor>
  <xdr:oneCellAnchor>
    <xdr:from>
      <xdr:col>16</xdr:col>
      <xdr:colOff>181467</xdr:colOff>
      <xdr:row>14</xdr:row>
      <xdr:rowOff>224069</xdr:rowOff>
    </xdr:from>
    <xdr:ext cx="936000" cy="936000"/>
    <xdr:pic>
      <xdr:nvPicPr>
        <xdr:cNvPr id="138" name="図 12">
          <a:hlinkClick xmlns:r="http://schemas.openxmlformats.org/officeDocument/2006/relationships" r:id=""/>
          <a:extLst>
            <a:ext uri="{FF2B5EF4-FFF2-40B4-BE49-F238E27FC236}">
              <a16:creationId xmlns:a16="http://schemas.microsoft.com/office/drawing/2014/main" id="{00000000-0008-0000-0200-00008A000000}"/>
            </a:ext>
            <a:ext uri="{147F2762-F138-4A5C-976F-8EAC2B608ADB}">
              <a16:predDERef xmlns:a16="http://schemas.microsoft.com/office/drawing/2014/main" pred="{AD74C55A-7702-4AB3-B773-EB90540167AF}"/>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5919267" y="9710969"/>
          <a:ext cx="936000" cy="936000"/>
        </a:xfrm>
        <a:prstGeom prst="rect">
          <a:avLst/>
        </a:prstGeom>
      </xdr:spPr>
    </xdr:pic>
    <xdr:clientData/>
  </xdr:oneCellAnchor>
  <xdr:oneCellAnchor>
    <xdr:from>
      <xdr:col>17</xdr:col>
      <xdr:colOff>179784</xdr:colOff>
      <xdr:row>14</xdr:row>
      <xdr:rowOff>224069</xdr:rowOff>
    </xdr:from>
    <xdr:ext cx="936000" cy="936000"/>
    <xdr:pic>
      <xdr:nvPicPr>
        <xdr:cNvPr id="139" name="図 11">
          <a:hlinkClick xmlns:r="http://schemas.openxmlformats.org/officeDocument/2006/relationships" r:id=""/>
          <a:extLst>
            <a:ext uri="{FF2B5EF4-FFF2-40B4-BE49-F238E27FC236}">
              <a16:creationId xmlns:a16="http://schemas.microsoft.com/office/drawing/2014/main" id="{00000000-0008-0000-0200-00008B000000}"/>
            </a:ext>
            <a:ext uri="{147F2762-F138-4A5C-976F-8EAC2B608ADB}">
              <a16:predDERef xmlns:a16="http://schemas.microsoft.com/office/drawing/2014/main" pred="{FCE293D5-4772-4735-9057-B7A554EF5B8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37289184" y="9710969"/>
          <a:ext cx="936000" cy="936000"/>
        </a:xfrm>
        <a:prstGeom prst="rect">
          <a:avLst/>
        </a:prstGeom>
      </xdr:spPr>
    </xdr:pic>
    <xdr:clientData/>
  </xdr:oneCellAnchor>
  <xdr:twoCellAnchor>
    <xdr:from>
      <xdr:col>9</xdr:col>
      <xdr:colOff>6070022</xdr:colOff>
      <xdr:row>9</xdr:row>
      <xdr:rowOff>106362</xdr:rowOff>
    </xdr:from>
    <xdr:to>
      <xdr:col>19</xdr:col>
      <xdr:colOff>4170218</xdr:colOff>
      <xdr:row>15</xdr:row>
      <xdr:rowOff>404812</xdr:rowOff>
    </xdr:to>
    <xdr:sp textlink="">
      <xdr:nvSpPr>
        <xdr:cNvPr id="140" name="四角形: 角を丸くする 139">
          <a:extLst>
            <a:ext uri="{FF2B5EF4-FFF2-40B4-BE49-F238E27FC236}">
              <a16:creationId xmlns:a16="http://schemas.microsoft.com/office/drawing/2014/main" id="{00000000-0008-0000-0200-00008C000000}"/>
            </a:ext>
          </a:extLst>
        </xdr:cNvPr>
        <xdr:cNvSpPr/>
      </xdr:nvSpPr>
      <xdr:spPr>
        <a:xfrm>
          <a:off x="26929772" y="5559425"/>
          <a:ext cx="17102571" cy="5751512"/>
        </a:xfrm>
        <a:prstGeom prst="roundRect">
          <a:avLst>
            <a:gd name="adj" fmla="val 7376"/>
          </a:avLst>
        </a:prstGeom>
        <a:solidFill>
          <a:schemeClr val="bg1"/>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400">
              <a:solidFill>
                <a:schemeClr val="tx1"/>
              </a:solidFill>
              <a:latin typeface="メイリオ" panose="020B0604030504040204" pitchFamily="50" charset="-128"/>
              <a:ea typeface="メイリオ" panose="020B0604030504040204" pitchFamily="50" charset="-128"/>
            </a:rPr>
            <a:t>【</a:t>
          </a:r>
          <a:r>
            <a:rPr kumimoji="1" lang="ja-JP" altLang="en-US" sz="2400">
              <a:solidFill>
                <a:schemeClr val="tx1"/>
              </a:solidFill>
              <a:latin typeface="メイリオ" panose="020B0604030504040204" pitchFamily="50" charset="-128"/>
              <a:ea typeface="メイリオ" panose="020B0604030504040204" pitchFamily="50" charset="-128"/>
            </a:rPr>
            <a:t>具体的な取組</a:t>
          </a:r>
          <a:r>
            <a:rPr kumimoji="1" lang="en-US" altLang="ja-JP" sz="2400">
              <a:solidFill>
                <a:schemeClr val="tx1"/>
              </a:solidFill>
              <a:latin typeface="メイリオ" panose="020B0604030504040204" pitchFamily="50" charset="-128"/>
              <a:ea typeface="メイリオ" panose="020B0604030504040204" pitchFamily="50" charset="-128"/>
            </a:rPr>
            <a:t>】</a:t>
          </a:r>
        </a:p>
        <a:p>
          <a:pPr algn="l"/>
          <a:r>
            <a:rPr kumimoji="1" lang="en-US" altLang="ja-JP" sz="2400">
              <a:solidFill>
                <a:schemeClr val="tx1"/>
              </a:solidFill>
              <a:latin typeface="メイリオ" panose="020B0604030504040204" pitchFamily="50" charset="-128"/>
              <a:ea typeface="メイリオ" panose="020B0604030504040204" pitchFamily="50" charset="-128"/>
            </a:rPr>
            <a:t>『</a:t>
          </a:r>
          <a:r>
            <a:rPr kumimoji="1" lang="ja-JP" altLang="en-US" sz="2400">
              <a:solidFill>
                <a:schemeClr val="tx1"/>
              </a:solidFill>
              <a:latin typeface="メイリオ" panose="020B0604030504040204" pitchFamily="50" charset="-128"/>
              <a:ea typeface="メイリオ" panose="020B0604030504040204" pitchFamily="50" charset="-128"/>
            </a:rPr>
            <a:t>「具体的な取組」記載例</a:t>
          </a:r>
          <a:r>
            <a:rPr kumimoji="1" lang="en-US" altLang="ja-JP" sz="2400">
              <a:solidFill>
                <a:schemeClr val="tx1"/>
              </a:solidFill>
              <a:latin typeface="メイリオ" panose="020B0604030504040204" pitchFamily="50" charset="-128"/>
              <a:ea typeface="メイリオ" panose="020B0604030504040204" pitchFamily="50" charset="-128"/>
            </a:rPr>
            <a:t>』</a:t>
          </a:r>
          <a:r>
            <a:rPr kumimoji="1" lang="ja-JP" altLang="en-US" sz="2400">
              <a:solidFill>
                <a:schemeClr val="tx1"/>
              </a:solidFill>
              <a:latin typeface="メイリオ" panose="020B0604030504040204" pitchFamily="50" charset="-128"/>
              <a:ea typeface="メイリオ" panose="020B0604030504040204" pitchFamily="50" charset="-128"/>
            </a:rPr>
            <a:t>を参考に、「必須」</a:t>
          </a:r>
          <a:r>
            <a:rPr kumimoji="1" lang="en-US" altLang="ja-JP" sz="2400">
              <a:solidFill>
                <a:schemeClr val="tx1"/>
              </a:solidFill>
              <a:latin typeface="メイリオ" panose="020B0604030504040204" pitchFamily="50" charset="-128"/>
              <a:ea typeface="メイリオ" panose="020B0604030504040204" pitchFamily="50" charset="-128"/>
            </a:rPr>
            <a:t>17</a:t>
          </a:r>
          <a:r>
            <a:rPr kumimoji="1" lang="ja-JP" altLang="en-US" sz="2400">
              <a:solidFill>
                <a:schemeClr val="tx1"/>
              </a:solidFill>
              <a:latin typeface="メイリオ" panose="020B0604030504040204" pitchFamily="50" charset="-128"/>
              <a:ea typeface="メイリオ" panose="020B0604030504040204" pitchFamily="50" charset="-128"/>
            </a:rPr>
            <a:t>項目すべて、「選択」</a:t>
          </a:r>
          <a:r>
            <a:rPr kumimoji="1" lang="en-US" altLang="ja-JP" sz="2400">
              <a:solidFill>
                <a:schemeClr val="tx1"/>
              </a:solidFill>
              <a:latin typeface="メイリオ" panose="020B0604030504040204" pitchFamily="50" charset="-128"/>
              <a:ea typeface="メイリオ" panose="020B0604030504040204" pitchFamily="50" charset="-128"/>
            </a:rPr>
            <a:t>5</a:t>
          </a:r>
          <a:r>
            <a:rPr kumimoji="1" lang="ja-JP" altLang="en-US" sz="2400">
              <a:solidFill>
                <a:schemeClr val="tx1"/>
              </a:solidFill>
              <a:latin typeface="メイリオ" panose="020B0604030504040204" pitchFamily="50" charset="-128"/>
              <a:ea typeface="メイリオ" panose="020B0604030504040204" pitchFamily="50" charset="-128"/>
            </a:rPr>
            <a:t>項目以上（上限はありません）に取り組んでいる（または</a:t>
          </a:r>
          <a:r>
            <a:rPr kumimoji="1" lang="en-US" altLang="ja-JP" sz="2400">
              <a:solidFill>
                <a:schemeClr val="tx1"/>
              </a:solidFill>
              <a:latin typeface="メイリオ" panose="020B0604030504040204" pitchFamily="50" charset="-128"/>
              <a:ea typeface="メイリオ" panose="020B0604030504040204" pitchFamily="50" charset="-128"/>
            </a:rPr>
            <a:t>1</a:t>
          </a:r>
          <a:r>
            <a:rPr kumimoji="1" lang="ja-JP" altLang="en-US" sz="2400">
              <a:solidFill>
                <a:schemeClr val="tx1"/>
              </a:solidFill>
              <a:latin typeface="メイリオ" panose="020B0604030504040204" pitchFamily="50" charset="-128"/>
              <a:ea typeface="メイリオ" panose="020B0604030504040204" pitchFamily="50" charset="-128"/>
            </a:rPr>
            <a:t>年以内に取り組む予定の）内容を記載してください。</a:t>
          </a:r>
          <a:endParaRPr kumimoji="1" lang="en-US" altLang="ja-JP" sz="2400">
            <a:solidFill>
              <a:schemeClr val="tx1"/>
            </a:solidFill>
            <a:latin typeface="メイリオ" panose="020B0604030504040204" pitchFamily="50" charset="-128"/>
            <a:ea typeface="メイリオ" panose="020B0604030504040204" pitchFamily="50" charset="-128"/>
          </a:endParaRPr>
        </a:p>
        <a:p>
          <a:pPr algn="l"/>
          <a:r>
            <a:rPr kumimoji="1" lang="ja-JP" altLang="en-US" sz="2400">
              <a:solidFill>
                <a:schemeClr val="tx1"/>
              </a:solidFill>
              <a:latin typeface="メイリオ" panose="020B0604030504040204" pitchFamily="50" charset="-128"/>
              <a:ea typeface="メイリオ" panose="020B0604030504040204" pitchFamily="50" charset="-128"/>
            </a:rPr>
            <a:t>なお、業種や規模などにより、「必須」項目に対応する取組を行うことが不可能または行う必要がない場合は、該当がない旨と、その理由を記載してください。</a:t>
          </a:r>
          <a:endParaRPr kumimoji="1" lang="en-US" altLang="ja-JP" sz="2400">
            <a:solidFill>
              <a:schemeClr val="tx1"/>
            </a:solidFill>
            <a:latin typeface="メイリオ" panose="020B0604030504040204" pitchFamily="50" charset="-128"/>
            <a:ea typeface="メイリオ" panose="020B0604030504040204" pitchFamily="50" charset="-128"/>
          </a:endParaRPr>
        </a:p>
        <a:p>
          <a:pPr algn="l"/>
          <a:r>
            <a:rPr kumimoji="1" lang="ja-JP" altLang="en-US" sz="2400">
              <a:solidFill>
                <a:schemeClr val="tx1"/>
              </a:solidFill>
              <a:latin typeface="メイリオ" panose="020B0604030504040204" pitchFamily="50" charset="-128"/>
              <a:ea typeface="メイリオ" panose="020B0604030504040204" pitchFamily="50" charset="-128"/>
            </a:rPr>
            <a:t>「</a:t>
          </a:r>
          <a:r>
            <a:rPr kumimoji="1" lang="ja-JP" altLang="en-US" sz="2400">
              <a:solidFill>
                <a:srgbClr val="FF0000"/>
              </a:solidFill>
              <a:latin typeface="メイリオ" panose="020B0604030504040204" pitchFamily="50" charset="-128"/>
              <a:ea typeface="メイリオ" panose="020B0604030504040204" pitchFamily="50" charset="-128"/>
            </a:rPr>
            <a:t>関連する既存制度に登録済</a:t>
          </a:r>
          <a:r>
            <a:rPr kumimoji="1" lang="ja-JP" altLang="en-US" sz="2400">
              <a:solidFill>
                <a:schemeClr val="tx1"/>
              </a:solidFill>
              <a:latin typeface="メイリオ" panose="020B0604030504040204" pitchFamily="50" charset="-128"/>
              <a:ea typeface="メイリオ" panose="020B0604030504040204" pitchFamily="50" charset="-128"/>
            </a:rPr>
            <a:t>」の赤文字が入力されている場合は、記載を省略することも可能です。追記がある場合は上の段に記入してください。県ホームページで公表しますので、</a:t>
          </a:r>
          <a:r>
            <a:rPr kumimoji="1" lang="en-US" altLang="ja-JP" sz="2400">
              <a:solidFill>
                <a:schemeClr val="tx1"/>
              </a:solidFill>
              <a:latin typeface="メイリオ" panose="020B0604030504040204" pitchFamily="50" charset="-128"/>
              <a:ea typeface="メイリオ" panose="020B0604030504040204" pitchFamily="50" charset="-128"/>
            </a:rPr>
            <a:t>PR</a:t>
          </a:r>
          <a:r>
            <a:rPr kumimoji="1" lang="ja-JP" altLang="en-US" sz="2400">
              <a:solidFill>
                <a:schemeClr val="tx1"/>
              </a:solidFill>
              <a:latin typeface="メイリオ" panose="020B0604030504040204" pitchFamily="50" charset="-128"/>
              <a:ea typeface="メイリオ" panose="020B0604030504040204" pitchFamily="50" charset="-128"/>
            </a:rPr>
            <a:t>につながる内容を記載してください。</a:t>
          </a:r>
          <a:endParaRPr kumimoji="1" lang="en-US" altLang="ja-JP" sz="2400">
            <a:solidFill>
              <a:schemeClr val="tx1"/>
            </a:solidFill>
            <a:latin typeface="メイリオ" panose="020B0604030504040204" pitchFamily="50" charset="-128"/>
            <a:ea typeface="メイリオ" panose="020B0604030504040204" pitchFamily="50" charset="-128"/>
          </a:endParaRPr>
        </a:p>
        <a:p>
          <a:pPr algn="l"/>
          <a:r>
            <a:rPr kumimoji="1" lang="en-US" altLang="ja-JP" sz="2400">
              <a:solidFill>
                <a:srgbClr val="FF0000"/>
              </a:solidFill>
              <a:latin typeface="メイリオ" panose="020B0604030504040204" pitchFamily="50" charset="-128"/>
              <a:ea typeface="メイリオ" panose="020B0604030504040204" pitchFamily="50" charset="-128"/>
            </a:rPr>
            <a:t>※</a:t>
          </a:r>
          <a:r>
            <a:rPr kumimoji="1" lang="ja-JP" altLang="en-US" sz="2400">
              <a:solidFill>
                <a:srgbClr val="FF0000"/>
              </a:solidFill>
              <a:latin typeface="メイリオ" panose="020B0604030504040204" pitchFamily="50" charset="-128"/>
              <a:ea typeface="メイリオ" panose="020B0604030504040204" pitchFamily="50" charset="-128"/>
            </a:rPr>
            <a:t>「ワンヘルス宣言事業者登録制度」を選択する場合は、各項目に該当する取組を実施中の場合のみ選択してください。</a:t>
          </a:r>
        </a:p>
      </xdr:txBody>
    </xdr:sp>
    <xdr:clientData/>
  </xdr:twoCellAnchor>
  <xdr:twoCellAnchor>
    <xdr:from>
      <xdr:col>3</xdr:col>
      <xdr:colOff>4610100</xdr:colOff>
      <xdr:row>1</xdr:row>
      <xdr:rowOff>800100</xdr:rowOff>
    </xdr:from>
    <xdr:to>
      <xdr:col>9</xdr:col>
      <xdr:colOff>6429374</xdr:colOff>
      <xdr:row>4</xdr:row>
      <xdr:rowOff>80963</xdr:rowOff>
    </xdr:to>
    <xdr:grpSp>
      <xdr:nvGrpSpPr>
        <xdr:cNvPr id="141" name="グループ化 140">
          <a:extLst>
            <a:ext uri="{FF2B5EF4-FFF2-40B4-BE49-F238E27FC236}">
              <a16:creationId xmlns:a16="http://schemas.microsoft.com/office/drawing/2014/main" id="{00000000-0008-0000-0200-00008D000000}"/>
            </a:ext>
          </a:extLst>
        </xdr:cNvPr>
        <xdr:cNvGrpSpPr/>
      </xdr:nvGrpSpPr>
      <xdr:grpSpPr>
        <a:xfrm>
          <a:off x="9258300" y="1371600"/>
          <a:ext cx="18049874" cy="1719263"/>
          <a:chOff x="6972300" y="1181100"/>
          <a:chExt cx="18049874" cy="1133766"/>
        </a:xfrm>
      </xdr:grpSpPr>
      <xdr:sp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7353301" y="1451549"/>
            <a:ext cx="17668873" cy="78794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800"/>
              <a:t>・「必須」はすべて、「選択」は５項目以上選んで、「具体的な取組」を記載してください。</a:t>
            </a:r>
            <a:endParaRPr kumimoji="1" lang="en-US" altLang="ja-JP" sz="2800"/>
          </a:p>
          <a:p>
            <a:r>
              <a:rPr kumimoji="1" lang="en-US" altLang="ja-JP" sz="2800"/>
              <a:t>※</a:t>
            </a:r>
            <a:r>
              <a:rPr kumimoji="1" lang="ja-JP" altLang="en-US" sz="2800"/>
              <a:t>「具体的な取組」は、「実施中のもの」または「今後１年以内に取り組む予定のもの」を記載してください。</a:t>
            </a:r>
            <a:endParaRPr kumimoji="1" lang="en-US" altLang="ja-JP" sz="2800"/>
          </a:p>
        </xdr:txBody>
      </xdr:sp>
      <xdr:sp textlink="">
        <xdr:nvSpPr>
          <xdr:cNvPr id="143" name="正方形/長方形 142">
            <a:extLst>
              <a:ext uri="{FF2B5EF4-FFF2-40B4-BE49-F238E27FC236}">
                <a16:creationId xmlns:a16="http://schemas.microsoft.com/office/drawing/2014/main" id="{00000000-0008-0000-0200-00008F000000}"/>
              </a:ext>
            </a:extLst>
          </xdr:cNvPr>
          <xdr:cNvSpPr/>
        </xdr:nvSpPr>
        <xdr:spPr>
          <a:xfrm>
            <a:off x="6972300" y="1181100"/>
            <a:ext cx="17589500" cy="1133766"/>
          </a:xfrm>
          <a:prstGeom prst="rect">
            <a:avLst/>
          </a:prstGeom>
          <a:no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7</xdr:col>
      <xdr:colOff>109538</xdr:colOff>
      <xdr:row>1</xdr:row>
      <xdr:rowOff>95957</xdr:rowOff>
    </xdr:from>
    <xdr:to>
      <xdr:col>9</xdr:col>
      <xdr:colOff>5566788</xdr:colOff>
      <xdr:row>10</xdr:row>
      <xdr:rowOff>190503</xdr:rowOff>
    </xdr:to>
    <xdr:grpSp>
      <xdr:nvGrpSpPr>
        <xdr:cNvPr id="32" name="グループ化 31">
          <a:extLst>
            <a:ext uri="{FF2B5EF4-FFF2-40B4-BE49-F238E27FC236}">
              <a16:creationId xmlns:a16="http://schemas.microsoft.com/office/drawing/2014/main" id="{00000000-0008-0000-0200-000020000000}"/>
            </a:ext>
          </a:extLst>
        </xdr:cNvPr>
        <xdr:cNvGrpSpPr/>
      </xdr:nvGrpSpPr>
      <xdr:grpSpPr>
        <a:xfrm>
          <a:off x="18778538" y="667457"/>
          <a:ext cx="7667050" cy="5428546"/>
          <a:chOff x="6093228" y="6052244"/>
          <a:chExt cx="7741839" cy="5553987"/>
        </a:xfrm>
      </xdr:grpSpPr>
      <xdr:cxnSp macro="">
        <xdr:nvCxnSpPr>
          <xdr:cNvPr id="33" name="直線コネクタ 32">
            <a:extLst>
              <a:ext uri="{FF2B5EF4-FFF2-40B4-BE49-F238E27FC236}">
                <a16:creationId xmlns:a16="http://schemas.microsoft.com/office/drawing/2014/main" id="{00000000-0008-0000-0200-000021000000}"/>
              </a:ext>
            </a:extLst>
          </xdr:cNvPr>
          <xdr:cNvCxnSpPr>
            <a:endCxn id="36" idx="2"/>
          </xdr:cNvCxnSpPr>
        </xdr:nvCxnSpPr>
        <xdr:spPr>
          <a:xfrm flipH="1" flipV="1">
            <a:off x="9945877" y="8582000"/>
            <a:ext cx="736880" cy="3024231"/>
          </a:xfrm>
          <a:prstGeom prst="line">
            <a:avLst/>
          </a:prstGeom>
          <a:ln cap="rnd">
            <a:solidFill>
              <a:schemeClr val="accent5"/>
            </a:solidFill>
            <a:headEnd type="oval"/>
          </a:ln>
        </xdr:spPr>
        <xdr:style>
          <a:lnRef idx="1">
            <a:schemeClr val="accent1"/>
          </a:lnRef>
          <a:fillRef idx="0">
            <a:schemeClr val="accent1"/>
          </a:fillRef>
          <a:effectRef idx="0">
            <a:schemeClr val="accent1"/>
          </a:effectRef>
          <a:fontRef idx="minor">
            <a:schemeClr val="tx1"/>
          </a:fontRef>
        </xdr:style>
      </xdr:cxnSp>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6093228" y="6052244"/>
            <a:ext cx="7741839" cy="2602845"/>
            <a:chOff x="25270519" y="218744"/>
            <a:chExt cx="4547436" cy="1198602"/>
          </a:xfrm>
        </xdr:grpSpPr>
        <xdr:sp textlink="">
          <xdr:nvSpPr>
            <xdr:cNvPr id="35" name="四角形: 角を丸くする 34">
              <a:extLst>
                <a:ext uri="{FF2B5EF4-FFF2-40B4-BE49-F238E27FC236}">
                  <a16:creationId xmlns:a16="http://schemas.microsoft.com/office/drawing/2014/main" id="{00000000-0008-0000-0200-000023000000}"/>
                </a:ext>
              </a:extLst>
            </xdr:cNvPr>
            <xdr:cNvSpPr/>
          </xdr:nvSpPr>
          <xdr:spPr>
            <a:xfrm>
              <a:off x="25270519" y="218744"/>
              <a:ext cx="4547436" cy="1198602"/>
            </a:xfrm>
            <a:prstGeom prst="roundRect">
              <a:avLst/>
            </a:prstGeom>
            <a:solidFill>
              <a:schemeClr val="bg1"/>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b="1" u="none">
                  <a:solidFill>
                    <a:srgbClr val="FF0000"/>
                  </a:solidFill>
                  <a:latin typeface="メイリオ" panose="020B0604030504040204" pitchFamily="50" charset="-128"/>
                  <a:ea typeface="メイリオ" panose="020B0604030504040204" pitchFamily="50" charset="-128"/>
                </a:rPr>
                <a:t>セル内の文字が見切れている場合は、</a:t>
              </a:r>
              <a:endParaRPr kumimoji="1" lang="en-US" altLang="ja-JP" sz="2400" b="1" u="none">
                <a:solidFill>
                  <a:srgbClr val="FF0000"/>
                </a:solidFill>
                <a:latin typeface="メイリオ" panose="020B0604030504040204" pitchFamily="50" charset="-128"/>
                <a:ea typeface="メイリオ" panose="020B0604030504040204" pitchFamily="50" charset="-128"/>
              </a:endParaRPr>
            </a:p>
            <a:p>
              <a:pPr algn="l"/>
              <a:r>
                <a:rPr kumimoji="1" lang="ja-JP" altLang="en-US" sz="2400" b="1" u="none">
                  <a:solidFill>
                    <a:srgbClr val="FF0000"/>
                  </a:solidFill>
                  <a:latin typeface="メイリオ" panose="020B0604030504040204" pitchFamily="50" charset="-128"/>
                  <a:ea typeface="メイリオ" panose="020B0604030504040204" pitchFamily="50" charset="-128"/>
                </a:rPr>
                <a:t>フォントサイズで調整頂きますようお願いします。</a:t>
              </a:r>
              <a:endParaRPr kumimoji="1" lang="en-US" altLang="ja-JP" sz="2400" b="1" u="none">
                <a:solidFill>
                  <a:srgbClr val="FF0000"/>
                </a:solidFill>
                <a:latin typeface="メイリオ" panose="020B0604030504040204" pitchFamily="50" charset="-128"/>
                <a:ea typeface="メイリオ" panose="020B0604030504040204" pitchFamily="50" charset="-128"/>
              </a:endParaRPr>
            </a:p>
          </xdr:txBody>
        </xdr:sp>
        <xdr:sp textlink="">
          <xdr:nvSpPr>
            <xdr:cNvPr id="36" name="四角形: 角を丸くする 35">
              <a:extLst>
                <a:ext uri="{FF2B5EF4-FFF2-40B4-BE49-F238E27FC236}">
                  <a16:creationId xmlns:a16="http://schemas.microsoft.com/office/drawing/2014/main" id="{00000000-0008-0000-0200-000024000000}"/>
                </a:ext>
              </a:extLst>
            </xdr:cNvPr>
            <xdr:cNvSpPr/>
          </xdr:nvSpPr>
          <xdr:spPr>
            <a:xfrm>
              <a:off x="25312995" y="254297"/>
              <a:ext cx="4441020" cy="1129392"/>
            </a:xfrm>
            <a:prstGeom prst="roundRect">
              <a:avLst/>
            </a:prstGeom>
            <a:no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600">
                <a:solidFill>
                  <a:schemeClr val="tx1"/>
                </a:solidFill>
                <a:latin typeface="メイリオ" panose="020B0604030504040204" pitchFamily="50" charset="-128"/>
                <a:ea typeface="メイリオ" panose="020B0604030504040204" pitchFamily="50" charset="-128"/>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oneCellAnchor>
    <xdr:from>
      <xdr:col>17</xdr:col>
      <xdr:colOff>216139</xdr:colOff>
      <xdr:row>6</xdr:row>
      <xdr:rowOff>264487</xdr:rowOff>
    </xdr:from>
    <xdr:ext cx="936000" cy="936000"/>
    <xdr:pic>
      <xdr:nvPicPr>
        <xdr:cNvPr id="2" name="図 6">
          <a:hlinkClick xmlns:r="http://schemas.openxmlformats.org/officeDocument/2006/relationships" r:id=""/>
          <a:extLst>
            <a:ext uri="{FF2B5EF4-FFF2-40B4-BE49-F238E27FC236}">
              <a16:creationId xmlns:a16="http://schemas.microsoft.com/office/drawing/2014/main" id="{00000000-0008-0000-0300-000002000000}"/>
            </a:ext>
            <a:ext uri="{147F2762-F138-4A5C-976F-8EAC2B608ADB}">
              <a16:predDERef xmlns:a16="http://schemas.microsoft.com/office/drawing/2014/main" pred="{A30ECC6B-6C88-4CFA-88D5-09AC24BFB8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62202" y="2860050"/>
          <a:ext cx="936000" cy="936000"/>
        </a:xfrm>
        <a:prstGeom prst="rect">
          <a:avLst/>
        </a:prstGeom>
      </xdr:spPr>
    </xdr:pic>
    <xdr:clientData/>
  </xdr:oneCellAnchor>
  <xdr:oneCellAnchor>
    <xdr:from>
      <xdr:col>18</xdr:col>
      <xdr:colOff>153350</xdr:colOff>
      <xdr:row>6</xdr:row>
      <xdr:rowOff>248612</xdr:rowOff>
    </xdr:from>
    <xdr:ext cx="936000" cy="936000"/>
    <xdr:pic>
      <xdr:nvPicPr>
        <xdr:cNvPr id="3" name="図 7">
          <a:hlinkClick xmlns:r="http://schemas.openxmlformats.org/officeDocument/2006/relationships" r:id=""/>
          <a:extLst>
            <a:ext uri="{FF2B5EF4-FFF2-40B4-BE49-F238E27FC236}">
              <a16:creationId xmlns:a16="http://schemas.microsoft.com/office/drawing/2014/main" id="{00000000-0008-0000-0300-000003000000}"/>
            </a:ext>
            <a:ext uri="{147F2762-F138-4A5C-976F-8EAC2B608ADB}">
              <a16:predDERef xmlns:a16="http://schemas.microsoft.com/office/drawing/2014/main" pred="{985031D7-1EE6-48B6-AABD-DADFEA05A36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54850" y="2820362"/>
          <a:ext cx="936000" cy="936000"/>
        </a:xfrm>
        <a:prstGeom prst="rect">
          <a:avLst/>
        </a:prstGeom>
      </xdr:spPr>
    </xdr:pic>
    <xdr:clientData/>
  </xdr:oneCellAnchor>
  <xdr:oneCellAnchor>
    <xdr:from>
      <xdr:col>17</xdr:col>
      <xdr:colOff>216139</xdr:colOff>
      <xdr:row>8</xdr:row>
      <xdr:rowOff>232355</xdr:rowOff>
    </xdr:from>
    <xdr:ext cx="936000" cy="936000"/>
    <xdr:pic>
      <xdr:nvPicPr>
        <xdr:cNvPr id="4" name="図 10">
          <a:hlinkClick xmlns:r="http://schemas.openxmlformats.org/officeDocument/2006/relationships" r:id=""/>
          <a:extLst>
            <a:ext uri="{FF2B5EF4-FFF2-40B4-BE49-F238E27FC236}">
              <a16:creationId xmlns:a16="http://schemas.microsoft.com/office/drawing/2014/main" id="{00000000-0008-0000-0300-000004000000}"/>
            </a:ext>
            <a:ext uri="{147F2762-F138-4A5C-976F-8EAC2B608ADB}">
              <a16:predDERef xmlns:a16="http://schemas.microsoft.com/office/drawing/2014/main" pred="{FAAB8939-C812-4636-8436-878BF9E2A9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862202" y="4590043"/>
          <a:ext cx="936000" cy="936000"/>
        </a:xfrm>
        <a:prstGeom prst="rect">
          <a:avLst/>
        </a:prstGeom>
      </xdr:spPr>
    </xdr:pic>
    <xdr:clientData/>
  </xdr:oneCellAnchor>
  <xdr:oneCellAnchor>
    <xdr:from>
      <xdr:col>18</xdr:col>
      <xdr:colOff>169225</xdr:colOff>
      <xdr:row>10</xdr:row>
      <xdr:rowOff>178811</xdr:rowOff>
    </xdr:from>
    <xdr:ext cx="936000" cy="936000"/>
    <xdr:pic>
      <xdr:nvPicPr>
        <xdr:cNvPr id="5" name="図 11">
          <a:hlinkClick xmlns:r="http://schemas.openxmlformats.org/officeDocument/2006/relationships" r:id=""/>
          <a:extLst>
            <a:ext uri="{FF2B5EF4-FFF2-40B4-BE49-F238E27FC236}">
              <a16:creationId xmlns:a16="http://schemas.microsoft.com/office/drawing/2014/main" id="{00000000-0008-0000-0300-000005000000}"/>
            </a:ext>
            <a:ext uri="{147F2762-F138-4A5C-976F-8EAC2B608ADB}">
              <a16:predDERef xmlns:a16="http://schemas.microsoft.com/office/drawing/2014/main" pred="{FCE293D5-4772-4735-9057-B7A554EF5B8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870725" y="6655811"/>
          <a:ext cx="936000" cy="936000"/>
        </a:xfrm>
        <a:prstGeom prst="rect">
          <a:avLst/>
        </a:prstGeom>
      </xdr:spPr>
    </xdr:pic>
    <xdr:clientData/>
  </xdr:oneCellAnchor>
  <xdr:oneCellAnchor>
    <xdr:from>
      <xdr:col>17</xdr:col>
      <xdr:colOff>216139</xdr:colOff>
      <xdr:row>10</xdr:row>
      <xdr:rowOff>210561</xdr:rowOff>
    </xdr:from>
    <xdr:ext cx="936000" cy="936000"/>
    <xdr:pic>
      <xdr:nvPicPr>
        <xdr:cNvPr id="6" name="図 12">
          <a:hlinkClick xmlns:r="http://schemas.openxmlformats.org/officeDocument/2006/relationships" r:id=""/>
          <a:extLst>
            <a:ext uri="{FF2B5EF4-FFF2-40B4-BE49-F238E27FC236}">
              <a16:creationId xmlns:a16="http://schemas.microsoft.com/office/drawing/2014/main" id="{00000000-0008-0000-0300-000006000000}"/>
            </a:ext>
            <a:ext uri="{147F2762-F138-4A5C-976F-8EAC2B608ADB}">
              <a16:predDERef xmlns:a16="http://schemas.microsoft.com/office/drawing/2014/main" pred="{AD74C55A-7702-4AB3-B773-EB90540167A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862202" y="6735186"/>
          <a:ext cx="936000" cy="936000"/>
        </a:xfrm>
        <a:prstGeom prst="rect">
          <a:avLst/>
        </a:prstGeom>
      </xdr:spPr>
    </xdr:pic>
    <xdr:clientData/>
  </xdr:oneCellAnchor>
  <xdr:oneCellAnchor>
    <xdr:from>
      <xdr:col>16</xdr:col>
      <xdr:colOff>162413</xdr:colOff>
      <xdr:row>10</xdr:row>
      <xdr:rowOff>194686</xdr:rowOff>
    </xdr:from>
    <xdr:ext cx="936000" cy="936000"/>
    <xdr:pic>
      <xdr:nvPicPr>
        <xdr:cNvPr id="7" name="図 13">
          <a:hlinkClick xmlns:r="http://schemas.openxmlformats.org/officeDocument/2006/relationships" r:id=""/>
          <a:extLst>
            <a:ext uri="{FF2B5EF4-FFF2-40B4-BE49-F238E27FC236}">
              <a16:creationId xmlns:a16="http://schemas.microsoft.com/office/drawing/2014/main" id="{00000000-0008-0000-0300-000007000000}"/>
            </a:ext>
            <a:ext uri="{147F2762-F138-4A5C-976F-8EAC2B608ADB}">
              <a16:predDERef xmlns:a16="http://schemas.microsoft.com/office/drawing/2014/main" pred="{E9A2886D-E060-4996-B427-DF90E660C14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2355663" y="6671686"/>
          <a:ext cx="936000" cy="936000"/>
        </a:xfrm>
        <a:prstGeom prst="rect">
          <a:avLst/>
        </a:prstGeom>
      </xdr:spPr>
    </xdr:pic>
    <xdr:clientData/>
  </xdr:oneCellAnchor>
  <xdr:oneCellAnchor>
    <xdr:from>
      <xdr:col>16</xdr:col>
      <xdr:colOff>146538</xdr:colOff>
      <xdr:row>8</xdr:row>
      <xdr:rowOff>232355</xdr:rowOff>
    </xdr:from>
    <xdr:ext cx="936000" cy="936000"/>
    <xdr:pic>
      <xdr:nvPicPr>
        <xdr:cNvPr id="8" name="図 15">
          <a:hlinkClick xmlns:r="http://schemas.openxmlformats.org/officeDocument/2006/relationships" r:id=""/>
          <a:extLst>
            <a:ext uri="{FF2B5EF4-FFF2-40B4-BE49-F238E27FC236}">
              <a16:creationId xmlns:a16="http://schemas.microsoft.com/office/drawing/2014/main" id="{00000000-0008-0000-0300-000008000000}"/>
            </a:ext>
            <a:ext uri="{147F2762-F138-4A5C-976F-8EAC2B608ADB}">
              <a16:predDERef xmlns:a16="http://schemas.microsoft.com/office/drawing/2014/main" pred="{DB5E4F44-5A3E-45AB-A9A8-3B9A39F5921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2339788" y="4550355"/>
          <a:ext cx="936000" cy="936000"/>
        </a:xfrm>
        <a:prstGeom prst="rect">
          <a:avLst/>
        </a:prstGeom>
      </xdr:spPr>
    </xdr:pic>
    <xdr:clientData/>
  </xdr:oneCellAnchor>
  <xdr:oneCellAnchor>
    <xdr:from>
      <xdr:col>17</xdr:col>
      <xdr:colOff>216139</xdr:colOff>
      <xdr:row>12</xdr:row>
      <xdr:rowOff>231883</xdr:rowOff>
    </xdr:from>
    <xdr:ext cx="936000" cy="936000"/>
    <xdr:pic>
      <xdr:nvPicPr>
        <xdr:cNvPr id="9" name="図 15">
          <a:hlinkClick xmlns:r="http://schemas.openxmlformats.org/officeDocument/2006/relationships" r:id=""/>
          <a:extLst>
            <a:ext uri="{FF2B5EF4-FFF2-40B4-BE49-F238E27FC236}">
              <a16:creationId xmlns:a16="http://schemas.microsoft.com/office/drawing/2014/main" id="{00000000-0008-0000-0300-000009000000}"/>
            </a:ext>
            <a:ext uri="{147F2762-F138-4A5C-976F-8EAC2B608ADB}">
              <a16:predDERef xmlns:a16="http://schemas.microsoft.com/office/drawing/2014/main" pred="{DB5E4F44-5A3E-45AB-A9A8-3B9A39F5921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5862202" y="8923446"/>
          <a:ext cx="936000" cy="936000"/>
        </a:xfrm>
        <a:prstGeom prst="rect">
          <a:avLst/>
        </a:prstGeom>
      </xdr:spPr>
    </xdr:pic>
    <xdr:clientData/>
  </xdr:oneCellAnchor>
  <xdr:oneCellAnchor>
    <xdr:from>
      <xdr:col>18</xdr:col>
      <xdr:colOff>200975</xdr:colOff>
      <xdr:row>12</xdr:row>
      <xdr:rowOff>247758</xdr:rowOff>
    </xdr:from>
    <xdr:ext cx="936000" cy="936000"/>
    <xdr:pic>
      <xdr:nvPicPr>
        <xdr:cNvPr id="10" name="図 16">
          <a:hlinkClick xmlns:r="http://schemas.openxmlformats.org/officeDocument/2006/relationships" r:id=""/>
          <a:extLst>
            <a:ext uri="{FF2B5EF4-FFF2-40B4-BE49-F238E27FC236}">
              <a16:creationId xmlns:a16="http://schemas.microsoft.com/office/drawing/2014/main" id="{00000000-0008-0000-0300-00000A000000}"/>
            </a:ext>
            <a:ext uri="{147F2762-F138-4A5C-976F-8EAC2B608ADB}">
              <a16:predDERef xmlns:a16="http://schemas.microsoft.com/office/drawing/2014/main" pred="{8542E4AA-D4FE-4A0F-9C58-7FD210C58C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902475" y="8883758"/>
          <a:ext cx="936000" cy="936000"/>
        </a:xfrm>
        <a:prstGeom prst="rect">
          <a:avLst/>
        </a:prstGeom>
      </xdr:spPr>
    </xdr:pic>
    <xdr:clientData/>
  </xdr:oneCellAnchor>
  <xdr:oneCellAnchor>
    <xdr:from>
      <xdr:col>16</xdr:col>
      <xdr:colOff>194163</xdr:colOff>
      <xdr:row>14</xdr:row>
      <xdr:rowOff>177659</xdr:rowOff>
    </xdr:from>
    <xdr:ext cx="936000" cy="936000"/>
    <xdr:pic>
      <xdr:nvPicPr>
        <xdr:cNvPr id="11" name="図 229">
          <a:hlinkClick xmlns:r="http://schemas.openxmlformats.org/officeDocument/2006/relationships" r:id=""/>
          <a:extLst>
            <a:ext uri="{FF2B5EF4-FFF2-40B4-BE49-F238E27FC236}">
              <a16:creationId xmlns:a16="http://schemas.microsoft.com/office/drawing/2014/main" id="{00000000-0008-0000-0300-00000B000000}"/>
            </a:ext>
            <a:ext uri="{147F2762-F138-4A5C-976F-8EAC2B608ADB}">
              <a16:predDERef xmlns:a16="http://schemas.microsoft.com/office/drawing/2014/main" pred="{2F5CEC64-E8DF-4DEF-A9E2-7D79E588C02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2117538" y="10559909"/>
          <a:ext cx="936000" cy="936000"/>
        </a:xfrm>
        <a:prstGeom prst="rect">
          <a:avLst/>
        </a:prstGeom>
      </xdr:spPr>
    </xdr:pic>
    <xdr:clientData/>
  </xdr:oneCellAnchor>
  <xdr:oneCellAnchor>
    <xdr:from>
      <xdr:col>17</xdr:col>
      <xdr:colOff>216139</xdr:colOff>
      <xdr:row>14</xdr:row>
      <xdr:rowOff>193534</xdr:rowOff>
    </xdr:from>
    <xdr:ext cx="936000" cy="936000"/>
    <xdr:pic>
      <xdr:nvPicPr>
        <xdr:cNvPr id="12" name="図 90">
          <a:hlinkClick xmlns:r="http://schemas.openxmlformats.org/officeDocument/2006/relationships" r:id=""/>
          <a:extLst>
            <a:ext uri="{FF2B5EF4-FFF2-40B4-BE49-F238E27FC236}">
              <a16:creationId xmlns:a16="http://schemas.microsoft.com/office/drawing/2014/main" id="{00000000-0008-0000-0300-00000C000000}"/>
            </a:ext>
            <a:ext uri="{147F2762-F138-4A5C-976F-8EAC2B608ADB}">
              <a16:predDERef xmlns:a16="http://schemas.microsoft.com/office/drawing/2014/main" pred="{D47D8F06-461B-46E5-AE6F-D5459CF58DF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5862202" y="11052034"/>
          <a:ext cx="936000" cy="936000"/>
        </a:xfrm>
        <a:prstGeom prst="rect">
          <a:avLst/>
        </a:prstGeom>
      </xdr:spPr>
    </xdr:pic>
    <xdr:clientData/>
  </xdr:oneCellAnchor>
  <xdr:oneCellAnchor>
    <xdr:from>
      <xdr:col>16</xdr:col>
      <xdr:colOff>194163</xdr:colOff>
      <xdr:row>16</xdr:row>
      <xdr:rowOff>175181</xdr:rowOff>
    </xdr:from>
    <xdr:ext cx="936000" cy="936000"/>
    <xdr:pic>
      <xdr:nvPicPr>
        <xdr:cNvPr id="13" name="図 22">
          <a:hlinkClick xmlns:r="http://schemas.openxmlformats.org/officeDocument/2006/relationships" r:id=""/>
          <a:extLst>
            <a:ext uri="{FF2B5EF4-FFF2-40B4-BE49-F238E27FC236}">
              <a16:creationId xmlns:a16="http://schemas.microsoft.com/office/drawing/2014/main" id="{00000000-0008-0000-0300-00000D000000}"/>
            </a:ext>
            <a:ext uri="{147F2762-F138-4A5C-976F-8EAC2B608ADB}">
              <a16:predDERef xmlns:a16="http://schemas.microsoft.com/office/drawing/2014/main" pred="{E245054B-CD34-4D09-8E40-A65051EF52E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2117538" y="12525931"/>
          <a:ext cx="936000" cy="936000"/>
        </a:xfrm>
        <a:prstGeom prst="rect">
          <a:avLst/>
        </a:prstGeom>
      </xdr:spPr>
    </xdr:pic>
    <xdr:clientData/>
  </xdr:oneCellAnchor>
  <xdr:oneCellAnchor>
    <xdr:from>
      <xdr:col>17</xdr:col>
      <xdr:colOff>184389</xdr:colOff>
      <xdr:row>16</xdr:row>
      <xdr:rowOff>159306</xdr:rowOff>
    </xdr:from>
    <xdr:ext cx="936000" cy="936000"/>
    <xdr:pic>
      <xdr:nvPicPr>
        <xdr:cNvPr id="14" name="図 23">
          <a:hlinkClick xmlns:r="http://schemas.openxmlformats.org/officeDocument/2006/relationships" r:id=""/>
          <a:extLst>
            <a:ext uri="{FF2B5EF4-FFF2-40B4-BE49-F238E27FC236}">
              <a16:creationId xmlns:a16="http://schemas.microsoft.com/office/drawing/2014/main" id="{00000000-0008-0000-0300-00000E000000}"/>
            </a:ext>
            <a:ext uri="{147F2762-F138-4A5C-976F-8EAC2B608ADB}">
              <a16:predDERef xmlns:a16="http://schemas.microsoft.com/office/drawing/2014/main" pred="{C7919590-04E6-4486-9A35-2357286A1E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61889" y="12510056"/>
          <a:ext cx="936000" cy="936000"/>
        </a:xfrm>
        <a:prstGeom prst="rect">
          <a:avLst/>
        </a:prstGeom>
      </xdr:spPr>
    </xdr:pic>
    <xdr:clientData/>
  </xdr:oneCellAnchor>
  <xdr:oneCellAnchor>
    <xdr:from>
      <xdr:col>18</xdr:col>
      <xdr:colOff>185100</xdr:colOff>
      <xdr:row>16</xdr:row>
      <xdr:rowOff>175181</xdr:rowOff>
    </xdr:from>
    <xdr:ext cx="936000" cy="936000"/>
    <xdr:pic>
      <xdr:nvPicPr>
        <xdr:cNvPr id="15" name="図 24">
          <a:hlinkClick xmlns:r="http://schemas.openxmlformats.org/officeDocument/2006/relationships" r:id=""/>
          <a:extLst>
            <a:ext uri="{FF2B5EF4-FFF2-40B4-BE49-F238E27FC236}">
              <a16:creationId xmlns:a16="http://schemas.microsoft.com/office/drawing/2014/main" id="{00000000-0008-0000-0300-00000F000000}"/>
            </a:ext>
            <a:ext uri="{147F2762-F138-4A5C-976F-8EAC2B608ADB}">
              <a16:predDERef xmlns:a16="http://schemas.microsoft.com/office/drawing/2014/main" pred="{F38AA67D-17C0-484E-9182-8F895421CEF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616725" y="12525931"/>
          <a:ext cx="936000" cy="936000"/>
        </a:xfrm>
        <a:prstGeom prst="rect">
          <a:avLst/>
        </a:prstGeom>
      </xdr:spPr>
    </xdr:pic>
    <xdr:clientData/>
  </xdr:oneCellAnchor>
  <xdr:oneCellAnchor>
    <xdr:from>
      <xdr:col>18</xdr:col>
      <xdr:colOff>185100</xdr:colOff>
      <xdr:row>20</xdr:row>
      <xdr:rowOff>210204</xdr:rowOff>
    </xdr:from>
    <xdr:ext cx="936000" cy="936000"/>
    <xdr:pic>
      <xdr:nvPicPr>
        <xdr:cNvPr id="16" name="図 47">
          <a:hlinkClick xmlns:r="http://schemas.openxmlformats.org/officeDocument/2006/relationships" r:id=""/>
          <a:extLst>
            <a:ext uri="{FF2B5EF4-FFF2-40B4-BE49-F238E27FC236}">
              <a16:creationId xmlns:a16="http://schemas.microsoft.com/office/drawing/2014/main" id="{00000000-0008-0000-0300-000010000000}"/>
            </a:ext>
            <a:ext uri="{147F2762-F138-4A5C-976F-8EAC2B608ADB}">
              <a16:predDERef xmlns:a16="http://schemas.microsoft.com/office/drawing/2014/main" pred="{1C924736-B354-4485-BCB4-67E28759EBC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4616725" y="14465954"/>
          <a:ext cx="936000" cy="936000"/>
        </a:xfrm>
        <a:prstGeom prst="rect">
          <a:avLst/>
        </a:prstGeom>
      </xdr:spPr>
    </xdr:pic>
    <xdr:clientData/>
  </xdr:oneCellAnchor>
  <xdr:oneCellAnchor>
    <xdr:from>
      <xdr:col>17</xdr:col>
      <xdr:colOff>184389</xdr:colOff>
      <xdr:row>24</xdr:row>
      <xdr:rowOff>181065</xdr:rowOff>
    </xdr:from>
    <xdr:ext cx="936000" cy="936000"/>
    <xdr:pic>
      <xdr:nvPicPr>
        <xdr:cNvPr id="17" name="図 32">
          <a:hlinkClick xmlns:r="http://schemas.openxmlformats.org/officeDocument/2006/relationships" r:id=""/>
          <a:extLst>
            <a:ext uri="{FF2B5EF4-FFF2-40B4-BE49-F238E27FC236}">
              <a16:creationId xmlns:a16="http://schemas.microsoft.com/office/drawing/2014/main" id="{00000000-0008-0000-0300-000011000000}"/>
            </a:ext>
            <a:ext uri="{147F2762-F138-4A5C-976F-8EAC2B608ADB}">
              <a16:predDERef xmlns:a16="http://schemas.microsoft.com/office/drawing/2014/main" pred="{73FCDBCA-3051-404E-9DFE-99DD0F595431}"/>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3361889" y="16357690"/>
          <a:ext cx="936000" cy="936000"/>
        </a:xfrm>
        <a:prstGeom prst="rect">
          <a:avLst/>
        </a:prstGeom>
      </xdr:spPr>
    </xdr:pic>
    <xdr:clientData/>
  </xdr:oneCellAnchor>
  <xdr:oneCellAnchor>
    <xdr:from>
      <xdr:col>16</xdr:col>
      <xdr:colOff>305288</xdr:colOff>
      <xdr:row>28</xdr:row>
      <xdr:rowOff>526371</xdr:rowOff>
    </xdr:from>
    <xdr:ext cx="936000" cy="936000"/>
    <xdr:pic>
      <xdr:nvPicPr>
        <xdr:cNvPr id="18" name="図 35">
          <a:hlinkClick xmlns:r="http://schemas.openxmlformats.org/officeDocument/2006/relationships" r:id=""/>
          <a:extLst>
            <a:ext uri="{FF2B5EF4-FFF2-40B4-BE49-F238E27FC236}">
              <a16:creationId xmlns:a16="http://schemas.microsoft.com/office/drawing/2014/main" id="{00000000-0008-0000-0300-000012000000}"/>
            </a:ext>
            <a:ext uri="{147F2762-F138-4A5C-976F-8EAC2B608ADB}">
              <a16:predDERef xmlns:a16="http://schemas.microsoft.com/office/drawing/2014/main" pred="{C83CC9B9-9E2D-4588-BB62-27156CFF54F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570226" y="20814621"/>
          <a:ext cx="936000" cy="936000"/>
        </a:xfrm>
        <a:prstGeom prst="rect">
          <a:avLst/>
        </a:prstGeom>
      </xdr:spPr>
    </xdr:pic>
    <xdr:clientData/>
  </xdr:oneCellAnchor>
  <xdr:oneCellAnchor>
    <xdr:from>
      <xdr:col>16</xdr:col>
      <xdr:colOff>305288</xdr:colOff>
      <xdr:row>32</xdr:row>
      <xdr:rowOff>617577</xdr:rowOff>
    </xdr:from>
    <xdr:ext cx="936000" cy="936000"/>
    <xdr:pic>
      <xdr:nvPicPr>
        <xdr:cNvPr id="19" name="図 36">
          <a:hlinkClick xmlns:r="http://schemas.openxmlformats.org/officeDocument/2006/relationships" r:id=""/>
          <a:extLst>
            <a:ext uri="{FF2B5EF4-FFF2-40B4-BE49-F238E27FC236}">
              <a16:creationId xmlns:a16="http://schemas.microsoft.com/office/drawing/2014/main" id="{00000000-0008-0000-0300-000013000000}"/>
            </a:ext>
            <a:ext uri="{147F2762-F138-4A5C-976F-8EAC2B608ADB}">
              <a16:predDERef xmlns:a16="http://schemas.microsoft.com/office/drawing/2014/main" pred="{43D151A7-A507-4A83-AA59-1869723BFB2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570226" y="23239452"/>
          <a:ext cx="936000" cy="936000"/>
        </a:xfrm>
        <a:prstGeom prst="rect">
          <a:avLst/>
        </a:prstGeom>
      </xdr:spPr>
    </xdr:pic>
    <xdr:clientData/>
  </xdr:oneCellAnchor>
  <xdr:oneCellAnchor>
    <xdr:from>
      <xdr:col>17</xdr:col>
      <xdr:colOff>216139</xdr:colOff>
      <xdr:row>32</xdr:row>
      <xdr:rowOff>617577</xdr:rowOff>
    </xdr:from>
    <xdr:ext cx="936000" cy="936000"/>
    <xdr:pic>
      <xdr:nvPicPr>
        <xdr:cNvPr id="20" name="図 37">
          <a:hlinkClick xmlns:r="http://schemas.openxmlformats.org/officeDocument/2006/relationships" r:id=""/>
          <a:extLst>
            <a:ext uri="{FF2B5EF4-FFF2-40B4-BE49-F238E27FC236}">
              <a16:creationId xmlns:a16="http://schemas.microsoft.com/office/drawing/2014/main" id="{00000000-0008-0000-0300-000014000000}"/>
            </a:ext>
            <a:ext uri="{147F2762-F138-4A5C-976F-8EAC2B608ADB}">
              <a16:predDERef xmlns:a16="http://schemas.microsoft.com/office/drawing/2014/main" pred="{6198ACD4-8E4B-4843-AD0B-8CB8E18DD93C}"/>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5862202" y="23239452"/>
          <a:ext cx="936000" cy="936000"/>
        </a:xfrm>
        <a:prstGeom prst="rect">
          <a:avLst/>
        </a:prstGeom>
      </xdr:spPr>
    </xdr:pic>
    <xdr:clientData/>
  </xdr:oneCellAnchor>
  <xdr:oneCellAnchor>
    <xdr:from>
      <xdr:col>18</xdr:col>
      <xdr:colOff>248600</xdr:colOff>
      <xdr:row>32</xdr:row>
      <xdr:rowOff>617577</xdr:rowOff>
    </xdr:from>
    <xdr:ext cx="933440" cy="936000"/>
    <xdr:pic>
      <xdr:nvPicPr>
        <xdr:cNvPr id="21" name="図 38">
          <a:hlinkClick xmlns:r="http://schemas.openxmlformats.org/officeDocument/2006/relationships" r:id=""/>
          <a:extLst>
            <a:ext uri="{FF2B5EF4-FFF2-40B4-BE49-F238E27FC236}">
              <a16:creationId xmlns:a16="http://schemas.microsoft.com/office/drawing/2014/main" id="{00000000-0008-0000-0300-000015000000}"/>
            </a:ext>
            <a:ext uri="{147F2762-F138-4A5C-976F-8EAC2B608ADB}">
              <a16:predDERef xmlns:a16="http://schemas.microsoft.com/office/drawing/2014/main" pred="{9CA6D7AF-A1D4-4B4E-8477-A9E9FA42ED9F}"/>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7275788" y="23239452"/>
          <a:ext cx="933440" cy="936000"/>
        </a:xfrm>
        <a:prstGeom prst="rect">
          <a:avLst/>
        </a:prstGeom>
      </xdr:spPr>
    </xdr:pic>
    <xdr:clientData/>
  </xdr:oneCellAnchor>
  <xdr:oneCellAnchor>
    <xdr:from>
      <xdr:col>16</xdr:col>
      <xdr:colOff>305288</xdr:colOff>
      <xdr:row>36</xdr:row>
      <xdr:rowOff>579634</xdr:rowOff>
    </xdr:from>
    <xdr:ext cx="936000" cy="936000"/>
    <xdr:pic>
      <xdr:nvPicPr>
        <xdr:cNvPr id="22" name="図 40">
          <a:hlinkClick xmlns:r="http://schemas.openxmlformats.org/officeDocument/2006/relationships" r:id=""/>
          <a:extLst>
            <a:ext uri="{FF2B5EF4-FFF2-40B4-BE49-F238E27FC236}">
              <a16:creationId xmlns:a16="http://schemas.microsoft.com/office/drawing/2014/main" id="{00000000-0008-0000-0300-000016000000}"/>
            </a:ext>
            <a:ext uri="{147F2762-F138-4A5C-976F-8EAC2B608ADB}">
              <a16:predDERef xmlns:a16="http://schemas.microsoft.com/office/drawing/2014/main" pred="{DD639847-1374-43F1-AE21-0E2B00404B1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4570226" y="25535134"/>
          <a:ext cx="936000" cy="936000"/>
        </a:xfrm>
        <a:prstGeom prst="rect">
          <a:avLst/>
        </a:prstGeom>
      </xdr:spPr>
    </xdr:pic>
    <xdr:clientData/>
  </xdr:oneCellAnchor>
  <xdr:oneCellAnchor>
    <xdr:from>
      <xdr:col>18</xdr:col>
      <xdr:colOff>248600</xdr:colOff>
      <xdr:row>36</xdr:row>
      <xdr:rowOff>579634</xdr:rowOff>
    </xdr:from>
    <xdr:ext cx="933440" cy="936000"/>
    <xdr:pic>
      <xdr:nvPicPr>
        <xdr:cNvPr id="23" name="図 41">
          <a:hlinkClick xmlns:r="http://schemas.openxmlformats.org/officeDocument/2006/relationships" r:id=""/>
          <a:extLst>
            <a:ext uri="{FF2B5EF4-FFF2-40B4-BE49-F238E27FC236}">
              <a16:creationId xmlns:a16="http://schemas.microsoft.com/office/drawing/2014/main" id="{00000000-0008-0000-0300-000017000000}"/>
            </a:ext>
            <a:ext uri="{147F2762-F138-4A5C-976F-8EAC2B608ADB}">
              <a16:predDERef xmlns:a16="http://schemas.microsoft.com/office/drawing/2014/main" pred="{00B19739-BB07-4D84-8DE1-0364E723D0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275788" y="25535134"/>
          <a:ext cx="933440" cy="936000"/>
        </a:xfrm>
        <a:prstGeom prst="rect">
          <a:avLst/>
        </a:prstGeom>
      </xdr:spPr>
    </xdr:pic>
    <xdr:clientData/>
  </xdr:oneCellAnchor>
  <xdr:oneCellAnchor>
    <xdr:from>
      <xdr:col>17</xdr:col>
      <xdr:colOff>216139</xdr:colOff>
      <xdr:row>40</xdr:row>
      <xdr:rowOff>541752</xdr:rowOff>
    </xdr:from>
    <xdr:ext cx="933440" cy="936000"/>
    <xdr:pic>
      <xdr:nvPicPr>
        <xdr:cNvPr id="24" name="図 44">
          <a:hlinkClick xmlns:r="http://schemas.openxmlformats.org/officeDocument/2006/relationships" r:id=""/>
          <a:extLst>
            <a:ext uri="{FF2B5EF4-FFF2-40B4-BE49-F238E27FC236}">
              <a16:creationId xmlns:a16="http://schemas.microsoft.com/office/drawing/2014/main" id="{00000000-0008-0000-0300-000018000000}"/>
            </a:ext>
            <a:ext uri="{147F2762-F138-4A5C-976F-8EAC2B608ADB}">
              <a16:predDERef xmlns:a16="http://schemas.microsoft.com/office/drawing/2014/main" pred="{1A4CB034-9EDE-43E1-84F0-F7887709C2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862202" y="27830877"/>
          <a:ext cx="933440" cy="936000"/>
        </a:xfrm>
        <a:prstGeom prst="rect">
          <a:avLst/>
        </a:prstGeom>
      </xdr:spPr>
    </xdr:pic>
    <xdr:clientData/>
  </xdr:oneCellAnchor>
  <xdr:oneCellAnchor>
    <xdr:from>
      <xdr:col>16</xdr:col>
      <xdr:colOff>305288</xdr:colOff>
      <xdr:row>44</xdr:row>
      <xdr:rowOff>275732</xdr:rowOff>
    </xdr:from>
    <xdr:ext cx="936000" cy="936000"/>
    <xdr:pic>
      <xdr:nvPicPr>
        <xdr:cNvPr id="25" name="図 45">
          <a:hlinkClick xmlns:r="http://schemas.openxmlformats.org/officeDocument/2006/relationships" r:id=""/>
          <a:extLst>
            <a:ext uri="{FF2B5EF4-FFF2-40B4-BE49-F238E27FC236}">
              <a16:creationId xmlns:a16="http://schemas.microsoft.com/office/drawing/2014/main" id="{00000000-0008-0000-0300-000019000000}"/>
            </a:ext>
            <a:ext uri="{147F2762-F138-4A5C-976F-8EAC2B608ADB}">
              <a16:predDERef xmlns:a16="http://schemas.microsoft.com/office/drawing/2014/main" pred="{549FB838-F34B-4D6D-AE69-93B56419029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4570226" y="30279482"/>
          <a:ext cx="936000" cy="936000"/>
        </a:xfrm>
        <a:prstGeom prst="rect">
          <a:avLst/>
        </a:prstGeom>
      </xdr:spPr>
    </xdr:pic>
    <xdr:clientData/>
  </xdr:oneCellAnchor>
  <xdr:oneCellAnchor>
    <xdr:from>
      <xdr:col>18</xdr:col>
      <xdr:colOff>248600</xdr:colOff>
      <xdr:row>44</xdr:row>
      <xdr:rowOff>275732</xdr:rowOff>
    </xdr:from>
    <xdr:ext cx="933440" cy="936000"/>
    <xdr:pic>
      <xdr:nvPicPr>
        <xdr:cNvPr id="26" name="図 47">
          <a:hlinkClick xmlns:r="http://schemas.openxmlformats.org/officeDocument/2006/relationships" r:id=""/>
          <a:extLst>
            <a:ext uri="{FF2B5EF4-FFF2-40B4-BE49-F238E27FC236}">
              <a16:creationId xmlns:a16="http://schemas.microsoft.com/office/drawing/2014/main" id="{00000000-0008-0000-0300-00001A000000}"/>
            </a:ext>
            <a:ext uri="{147F2762-F138-4A5C-976F-8EAC2B608ADB}">
              <a16:predDERef xmlns:a16="http://schemas.microsoft.com/office/drawing/2014/main" pred="{1C924736-B354-4485-BCB4-67E28759EBC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275788" y="30279482"/>
          <a:ext cx="933440" cy="936000"/>
        </a:xfrm>
        <a:prstGeom prst="rect">
          <a:avLst/>
        </a:prstGeom>
      </xdr:spPr>
    </xdr:pic>
    <xdr:clientData/>
  </xdr:oneCellAnchor>
  <xdr:oneCellAnchor>
    <xdr:from>
      <xdr:col>16</xdr:col>
      <xdr:colOff>305288</xdr:colOff>
      <xdr:row>46</xdr:row>
      <xdr:rowOff>132305</xdr:rowOff>
    </xdr:from>
    <xdr:ext cx="936000" cy="936000"/>
    <xdr:pic>
      <xdr:nvPicPr>
        <xdr:cNvPr id="27" name="図 48">
          <a:hlinkClick xmlns:r="http://schemas.openxmlformats.org/officeDocument/2006/relationships" r:id=""/>
          <a:extLst>
            <a:ext uri="{FF2B5EF4-FFF2-40B4-BE49-F238E27FC236}">
              <a16:creationId xmlns:a16="http://schemas.microsoft.com/office/drawing/2014/main" id="{00000000-0008-0000-0300-00001B000000}"/>
            </a:ext>
            <a:ext uri="{147F2762-F138-4A5C-976F-8EAC2B608ADB}">
              <a16:predDERef xmlns:a16="http://schemas.microsoft.com/office/drawing/2014/main" pred="{E16F1249-930B-4BEA-B239-809AEDB655C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4570226" y="32302993"/>
          <a:ext cx="936000" cy="936000"/>
        </a:xfrm>
        <a:prstGeom prst="rect">
          <a:avLst/>
        </a:prstGeom>
      </xdr:spPr>
    </xdr:pic>
    <xdr:clientData/>
  </xdr:oneCellAnchor>
  <xdr:oneCellAnchor>
    <xdr:from>
      <xdr:col>16</xdr:col>
      <xdr:colOff>305288</xdr:colOff>
      <xdr:row>48</xdr:row>
      <xdr:rowOff>160880</xdr:rowOff>
    </xdr:from>
    <xdr:ext cx="936000" cy="936000"/>
    <xdr:pic>
      <xdr:nvPicPr>
        <xdr:cNvPr id="28" name="図 228">
          <a:hlinkClick xmlns:r="http://schemas.openxmlformats.org/officeDocument/2006/relationships" r:id=""/>
          <a:extLst>
            <a:ext uri="{FF2B5EF4-FFF2-40B4-BE49-F238E27FC236}">
              <a16:creationId xmlns:a16="http://schemas.microsoft.com/office/drawing/2014/main" id="{00000000-0008-0000-0300-00001C000000}"/>
            </a:ext>
            <a:ext uri="{147F2762-F138-4A5C-976F-8EAC2B608ADB}">
              <a16:predDERef xmlns:a16="http://schemas.microsoft.com/office/drawing/2014/main" pred="{16A7AC4F-3446-4A9D-A3DD-8AB79D208AFD}"/>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4570226" y="34498505"/>
          <a:ext cx="936000" cy="936000"/>
        </a:xfrm>
        <a:prstGeom prst="rect">
          <a:avLst/>
        </a:prstGeom>
      </xdr:spPr>
    </xdr:pic>
    <xdr:clientData/>
  </xdr:oneCellAnchor>
  <xdr:oneCellAnchor>
    <xdr:from>
      <xdr:col>18</xdr:col>
      <xdr:colOff>248600</xdr:colOff>
      <xdr:row>48</xdr:row>
      <xdr:rowOff>160880</xdr:rowOff>
    </xdr:from>
    <xdr:ext cx="933440" cy="936000"/>
    <xdr:pic>
      <xdr:nvPicPr>
        <xdr:cNvPr id="29" name="図 597">
          <a:hlinkClick xmlns:r="http://schemas.openxmlformats.org/officeDocument/2006/relationships" r:id=""/>
          <a:extLst>
            <a:ext uri="{FF2B5EF4-FFF2-40B4-BE49-F238E27FC236}">
              <a16:creationId xmlns:a16="http://schemas.microsoft.com/office/drawing/2014/main" id="{00000000-0008-0000-0300-00001D000000}"/>
            </a:ext>
            <a:ext uri="{147F2762-F138-4A5C-976F-8EAC2B608ADB}">
              <a16:predDERef xmlns:a16="http://schemas.microsoft.com/office/drawing/2014/main" pred="{90E4ECA5-C14B-44A3-920C-6928B94AB8F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275788" y="34498505"/>
          <a:ext cx="933440" cy="936000"/>
        </a:xfrm>
        <a:prstGeom prst="rect">
          <a:avLst/>
        </a:prstGeom>
      </xdr:spPr>
    </xdr:pic>
    <xdr:clientData/>
  </xdr:oneCellAnchor>
  <xdr:oneCellAnchor>
    <xdr:from>
      <xdr:col>17</xdr:col>
      <xdr:colOff>216139</xdr:colOff>
      <xdr:row>50</xdr:row>
      <xdr:rowOff>150578</xdr:rowOff>
    </xdr:from>
    <xdr:ext cx="933440" cy="936000"/>
    <xdr:pic>
      <xdr:nvPicPr>
        <xdr:cNvPr id="30" name="図 56">
          <a:hlinkClick xmlns:r="http://schemas.openxmlformats.org/officeDocument/2006/relationships" r:id=""/>
          <a:extLst>
            <a:ext uri="{FF2B5EF4-FFF2-40B4-BE49-F238E27FC236}">
              <a16:creationId xmlns:a16="http://schemas.microsoft.com/office/drawing/2014/main" id="{00000000-0008-0000-0300-00001E000000}"/>
            </a:ext>
            <a:ext uri="{147F2762-F138-4A5C-976F-8EAC2B608ADB}">
              <a16:predDERef xmlns:a16="http://schemas.microsoft.com/office/drawing/2014/main" pred="{C045B289-0A80-49DC-910F-33E6664A9CB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5862202" y="36655141"/>
          <a:ext cx="933440" cy="936000"/>
        </a:xfrm>
        <a:prstGeom prst="rect">
          <a:avLst/>
        </a:prstGeom>
      </xdr:spPr>
    </xdr:pic>
    <xdr:clientData/>
  </xdr:oneCellAnchor>
  <xdr:oneCellAnchor>
    <xdr:from>
      <xdr:col>16</xdr:col>
      <xdr:colOff>305288</xdr:colOff>
      <xdr:row>52</xdr:row>
      <xdr:rowOff>132305</xdr:rowOff>
    </xdr:from>
    <xdr:ext cx="936000" cy="936000"/>
    <xdr:pic>
      <xdr:nvPicPr>
        <xdr:cNvPr id="31" name="図 62">
          <a:hlinkClick xmlns:r="http://schemas.openxmlformats.org/officeDocument/2006/relationships" r:id=""/>
          <a:extLst>
            <a:ext uri="{FF2B5EF4-FFF2-40B4-BE49-F238E27FC236}">
              <a16:creationId xmlns:a16="http://schemas.microsoft.com/office/drawing/2014/main" id="{00000000-0008-0000-0300-00001F000000}"/>
            </a:ext>
            <a:ext uri="{147F2762-F138-4A5C-976F-8EAC2B608ADB}">
              <a16:predDERef xmlns:a16="http://schemas.microsoft.com/office/drawing/2014/main" pred="{99835B06-4B70-48B4-9727-C03E25918E6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4570226" y="38803805"/>
          <a:ext cx="936000" cy="936000"/>
        </a:xfrm>
        <a:prstGeom prst="rect">
          <a:avLst/>
        </a:prstGeom>
      </xdr:spPr>
    </xdr:pic>
    <xdr:clientData/>
  </xdr:oneCellAnchor>
  <xdr:oneCellAnchor>
    <xdr:from>
      <xdr:col>18</xdr:col>
      <xdr:colOff>248600</xdr:colOff>
      <xdr:row>52</xdr:row>
      <xdr:rowOff>132305</xdr:rowOff>
    </xdr:from>
    <xdr:ext cx="933440" cy="936000"/>
    <xdr:pic>
      <xdr:nvPicPr>
        <xdr:cNvPr id="32" name="図 64">
          <a:hlinkClick xmlns:r="http://schemas.openxmlformats.org/officeDocument/2006/relationships" r:id=""/>
          <a:extLst>
            <a:ext uri="{FF2B5EF4-FFF2-40B4-BE49-F238E27FC236}">
              <a16:creationId xmlns:a16="http://schemas.microsoft.com/office/drawing/2014/main" id="{00000000-0008-0000-0300-000020000000}"/>
            </a:ext>
            <a:ext uri="{147F2762-F138-4A5C-976F-8EAC2B608ADB}">
              <a16:predDERef xmlns:a16="http://schemas.microsoft.com/office/drawing/2014/main" pred="{4C43ED28-10B1-4D5F-ADF0-07A07F5088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75788" y="38803805"/>
          <a:ext cx="933440" cy="936000"/>
        </a:xfrm>
        <a:prstGeom prst="rect">
          <a:avLst/>
        </a:prstGeom>
      </xdr:spPr>
    </xdr:pic>
    <xdr:clientData/>
  </xdr:oneCellAnchor>
  <xdr:oneCellAnchor>
    <xdr:from>
      <xdr:col>16</xdr:col>
      <xdr:colOff>305288</xdr:colOff>
      <xdr:row>54</xdr:row>
      <xdr:rowOff>168024</xdr:rowOff>
    </xdr:from>
    <xdr:ext cx="936000" cy="936000"/>
    <xdr:pic>
      <xdr:nvPicPr>
        <xdr:cNvPr id="33" name="図 59">
          <a:hlinkClick xmlns:r="http://schemas.openxmlformats.org/officeDocument/2006/relationships" r:id=""/>
          <a:extLst>
            <a:ext uri="{FF2B5EF4-FFF2-40B4-BE49-F238E27FC236}">
              <a16:creationId xmlns:a16="http://schemas.microsoft.com/office/drawing/2014/main" id="{00000000-0008-0000-0300-000021000000}"/>
            </a:ext>
            <a:ext uri="{147F2762-F138-4A5C-976F-8EAC2B608ADB}">
              <a16:predDERef xmlns:a16="http://schemas.microsoft.com/office/drawing/2014/main" pred="{63DCD095-08BF-4379-A61A-92099C3F7C8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4570226" y="41006462"/>
          <a:ext cx="936000" cy="936000"/>
        </a:xfrm>
        <a:prstGeom prst="rect">
          <a:avLst/>
        </a:prstGeom>
      </xdr:spPr>
    </xdr:pic>
    <xdr:clientData/>
  </xdr:oneCellAnchor>
  <xdr:oneCellAnchor>
    <xdr:from>
      <xdr:col>17</xdr:col>
      <xdr:colOff>216139</xdr:colOff>
      <xdr:row>54</xdr:row>
      <xdr:rowOff>168024</xdr:rowOff>
    </xdr:from>
    <xdr:ext cx="933440" cy="936000"/>
    <xdr:pic>
      <xdr:nvPicPr>
        <xdr:cNvPr id="34" name="図 61">
          <a:hlinkClick xmlns:r="http://schemas.openxmlformats.org/officeDocument/2006/relationships" r:id=""/>
          <a:extLst>
            <a:ext uri="{FF2B5EF4-FFF2-40B4-BE49-F238E27FC236}">
              <a16:creationId xmlns:a16="http://schemas.microsoft.com/office/drawing/2014/main" id="{00000000-0008-0000-0300-000022000000}"/>
            </a:ext>
            <a:ext uri="{147F2762-F138-4A5C-976F-8EAC2B608ADB}">
              <a16:predDERef xmlns:a16="http://schemas.microsoft.com/office/drawing/2014/main" pred="{000C2311-A9C2-468A-A126-9704E5A94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62202" y="41006462"/>
          <a:ext cx="933440" cy="936000"/>
        </a:xfrm>
        <a:prstGeom prst="rect">
          <a:avLst/>
        </a:prstGeom>
      </xdr:spPr>
    </xdr:pic>
    <xdr:clientData/>
  </xdr:oneCellAnchor>
  <xdr:oneCellAnchor>
    <xdr:from>
      <xdr:col>16</xdr:col>
      <xdr:colOff>305288</xdr:colOff>
      <xdr:row>56</xdr:row>
      <xdr:rowOff>203741</xdr:rowOff>
    </xdr:from>
    <xdr:ext cx="936000" cy="936000"/>
    <xdr:pic>
      <xdr:nvPicPr>
        <xdr:cNvPr id="35" name="図 65">
          <a:hlinkClick xmlns:r="http://schemas.openxmlformats.org/officeDocument/2006/relationships" r:id=""/>
          <a:extLst>
            <a:ext uri="{FF2B5EF4-FFF2-40B4-BE49-F238E27FC236}">
              <a16:creationId xmlns:a16="http://schemas.microsoft.com/office/drawing/2014/main" id="{00000000-0008-0000-0300-000023000000}"/>
            </a:ext>
            <a:ext uri="{147F2762-F138-4A5C-976F-8EAC2B608ADB}">
              <a16:predDERef xmlns:a16="http://schemas.microsoft.com/office/drawing/2014/main" pred="{F6E05878-F1B2-478B-B23F-0740FC669558}"/>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4570226" y="43209116"/>
          <a:ext cx="936000" cy="936000"/>
        </a:xfrm>
        <a:prstGeom prst="rect">
          <a:avLst/>
        </a:prstGeom>
      </xdr:spPr>
    </xdr:pic>
    <xdr:clientData/>
  </xdr:oneCellAnchor>
  <xdr:oneCellAnchor>
    <xdr:from>
      <xdr:col>16</xdr:col>
      <xdr:colOff>305288</xdr:colOff>
      <xdr:row>58</xdr:row>
      <xdr:rowOff>124121</xdr:rowOff>
    </xdr:from>
    <xdr:ext cx="936000" cy="936000"/>
    <xdr:pic>
      <xdr:nvPicPr>
        <xdr:cNvPr id="36" name="図 67">
          <a:hlinkClick xmlns:r="http://schemas.openxmlformats.org/officeDocument/2006/relationships" r:id=""/>
          <a:extLst>
            <a:ext uri="{FF2B5EF4-FFF2-40B4-BE49-F238E27FC236}">
              <a16:creationId xmlns:a16="http://schemas.microsoft.com/office/drawing/2014/main" id="{00000000-0008-0000-0300-000024000000}"/>
            </a:ext>
            <a:ext uri="{147F2762-F138-4A5C-976F-8EAC2B608ADB}">
              <a16:predDERef xmlns:a16="http://schemas.microsoft.com/office/drawing/2014/main" pred="{E6922D1B-0F92-4DB8-B8FF-37A4802B012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4570226" y="45296434"/>
          <a:ext cx="936000" cy="936000"/>
        </a:xfrm>
        <a:prstGeom prst="rect">
          <a:avLst/>
        </a:prstGeom>
      </xdr:spPr>
    </xdr:pic>
    <xdr:clientData/>
  </xdr:oneCellAnchor>
  <xdr:oneCellAnchor>
    <xdr:from>
      <xdr:col>18</xdr:col>
      <xdr:colOff>248600</xdr:colOff>
      <xdr:row>58</xdr:row>
      <xdr:rowOff>124121</xdr:rowOff>
    </xdr:from>
    <xdr:ext cx="933440" cy="936000"/>
    <xdr:pic>
      <xdr:nvPicPr>
        <xdr:cNvPr id="37" name="図 69">
          <a:hlinkClick xmlns:r="http://schemas.openxmlformats.org/officeDocument/2006/relationships" r:id=""/>
          <a:extLst>
            <a:ext uri="{FF2B5EF4-FFF2-40B4-BE49-F238E27FC236}">
              <a16:creationId xmlns:a16="http://schemas.microsoft.com/office/drawing/2014/main" id="{00000000-0008-0000-0300-000025000000}"/>
            </a:ext>
            <a:ext uri="{147F2762-F138-4A5C-976F-8EAC2B608ADB}">
              <a16:predDERef xmlns:a16="http://schemas.microsoft.com/office/drawing/2014/main" pred="{BBB77C0B-4080-4825-81ED-5E29CD384BC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275788" y="45296434"/>
          <a:ext cx="933440" cy="936000"/>
        </a:xfrm>
        <a:prstGeom prst="rect">
          <a:avLst/>
        </a:prstGeom>
      </xdr:spPr>
    </xdr:pic>
    <xdr:clientData/>
  </xdr:oneCellAnchor>
  <xdr:oneCellAnchor>
    <xdr:from>
      <xdr:col>17</xdr:col>
      <xdr:colOff>216139</xdr:colOff>
      <xdr:row>62</xdr:row>
      <xdr:rowOff>530615</xdr:rowOff>
    </xdr:from>
    <xdr:ext cx="933440" cy="936000"/>
    <xdr:pic>
      <xdr:nvPicPr>
        <xdr:cNvPr id="38" name="図 75">
          <a:hlinkClick xmlns:r="http://schemas.openxmlformats.org/officeDocument/2006/relationships" r:id=""/>
          <a:extLst>
            <a:ext uri="{FF2B5EF4-FFF2-40B4-BE49-F238E27FC236}">
              <a16:creationId xmlns:a16="http://schemas.microsoft.com/office/drawing/2014/main" id="{00000000-0008-0000-0300-000026000000}"/>
            </a:ext>
            <a:ext uri="{147F2762-F138-4A5C-976F-8EAC2B608ADB}">
              <a16:predDERef xmlns:a16="http://schemas.microsoft.com/office/drawing/2014/main" pred="{B0A99541-8FAB-4834-B557-ACA870DC9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62202" y="48131803"/>
          <a:ext cx="933440" cy="936000"/>
        </a:xfrm>
        <a:prstGeom prst="rect">
          <a:avLst/>
        </a:prstGeom>
      </xdr:spPr>
    </xdr:pic>
    <xdr:clientData/>
  </xdr:oneCellAnchor>
  <xdr:oneCellAnchor>
    <xdr:from>
      <xdr:col>17</xdr:col>
      <xdr:colOff>216139</xdr:colOff>
      <xdr:row>66</xdr:row>
      <xdr:rowOff>548630</xdr:rowOff>
    </xdr:from>
    <xdr:ext cx="933440" cy="936000"/>
    <xdr:pic>
      <xdr:nvPicPr>
        <xdr:cNvPr id="39" name="図 78">
          <a:hlinkClick xmlns:r="http://schemas.openxmlformats.org/officeDocument/2006/relationships" r:id=""/>
          <a:extLst>
            <a:ext uri="{FF2B5EF4-FFF2-40B4-BE49-F238E27FC236}">
              <a16:creationId xmlns:a16="http://schemas.microsoft.com/office/drawing/2014/main" id="{00000000-0008-0000-0300-000027000000}"/>
            </a:ext>
            <a:ext uri="{147F2762-F138-4A5C-976F-8EAC2B608ADB}">
              <a16:predDERef xmlns:a16="http://schemas.microsoft.com/office/drawing/2014/main" pred="{729A53D0-898C-4998-AC22-1C40096A08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62202" y="50745380"/>
          <a:ext cx="933440" cy="936000"/>
        </a:xfrm>
        <a:prstGeom prst="rect">
          <a:avLst/>
        </a:prstGeom>
      </xdr:spPr>
    </xdr:pic>
    <xdr:clientData/>
  </xdr:oneCellAnchor>
  <xdr:oneCellAnchor>
    <xdr:from>
      <xdr:col>18</xdr:col>
      <xdr:colOff>248600</xdr:colOff>
      <xdr:row>70</xdr:row>
      <xdr:rowOff>580539</xdr:rowOff>
    </xdr:from>
    <xdr:ext cx="933440" cy="936000"/>
    <xdr:pic>
      <xdr:nvPicPr>
        <xdr:cNvPr id="40" name="図 81">
          <a:hlinkClick xmlns:r="http://schemas.openxmlformats.org/officeDocument/2006/relationships" r:id=""/>
          <a:extLst>
            <a:ext uri="{FF2B5EF4-FFF2-40B4-BE49-F238E27FC236}">
              <a16:creationId xmlns:a16="http://schemas.microsoft.com/office/drawing/2014/main" id="{00000000-0008-0000-0300-000028000000}"/>
            </a:ext>
            <a:ext uri="{147F2762-F138-4A5C-976F-8EAC2B608ADB}">
              <a16:predDERef xmlns:a16="http://schemas.microsoft.com/office/drawing/2014/main" pred="{E261AD43-6E90-4FAE-BC1A-B4693A3C74E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275788" y="53110914"/>
          <a:ext cx="933440" cy="936000"/>
        </a:xfrm>
        <a:prstGeom prst="rect">
          <a:avLst/>
        </a:prstGeom>
      </xdr:spPr>
    </xdr:pic>
    <xdr:clientData/>
  </xdr:oneCellAnchor>
  <xdr:oneCellAnchor>
    <xdr:from>
      <xdr:col>17</xdr:col>
      <xdr:colOff>216139</xdr:colOff>
      <xdr:row>74</xdr:row>
      <xdr:rowOff>706831</xdr:rowOff>
    </xdr:from>
    <xdr:ext cx="933440" cy="936000"/>
    <xdr:pic>
      <xdr:nvPicPr>
        <xdr:cNvPr id="41" name="図 84">
          <a:hlinkClick xmlns:r="http://schemas.openxmlformats.org/officeDocument/2006/relationships" r:id=""/>
          <a:extLst>
            <a:ext uri="{FF2B5EF4-FFF2-40B4-BE49-F238E27FC236}">
              <a16:creationId xmlns:a16="http://schemas.microsoft.com/office/drawing/2014/main" id="{00000000-0008-0000-0300-000029000000}"/>
            </a:ext>
            <a:ext uri="{147F2762-F138-4A5C-976F-8EAC2B608ADB}">
              <a16:predDERef xmlns:a16="http://schemas.microsoft.com/office/drawing/2014/main" pred="{1D40CDBC-6DD0-4DB4-8E83-0C1A4BFC8A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62202" y="55570831"/>
          <a:ext cx="933440" cy="936000"/>
        </a:xfrm>
        <a:prstGeom prst="rect">
          <a:avLst/>
        </a:prstGeom>
      </xdr:spPr>
    </xdr:pic>
    <xdr:clientData/>
  </xdr:oneCellAnchor>
  <xdr:oneCellAnchor>
    <xdr:from>
      <xdr:col>16</xdr:col>
      <xdr:colOff>305288</xdr:colOff>
      <xdr:row>78</xdr:row>
      <xdr:rowOff>526291</xdr:rowOff>
    </xdr:from>
    <xdr:ext cx="936000" cy="936000"/>
    <xdr:pic>
      <xdr:nvPicPr>
        <xdr:cNvPr id="42" name="図 85">
          <a:hlinkClick xmlns:r="http://schemas.openxmlformats.org/officeDocument/2006/relationships" r:id=""/>
          <a:extLst>
            <a:ext uri="{FF2B5EF4-FFF2-40B4-BE49-F238E27FC236}">
              <a16:creationId xmlns:a16="http://schemas.microsoft.com/office/drawing/2014/main" id="{00000000-0008-0000-0300-00002A000000}"/>
            </a:ext>
            <a:ext uri="{147F2762-F138-4A5C-976F-8EAC2B608ADB}">
              <a16:predDERef xmlns:a16="http://schemas.microsoft.com/office/drawing/2014/main" pred="{9002104F-ACDC-4A90-8C2F-8B139E6165A3}"/>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4570226" y="57962041"/>
          <a:ext cx="936000" cy="936000"/>
        </a:xfrm>
        <a:prstGeom prst="rect">
          <a:avLst/>
        </a:prstGeom>
      </xdr:spPr>
    </xdr:pic>
    <xdr:clientData/>
  </xdr:oneCellAnchor>
  <xdr:oneCellAnchor>
    <xdr:from>
      <xdr:col>18</xdr:col>
      <xdr:colOff>248600</xdr:colOff>
      <xdr:row>78</xdr:row>
      <xdr:rowOff>526291</xdr:rowOff>
    </xdr:from>
    <xdr:ext cx="933440" cy="936000"/>
    <xdr:pic>
      <xdr:nvPicPr>
        <xdr:cNvPr id="43" name="図 87">
          <a:hlinkClick xmlns:r="http://schemas.openxmlformats.org/officeDocument/2006/relationships" r:id=""/>
          <a:extLst>
            <a:ext uri="{FF2B5EF4-FFF2-40B4-BE49-F238E27FC236}">
              <a16:creationId xmlns:a16="http://schemas.microsoft.com/office/drawing/2014/main" id="{00000000-0008-0000-0300-00002B000000}"/>
            </a:ext>
            <a:ext uri="{147F2762-F138-4A5C-976F-8EAC2B608ADB}">
              <a16:predDERef xmlns:a16="http://schemas.microsoft.com/office/drawing/2014/main" pred="{D5C4A593-56D2-4D27-9E74-2BFEEB80D9C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275788" y="57962041"/>
          <a:ext cx="933440" cy="936000"/>
        </a:xfrm>
        <a:prstGeom prst="rect">
          <a:avLst/>
        </a:prstGeom>
      </xdr:spPr>
    </xdr:pic>
    <xdr:clientData/>
  </xdr:oneCellAnchor>
  <xdr:oneCellAnchor>
    <xdr:from>
      <xdr:col>16</xdr:col>
      <xdr:colOff>305288</xdr:colOff>
      <xdr:row>82</xdr:row>
      <xdr:rowOff>240374</xdr:rowOff>
    </xdr:from>
    <xdr:ext cx="936000" cy="936000"/>
    <xdr:pic>
      <xdr:nvPicPr>
        <xdr:cNvPr id="44" name="図 88">
          <a:hlinkClick xmlns:r="http://schemas.openxmlformats.org/officeDocument/2006/relationships" r:id=""/>
          <a:extLst>
            <a:ext uri="{FF2B5EF4-FFF2-40B4-BE49-F238E27FC236}">
              <a16:creationId xmlns:a16="http://schemas.microsoft.com/office/drawing/2014/main" id="{00000000-0008-0000-0300-00002C000000}"/>
            </a:ext>
            <a:ext uri="{147F2762-F138-4A5C-976F-8EAC2B608ADB}">
              <a16:predDERef xmlns:a16="http://schemas.microsoft.com/office/drawing/2014/main" pred="{2304500C-A61F-4618-B80F-C0BBF11815B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570226" y="60009749"/>
          <a:ext cx="936000" cy="936000"/>
        </a:xfrm>
        <a:prstGeom prst="rect">
          <a:avLst/>
        </a:prstGeom>
      </xdr:spPr>
    </xdr:pic>
    <xdr:clientData/>
  </xdr:oneCellAnchor>
  <xdr:oneCellAnchor>
    <xdr:from>
      <xdr:col>18</xdr:col>
      <xdr:colOff>248600</xdr:colOff>
      <xdr:row>82</xdr:row>
      <xdr:rowOff>240374</xdr:rowOff>
    </xdr:from>
    <xdr:ext cx="936000" cy="936000"/>
    <xdr:pic>
      <xdr:nvPicPr>
        <xdr:cNvPr id="45" name="図 90">
          <a:hlinkClick xmlns:r="http://schemas.openxmlformats.org/officeDocument/2006/relationships" r:id=""/>
          <a:extLst>
            <a:ext uri="{FF2B5EF4-FFF2-40B4-BE49-F238E27FC236}">
              <a16:creationId xmlns:a16="http://schemas.microsoft.com/office/drawing/2014/main" id="{00000000-0008-0000-0300-00002D000000}"/>
            </a:ext>
            <a:ext uri="{147F2762-F138-4A5C-976F-8EAC2B608ADB}">
              <a16:predDERef xmlns:a16="http://schemas.microsoft.com/office/drawing/2014/main" pred="{D47D8F06-461B-46E5-AE6F-D5459CF58DF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275788" y="60009749"/>
          <a:ext cx="936000" cy="936000"/>
        </a:xfrm>
        <a:prstGeom prst="rect">
          <a:avLst/>
        </a:prstGeom>
      </xdr:spPr>
    </xdr:pic>
    <xdr:clientData/>
  </xdr:oneCellAnchor>
  <xdr:oneCellAnchor>
    <xdr:from>
      <xdr:col>16</xdr:col>
      <xdr:colOff>305288</xdr:colOff>
      <xdr:row>86</xdr:row>
      <xdr:rowOff>701436</xdr:rowOff>
    </xdr:from>
    <xdr:ext cx="936000" cy="936000"/>
    <xdr:pic>
      <xdr:nvPicPr>
        <xdr:cNvPr id="46" name="図 93">
          <a:hlinkClick xmlns:r="http://schemas.openxmlformats.org/officeDocument/2006/relationships" r:id=""/>
          <a:extLst>
            <a:ext uri="{FF2B5EF4-FFF2-40B4-BE49-F238E27FC236}">
              <a16:creationId xmlns:a16="http://schemas.microsoft.com/office/drawing/2014/main" id="{00000000-0008-0000-0300-00002E000000}"/>
            </a:ext>
            <a:ext uri="{147F2762-F138-4A5C-976F-8EAC2B608ADB}">
              <a16:predDERef xmlns:a16="http://schemas.microsoft.com/office/drawing/2014/main" pred="{A2D49350-7D9E-4890-8C36-F55B2A6C246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570226" y="64376061"/>
          <a:ext cx="936000" cy="936000"/>
        </a:xfrm>
        <a:prstGeom prst="rect">
          <a:avLst/>
        </a:prstGeom>
      </xdr:spPr>
    </xdr:pic>
    <xdr:clientData/>
  </xdr:oneCellAnchor>
  <xdr:oneCellAnchor>
    <xdr:from>
      <xdr:col>18</xdr:col>
      <xdr:colOff>248600</xdr:colOff>
      <xdr:row>86</xdr:row>
      <xdr:rowOff>701436</xdr:rowOff>
    </xdr:from>
    <xdr:ext cx="936000" cy="936000"/>
    <xdr:pic>
      <xdr:nvPicPr>
        <xdr:cNvPr id="47" name="図 95">
          <a:hlinkClick xmlns:r="http://schemas.openxmlformats.org/officeDocument/2006/relationships" r:id=""/>
          <a:extLst>
            <a:ext uri="{FF2B5EF4-FFF2-40B4-BE49-F238E27FC236}">
              <a16:creationId xmlns:a16="http://schemas.microsoft.com/office/drawing/2014/main" id="{00000000-0008-0000-0300-00002F000000}"/>
            </a:ext>
            <a:ext uri="{147F2762-F138-4A5C-976F-8EAC2B608ADB}">
              <a16:predDERef xmlns:a16="http://schemas.microsoft.com/office/drawing/2014/main" pred="{7B7660A2-0981-45C0-935C-2047B228FEE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275788" y="64376061"/>
          <a:ext cx="936000" cy="936000"/>
        </a:xfrm>
        <a:prstGeom prst="rect">
          <a:avLst/>
        </a:prstGeom>
      </xdr:spPr>
    </xdr:pic>
    <xdr:clientData/>
  </xdr:oneCellAnchor>
  <xdr:oneCellAnchor>
    <xdr:from>
      <xdr:col>17</xdr:col>
      <xdr:colOff>216139</xdr:colOff>
      <xdr:row>86</xdr:row>
      <xdr:rowOff>701436</xdr:rowOff>
    </xdr:from>
    <xdr:ext cx="936000" cy="936000"/>
    <xdr:pic>
      <xdr:nvPicPr>
        <xdr:cNvPr id="48" name="図 87">
          <a:hlinkClick xmlns:r="http://schemas.openxmlformats.org/officeDocument/2006/relationships" r:id=""/>
          <a:extLst>
            <a:ext uri="{FF2B5EF4-FFF2-40B4-BE49-F238E27FC236}">
              <a16:creationId xmlns:a16="http://schemas.microsoft.com/office/drawing/2014/main" id="{00000000-0008-0000-0300-000030000000}"/>
            </a:ext>
            <a:ext uri="{147F2762-F138-4A5C-976F-8EAC2B608ADB}">
              <a16:predDERef xmlns:a16="http://schemas.microsoft.com/office/drawing/2014/main" pred="{D5C4A593-56D2-4D27-9E74-2BFEEB80D9C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862202" y="64376061"/>
          <a:ext cx="936000" cy="936000"/>
        </a:xfrm>
        <a:prstGeom prst="rect">
          <a:avLst/>
        </a:prstGeom>
      </xdr:spPr>
    </xdr:pic>
    <xdr:clientData/>
  </xdr:oneCellAnchor>
  <xdr:oneCellAnchor>
    <xdr:from>
      <xdr:col>16</xdr:col>
      <xdr:colOff>305288</xdr:colOff>
      <xdr:row>90</xdr:row>
      <xdr:rowOff>962184</xdr:rowOff>
    </xdr:from>
    <xdr:ext cx="936000" cy="936000"/>
    <xdr:pic>
      <xdr:nvPicPr>
        <xdr:cNvPr id="49" name="図 99">
          <a:hlinkClick xmlns:r="http://schemas.openxmlformats.org/officeDocument/2006/relationships" r:id=""/>
          <a:extLst>
            <a:ext uri="{FF2B5EF4-FFF2-40B4-BE49-F238E27FC236}">
              <a16:creationId xmlns:a16="http://schemas.microsoft.com/office/drawing/2014/main" id="{00000000-0008-0000-0300-000031000000}"/>
            </a:ext>
            <a:ext uri="{147F2762-F138-4A5C-976F-8EAC2B608ADB}">
              <a16:predDERef xmlns:a16="http://schemas.microsoft.com/office/drawing/2014/main" pred="{A387A929-59F9-4205-9E37-C9FFE03FD94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570226" y="67256184"/>
          <a:ext cx="936000" cy="936000"/>
        </a:xfrm>
        <a:prstGeom prst="rect">
          <a:avLst/>
        </a:prstGeom>
      </xdr:spPr>
    </xdr:pic>
    <xdr:clientData/>
  </xdr:oneCellAnchor>
  <xdr:oneCellAnchor>
    <xdr:from>
      <xdr:col>17</xdr:col>
      <xdr:colOff>216139</xdr:colOff>
      <xdr:row>90</xdr:row>
      <xdr:rowOff>962184</xdr:rowOff>
    </xdr:from>
    <xdr:ext cx="936000" cy="936000"/>
    <xdr:pic>
      <xdr:nvPicPr>
        <xdr:cNvPr id="50" name="図 100">
          <a:hlinkClick xmlns:r="http://schemas.openxmlformats.org/officeDocument/2006/relationships" r:id=""/>
          <a:extLst>
            <a:ext uri="{FF2B5EF4-FFF2-40B4-BE49-F238E27FC236}">
              <a16:creationId xmlns:a16="http://schemas.microsoft.com/office/drawing/2014/main" id="{00000000-0008-0000-0300-000032000000}"/>
            </a:ext>
            <a:ext uri="{147F2762-F138-4A5C-976F-8EAC2B608ADB}">
              <a16:predDERef xmlns:a16="http://schemas.microsoft.com/office/drawing/2014/main" pred="{8D29C6F0-326F-4FF9-B0E4-8E652E61E5D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5862202" y="67256184"/>
          <a:ext cx="936000" cy="936000"/>
        </a:xfrm>
        <a:prstGeom prst="rect">
          <a:avLst/>
        </a:prstGeom>
      </xdr:spPr>
    </xdr:pic>
    <xdr:clientData/>
  </xdr:oneCellAnchor>
  <xdr:oneCellAnchor>
    <xdr:from>
      <xdr:col>18</xdr:col>
      <xdr:colOff>248600</xdr:colOff>
      <xdr:row>90</xdr:row>
      <xdr:rowOff>962184</xdr:rowOff>
    </xdr:from>
    <xdr:ext cx="933440" cy="936000"/>
    <xdr:pic>
      <xdr:nvPicPr>
        <xdr:cNvPr id="51" name="図 101">
          <a:hlinkClick xmlns:r="http://schemas.openxmlformats.org/officeDocument/2006/relationships" r:id=""/>
          <a:extLst>
            <a:ext uri="{FF2B5EF4-FFF2-40B4-BE49-F238E27FC236}">
              <a16:creationId xmlns:a16="http://schemas.microsoft.com/office/drawing/2014/main" id="{00000000-0008-0000-0300-000033000000}"/>
            </a:ext>
            <a:ext uri="{147F2762-F138-4A5C-976F-8EAC2B608ADB}">
              <a16:predDERef xmlns:a16="http://schemas.microsoft.com/office/drawing/2014/main" pred="{D7A6235B-4BCA-4B0D-8D0B-4635BD9BDD91}"/>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7275788" y="67256184"/>
          <a:ext cx="933440" cy="936000"/>
        </a:xfrm>
        <a:prstGeom prst="rect">
          <a:avLst/>
        </a:prstGeom>
      </xdr:spPr>
    </xdr:pic>
    <xdr:clientData/>
  </xdr:oneCellAnchor>
  <xdr:oneCellAnchor>
    <xdr:from>
      <xdr:col>16</xdr:col>
      <xdr:colOff>305288</xdr:colOff>
      <xdr:row>94</xdr:row>
      <xdr:rowOff>626400</xdr:rowOff>
    </xdr:from>
    <xdr:ext cx="936000" cy="936000"/>
    <xdr:pic>
      <xdr:nvPicPr>
        <xdr:cNvPr id="52" name="図 102">
          <a:hlinkClick xmlns:r="http://schemas.openxmlformats.org/officeDocument/2006/relationships" r:id=""/>
          <a:extLst>
            <a:ext uri="{FF2B5EF4-FFF2-40B4-BE49-F238E27FC236}">
              <a16:creationId xmlns:a16="http://schemas.microsoft.com/office/drawing/2014/main" id="{00000000-0008-0000-0300-000034000000}"/>
            </a:ext>
            <a:ext uri="{147F2762-F138-4A5C-976F-8EAC2B608ADB}">
              <a16:predDERef xmlns:a16="http://schemas.microsoft.com/office/drawing/2014/main" pred="{57ED0780-58E5-480D-8E7A-E6B63C39E51F}"/>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4570226" y="70468463"/>
          <a:ext cx="936000" cy="936000"/>
        </a:xfrm>
        <a:prstGeom prst="rect">
          <a:avLst/>
        </a:prstGeom>
      </xdr:spPr>
    </xdr:pic>
    <xdr:clientData/>
  </xdr:oneCellAnchor>
  <xdr:oneCellAnchor>
    <xdr:from>
      <xdr:col>17</xdr:col>
      <xdr:colOff>216139</xdr:colOff>
      <xdr:row>94</xdr:row>
      <xdr:rowOff>626400</xdr:rowOff>
    </xdr:from>
    <xdr:ext cx="936000" cy="936000"/>
    <xdr:pic>
      <xdr:nvPicPr>
        <xdr:cNvPr id="53" name="図 103">
          <a:hlinkClick xmlns:r="http://schemas.openxmlformats.org/officeDocument/2006/relationships" r:id=""/>
          <a:extLst>
            <a:ext uri="{FF2B5EF4-FFF2-40B4-BE49-F238E27FC236}">
              <a16:creationId xmlns:a16="http://schemas.microsoft.com/office/drawing/2014/main" id="{00000000-0008-0000-0300-000035000000}"/>
            </a:ext>
            <a:ext uri="{147F2762-F138-4A5C-976F-8EAC2B608ADB}">
              <a16:predDERef xmlns:a16="http://schemas.microsoft.com/office/drawing/2014/main" pred="{283A7E86-ACD7-41A7-B66E-A1F599E4AF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62202" y="70468463"/>
          <a:ext cx="936000" cy="936000"/>
        </a:xfrm>
        <a:prstGeom prst="rect">
          <a:avLst/>
        </a:prstGeom>
      </xdr:spPr>
    </xdr:pic>
    <xdr:clientData/>
  </xdr:oneCellAnchor>
  <xdr:oneCellAnchor>
    <xdr:from>
      <xdr:col>18</xdr:col>
      <xdr:colOff>248600</xdr:colOff>
      <xdr:row>94</xdr:row>
      <xdr:rowOff>626400</xdr:rowOff>
    </xdr:from>
    <xdr:ext cx="933440" cy="936000"/>
    <xdr:pic>
      <xdr:nvPicPr>
        <xdr:cNvPr id="54" name="図 104">
          <a:hlinkClick xmlns:r="http://schemas.openxmlformats.org/officeDocument/2006/relationships" r:id=""/>
          <a:extLst>
            <a:ext uri="{FF2B5EF4-FFF2-40B4-BE49-F238E27FC236}">
              <a16:creationId xmlns:a16="http://schemas.microsoft.com/office/drawing/2014/main" id="{00000000-0008-0000-0300-000036000000}"/>
            </a:ext>
            <a:ext uri="{147F2762-F138-4A5C-976F-8EAC2B608ADB}">
              <a16:predDERef xmlns:a16="http://schemas.microsoft.com/office/drawing/2014/main" pred="{0BAE0C38-3334-4140-96F0-730545CCCEC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275788" y="70468463"/>
          <a:ext cx="933440" cy="936000"/>
        </a:xfrm>
        <a:prstGeom prst="rect">
          <a:avLst/>
        </a:prstGeom>
      </xdr:spPr>
    </xdr:pic>
    <xdr:clientData/>
  </xdr:oneCellAnchor>
  <xdr:oneCellAnchor>
    <xdr:from>
      <xdr:col>16</xdr:col>
      <xdr:colOff>305288</xdr:colOff>
      <xdr:row>98</xdr:row>
      <xdr:rowOff>741592</xdr:rowOff>
    </xdr:from>
    <xdr:ext cx="936000" cy="936000"/>
    <xdr:pic>
      <xdr:nvPicPr>
        <xdr:cNvPr id="55" name="図 105">
          <a:hlinkClick xmlns:r="http://schemas.openxmlformats.org/officeDocument/2006/relationships" r:id=""/>
          <a:extLst>
            <a:ext uri="{FF2B5EF4-FFF2-40B4-BE49-F238E27FC236}">
              <a16:creationId xmlns:a16="http://schemas.microsoft.com/office/drawing/2014/main" id="{00000000-0008-0000-0300-000037000000}"/>
            </a:ext>
            <a:ext uri="{147F2762-F138-4A5C-976F-8EAC2B608ADB}">
              <a16:predDERef xmlns:a16="http://schemas.microsoft.com/office/drawing/2014/main" pred="{9B704C32-2D98-4603-A8F5-39225AA3448C}"/>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4570226" y="73845967"/>
          <a:ext cx="936000" cy="936000"/>
        </a:xfrm>
        <a:prstGeom prst="rect">
          <a:avLst/>
        </a:prstGeom>
      </xdr:spPr>
    </xdr:pic>
    <xdr:clientData/>
  </xdr:oneCellAnchor>
  <xdr:oneCellAnchor>
    <xdr:from>
      <xdr:col>17</xdr:col>
      <xdr:colOff>216139</xdr:colOff>
      <xdr:row>98</xdr:row>
      <xdr:rowOff>741592</xdr:rowOff>
    </xdr:from>
    <xdr:ext cx="936000" cy="936000"/>
    <xdr:pic>
      <xdr:nvPicPr>
        <xdr:cNvPr id="56" name="図 106">
          <a:hlinkClick xmlns:r="http://schemas.openxmlformats.org/officeDocument/2006/relationships" r:id=""/>
          <a:extLst>
            <a:ext uri="{FF2B5EF4-FFF2-40B4-BE49-F238E27FC236}">
              <a16:creationId xmlns:a16="http://schemas.microsoft.com/office/drawing/2014/main" id="{00000000-0008-0000-0300-000038000000}"/>
            </a:ext>
            <a:ext uri="{147F2762-F138-4A5C-976F-8EAC2B608ADB}">
              <a16:predDERef xmlns:a16="http://schemas.microsoft.com/office/drawing/2014/main" pred="{820DFC75-A86F-46E6-A951-CAEB92B57367}"/>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5862202" y="73845967"/>
          <a:ext cx="936000" cy="936000"/>
        </a:xfrm>
        <a:prstGeom prst="rect">
          <a:avLst/>
        </a:prstGeom>
      </xdr:spPr>
    </xdr:pic>
    <xdr:clientData/>
  </xdr:oneCellAnchor>
  <xdr:oneCellAnchor>
    <xdr:from>
      <xdr:col>18</xdr:col>
      <xdr:colOff>248600</xdr:colOff>
      <xdr:row>98</xdr:row>
      <xdr:rowOff>741592</xdr:rowOff>
    </xdr:from>
    <xdr:ext cx="933440" cy="936000"/>
    <xdr:pic>
      <xdr:nvPicPr>
        <xdr:cNvPr id="57" name="図 107">
          <a:hlinkClick xmlns:r="http://schemas.openxmlformats.org/officeDocument/2006/relationships" r:id=""/>
          <a:extLst>
            <a:ext uri="{FF2B5EF4-FFF2-40B4-BE49-F238E27FC236}">
              <a16:creationId xmlns:a16="http://schemas.microsoft.com/office/drawing/2014/main" id="{00000000-0008-0000-0300-000039000000}"/>
            </a:ext>
            <a:ext uri="{147F2762-F138-4A5C-976F-8EAC2B608ADB}">
              <a16:predDERef xmlns:a16="http://schemas.microsoft.com/office/drawing/2014/main" pred="{A851C847-EA28-417C-843D-D2DD00C887B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275788" y="73845967"/>
          <a:ext cx="933440" cy="936000"/>
        </a:xfrm>
        <a:prstGeom prst="rect">
          <a:avLst/>
        </a:prstGeom>
      </xdr:spPr>
    </xdr:pic>
    <xdr:clientData/>
  </xdr:oneCellAnchor>
  <xdr:oneCellAnchor>
    <xdr:from>
      <xdr:col>16</xdr:col>
      <xdr:colOff>305288</xdr:colOff>
      <xdr:row>102</xdr:row>
      <xdr:rowOff>200796</xdr:rowOff>
    </xdr:from>
    <xdr:ext cx="936000" cy="936000"/>
    <xdr:pic>
      <xdr:nvPicPr>
        <xdr:cNvPr id="58" name="図 110">
          <a:hlinkClick xmlns:r="http://schemas.openxmlformats.org/officeDocument/2006/relationships" r:id=""/>
          <a:extLst>
            <a:ext uri="{FF2B5EF4-FFF2-40B4-BE49-F238E27FC236}">
              <a16:creationId xmlns:a16="http://schemas.microsoft.com/office/drawing/2014/main" id="{00000000-0008-0000-0300-00003A000000}"/>
            </a:ext>
            <a:ext uri="{147F2762-F138-4A5C-976F-8EAC2B608ADB}">
              <a16:predDERef xmlns:a16="http://schemas.microsoft.com/office/drawing/2014/main" pred="{ED9D3FAF-BADE-4652-8823-ABE44C2E16EC}"/>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4570226" y="76257921"/>
          <a:ext cx="936000" cy="936000"/>
        </a:xfrm>
        <a:prstGeom prst="rect">
          <a:avLst/>
        </a:prstGeom>
      </xdr:spPr>
    </xdr:pic>
    <xdr:clientData/>
  </xdr:oneCellAnchor>
  <xdr:oneCellAnchor>
    <xdr:from>
      <xdr:col>18</xdr:col>
      <xdr:colOff>248600</xdr:colOff>
      <xdr:row>102</xdr:row>
      <xdr:rowOff>200796</xdr:rowOff>
    </xdr:from>
    <xdr:ext cx="936000" cy="936000"/>
    <xdr:pic>
      <xdr:nvPicPr>
        <xdr:cNvPr id="59" name="図 95">
          <a:hlinkClick xmlns:r="http://schemas.openxmlformats.org/officeDocument/2006/relationships" r:id=""/>
          <a:extLst>
            <a:ext uri="{FF2B5EF4-FFF2-40B4-BE49-F238E27FC236}">
              <a16:creationId xmlns:a16="http://schemas.microsoft.com/office/drawing/2014/main" id="{00000000-0008-0000-0300-00003B000000}"/>
            </a:ext>
            <a:ext uri="{147F2762-F138-4A5C-976F-8EAC2B608ADB}">
              <a16:predDERef xmlns:a16="http://schemas.microsoft.com/office/drawing/2014/main" pred="{7B7660A2-0981-45C0-935C-2047B228FEE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275788" y="76257921"/>
          <a:ext cx="936000" cy="936000"/>
        </a:xfrm>
        <a:prstGeom prst="rect">
          <a:avLst/>
        </a:prstGeom>
      </xdr:spPr>
    </xdr:pic>
    <xdr:clientData/>
  </xdr:oneCellAnchor>
  <xdr:oneCellAnchor>
    <xdr:from>
      <xdr:col>16</xdr:col>
      <xdr:colOff>305288</xdr:colOff>
      <xdr:row>104</xdr:row>
      <xdr:rowOff>197247</xdr:rowOff>
    </xdr:from>
    <xdr:ext cx="936000" cy="936000"/>
    <xdr:pic>
      <xdr:nvPicPr>
        <xdr:cNvPr id="60" name="図 111">
          <a:hlinkClick xmlns:r="http://schemas.openxmlformats.org/officeDocument/2006/relationships" r:id=""/>
          <a:extLst>
            <a:ext uri="{FF2B5EF4-FFF2-40B4-BE49-F238E27FC236}">
              <a16:creationId xmlns:a16="http://schemas.microsoft.com/office/drawing/2014/main" id="{00000000-0008-0000-0300-00003C000000}"/>
            </a:ext>
            <a:ext uri="{147F2762-F138-4A5C-976F-8EAC2B608ADB}">
              <a16:predDERef xmlns:a16="http://schemas.microsoft.com/office/drawing/2014/main" pred="{08C35F63-0AF2-4A43-AFAD-2EF5179209AF}"/>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4570226" y="78206997"/>
          <a:ext cx="936000" cy="936000"/>
        </a:xfrm>
        <a:prstGeom prst="rect">
          <a:avLst/>
        </a:prstGeom>
      </xdr:spPr>
    </xdr:pic>
    <xdr:clientData/>
  </xdr:oneCellAnchor>
  <xdr:oneCellAnchor>
    <xdr:from>
      <xdr:col>17</xdr:col>
      <xdr:colOff>216139</xdr:colOff>
      <xdr:row>104</xdr:row>
      <xdr:rowOff>197247</xdr:rowOff>
    </xdr:from>
    <xdr:ext cx="936000" cy="936000"/>
    <xdr:pic>
      <xdr:nvPicPr>
        <xdr:cNvPr id="61" name="図 112">
          <a:hlinkClick xmlns:r="http://schemas.openxmlformats.org/officeDocument/2006/relationships" r:id=""/>
          <a:extLst>
            <a:ext uri="{FF2B5EF4-FFF2-40B4-BE49-F238E27FC236}">
              <a16:creationId xmlns:a16="http://schemas.microsoft.com/office/drawing/2014/main" id="{00000000-0008-0000-0300-00003D000000}"/>
            </a:ext>
            <a:ext uri="{147F2762-F138-4A5C-976F-8EAC2B608ADB}">
              <a16:predDERef xmlns:a16="http://schemas.microsoft.com/office/drawing/2014/main" pred="{AC485F0A-1B2D-4469-BE88-295A89EE8DB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862202" y="78206997"/>
          <a:ext cx="936000" cy="936000"/>
        </a:xfrm>
        <a:prstGeom prst="rect">
          <a:avLst/>
        </a:prstGeom>
      </xdr:spPr>
    </xdr:pic>
    <xdr:clientData/>
  </xdr:oneCellAnchor>
  <xdr:oneCellAnchor>
    <xdr:from>
      <xdr:col>18</xdr:col>
      <xdr:colOff>248600</xdr:colOff>
      <xdr:row>104</xdr:row>
      <xdr:rowOff>197247</xdr:rowOff>
    </xdr:from>
    <xdr:ext cx="933440" cy="936000"/>
    <xdr:pic>
      <xdr:nvPicPr>
        <xdr:cNvPr id="62" name="図 113">
          <a:hlinkClick xmlns:r="http://schemas.openxmlformats.org/officeDocument/2006/relationships" r:id=""/>
          <a:extLst>
            <a:ext uri="{FF2B5EF4-FFF2-40B4-BE49-F238E27FC236}">
              <a16:creationId xmlns:a16="http://schemas.microsoft.com/office/drawing/2014/main" id="{00000000-0008-0000-0300-00003E000000}"/>
            </a:ext>
            <a:ext uri="{147F2762-F138-4A5C-976F-8EAC2B608ADB}">
              <a16:predDERef xmlns:a16="http://schemas.microsoft.com/office/drawing/2014/main" pred="{3ADE6793-770F-4564-BF8E-507CD0C623C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275788" y="78206997"/>
          <a:ext cx="933440" cy="936000"/>
        </a:xfrm>
        <a:prstGeom prst="rect">
          <a:avLst/>
        </a:prstGeom>
      </xdr:spPr>
    </xdr:pic>
    <xdr:clientData/>
  </xdr:oneCellAnchor>
  <xdr:oneCellAnchor>
    <xdr:from>
      <xdr:col>16</xdr:col>
      <xdr:colOff>305288</xdr:colOff>
      <xdr:row>106</xdr:row>
      <xdr:rowOff>197247</xdr:rowOff>
    </xdr:from>
    <xdr:ext cx="936000" cy="936000"/>
    <xdr:pic>
      <xdr:nvPicPr>
        <xdr:cNvPr id="63" name="図 114">
          <a:hlinkClick xmlns:r="http://schemas.openxmlformats.org/officeDocument/2006/relationships" r:id=""/>
          <a:extLst>
            <a:ext uri="{FF2B5EF4-FFF2-40B4-BE49-F238E27FC236}">
              <a16:creationId xmlns:a16="http://schemas.microsoft.com/office/drawing/2014/main" id="{00000000-0008-0000-0300-00003F000000}"/>
            </a:ext>
            <a:ext uri="{147F2762-F138-4A5C-976F-8EAC2B608ADB}">
              <a16:predDERef xmlns:a16="http://schemas.microsoft.com/office/drawing/2014/main" pred="{89EE4756-F16D-4C2E-B447-A3A163A3779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4570226" y="80159622"/>
          <a:ext cx="936000" cy="936000"/>
        </a:xfrm>
        <a:prstGeom prst="rect">
          <a:avLst/>
        </a:prstGeom>
      </xdr:spPr>
    </xdr:pic>
    <xdr:clientData/>
  </xdr:oneCellAnchor>
  <xdr:oneCellAnchor>
    <xdr:from>
      <xdr:col>17</xdr:col>
      <xdr:colOff>216139</xdr:colOff>
      <xdr:row>106</xdr:row>
      <xdr:rowOff>197247</xdr:rowOff>
    </xdr:from>
    <xdr:ext cx="936000" cy="936000"/>
    <xdr:pic>
      <xdr:nvPicPr>
        <xdr:cNvPr id="64" name="図 115">
          <a:hlinkClick xmlns:r="http://schemas.openxmlformats.org/officeDocument/2006/relationships" r:id=""/>
          <a:extLst>
            <a:ext uri="{FF2B5EF4-FFF2-40B4-BE49-F238E27FC236}">
              <a16:creationId xmlns:a16="http://schemas.microsoft.com/office/drawing/2014/main" id="{00000000-0008-0000-0300-000040000000}"/>
            </a:ext>
            <a:ext uri="{147F2762-F138-4A5C-976F-8EAC2B608ADB}">
              <a16:predDERef xmlns:a16="http://schemas.microsoft.com/office/drawing/2014/main" pred="{00EB2E6E-7B65-4CE8-987F-8B9ED134B356}"/>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5862202" y="80159622"/>
          <a:ext cx="936000" cy="936000"/>
        </a:xfrm>
        <a:prstGeom prst="rect">
          <a:avLst/>
        </a:prstGeom>
      </xdr:spPr>
    </xdr:pic>
    <xdr:clientData/>
  </xdr:oneCellAnchor>
  <xdr:oneCellAnchor>
    <xdr:from>
      <xdr:col>18</xdr:col>
      <xdr:colOff>248600</xdr:colOff>
      <xdr:row>106</xdr:row>
      <xdr:rowOff>197247</xdr:rowOff>
    </xdr:from>
    <xdr:ext cx="933440" cy="936000"/>
    <xdr:pic>
      <xdr:nvPicPr>
        <xdr:cNvPr id="65" name="図 116">
          <a:hlinkClick xmlns:r="http://schemas.openxmlformats.org/officeDocument/2006/relationships" r:id=""/>
          <a:extLst>
            <a:ext uri="{FF2B5EF4-FFF2-40B4-BE49-F238E27FC236}">
              <a16:creationId xmlns:a16="http://schemas.microsoft.com/office/drawing/2014/main" id="{00000000-0008-0000-0300-000041000000}"/>
            </a:ext>
            <a:ext uri="{147F2762-F138-4A5C-976F-8EAC2B608ADB}">
              <a16:predDERef xmlns:a16="http://schemas.microsoft.com/office/drawing/2014/main" pred="{FBA11232-1F49-4E78-8142-F2F23A1EC0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75788" y="80159622"/>
          <a:ext cx="933440" cy="936000"/>
        </a:xfrm>
        <a:prstGeom prst="rect">
          <a:avLst/>
        </a:prstGeom>
      </xdr:spPr>
    </xdr:pic>
    <xdr:clientData/>
  </xdr:oneCellAnchor>
  <xdr:oneCellAnchor>
    <xdr:from>
      <xdr:col>16</xdr:col>
      <xdr:colOff>305288</xdr:colOff>
      <xdr:row>108</xdr:row>
      <xdr:rowOff>806685</xdr:rowOff>
    </xdr:from>
    <xdr:ext cx="936000" cy="936000"/>
    <xdr:pic>
      <xdr:nvPicPr>
        <xdr:cNvPr id="66" name="図 117">
          <a:hlinkClick xmlns:r="http://schemas.openxmlformats.org/officeDocument/2006/relationships" r:id=""/>
          <a:extLst>
            <a:ext uri="{FF2B5EF4-FFF2-40B4-BE49-F238E27FC236}">
              <a16:creationId xmlns:a16="http://schemas.microsoft.com/office/drawing/2014/main" id="{00000000-0008-0000-0300-000042000000}"/>
            </a:ext>
            <a:ext uri="{147F2762-F138-4A5C-976F-8EAC2B608ADB}">
              <a16:predDERef xmlns:a16="http://schemas.microsoft.com/office/drawing/2014/main" pred="{9E490A82-D6F6-41D0-AFCA-706ABDED697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570226" y="82721685"/>
          <a:ext cx="936000" cy="936000"/>
        </a:xfrm>
        <a:prstGeom prst="rect">
          <a:avLst/>
        </a:prstGeom>
      </xdr:spPr>
    </xdr:pic>
    <xdr:clientData/>
  </xdr:oneCellAnchor>
  <xdr:oneCellAnchor>
    <xdr:from>
      <xdr:col>17</xdr:col>
      <xdr:colOff>216139</xdr:colOff>
      <xdr:row>108</xdr:row>
      <xdr:rowOff>806685</xdr:rowOff>
    </xdr:from>
    <xdr:ext cx="936000" cy="936000"/>
    <xdr:pic>
      <xdr:nvPicPr>
        <xdr:cNvPr id="67" name="図 118">
          <a:hlinkClick xmlns:r="http://schemas.openxmlformats.org/officeDocument/2006/relationships" r:id=""/>
          <a:extLst>
            <a:ext uri="{FF2B5EF4-FFF2-40B4-BE49-F238E27FC236}">
              <a16:creationId xmlns:a16="http://schemas.microsoft.com/office/drawing/2014/main" id="{00000000-0008-0000-0300-000043000000}"/>
            </a:ext>
            <a:ext uri="{147F2762-F138-4A5C-976F-8EAC2B608ADB}">
              <a16:predDERef xmlns:a16="http://schemas.microsoft.com/office/drawing/2014/main" pred="{E59A23A7-8464-43EB-9271-A2BEC0B77815}"/>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5862202" y="82721685"/>
          <a:ext cx="936000" cy="936000"/>
        </a:xfrm>
        <a:prstGeom prst="rect">
          <a:avLst/>
        </a:prstGeom>
      </xdr:spPr>
    </xdr:pic>
    <xdr:clientData/>
  </xdr:oneCellAnchor>
  <xdr:oneCellAnchor>
    <xdr:from>
      <xdr:col>18</xdr:col>
      <xdr:colOff>248600</xdr:colOff>
      <xdr:row>108</xdr:row>
      <xdr:rowOff>806685</xdr:rowOff>
    </xdr:from>
    <xdr:ext cx="933440" cy="936000"/>
    <xdr:pic>
      <xdr:nvPicPr>
        <xdr:cNvPr id="68" name="図 119">
          <a:hlinkClick xmlns:r="http://schemas.openxmlformats.org/officeDocument/2006/relationships" r:id=""/>
          <a:extLst>
            <a:ext uri="{FF2B5EF4-FFF2-40B4-BE49-F238E27FC236}">
              <a16:creationId xmlns:a16="http://schemas.microsoft.com/office/drawing/2014/main" id="{00000000-0008-0000-0300-000044000000}"/>
            </a:ext>
            <a:ext uri="{147F2762-F138-4A5C-976F-8EAC2B608ADB}">
              <a16:predDERef xmlns:a16="http://schemas.microsoft.com/office/drawing/2014/main" pred="{D0304639-364B-4DFE-819E-DA08C61D80F2}"/>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7275788" y="82721685"/>
          <a:ext cx="933440" cy="936000"/>
        </a:xfrm>
        <a:prstGeom prst="rect">
          <a:avLst/>
        </a:prstGeom>
      </xdr:spPr>
    </xdr:pic>
    <xdr:clientData/>
  </xdr:oneCellAnchor>
  <xdr:oneCellAnchor>
    <xdr:from>
      <xdr:col>16</xdr:col>
      <xdr:colOff>305288</xdr:colOff>
      <xdr:row>112</xdr:row>
      <xdr:rowOff>1130440</xdr:rowOff>
    </xdr:from>
    <xdr:ext cx="936000" cy="936000"/>
    <xdr:pic>
      <xdr:nvPicPr>
        <xdr:cNvPr id="69" name="図 120">
          <a:hlinkClick xmlns:r="http://schemas.openxmlformats.org/officeDocument/2006/relationships" r:id=""/>
          <a:extLst>
            <a:ext uri="{FF2B5EF4-FFF2-40B4-BE49-F238E27FC236}">
              <a16:creationId xmlns:a16="http://schemas.microsoft.com/office/drawing/2014/main" id="{00000000-0008-0000-0300-000045000000}"/>
            </a:ext>
            <a:ext uri="{147F2762-F138-4A5C-976F-8EAC2B608ADB}">
              <a16:predDERef xmlns:a16="http://schemas.microsoft.com/office/drawing/2014/main" pred="{02BD78CD-71A9-4120-8D6B-BB08F6D2FFFC}"/>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4570226" y="86403003"/>
          <a:ext cx="936000" cy="936000"/>
        </a:xfrm>
        <a:prstGeom prst="rect">
          <a:avLst/>
        </a:prstGeom>
      </xdr:spPr>
    </xdr:pic>
    <xdr:clientData/>
  </xdr:oneCellAnchor>
  <xdr:oneCellAnchor>
    <xdr:from>
      <xdr:col>17</xdr:col>
      <xdr:colOff>216139</xdr:colOff>
      <xdr:row>112</xdr:row>
      <xdr:rowOff>1130440</xdr:rowOff>
    </xdr:from>
    <xdr:ext cx="936000" cy="936000"/>
    <xdr:pic>
      <xdr:nvPicPr>
        <xdr:cNvPr id="70" name="図 121">
          <a:hlinkClick xmlns:r="http://schemas.openxmlformats.org/officeDocument/2006/relationships" r:id=""/>
          <a:extLst>
            <a:ext uri="{FF2B5EF4-FFF2-40B4-BE49-F238E27FC236}">
              <a16:creationId xmlns:a16="http://schemas.microsoft.com/office/drawing/2014/main" id="{00000000-0008-0000-0300-000046000000}"/>
            </a:ext>
            <a:ext uri="{147F2762-F138-4A5C-976F-8EAC2B608ADB}">
              <a16:predDERef xmlns:a16="http://schemas.microsoft.com/office/drawing/2014/main" pred="{2C8A2D1B-2A2B-430A-9321-6DEAA6413E1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5862202" y="86403003"/>
          <a:ext cx="936000" cy="936000"/>
        </a:xfrm>
        <a:prstGeom prst="rect">
          <a:avLst/>
        </a:prstGeom>
      </xdr:spPr>
    </xdr:pic>
    <xdr:clientData/>
  </xdr:oneCellAnchor>
  <xdr:oneCellAnchor>
    <xdr:from>
      <xdr:col>18</xdr:col>
      <xdr:colOff>248600</xdr:colOff>
      <xdr:row>112</xdr:row>
      <xdr:rowOff>1130440</xdr:rowOff>
    </xdr:from>
    <xdr:ext cx="933440" cy="936000"/>
    <xdr:pic>
      <xdr:nvPicPr>
        <xdr:cNvPr id="71" name="図 122">
          <a:hlinkClick xmlns:r="http://schemas.openxmlformats.org/officeDocument/2006/relationships" r:id=""/>
          <a:extLst>
            <a:ext uri="{FF2B5EF4-FFF2-40B4-BE49-F238E27FC236}">
              <a16:creationId xmlns:a16="http://schemas.microsoft.com/office/drawing/2014/main" id="{00000000-0008-0000-0300-000047000000}"/>
            </a:ext>
            <a:ext uri="{147F2762-F138-4A5C-976F-8EAC2B608ADB}">
              <a16:predDERef xmlns:a16="http://schemas.microsoft.com/office/drawing/2014/main" pred="{A64D6641-5127-4840-B8F9-F5B6FE3EFCB4}"/>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7275788" y="86403003"/>
          <a:ext cx="933440" cy="936000"/>
        </a:xfrm>
        <a:prstGeom prst="rect">
          <a:avLst/>
        </a:prstGeom>
      </xdr:spPr>
    </xdr:pic>
    <xdr:clientData/>
  </xdr:oneCellAnchor>
  <xdr:oneCellAnchor>
    <xdr:from>
      <xdr:col>17</xdr:col>
      <xdr:colOff>216139</xdr:colOff>
      <xdr:row>116</xdr:row>
      <xdr:rowOff>617338</xdr:rowOff>
    </xdr:from>
    <xdr:ext cx="936000" cy="936000"/>
    <xdr:pic>
      <xdr:nvPicPr>
        <xdr:cNvPr id="72" name="図 127">
          <a:hlinkClick xmlns:r="http://schemas.openxmlformats.org/officeDocument/2006/relationships" r:id=""/>
          <a:extLst>
            <a:ext uri="{FF2B5EF4-FFF2-40B4-BE49-F238E27FC236}">
              <a16:creationId xmlns:a16="http://schemas.microsoft.com/office/drawing/2014/main" id="{00000000-0008-0000-0300-000048000000}"/>
            </a:ext>
            <a:ext uri="{147F2762-F138-4A5C-976F-8EAC2B608ADB}">
              <a16:predDERef xmlns:a16="http://schemas.microsoft.com/office/drawing/2014/main" pred="{15B27DFC-5759-490E-8D82-1BDC8F6CE13B}"/>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5862202" y="89295088"/>
          <a:ext cx="936000" cy="936000"/>
        </a:xfrm>
        <a:prstGeom prst="rect">
          <a:avLst/>
        </a:prstGeom>
      </xdr:spPr>
    </xdr:pic>
    <xdr:clientData/>
  </xdr:oneCellAnchor>
  <xdr:oneCellAnchor>
    <xdr:from>
      <xdr:col>18</xdr:col>
      <xdr:colOff>248600</xdr:colOff>
      <xdr:row>116</xdr:row>
      <xdr:rowOff>617338</xdr:rowOff>
    </xdr:from>
    <xdr:ext cx="933440" cy="936000"/>
    <xdr:pic>
      <xdr:nvPicPr>
        <xdr:cNvPr id="73" name="図 128">
          <a:hlinkClick xmlns:r="http://schemas.openxmlformats.org/officeDocument/2006/relationships" r:id=""/>
          <a:extLst>
            <a:ext uri="{FF2B5EF4-FFF2-40B4-BE49-F238E27FC236}">
              <a16:creationId xmlns:a16="http://schemas.microsoft.com/office/drawing/2014/main" id="{00000000-0008-0000-0300-000049000000}"/>
            </a:ext>
            <a:ext uri="{147F2762-F138-4A5C-976F-8EAC2B608ADB}">
              <a16:predDERef xmlns:a16="http://schemas.microsoft.com/office/drawing/2014/main" pred="{733BDA91-4C72-4FEC-B80C-F2F5FAA19F28}"/>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7275788" y="89295088"/>
          <a:ext cx="933440" cy="936000"/>
        </a:xfrm>
        <a:prstGeom prst="rect">
          <a:avLst/>
        </a:prstGeom>
      </xdr:spPr>
    </xdr:pic>
    <xdr:clientData/>
  </xdr:oneCellAnchor>
  <xdr:oneCellAnchor>
    <xdr:from>
      <xdr:col>16</xdr:col>
      <xdr:colOff>305288</xdr:colOff>
      <xdr:row>120</xdr:row>
      <xdr:rowOff>588814</xdr:rowOff>
    </xdr:from>
    <xdr:ext cx="936000" cy="936000"/>
    <xdr:pic>
      <xdr:nvPicPr>
        <xdr:cNvPr id="74" name="図 126">
          <a:hlinkClick xmlns:r="http://schemas.openxmlformats.org/officeDocument/2006/relationships" r:id=""/>
          <a:extLst>
            <a:ext uri="{FF2B5EF4-FFF2-40B4-BE49-F238E27FC236}">
              <a16:creationId xmlns:a16="http://schemas.microsoft.com/office/drawing/2014/main" id="{00000000-0008-0000-0300-00004A000000}"/>
            </a:ext>
            <a:ext uri="{147F2762-F138-4A5C-976F-8EAC2B608ADB}">
              <a16:predDERef xmlns:a16="http://schemas.microsoft.com/office/drawing/2014/main" pred="{562AA936-5824-4404-B49B-5D91507072A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4570226" y="91743064"/>
          <a:ext cx="936000" cy="936000"/>
        </a:xfrm>
        <a:prstGeom prst="rect">
          <a:avLst/>
        </a:prstGeom>
      </xdr:spPr>
    </xdr:pic>
    <xdr:clientData/>
  </xdr:oneCellAnchor>
  <xdr:oneCellAnchor>
    <xdr:from>
      <xdr:col>17</xdr:col>
      <xdr:colOff>216139</xdr:colOff>
      <xdr:row>120</xdr:row>
      <xdr:rowOff>588814</xdr:rowOff>
    </xdr:from>
    <xdr:ext cx="936000" cy="936000"/>
    <xdr:pic>
      <xdr:nvPicPr>
        <xdr:cNvPr id="75" name="図 127">
          <a:hlinkClick xmlns:r="http://schemas.openxmlformats.org/officeDocument/2006/relationships" r:id=""/>
          <a:extLst>
            <a:ext uri="{FF2B5EF4-FFF2-40B4-BE49-F238E27FC236}">
              <a16:creationId xmlns:a16="http://schemas.microsoft.com/office/drawing/2014/main" id="{00000000-0008-0000-0300-00004B000000}"/>
            </a:ext>
            <a:ext uri="{147F2762-F138-4A5C-976F-8EAC2B608ADB}">
              <a16:predDERef xmlns:a16="http://schemas.microsoft.com/office/drawing/2014/main" pred="{15B27DFC-5759-490E-8D82-1BDC8F6CE13B}"/>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5862202" y="91743064"/>
          <a:ext cx="936000" cy="936000"/>
        </a:xfrm>
        <a:prstGeom prst="rect">
          <a:avLst/>
        </a:prstGeom>
      </xdr:spPr>
    </xdr:pic>
    <xdr:clientData/>
  </xdr:oneCellAnchor>
  <xdr:oneCellAnchor>
    <xdr:from>
      <xdr:col>18</xdr:col>
      <xdr:colOff>248600</xdr:colOff>
      <xdr:row>120</xdr:row>
      <xdr:rowOff>588814</xdr:rowOff>
    </xdr:from>
    <xdr:ext cx="933440" cy="936000"/>
    <xdr:pic>
      <xdr:nvPicPr>
        <xdr:cNvPr id="76" name="図 128">
          <a:hlinkClick xmlns:r="http://schemas.openxmlformats.org/officeDocument/2006/relationships" r:id=""/>
          <a:extLst>
            <a:ext uri="{FF2B5EF4-FFF2-40B4-BE49-F238E27FC236}">
              <a16:creationId xmlns:a16="http://schemas.microsoft.com/office/drawing/2014/main" id="{00000000-0008-0000-0300-00004C000000}"/>
            </a:ext>
            <a:ext uri="{147F2762-F138-4A5C-976F-8EAC2B608ADB}">
              <a16:predDERef xmlns:a16="http://schemas.microsoft.com/office/drawing/2014/main" pred="{733BDA91-4C72-4FEC-B80C-F2F5FAA19F28}"/>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7275788" y="91743064"/>
          <a:ext cx="933440" cy="936000"/>
        </a:xfrm>
        <a:prstGeom prst="rect">
          <a:avLst/>
        </a:prstGeom>
      </xdr:spPr>
    </xdr:pic>
    <xdr:clientData/>
  </xdr:oneCellAnchor>
  <xdr:oneCellAnchor>
    <xdr:from>
      <xdr:col>17</xdr:col>
      <xdr:colOff>216139</xdr:colOff>
      <xdr:row>124</xdr:row>
      <xdr:rowOff>1604632</xdr:rowOff>
    </xdr:from>
    <xdr:ext cx="936000" cy="936000"/>
    <xdr:pic>
      <xdr:nvPicPr>
        <xdr:cNvPr id="77" name="図 130">
          <a:hlinkClick xmlns:r="http://schemas.openxmlformats.org/officeDocument/2006/relationships" r:id=""/>
          <a:extLst>
            <a:ext uri="{FF2B5EF4-FFF2-40B4-BE49-F238E27FC236}">
              <a16:creationId xmlns:a16="http://schemas.microsoft.com/office/drawing/2014/main" id="{00000000-0008-0000-0300-00004D000000}"/>
            </a:ext>
            <a:ext uri="{147F2762-F138-4A5C-976F-8EAC2B608ADB}">
              <a16:predDERef xmlns:a16="http://schemas.microsoft.com/office/drawing/2014/main" pred="{E2053A80-8C0D-428F-866E-2F2040DDB745}"/>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5862202" y="95235382"/>
          <a:ext cx="936000" cy="936000"/>
        </a:xfrm>
        <a:prstGeom prst="rect">
          <a:avLst/>
        </a:prstGeom>
      </xdr:spPr>
    </xdr:pic>
    <xdr:clientData/>
  </xdr:oneCellAnchor>
  <xdr:oneCellAnchor>
    <xdr:from>
      <xdr:col>18</xdr:col>
      <xdr:colOff>248600</xdr:colOff>
      <xdr:row>124</xdr:row>
      <xdr:rowOff>1604632</xdr:rowOff>
    </xdr:from>
    <xdr:ext cx="936000" cy="936000"/>
    <xdr:pic>
      <xdr:nvPicPr>
        <xdr:cNvPr id="78" name="図 131">
          <a:hlinkClick xmlns:r="http://schemas.openxmlformats.org/officeDocument/2006/relationships" r:id=""/>
          <a:extLst>
            <a:ext uri="{FF2B5EF4-FFF2-40B4-BE49-F238E27FC236}">
              <a16:creationId xmlns:a16="http://schemas.microsoft.com/office/drawing/2014/main" id="{00000000-0008-0000-0300-00004E000000}"/>
            </a:ext>
            <a:ext uri="{147F2762-F138-4A5C-976F-8EAC2B608ADB}">
              <a16:predDERef xmlns:a16="http://schemas.microsoft.com/office/drawing/2014/main" pred="{CE252373-7E63-446B-A33F-AB7C8BA1F5C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275788" y="95235382"/>
          <a:ext cx="936000" cy="936000"/>
        </a:xfrm>
        <a:prstGeom prst="rect">
          <a:avLst/>
        </a:prstGeom>
      </xdr:spPr>
    </xdr:pic>
    <xdr:clientData/>
  </xdr:oneCellAnchor>
  <xdr:oneCellAnchor>
    <xdr:from>
      <xdr:col>16</xdr:col>
      <xdr:colOff>305288</xdr:colOff>
      <xdr:row>124</xdr:row>
      <xdr:rowOff>1604632</xdr:rowOff>
    </xdr:from>
    <xdr:ext cx="936000" cy="936000"/>
    <xdr:pic>
      <xdr:nvPicPr>
        <xdr:cNvPr id="79" name="図 132">
          <a:hlinkClick xmlns:r="http://schemas.openxmlformats.org/officeDocument/2006/relationships" r:id=""/>
          <a:extLst>
            <a:ext uri="{FF2B5EF4-FFF2-40B4-BE49-F238E27FC236}">
              <a16:creationId xmlns:a16="http://schemas.microsoft.com/office/drawing/2014/main" id="{00000000-0008-0000-0300-00004F000000}"/>
            </a:ext>
            <a:ext uri="{147F2762-F138-4A5C-976F-8EAC2B608ADB}">
              <a16:predDERef xmlns:a16="http://schemas.microsoft.com/office/drawing/2014/main" pred="{6DCDA1DE-13A5-4D4C-A63E-1977A3401E4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570226" y="95235382"/>
          <a:ext cx="936000" cy="936000"/>
        </a:xfrm>
        <a:prstGeom prst="rect">
          <a:avLst/>
        </a:prstGeom>
      </xdr:spPr>
    </xdr:pic>
    <xdr:clientData/>
  </xdr:oneCellAnchor>
  <xdr:oneCellAnchor>
    <xdr:from>
      <xdr:col>16</xdr:col>
      <xdr:colOff>305288</xdr:colOff>
      <xdr:row>128</xdr:row>
      <xdr:rowOff>137072</xdr:rowOff>
    </xdr:from>
    <xdr:ext cx="936000" cy="936000"/>
    <xdr:pic>
      <xdr:nvPicPr>
        <xdr:cNvPr id="80" name="図 135">
          <a:hlinkClick xmlns:r="http://schemas.openxmlformats.org/officeDocument/2006/relationships" r:id=""/>
          <a:extLst>
            <a:ext uri="{FF2B5EF4-FFF2-40B4-BE49-F238E27FC236}">
              <a16:creationId xmlns:a16="http://schemas.microsoft.com/office/drawing/2014/main" id="{00000000-0008-0000-0300-000050000000}"/>
            </a:ext>
            <a:ext uri="{147F2762-F138-4A5C-976F-8EAC2B608ADB}">
              <a16:predDERef xmlns:a16="http://schemas.microsoft.com/office/drawing/2014/main" pred="{C7C72CCE-D999-45E6-B897-E9E4F39D3E9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570226" y="98268385"/>
          <a:ext cx="936000" cy="936000"/>
        </a:xfrm>
        <a:prstGeom prst="rect">
          <a:avLst/>
        </a:prstGeom>
      </xdr:spPr>
    </xdr:pic>
    <xdr:clientData/>
  </xdr:oneCellAnchor>
  <xdr:oneCellAnchor>
    <xdr:from>
      <xdr:col>17</xdr:col>
      <xdr:colOff>216139</xdr:colOff>
      <xdr:row>128</xdr:row>
      <xdr:rowOff>137072</xdr:rowOff>
    </xdr:from>
    <xdr:ext cx="936000" cy="936000"/>
    <xdr:pic>
      <xdr:nvPicPr>
        <xdr:cNvPr id="81" name="図 136">
          <a:hlinkClick xmlns:r="http://schemas.openxmlformats.org/officeDocument/2006/relationships" r:id=""/>
          <a:extLst>
            <a:ext uri="{FF2B5EF4-FFF2-40B4-BE49-F238E27FC236}">
              <a16:creationId xmlns:a16="http://schemas.microsoft.com/office/drawing/2014/main" id="{00000000-0008-0000-0300-000051000000}"/>
            </a:ext>
            <a:ext uri="{147F2762-F138-4A5C-976F-8EAC2B608ADB}">
              <a16:predDERef xmlns:a16="http://schemas.microsoft.com/office/drawing/2014/main" pred="{A278D6BA-0BDD-47D6-9CCA-02F1EA5A126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862202" y="98268385"/>
          <a:ext cx="936000" cy="936000"/>
        </a:xfrm>
        <a:prstGeom prst="rect">
          <a:avLst/>
        </a:prstGeom>
      </xdr:spPr>
    </xdr:pic>
    <xdr:clientData/>
  </xdr:oneCellAnchor>
  <xdr:oneCellAnchor>
    <xdr:from>
      <xdr:col>16</xdr:col>
      <xdr:colOff>305288</xdr:colOff>
      <xdr:row>132</xdr:row>
      <xdr:rowOff>610061</xdr:rowOff>
    </xdr:from>
    <xdr:ext cx="936000" cy="936000"/>
    <xdr:pic>
      <xdr:nvPicPr>
        <xdr:cNvPr id="82" name="図 138">
          <a:hlinkClick xmlns:r="http://schemas.openxmlformats.org/officeDocument/2006/relationships" r:id=""/>
          <a:extLst>
            <a:ext uri="{FF2B5EF4-FFF2-40B4-BE49-F238E27FC236}">
              <a16:creationId xmlns:a16="http://schemas.microsoft.com/office/drawing/2014/main" id="{00000000-0008-0000-0300-000052000000}"/>
            </a:ext>
            <a:ext uri="{147F2762-F138-4A5C-976F-8EAC2B608ADB}">
              <a16:predDERef xmlns:a16="http://schemas.microsoft.com/office/drawing/2014/main" pred="{7EAE4F3D-4556-4BE9-9D6D-CA998454E9F2}"/>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24570226" y="101217874"/>
          <a:ext cx="936000" cy="936000"/>
        </a:xfrm>
        <a:prstGeom prst="rect">
          <a:avLst/>
        </a:prstGeom>
      </xdr:spPr>
    </xdr:pic>
    <xdr:clientData/>
  </xdr:oneCellAnchor>
  <xdr:oneCellAnchor>
    <xdr:from>
      <xdr:col>17</xdr:col>
      <xdr:colOff>216139</xdr:colOff>
      <xdr:row>132</xdr:row>
      <xdr:rowOff>610061</xdr:rowOff>
    </xdr:from>
    <xdr:ext cx="936000" cy="936000"/>
    <xdr:pic>
      <xdr:nvPicPr>
        <xdr:cNvPr id="83" name="図 139">
          <a:hlinkClick xmlns:r="http://schemas.openxmlformats.org/officeDocument/2006/relationships" r:id=""/>
          <a:extLst>
            <a:ext uri="{FF2B5EF4-FFF2-40B4-BE49-F238E27FC236}">
              <a16:creationId xmlns:a16="http://schemas.microsoft.com/office/drawing/2014/main" id="{00000000-0008-0000-0300-000053000000}"/>
            </a:ext>
            <a:ext uri="{147F2762-F138-4A5C-976F-8EAC2B608ADB}">
              <a16:predDERef xmlns:a16="http://schemas.microsoft.com/office/drawing/2014/main" pred="{B8F84D3B-21A3-482C-920A-1E632249699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862202" y="101217874"/>
          <a:ext cx="936000" cy="936000"/>
        </a:xfrm>
        <a:prstGeom prst="rect">
          <a:avLst/>
        </a:prstGeom>
      </xdr:spPr>
    </xdr:pic>
    <xdr:clientData/>
  </xdr:oneCellAnchor>
  <xdr:oneCellAnchor>
    <xdr:from>
      <xdr:col>16</xdr:col>
      <xdr:colOff>194163</xdr:colOff>
      <xdr:row>20</xdr:row>
      <xdr:rowOff>194329</xdr:rowOff>
    </xdr:from>
    <xdr:ext cx="936000" cy="936000"/>
    <xdr:pic>
      <xdr:nvPicPr>
        <xdr:cNvPr id="84" name="図 22">
          <a:hlinkClick xmlns:r="http://schemas.openxmlformats.org/officeDocument/2006/relationships" r:id=""/>
          <a:extLst>
            <a:ext uri="{FF2B5EF4-FFF2-40B4-BE49-F238E27FC236}">
              <a16:creationId xmlns:a16="http://schemas.microsoft.com/office/drawing/2014/main" id="{00000000-0008-0000-0300-000054000000}"/>
            </a:ext>
            <a:ext uri="{147F2762-F138-4A5C-976F-8EAC2B608ADB}">
              <a16:predDERef xmlns:a16="http://schemas.microsoft.com/office/drawing/2014/main" pred="{E245054B-CD34-4D09-8E40-A65051EF52E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2117538" y="14450079"/>
          <a:ext cx="936000" cy="936000"/>
        </a:xfrm>
        <a:prstGeom prst="rect">
          <a:avLst/>
        </a:prstGeom>
      </xdr:spPr>
    </xdr:pic>
    <xdr:clientData/>
  </xdr:oneCellAnchor>
  <xdr:oneCellAnchor>
    <xdr:from>
      <xdr:col>17</xdr:col>
      <xdr:colOff>216139</xdr:colOff>
      <xdr:row>20</xdr:row>
      <xdr:rowOff>194329</xdr:rowOff>
    </xdr:from>
    <xdr:ext cx="936000" cy="936000"/>
    <xdr:pic>
      <xdr:nvPicPr>
        <xdr:cNvPr id="85" name="図 23">
          <a:hlinkClick xmlns:r="http://schemas.openxmlformats.org/officeDocument/2006/relationships" r:id=""/>
          <a:extLst>
            <a:ext uri="{FF2B5EF4-FFF2-40B4-BE49-F238E27FC236}">
              <a16:creationId xmlns:a16="http://schemas.microsoft.com/office/drawing/2014/main" id="{00000000-0008-0000-0300-000055000000}"/>
            </a:ext>
            <a:ext uri="{147F2762-F138-4A5C-976F-8EAC2B608ADB}">
              <a16:predDERef xmlns:a16="http://schemas.microsoft.com/office/drawing/2014/main" pred="{C7919590-04E6-4486-9A35-2357286A1E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93639" y="14450079"/>
          <a:ext cx="936000" cy="936000"/>
        </a:xfrm>
        <a:prstGeom prst="rect">
          <a:avLst/>
        </a:prstGeom>
      </xdr:spPr>
    </xdr:pic>
    <xdr:clientData/>
  </xdr:oneCellAnchor>
  <xdr:oneCellAnchor>
    <xdr:from>
      <xdr:col>16</xdr:col>
      <xdr:colOff>305288</xdr:colOff>
      <xdr:row>40</xdr:row>
      <xdr:rowOff>541752</xdr:rowOff>
    </xdr:from>
    <xdr:ext cx="936000" cy="936000"/>
    <xdr:pic>
      <xdr:nvPicPr>
        <xdr:cNvPr id="86" name="図 43">
          <a:hlinkClick xmlns:r="http://schemas.openxmlformats.org/officeDocument/2006/relationships" r:id=""/>
          <a:extLst>
            <a:ext uri="{FF2B5EF4-FFF2-40B4-BE49-F238E27FC236}">
              <a16:creationId xmlns:a16="http://schemas.microsoft.com/office/drawing/2014/main" id="{00000000-0008-0000-0300-000056000000}"/>
            </a:ext>
            <a:ext uri="{147F2762-F138-4A5C-976F-8EAC2B608ADB}">
              <a16:predDERef xmlns:a16="http://schemas.microsoft.com/office/drawing/2014/main" pred="{34BD5864-E44E-4D7E-8EF7-818E1C6DB5C4}"/>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4570226" y="27830877"/>
          <a:ext cx="936000" cy="936000"/>
        </a:xfrm>
        <a:prstGeom prst="rect">
          <a:avLst/>
        </a:prstGeom>
      </xdr:spPr>
    </xdr:pic>
    <xdr:clientData/>
  </xdr:oneCellAnchor>
  <xdr:oneCellAnchor>
    <xdr:from>
      <xdr:col>17</xdr:col>
      <xdr:colOff>216139</xdr:colOff>
      <xdr:row>44</xdr:row>
      <xdr:rowOff>275732</xdr:rowOff>
    </xdr:from>
    <xdr:ext cx="936000" cy="936000"/>
    <xdr:pic>
      <xdr:nvPicPr>
        <xdr:cNvPr id="87" name="図 46">
          <a:hlinkClick xmlns:r="http://schemas.openxmlformats.org/officeDocument/2006/relationships" r:id=""/>
          <a:extLst>
            <a:ext uri="{FF2B5EF4-FFF2-40B4-BE49-F238E27FC236}">
              <a16:creationId xmlns:a16="http://schemas.microsoft.com/office/drawing/2014/main" id="{00000000-0008-0000-0300-000057000000}"/>
            </a:ext>
            <a:ext uri="{147F2762-F138-4A5C-976F-8EAC2B608ADB}">
              <a16:predDERef xmlns:a16="http://schemas.microsoft.com/office/drawing/2014/main" pred="{E2B8E720-7632-483D-B7A5-AC45F36183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62202" y="30279482"/>
          <a:ext cx="936000" cy="936000"/>
        </a:xfrm>
        <a:prstGeom prst="rect">
          <a:avLst/>
        </a:prstGeom>
      </xdr:spPr>
    </xdr:pic>
    <xdr:clientData/>
  </xdr:oneCellAnchor>
  <xdr:oneCellAnchor>
    <xdr:from>
      <xdr:col>17</xdr:col>
      <xdr:colOff>216139</xdr:colOff>
      <xdr:row>46</xdr:row>
      <xdr:rowOff>132305</xdr:rowOff>
    </xdr:from>
    <xdr:ext cx="936000" cy="936000"/>
    <xdr:pic>
      <xdr:nvPicPr>
        <xdr:cNvPr id="88" name="図 49">
          <a:hlinkClick xmlns:r="http://schemas.openxmlformats.org/officeDocument/2006/relationships" r:id=""/>
          <a:extLst>
            <a:ext uri="{FF2B5EF4-FFF2-40B4-BE49-F238E27FC236}">
              <a16:creationId xmlns:a16="http://schemas.microsoft.com/office/drawing/2014/main" id="{00000000-0008-0000-0300-000058000000}"/>
            </a:ext>
            <a:ext uri="{147F2762-F138-4A5C-976F-8EAC2B608ADB}">
              <a16:predDERef xmlns:a16="http://schemas.microsoft.com/office/drawing/2014/main" pred="{06985ACA-19F1-452F-A1B9-746A0C49DD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62202" y="32302993"/>
          <a:ext cx="936000" cy="936000"/>
        </a:xfrm>
        <a:prstGeom prst="rect">
          <a:avLst/>
        </a:prstGeom>
      </xdr:spPr>
    </xdr:pic>
    <xdr:clientData/>
  </xdr:oneCellAnchor>
  <xdr:oneCellAnchor>
    <xdr:from>
      <xdr:col>16</xdr:col>
      <xdr:colOff>305288</xdr:colOff>
      <xdr:row>50</xdr:row>
      <xdr:rowOff>150578</xdr:rowOff>
    </xdr:from>
    <xdr:ext cx="936000" cy="936000"/>
    <xdr:pic>
      <xdr:nvPicPr>
        <xdr:cNvPr id="89" name="図 55">
          <a:hlinkClick xmlns:r="http://schemas.openxmlformats.org/officeDocument/2006/relationships" r:id=""/>
          <a:extLst>
            <a:ext uri="{FF2B5EF4-FFF2-40B4-BE49-F238E27FC236}">
              <a16:creationId xmlns:a16="http://schemas.microsoft.com/office/drawing/2014/main" id="{00000000-0008-0000-0300-000059000000}"/>
            </a:ext>
            <a:ext uri="{147F2762-F138-4A5C-976F-8EAC2B608ADB}">
              <a16:predDERef xmlns:a16="http://schemas.microsoft.com/office/drawing/2014/main" pred="{80AC4C07-050F-4B0B-B2EA-F63F05488F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570226" y="36655141"/>
          <a:ext cx="936000" cy="936000"/>
        </a:xfrm>
        <a:prstGeom prst="rect">
          <a:avLst/>
        </a:prstGeom>
      </xdr:spPr>
    </xdr:pic>
    <xdr:clientData/>
  </xdr:oneCellAnchor>
  <xdr:oneCellAnchor>
    <xdr:from>
      <xdr:col>17</xdr:col>
      <xdr:colOff>216139</xdr:colOff>
      <xdr:row>56</xdr:row>
      <xdr:rowOff>203741</xdr:rowOff>
    </xdr:from>
    <xdr:ext cx="936000" cy="936000"/>
    <xdr:pic>
      <xdr:nvPicPr>
        <xdr:cNvPr id="90" name="図 66">
          <a:hlinkClick xmlns:r="http://schemas.openxmlformats.org/officeDocument/2006/relationships" r:id=""/>
          <a:extLst>
            <a:ext uri="{FF2B5EF4-FFF2-40B4-BE49-F238E27FC236}">
              <a16:creationId xmlns:a16="http://schemas.microsoft.com/office/drawing/2014/main" id="{00000000-0008-0000-0300-00005A000000}"/>
            </a:ext>
            <a:ext uri="{147F2762-F138-4A5C-976F-8EAC2B608ADB}">
              <a16:predDERef xmlns:a16="http://schemas.microsoft.com/office/drawing/2014/main" pred="{42FA60FA-16E7-4403-BC8C-C1DF120F2E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62202" y="43209116"/>
          <a:ext cx="936000" cy="936000"/>
        </a:xfrm>
        <a:prstGeom prst="rect">
          <a:avLst/>
        </a:prstGeom>
      </xdr:spPr>
    </xdr:pic>
    <xdr:clientData/>
  </xdr:oneCellAnchor>
  <xdr:oneCellAnchor>
    <xdr:from>
      <xdr:col>17</xdr:col>
      <xdr:colOff>216139</xdr:colOff>
      <xdr:row>58</xdr:row>
      <xdr:rowOff>124121</xdr:rowOff>
    </xdr:from>
    <xdr:ext cx="936000" cy="936000"/>
    <xdr:pic>
      <xdr:nvPicPr>
        <xdr:cNvPr id="91" name="図 68">
          <a:hlinkClick xmlns:r="http://schemas.openxmlformats.org/officeDocument/2006/relationships" r:id=""/>
          <a:extLst>
            <a:ext uri="{FF2B5EF4-FFF2-40B4-BE49-F238E27FC236}">
              <a16:creationId xmlns:a16="http://schemas.microsoft.com/office/drawing/2014/main" id="{00000000-0008-0000-0300-00005B000000}"/>
            </a:ext>
            <a:ext uri="{147F2762-F138-4A5C-976F-8EAC2B608ADB}">
              <a16:predDERef xmlns:a16="http://schemas.microsoft.com/office/drawing/2014/main" pred="{7C4263AF-47F3-4115-9DD7-AC410CF0AD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62202" y="45296434"/>
          <a:ext cx="936000" cy="936000"/>
        </a:xfrm>
        <a:prstGeom prst="rect">
          <a:avLst/>
        </a:prstGeom>
      </xdr:spPr>
    </xdr:pic>
    <xdr:clientData/>
  </xdr:oneCellAnchor>
  <xdr:oneCellAnchor>
    <xdr:from>
      <xdr:col>16</xdr:col>
      <xdr:colOff>305288</xdr:colOff>
      <xdr:row>62</xdr:row>
      <xdr:rowOff>530615</xdr:rowOff>
    </xdr:from>
    <xdr:ext cx="936000" cy="936000"/>
    <xdr:pic>
      <xdr:nvPicPr>
        <xdr:cNvPr id="92" name="図 74">
          <a:hlinkClick xmlns:r="http://schemas.openxmlformats.org/officeDocument/2006/relationships" r:id=""/>
          <a:extLst>
            <a:ext uri="{FF2B5EF4-FFF2-40B4-BE49-F238E27FC236}">
              <a16:creationId xmlns:a16="http://schemas.microsoft.com/office/drawing/2014/main" id="{00000000-0008-0000-0300-00005C000000}"/>
            </a:ext>
            <a:ext uri="{147F2762-F138-4A5C-976F-8EAC2B608ADB}">
              <a16:predDERef xmlns:a16="http://schemas.microsoft.com/office/drawing/2014/main" pred="{92D08F19-273B-4A7A-8C9A-1CA8EF5861AE}"/>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4570226" y="48131803"/>
          <a:ext cx="936000" cy="936000"/>
        </a:xfrm>
        <a:prstGeom prst="rect">
          <a:avLst/>
        </a:prstGeom>
      </xdr:spPr>
    </xdr:pic>
    <xdr:clientData/>
  </xdr:oneCellAnchor>
  <xdr:oneCellAnchor>
    <xdr:from>
      <xdr:col>16</xdr:col>
      <xdr:colOff>305288</xdr:colOff>
      <xdr:row>66</xdr:row>
      <xdr:rowOff>548630</xdr:rowOff>
    </xdr:from>
    <xdr:ext cx="936000" cy="936000"/>
    <xdr:pic>
      <xdr:nvPicPr>
        <xdr:cNvPr id="93" name="図 77">
          <a:hlinkClick xmlns:r="http://schemas.openxmlformats.org/officeDocument/2006/relationships" r:id=""/>
          <a:extLst>
            <a:ext uri="{FF2B5EF4-FFF2-40B4-BE49-F238E27FC236}">
              <a16:creationId xmlns:a16="http://schemas.microsoft.com/office/drawing/2014/main" id="{00000000-0008-0000-0300-00005D000000}"/>
            </a:ext>
            <a:ext uri="{147F2762-F138-4A5C-976F-8EAC2B608ADB}">
              <a16:predDERef xmlns:a16="http://schemas.microsoft.com/office/drawing/2014/main" pred="{6ACC41C4-2D06-4BB0-BAA9-E21DE05532AA}"/>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4570226" y="50745380"/>
          <a:ext cx="936000" cy="936000"/>
        </a:xfrm>
        <a:prstGeom prst="rect">
          <a:avLst/>
        </a:prstGeom>
      </xdr:spPr>
    </xdr:pic>
    <xdr:clientData/>
  </xdr:oneCellAnchor>
  <xdr:oneCellAnchor>
    <xdr:from>
      <xdr:col>17</xdr:col>
      <xdr:colOff>216139</xdr:colOff>
      <xdr:row>70</xdr:row>
      <xdr:rowOff>580539</xdr:rowOff>
    </xdr:from>
    <xdr:ext cx="936000" cy="936000"/>
    <xdr:pic>
      <xdr:nvPicPr>
        <xdr:cNvPr id="94" name="図 80">
          <a:hlinkClick xmlns:r="http://schemas.openxmlformats.org/officeDocument/2006/relationships" r:id=""/>
          <a:extLst>
            <a:ext uri="{FF2B5EF4-FFF2-40B4-BE49-F238E27FC236}">
              <a16:creationId xmlns:a16="http://schemas.microsoft.com/office/drawing/2014/main" id="{00000000-0008-0000-0300-00005E000000}"/>
            </a:ext>
            <a:ext uri="{147F2762-F138-4A5C-976F-8EAC2B608ADB}">
              <a16:predDERef xmlns:a16="http://schemas.microsoft.com/office/drawing/2014/main" pred="{7407C7F9-548C-4EC1-B1D9-1854D79B69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862202" y="53110914"/>
          <a:ext cx="936000" cy="936000"/>
        </a:xfrm>
        <a:prstGeom prst="rect">
          <a:avLst/>
        </a:prstGeom>
      </xdr:spPr>
    </xdr:pic>
    <xdr:clientData/>
  </xdr:oneCellAnchor>
  <xdr:oneCellAnchor>
    <xdr:from>
      <xdr:col>16</xdr:col>
      <xdr:colOff>305288</xdr:colOff>
      <xdr:row>74</xdr:row>
      <xdr:rowOff>706831</xdr:rowOff>
    </xdr:from>
    <xdr:ext cx="936000" cy="936000"/>
    <xdr:pic>
      <xdr:nvPicPr>
        <xdr:cNvPr id="95" name="図 83">
          <a:hlinkClick xmlns:r="http://schemas.openxmlformats.org/officeDocument/2006/relationships" r:id=""/>
          <a:extLst>
            <a:ext uri="{FF2B5EF4-FFF2-40B4-BE49-F238E27FC236}">
              <a16:creationId xmlns:a16="http://schemas.microsoft.com/office/drawing/2014/main" id="{00000000-0008-0000-0300-00005F000000}"/>
            </a:ext>
            <a:ext uri="{147F2762-F138-4A5C-976F-8EAC2B608ADB}">
              <a16:predDERef xmlns:a16="http://schemas.microsoft.com/office/drawing/2014/main" pred="{21B4EA70-AFB7-4AB8-BCFA-5CCC4B19EFF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4570226" y="55570831"/>
          <a:ext cx="936000" cy="936000"/>
        </a:xfrm>
        <a:prstGeom prst="rect">
          <a:avLst/>
        </a:prstGeom>
      </xdr:spPr>
    </xdr:pic>
    <xdr:clientData/>
  </xdr:oneCellAnchor>
  <xdr:oneCellAnchor>
    <xdr:from>
      <xdr:col>17</xdr:col>
      <xdr:colOff>216139</xdr:colOff>
      <xdr:row>78</xdr:row>
      <xdr:rowOff>526291</xdr:rowOff>
    </xdr:from>
    <xdr:ext cx="936000" cy="936000"/>
    <xdr:pic>
      <xdr:nvPicPr>
        <xdr:cNvPr id="96" name="図 86">
          <a:hlinkClick xmlns:r="http://schemas.openxmlformats.org/officeDocument/2006/relationships" r:id=""/>
          <a:extLst>
            <a:ext uri="{FF2B5EF4-FFF2-40B4-BE49-F238E27FC236}">
              <a16:creationId xmlns:a16="http://schemas.microsoft.com/office/drawing/2014/main" id="{00000000-0008-0000-0300-000060000000}"/>
            </a:ext>
            <a:ext uri="{147F2762-F138-4A5C-976F-8EAC2B608ADB}">
              <a16:predDERef xmlns:a16="http://schemas.microsoft.com/office/drawing/2014/main" pred="{CA65207B-8A8B-49A4-AE25-AFA632C0114E}"/>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5862202" y="57962041"/>
          <a:ext cx="936000" cy="936000"/>
        </a:xfrm>
        <a:prstGeom prst="rect">
          <a:avLst/>
        </a:prstGeom>
      </xdr:spPr>
    </xdr:pic>
    <xdr:clientData/>
  </xdr:oneCellAnchor>
  <xdr:oneCellAnchor>
    <xdr:from>
      <xdr:col>17</xdr:col>
      <xdr:colOff>216139</xdr:colOff>
      <xdr:row>82</xdr:row>
      <xdr:rowOff>240374</xdr:rowOff>
    </xdr:from>
    <xdr:ext cx="936000" cy="936000"/>
    <xdr:pic>
      <xdr:nvPicPr>
        <xdr:cNvPr id="97" name="図 87">
          <a:hlinkClick xmlns:r="http://schemas.openxmlformats.org/officeDocument/2006/relationships" r:id=""/>
          <a:extLst>
            <a:ext uri="{FF2B5EF4-FFF2-40B4-BE49-F238E27FC236}">
              <a16:creationId xmlns:a16="http://schemas.microsoft.com/office/drawing/2014/main" id="{00000000-0008-0000-0300-000061000000}"/>
            </a:ext>
            <a:ext uri="{147F2762-F138-4A5C-976F-8EAC2B608ADB}">
              <a16:predDERef xmlns:a16="http://schemas.microsoft.com/office/drawing/2014/main" pred="{D5C4A593-56D2-4D27-9E74-2BFEEB80D9C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862202" y="60009749"/>
          <a:ext cx="936000" cy="936000"/>
        </a:xfrm>
        <a:prstGeom prst="rect">
          <a:avLst/>
        </a:prstGeom>
      </xdr:spPr>
    </xdr:pic>
    <xdr:clientData/>
  </xdr:oneCellAnchor>
  <xdr:oneCellAnchor>
    <xdr:from>
      <xdr:col>18</xdr:col>
      <xdr:colOff>248600</xdr:colOff>
      <xdr:row>84</xdr:row>
      <xdr:rowOff>216864</xdr:rowOff>
    </xdr:from>
    <xdr:ext cx="936000" cy="936000"/>
    <xdr:pic>
      <xdr:nvPicPr>
        <xdr:cNvPr id="98" name="図 92">
          <a:hlinkClick xmlns:r="http://schemas.openxmlformats.org/officeDocument/2006/relationships" r:id=""/>
          <a:extLst>
            <a:ext uri="{FF2B5EF4-FFF2-40B4-BE49-F238E27FC236}">
              <a16:creationId xmlns:a16="http://schemas.microsoft.com/office/drawing/2014/main" id="{00000000-0008-0000-0300-000062000000}"/>
            </a:ext>
            <a:ext uri="{147F2762-F138-4A5C-976F-8EAC2B608ADB}">
              <a16:predDERef xmlns:a16="http://schemas.microsoft.com/office/drawing/2014/main" pred="{AD6C0F4A-1B88-4403-B699-23F1DA526B4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275788" y="61938864"/>
          <a:ext cx="936000" cy="936000"/>
        </a:xfrm>
        <a:prstGeom prst="rect">
          <a:avLst/>
        </a:prstGeom>
      </xdr:spPr>
    </xdr:pic>
    <xdr:clientData/>
  </xdr:oneCellAnchor>
  <xdr:oneCellAnchor>
    <xdr:from>
      <xdr:col>18</xdr:col>
      <xdr:colOff>248600</xdr:colOff>
      <xdr:row>128</xdr:row>
      <xdr:rowOff>137072</xdr:rowOff>
    </xdr:from>
    <xdr:ext cx="925764" cy="936000"/>
    <xdr:pic>
      <xdr:nvPicPr>
        <xdr:cNvPr id="99" name="図 137">
          <a:hlinkClick xmlns:r="http://schemas.openxmlformats.org/officeDocument/2006/relationships" r:id=""/>
          <a:extLst>
            <a:ext uri="{FF2B5EF4-FFF2-40B4-BE49-F238E27FC236}">
              <a16:creationId xmlns:a16="http://schemas.microsoft.com/office/drawing/2014/main" id="{00000000-0008-0000-0300-000063000000}"/>
            </a:ext>
            <a:ext uri="{147F2762-F138-4A5C-976F-8EAC2B608ADB}">
              <a16:predDERef xmlns:a16="http://schemas.microsoft.com/office/drawing/2014/main" pred="{04B91F46-018E-445F-ABC2-C644647E2132}"/>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7275788" y="98268385"/>
          <a:ext cx="925764" cy="936000"/>
        </a:xfrm>
        <a:prstGeom prst="rect">
          <a:avLst/>
        </a:prstGeom>
      </xdr:spPr>
    </xdr:pic>
    <xdr:clientData/>
  </xdr:oneCellAnchor>
  <xdr:oneCellAnchor>
    <xdr:from>
      <xdr:col>18</xdr:col>
      <xdr:colOff>248600</xdr:colOff>
      <xdr:row>132</xdr:row>
      <xdr:rowOff>610061</xdr:rowOff>
    </xdr:from>
    <xdr:ext cx="925764" cy="936000"/>
    <xdr:pic>
      <xdr:nvPicPr>
        <xdr:cNvPr id="100" name="図 140">
          <a:hlinkClick xmlns:r="http://schemas.openxmlformats.org/officeDocument/2006/relationships" r:id=""/>
          <a:extLst>
            <a:ext uri="{FF2B5EF4-FFF2-40B4-BE49-F238E27FC236}">
              <a16:creationId xmlns:a16="http://schemas.microsoft.com/office/drawing/2014/main" id="{00000000-0008-0000-0300-000064000000}"/>
            </a:ext>
            <a:ext uri="{147F2762-F138-4A5C-976F-8EAC2B608ADB}">
              <a16:predDERef xmlns:a16="http://schemas.microsoft.com/office/drawing/2014/main" pred="{E1001C3F-5CB8-4292-9BAE-3F705E07A20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275788" y="101217874"/>
          <a:ext cx="925764" cy="936000"/>
        </a:xfrm>
        <a:prstGeom prst="rect">
          <a:avLst/>
        </a:prstGeom>
      </xdr:spPr>
    </xdr:pic>
    <xdr:clientData/>
  </xdr:oneCellAnchor>
  <xdr:oneCellAnchor>
    <xdr:from>
      <xdr:col>18</xdr:col>
      <xdr:colOff>185100</xdr:colOff>
      <xdr:row>24</xdr:row>
      <xdr:rowOff>196940</xdr:rowOff>
    </xdr:from>
    <xdr:ext cx="936000" cy="936000"/>
    <xdr:pic>
      <xdr:nvPicPr>
        <xdr:cNvPr id="101" name="図 33">
          <a:hlinkClick xmlns:r="http://schemas.openxmlformats.org/officeDocument/2006/relationships" r:id=""/>
          <a:extLst>
            <a:ext uri="{FF2B5EF4-FFF2-40B4-BE49-F238E27FC236}">
              <a16:creationId xmlns:a16="http://schemas.microsoft.com/office/drawing/2014/main" id="{00000000-0008-0000-0300-000065000000}"/>
            </a:ext>
            <a:ext uri="{147F2762-F138-4A5C-976F-8EAC2B608ADB}">
              <a16:predDERef xmlns:a16="http://schemas.microsoft.com/office/drawing/2014/main" pred="{1D81C1A7-635A-4529-9146-97A16D2180E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616725" y="16373565"/>
          <a:ext cx="936000" cy="936000"/>
        </a:xfrm>
        <a:prstGeom prst="rect">
          <a:avLst/>
        </a:prstGeom>
      </xdr:spPr>
    </xdr:pic>
    <xdr:clientData/>
  </xdr:oneCellAnchor>
  <xdr:oneCellAnchor>
    <xdr:from>
      <xdr:col>16</xdr:col>
      <xdr:colOff>210038</xdr:colOff>
      <xdr:row>12</xdr:row>
      <xdr:rowOff>231883</xdr:rowOff>
    </xdr:from>
    <xdr:ext cx="936000" cy="936000"/>
    <xdr:pic>
      <xdr:nvPicPr>
        <xdr:cNvPr id="102" name="図 74">
          <a:hlinkClick xmlns:r="http://schemas.openxmlformats.org/officeDocument/2006/relationships" r:id=""/>
          <a:extLst>
            <a:ext uri="{FF2B5EF4-FFF2-40B4-BE49-F238E27FC236}">
              <a16:creationId xmlns:a16="http://schemas.microsoft.com/office/drawing/2014/main" id="{00000000-0008-0000-0300-000066000000}"/>
            </a:ext>
            <a:ext uri="{147F2762-F138-4A5C-976F-8EAC2B608ADB}">
              <a16:predDERef xmlns:a16="http://schemas.microsoft.com/office/drawing/2014/main" pred="{92D08F19-273B-4A7A-8C9A-1CA8EF5861AE}"/>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2403288" y="8867883"/>
          <a:ext cx="936000" cy="936000"/>
        </a:xfrm>
        <a:prstGeom prst="rect">
          <a:avLst/>
        </a:prstGeom>
      </xdr:spPr>
    </xdr:pic>
    <xdr:clientData/>
  </xdr:oneCellAnchor>
  <xdr:oneCellAnchor>
    <xdr:from>
      <xdr:col>16</xdr:col>
      <xdr:colOff>162413</xdr:colOff>
      <xdr:row>24</xdr:row>
      <xdr:rowOff>196940</xdr:rowOff>
    </xdr:from>
    <xdr:ext cx="933452" cy="936000"/>
    <xdr:pic>
      <xdr:nvPicPr>
        <xdr:cNvPr id="103" name="図 44">
          <a:hlinkClick xmlns:r="http://schemas.openxmlformats.org/officeDocument/2006/relationships" r:id=""/>
          <a:extLst>
            <a:ext uri="{FF2B5EF4-FFF2-40B4-BE49-F238E27FC236}">
              <a16:creationId xmlns:a16="http://schemas.microsoft.com/office/drawing/2014/main" id="{00000000-0008-0000-0300-000067000000}"/>
            </a:ext>
            <a:ext uri="{147F2762-F138-4A5C-976F-8EAC2B608ADB}">
              <a16:predDERef xmlns:a16="http://schemas.microsoft.com/office/drawing/2014/main" pred="{1A4CB034-9EDE-43E1-84F0-F7887709C23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085788" y="16373565"/>
          <a:ext cx="933452" cy="936000"/>
        </a:xfrm>
        <a:prstGeom prst="rect">
          <a:avLst/>
        </a:prstGeom>
      </xdr:spPr>
    </xdr:pic>
    <xdr:clientData/>
  </xdr:oneCellAnchor>
  <xdr:oneCellAnchor>
    <xdr:from>
      <xdr:col>17</xdr:col>
      <xdr:colOff>216139</xdr:colOff>
      <xdr:row>28</xdr:row>
      <xdr:rowOff>526371</xdr:rowOff>
    </xdr:from>
    <xdr:ext cx="936000" cy="936000"/>
    <xdr:pic>
      <xdr:nvPicPr>
        <xdr:cNvPr id="104" name="図 51">
          <a:hlinkClick xmlns:r="http://schemas.openxmlformats.org/officeDocument/2006/relationships" r:id=""/>
          <a:extLst>
            <a:ext uri="{FF2B5EF4-FFF2-40B4-BE49-F238E27FC236}">
              <a16:creationId xmlns:a16="http://schemas.microsoft.com/office/drawing/2014/main" id="{00000000-0008-0000-0300-000068000000}"/>
            </a:ext>
            <a:ext uri="{147F2762-F138-4A5C-976F-8EAC2B608ADB}">
              <a16:predDERef xmlns:a16="http://schemas.microsoft.com/office/drawing/2014/main" pred="{6853A11B-40BB-4731-A961-5BEAC1AF798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5862202" y="20814621"/>
          <a:ext cx="936000" cy="936000"/>
        </a:xfrm>
        <a:prstGeom prst="rect">
          <a:avLst/>
        </a:prstGeom>
      </xdr:spPr>
    </xdr:pic>
    <xdr:clientData/>
  </xdr:oneCellAnchor>
  <xdr:oneCellAnchor>
    <xdr:from>
      <xdr:col>17</xdr:col>
      <xdr:colOff>216139</xdr:colOff>
      <xdr:row>36</xdr:row>
      <xdr:rowOff>579634</xdr:rowOff>
    </xdr:from>
    <xdr:ext cx="936000" cy="936000"/>
    <xdr:pic>
      <xdr:nvPicPr>
        <xdr:cNvPr id="105" name="図 36">
          <a:hlinkClick xmlns:r="http://schemas.openxmlformats.org/officeDocument/2006/relationships" r:id=""/>
          <a:extLst>
            <a:ext uri="{FF2B5EF4-FFF2-40B4-BE49-F238E27FC236}">
              <a16:creationId xmlns:a16="http://schemas.microsoft.com/office/drawing/2014/main" id="{00000000-0008-0000-0300-000069000000}"/>
            </a:ext>
            <a:ext uri="{147F2762-F138-4A5C-976F-8EAC2B608ADB}">
              <a16:predDERef xmlns:a16="http://schemas.microsoft.com/office/drawing/2014/main" pred="{43D151A7-A507-4A83-AA59-1869723BFB2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862202" y="25535134"/>
          <a:ext cx="936000" cy="936000"/>
        </a:xfrm>
        <a:prstGeom prst="rect">
          <a:avLst/>
        </a:prstGeom>
      </xdr:spPr>
    </xdr:pic>
    <xdr:clientData/>
  </xdr:oneCellAnchor>
  <xdr:oneCellAnchor>
    <xdr:from>
      <xdr:col>18</xdr:col>
      <xdr:colOff>248600</xdr:colOff>
      <xdr:row>40</xdr:row>
      <xdr:rowOff>541752</xdr:rowOff>
    </xdr:from>
    <xdr:ext cx="936000" cy="936000"/>
    <xdr:pic>
      <xdr:nvPicPr>
        <xdr:cNvPr id="106" name="図 51">
          <a:hlinkClick xmlns:r="http://schemas.openxmlformats.org/officeDocument/2006/relationships" r:id=""/>
          <a:extLst>
            <a:ext uri="{FF2B5EF4-FFF2-40B4-BE49-F238E27FC236}">
              <a16:creationId xmlns:a16="http://schemas.microsoft.com/office/drawing/2014/main" id="{00000000-0008-0000-0300-00006A000000}"/>
            </a:ext>
            <a:ext uri="{147F2762-F138-4A5C-976F-8EAC2B608ADB}">
              <a16:predDERef xmlns:a16="http://schemas.microsoft.com/office/drawing/2014/main" pred="{6853A11B-40BB-4731-A961-5BEAC1AF798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7275788" y="27830877"/>
          <a:ext cx="936000" cy="936000"/>
        </a:xfrm>
        <a:prstGeom prst="rect">
          <a:avLst/>
        </a:prstGeom>
      </xdr:spPr>
    </xdr:pic>
    <xdr:clientData/>
  </xdr:oneCellAnchor>
  <xdr:oneCellAnchor>
    <xdr:from>
      <xdr:col>18</xdr:col>
      <xdr:colOff>248600</xdr:colOff>
      <xdr:row>46</xdr:row>
      <xdr:rowOff>132305</xdr:rowOff>
    </xdr:from>
    <xdr:ext cx="933440" cy="936000"/>
    <xdr:pic>
      <xdr:nvPicPr>
        <xdr:cNvPr id="107" name="図 597">
          <a:hlinkClick xmlns:r="http://schemas.openxmlformats.org/officeDocument/2006/relationships" r:id=""/>
          <a:extLst>
            <a:ext uri="{FF2B5EF4-FFF2-40B4-BE49-F238E27FC236}">
              <a16:creationId xmlns:a16="http://schemas.microsoft.com/office/drawing/2014/main" id="{00000000-0008-0000-0300-00006B000000}"/>
            </a:ext>
            <a:ext uri="{147F2762-F138-4A5C-976F-8EAC2B608ADB}">
              <a16:predDERef xmlns:a16="http://schemas.microsoft.com/office/drawing/2014/main" pred="{90E4ECA5-C14B-44A3-920C-6928B94AB8F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275788" y="32302993"/>
          <a:ext cx="933440" cy="936000"/>
        </a:xfrm>
        <a:prstGeom prst="rect">
          <a:avLst/>
        </a:prstGeom>
      </xdr:spPr>
    </xdr:pic>
    <xdr:clientData/>
  </xdr:oneCellAnchor>
  <xdr:oneCellAnchor>
    <xdr:from>
      <xdr:col>17</xdr:col>
      <xdr:colOff>216139</xdr:colOff>
      <xdr:row>48</xdr:row>
      <xdr:rowOff>160880</xdr:rowOff>
    </xdr:from>
    <xdr:ext cx="936000" cy="936000"/>
    <xdr:pic>
      <xdr:nvPicPr>
        <xdr:cNvPr id="108" name="図 48">
          <a:hlinkClick xmlns:r="http://schemas.openxmlformats.org/officeDocument/2006/relationships" r:id=""/>
          <a:extLst>
            <a:ext uri="{FF2B5EF4-FFF2-40B4-BE49-F238E27FC236}">
              <a16:creationId xmlns:a16="http://schemas.microsoft.com/office/drawing/2014/main" id="{00000000-0008-0000-0300-00006C000000}"/>
            </a:ext>
            <a:ext uri="{147F2762-F138-4A5C-976F-8EAC2B608ADB}">
              <a16:predDERef xmlns:a16="http://schemas.microsoft.com/office/drawing/2014/main" pred="{E16F1249-930B-4BEA-B239-809AEDB655C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5862202" y="34498505"/>
          <a:ext cx="936000" cy="936000"/>
        </a:xfrm>
        <a:prstGeom prst="rect">
          <a:avLst/>
        </a:prstGeom>
      </xdr:spPr>
    </xdr:pic>
    <xdr:clientData/>
  </xdr:oneCellAnchor>
  <xdr:oneCellAnchor>
    <xdr:from>
      <xdr:col>18</xdr:col>
      <xdr:colOff>248600</xdr:colOff>
      <xdr:row>62</xdr:row>
      <xdr:rowOff>530615</xdr:rowOff>
    </xdr:from>
    <xdr:ext cx="933440" cy="936000"/>
    <xdr:pic>
      <xdr:nvPicPr>
        <xdr:cNvPr id="109" name="図 69">
          <a:hlinkClick xmlns:r="http://schemas.openxmlformats.org/officeDocument/2006/relationships" r:id=""/>
          <a:extLst>
            <a:ext uri="{FF2B5EF4-FFF2-40B4-BE49-F238E27FC236}">
              <a16:creationId xmlns:a16="http://schemas.microsoft.com/office/drawing/2014/main" id="{00000000-0008-0000-0300-00006D000000}"/>
            </a:ext>
            <a:ext uri="{147F2762-F138-4A5C-976F-8EAC2B608ADB}">
              <a16:predDERef xmlns:a16="http://schemas.microsoft.com/office/drawing/2014/main" pred="{BBB77C0B-4080-4825-81ED-5E29CD384BC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275788" y="48131803"/>
          <a:ext cx="933440" cy="936000"/>
        </a:xfrm>
        <a:prstGeom prst="rect">
          <a:avLst/>
        </a:prstGeom>
      </xdr:spPr>
    </xdr:pic>
    <xdr:clientData/>
  </xdr:oneCellAnchor>
  <xdr:oneCellAnchor>
    <xdr:from>
      <xdr:col>18</xdr:col>
      <xdr:colOff>248600</xdr:colOff>
      <xdr:row>66</xdr:row>
      <xdr:rowOff>548630</xdr:rowOff>
    </xdr:from>
    <xdr:ext cx="933440" cy="936000"/>
    <xdr:pic>
      <xdr:nvPicPr>
        <xdr:cNvPr id="110" name="図 69">
          <a:hlinkClick xmlns:r="http://schemas.openxmlformats.org/officeDocument/2006/relationships" r:id=""/>
          <a:extLst>
            <a:ext uri="{FF2B5EF4-FFF2-40B4-BE49-F238E27FC236}">
              <a16:creationId xmlns:a16="http://schemas.microsoft.com/office/drawing/2014/main" id="{00000000-0008-0000-0300-00006E000000}"/>
            </a:ext>
            <a:ext uri="{147F2762-F138-4A5C-976F-8EAC2B608ADB}">
              <a16:predDERef xmlns:a16="http://schemas.microsoft.com/office/drawing/2014/main" pred="{BBB77C0B-4080-4825-81ED-5E29CD384BC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275788" y="50745380"/>
          <a:ext cx="933440" cy="936000"/>
        </a:xfrm>
        <a:prstGeom prst="rect">
          <a:avLst/>
        </a:prstGeom>
      </xdr:spPr>
    </xdr:pic>
    <xdr:clientData/>
  </xdr:oneCellAnchor>
  <xdr:oneCellAnchor>
    <xdr:from>
      <xdr:col>18</xdr:col>
      <xdr:colOff>248600</xdr:colOff>
      <xdr:row>74</xdr:row>
      <xdr:rowOff>706831</xdr:rowOff>
    </xdr:from>
    <xdr:ext cx="933440" cy="936000"/>
    <xdr:pic>
      <xdr:nvPicPr>
        <xdr:cNvPr id="111" name="図 81">
          <a:hlinkClick xmlns:r="http://schemas.openxmlformats.org/officeDocument/2006/relationships" r:id=""/>
          <a:extLst>
            <a:ext uri="{FF2B5EF4-FFF2-40B4-BE49-F238E27FC236}">
              <a16:creationId xmlns:a16="http://schemas.microsoft.com/office/drawing/2014/main" id="{00000000-0008-0000-0300-00006F000000}"/>
            </a:ext>
            <a:ext uri="{147F2762-F138-4A5C-976F-8EAC2B608ADB}">
              <a16:predDERef xmlns:a16="http://schemas.microsoft.com/office/drawing/2014/main" pred="{E261AD43-6E90-4FAE-BC1A-B4693A3C74E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275788" y="55570831"/>
          <a:ext cx="933440" cy="936000"/>
        </a:xfrm>
        <a:prstGeom prst="rect">
          <a:avLst/>
        </a:prstGeom>
      </xdr:spPr>
    </xdr:pic>
    <xdr:clientData/>
  </xdr:oneCellAnchor>
  <xdr:oneCellAnchor>
    <xdr:from>
      <xdr:col>17</xdr:col>
      <xdr:colOff>216139</xdr:colOff>
      <xdr:row>84</xdr:row>
      <xdr:rowOff>216864</xdr:rowOff>
    </xdr:from>
    <xdr:ext cx="936000" cy="936000"/>
    <xdr:pic>
      <xdr:nvPicPr>
        <xdr:cNvPr id="112" name="図 93">
          <a:hlinkClick xmlns:r="http://schemas.openxmlformats.org/officeDocument/2006/relationships" r:id=""/>
          <a:extLst>
            <a:ext uri="{FF2B5EF4-FFF2-40B4-BE49-F238E27FC236}">
              <a16:creationId xmlns:a16="http://schemas.microsoft.com/office/drawing/2014/main" id="{00000000-0008-0000-0300-000070000000}"/>
            </a:ext>
            <a:ext uri="{147F2762-F138-4A5C-976F-8EAC2B608ADB}">
              <a16:predDERef xmlns:a16="http://schemas.microsoft.com/office/drawing/2014/main" pred="{A2D49350-7D9E-4890-8C36-F55B2A6C246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5862202" y="61938864"/>
          <a:ext cx="936000" cy="936000"/>
        </a:xfrm>
        <a:prstGeom prst="rect">
          <a:avLst/>
        </a:prstGeom>
      </xdr:spPr>
    </xdr:pic>
    <xdr:clientData/>
  </xdr:oneCellAnchor>
  <xdr:oneCellAnchor>
    <xdr:from>
      <xdr:col>16</xdr:col>
      <xdr:colOff>305288</xdr:colOff>
      <xdr:row>84</xdr:row>
      <xdr:rowOff>216864</xdr:rowOff>
    </xdr:from>
    <xdr:ext cx="936000" cy="936000"/>
    <xdr:pic>
      <xdr:nvPicPr>
        <xdr:cNvPr id="113" name="図 51">
          <a:hlinkClick xmlns:r="http://schemas.openxmlformats.org/officeDocument/2006/relationships" r:id=""/>
          <a:extLst>
            <a:ext uri="{FF2B5EF4-FFF2-40B4-BE49-F238E27FC236}">
              <a16:creationId xmlns:a16="http://schemas.microsoft.com/office/drawing/2014/main" id="{00000000-0008-0000-0300-000071000000}"/>
            </a:ext>
            <a:ext uri="{147F2762-F138-4A5C-976F-8EAC2B608ADB}">
              <a16:predDERef xmlns:a16="http://schemas.microsoft.com/office/drawing/2014/main" pred="{6853A11B-40BB-4731-A961-5BEAC1AF798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4570226" y="61938864"/>
          <a:ext cx="936000" cy="936000"/>
        </a:xfrm>
        <a:prstGeom prst="rect">
          <a:avLst/>
        </a:prstGeom>
      </xdr:spPr>
    </xdr:pic>
    <xdr:clientData/>
  </xdr:oneCellAnchor>
  <xdr:oneCellAnchor>
    <xdr:from>
      <xdr:col>17</xdr:col>
      <xdr:colOff>216139</xdr:colOff>
      <xdr:row>102</xdr:row>
      <xdr:rowOff>200796</xdr:rowOff>
    </xdr:from>
    <xdr:ext cx="936000" cy="936000"/>
    <xdr:pic>
      <xdr:nvPicPr>
        <xdr:cNvPr id="114" name="図 112">
          <a:hlinkClick xmlns:r="http://schemas.openxmlformats.org/officeDocument/2006/relationships" r:id=""/>
          <a:extLst>
            <a:ext uri="{FF2B5EF4-FFF2-40B4-BE49-F238E27FC236}">
              <a16:creationId xmlns:a16="http://schemas.microsoft.com/office/drawing/2014/main" id="{00000000-0008-0000-0300-000072000000}"/>
            </a:ext>
            <a:ext uri="{147F2762-F138-4A5C-976F-8EAC2B608ADB}">
              <a16:predDERef xmlns:a16="http://schemas.microsoft.com/office/drawing/2014/main" pred="{AC485F0A-1B2D-4469-BE88-295A89EE8DB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5862202" y="76257921"/>
          <a:ext cx="936000" cy="936000"/>
        </a:xfrm>
        <a:prstGeom prst="rect">
          <a:avLst/>
        </a:prstGeom>
      </xdr:spPr>
    </xdr:pic>
    <xdr:clientData/>
  </xdr:oneCellAnchor>
  <xdr:oneCellAnchor>
    <xdr:from>
      <xdr:col>16</xdr:col>
      <xdr:colOff>305288</xdr:colOff>
      <xdr:row>116</xdr:row>
      <xdr:rowOff>617338</xdr:rowOff>
    </xdr:from>
    <xdr:ext cx="936000" cy="936000"/>
    <xdr:pic>
      <xdr:nvPicPr>
        <xdr:cNvPr id="115" name="図 120">
          <a:hlinkClick xmlns:r="http://schemas.openxmlformats.org/officeDocument/2006/relationships" r:id=""/>
          <a:extLst>
            <a:ext uri="{FF2B5EF4-FFF2-40B4-BE49-F238E27FC236}">
              <a16:creationId xmlns:a16="http://schemas.microsoft.com/office/drawing/2014/main" id="{00000000-0008-0000-0300-000073000000}"/>
            </a:ext>
            <a:ext uri="{147F2762-F138-4A5C-976F-8EAC2B608ADB}">
              <a16:predDERef xmlns:a16="http://schemas.microsoft.com/office/drawing/2014/main" pred="{02BD78CD-71A9-4120-8D6B-BB08F6D2FFFC}"/>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24570226" y="89295088"/>
          <a:ext cx="936000" cy="936000"/>
        </a:xfrm>
        <a:prstGeom prst="rect">
          <a:avLst/>
        </a:prstGeom>
      </xdr:spPr>
    </xdr:pic>
    <xdr:clientData/>
  </xdr:oneCellAnchor>
  <xdr:oneCellAnchor>
    <xdr:from>
      <xdr:col>16</xdr:col>
      <xdr:colOff>162413</xdr:colOff>
      <xdr:row>6</xdr:row>
      <xdr:rowOff>264487</xdr:rowOff>
    </xdr:from>
    <xdr:ext cx="936000" cy="936000"/>
    <xdr:pic>
      <xdr:nvPicPr>
        <xdr:cNvPr id="116" name="図 51">
          <a:hlinkClick xmlns:r="http://schemas.openxmlformats.org/officeDocument/2006/relationships" r:id=""/>
          <a:extLst>
            <a:ext uri="{FF2B5EF4-FFF2-40B4-BE49-F238E27FC236}">
              <a16:creationId xmlns:a16="http://schemas.microsoft.com/office/drawing/2014/main" id="{00000000-0008-0000-0300-000074000000}"/>
            </a:ext>
            <a:ext uri="{147F2762-F138-4A5C-976F-8EAC2B608ADB}">
              <a16:predDERef xmlns:a16="http://schemas.microsoft.com/office/drawing/2014/main" pred="{6853A11B-40BB-4731-A961-5BEAC1AF798F}"/>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22355663" y="2836237"/>
          <a:ext cx="936000" cy="936000"/>
        </a:xfrm>
        <a:prstGeom prst="rect">
          <a:avLst/>
        </a:prstGeom>
      </xdr:spPr>
    </xdr:pic>
    <xdr:clientData/>
  </xdr:oneCellAnchor>
  <xdr:oneCellAnchor>
    <xdr:from>
      <xdr:col>17</xdr:col>
      <xdr:colOff>216139</xdr:colOff>
      <xdr:row>52</xdr:row>
      <xdr:rowOff>132305</xdr:rowOff>
    </xdr:from>
    <xdr:ext cx="936000" cy="936000"/>
    <xdr:pic>
      <xdr:nvPicPr>
        <xdr:cNvPr id="117" name="図 48">
          <a:hlinkClick xmlns:r="http://schemas.openxmlformats.org/officeDocument/2006/relationships" r:id=""/>
          <a:extLst>
            <a:ext uri="{FF2B5EF4-FFF2-40B4-BE49-F238E27FC236}">
              <a16:creationId xmlns:a16="http://schemas.microsoft.com/office/drawing/2014/main" id="{00000000-0008-0000-0300-000075000000}"/>
            </a:ext>
            <a:ext uri="{147F2762-F138-4A5C-976F-8EAC2B608ADB}">
              <a16:predDERef xmlns:a16="http://schemas.microsoft.com/office/drawing/2014/main" pred="{E16F1249-930B-4BEA-B239-809AEDB655C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5862202" y="38803805"/>
          <a:ext cx="936000" cy="936000"/>
        </a:xfrm>
        <a:prstGeom prst="rect">
          <a:avLst/>
        </a:prstGeom>
      </xdr:spPr>
    </xdr:pic>
    <xdr:clientData/>
  </xdr:oneCellAnchor>
  <xdr:oneCellAnchor>
    <xdr:from>
      <xdr:col>16</xdr:col>
      <xdr:colOff>305288</xdr:colOff>
      <xdr:row>70</xdr:row>
      <xdr:rowOff>580539</xdr:rowOff>
    </xdr:from>
    <xdr:ext cx="936000" cy="936000"/>
    <xdr:pic>
      <xdr:nvPicPr>
        <xdr:cNvPr id="118" name="図 105">
          <a:hlinkClick xmlns:r="http://schemas.openxmlformats.org/officeDocument/2006/relationships" r:id=""/>
          <a:extLst>
            <a:ext uri="{FF2B5EF4-FFF2-40B4-BE49-F238E27FC236}">
              <a16:creationId xmlns:a16="http://schemas.microsoft.com/office/drawing/2014/main" id="{00000000-0008-0000-0300-000076000000}"/>
            </a:ext>
            <a:ext uri="{147F2762-F138-4A5C-976F-8EAC2B608ADB}">
              <a16:predDERef xmlns:a16="http://schemas.microsoft.com/office/drawing/2014/main" pred="{9B704C32-2D98-4603-A8F5-39225AA3448C}"/>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4570226" y="53110914"/>
          <a:ext cx="936000" cy="936000"/>
        </a:xfrm>
        <a:prstGeom prst="rect">
          <a:avLst/>
        </a:prstGeom>
      </xdr:spPr>
    </xdr:pic>
    <xdr:clientData/>
  </xdr:oneCellAnchor>
  <xdr:twoCellAnchor>
    <xdr:from>
      <xdr:col>3</xdr:col>
      <xdr:colOff>1994477</xdr:colOff>
      <xdr:row>8</xdr:row>
      <xdr:rowOff>211426</xdr:rowOff>
    </xdr:from>
    <xdr:to>
      <xdr:col>7</xdr:col>
      <xdr:colOff>635000</xdr:colOff>
      <xdr:row>9</xdr:row>
      <xdr:rowOff>555625</xdr:rowOff>
    </xdr:to>
    <xdr:sp textlink="">
      <xdr:nvSpPr>
        <xdr:cNvPr id="119" name="四角形: 角を丸くする 118">
          <a:extLst>
            <a:ext uri="{FF2B5EF4-FFF2-40B4-BE49-F238E27FC236}">
              <a16:creationId xmlns:a16="http://schemas.microsoft.com/office/drawing/2014/main" id="{00000000-0008-0000-0300-000077000000}"/>
            </a:ext>
          </a:extLst>
        </xdr:cNvPr>
        <xdr:cNvSpPr/>
      </xdr:nvSpPr>
      <xdr:spPr>
        <a:xfrm>
          <a:off x="5328227" y="5053301"/>
          <a:ext cx="4784148" cy="1661824"/>
        </a:xfrm>
        <a:prstGeom prst="roundRect">
          <a:avLst/>
        </a:prstGeom>
        <a:solidFill>
          <a:schemeClr val="bg1"/>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メイリオ" panose="020B0604030504040204" pitchFamily="50" charset="-128"/>
              <a:ea typeface="メイリオ" panose="020B0604030504040204" pitchFamily="50" charset="-128"/>
            </a:rPr>
            <a:t>福岡市 または、北九州市の</a:t>
          </a:r>
          <a:r>
            <a:rPr kumimoji="1" lang="en-US" altLang="ja-JP" sz="1600">
              <a:solidFill>
                <a:schemeClr val="tx1"/>
              </a:solidFill>
              <a:latin typeface="メイリオ" panose="020B0604030504040204" pitchFamily="50" charset="-128"/>
              <a:ea typeface="メイリオ" panose="020B0604030504040204" pitchFamily="50" charset="-128"/>
            </a:rPr>
            <a:t>SDG</a:t>
          </a:r>
          <a:r>
            <a:rPr kumimoji="1" lang="ja-JP" altLang="en-US" sz="1600">
              <a:solidFill>
                <a:schemeClr val="tx1"/>
              </a:solidFill>
              <a:latin typeface="メイリオ" panose="020B0604030504040204" pitchFamily="50" charset="-128"/>
              <a:ea typeface="メイリオ" panose="020B0604030504040204" pitchFamily="50" charset="-128"/>
            </a:rPr>
            <a:t>ｓ</a:t>
          </a:r>
          <a:r>
            <a:rPr kumimoji="1" lang="ja-JP" altLang="en-US" sz="1600">
              <a:solidFill>
                <a:srgbClr val="FF0000"/>
              </a:solidFill>
              <a:latin typeface="メイリオ" panose="020B0604030504040204" pitchFamily="50" charset="-128"/>
              <a:ea typeface="メイリオ" panose="020B0604030504040204" pitchFamily="50" charset="-128"/>
            </a:rPr>
            <a:t>登録制度に</a:t>
          </a:r>
          <a:endParaRPr kumimoji="1" lang="en-US" altLang="ja-JP" sz="1600">
            <a:solidFill>
              <a:srgbClr val="FF0000"/>
            </a:solidFill>
            <a:latin typeface="メイリオ" panose="020B0604030504040204" pitchFamily="50" charset="-128"/>
            <a:ea typeface="メイリオ" panose="020B0604030504040204" pitchFamily="50" charset="-128"/>
          </a:endParaRPr>
        </a:p>
        <a:p>
          <a:pPr algn="ctr"/>
          <a:r>
            <a:rPr kumimoji="1" lang="ja-JP" altLang="en-US" sz="1600">
              <a:solidFill>
                <a:srgbClr val="FF0000"/>
              </a:solidFill>
              <a:latin typeface="メイリオ" panose="020B0604030504040204" pitchFamily="50" charset="-128"/>
              <a:ea typeface="メイリオ" panose="020B0604030504040204" pitchFamily="50" charset="-128"/>
            </a:rPr>
            <a:t>登録済みの方</a:t>
          </a:r>
          <a:r>
            <a:rPr kumimoji="1" lang="ja-JP" altLang="en-US" sz="1600">
              <a:solidFill>
                <a:schemeClr val="tx1"/>
              </a:solidFill>
              <a:latin typeface="メイリオ" panose="020B0604030504040204" pitchFamily="50" charset="-128"/>
              <a:ea typeface="メイリオ" panose="020B0604030504040204" pitchFamily="50" charset="-128"/>
            </a:rPr>
            <a:t>はプルダウンで選択してください。</a:t>
          </a:r>
          <a:endParaRPr kumimoji="1" lang="en-US" altLang="ja-JP" sz="1600">
            <a:solidFill>
              <a:schemeClr val="tx1"/>
            </a:solidFill>
            <a:latin typeface="メイリオ" panose="020B0604030504040204" pitchFamily="50" charset="-128"/>
            <a:ea typeface="メイリオ" panose="020B0604030504040204" pitchFamily="50" charset="-128"/>
          </a:endParaRPr>
        </a:p>
        <a:p>
          <a:pPr algn="ctr"/>
          <a:r>
            <a:rPr kumimoji="1" lang="en-US" altLang="ja-JP" sz="1600">
              <a:solidFill>
                <a:schemeClr val="tx1"/>
              </a:solidFill>
              <a:latin typeface="メイリオ" panose="020B0604030504040204" pitchFamily="50" charset="-128"/>
              <a:ea typeface="メイリオ" panose="020B0604030504040204" pitchFamily="50" charset="-128"/>
            </a:rPr>
            <a:t>※</a:t>
          </a:r>
          <a:r>
            <a:rPr kumimoji="1" lang="ja-JP" altLang="en-US" sz="1600">
              <a:solidFill>
                <a:schemeClr val="tx1"/>
              </a:solidFill>
              <a:latin typeface="メイリオ" panose="020B0604030504040204" pitchFamily="50" charset="-128"/>
              <a:ea typeface="メイリオ" panose="020B0604030504040204" pitchFamily="50" charset="-128"/>
            </a:rPr>
            <a:t>共通項目に○印が自動入力されます。</a:t>
          </a:r>
          <a:endParaRPr kumimoji="1" lang="en-US" altLang="ja-JP" sz="160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9</xdr:col>
      <xdr:colOff>4523798</xdr:colOff>
      <xdr:row>6</xdr:row>
      <xdr:rowOff>269299</xdr:rowOff>
    </xdr:from>
    <xdr:to>
      <xdr:col>19</xdr:col>
      <xdr:colOff>1698625</xdr:colOff>
      <xdr:row>9</xdr:row>
      <xdr:rowOff>619125</xdr:rowOff>
    </xdr:to>
    <xdr:sp textlink="">
      <xdr:nvSpPr>
        <xdr:cNvPr id="120" name="四角形: 角を丸くする 119">
          <a:extLst>
            <a:ext uri="{FF2B5EF4-FFF2-40B4-BE49-F238E27FC236}">
              <a16:creationId xmlns:a16="http://schemas.microsoft.com/office/drawing/2014/main" id="{00000000-0008-0000-0300-000078000000}"/>
            </a:ext>
          </a:extLst>
        </xdr:cNvPr>
        <xdr:cNvSpPr/>
      </xdr:nvSpPr>
      <xdr:spPr>
        <a:xfrm>
          <a:off x="17223798" y="3158549"/>
          <a:ext cx="10160577" cy="3620076"/>
        </a:xfrm>
        <a:prstGeom prst="roundRect">
          <a:avLst/>
        </a:prstGeom>
        <a:solidFill>
          <a:schemeClr val="bg1"/>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メイリオ" panose="020B0604030504040204" pitchFamily="50" charset="-128"/>
              <a:ea typeface="メイリオ" panose="020B0604030504040204" pitchFamily="50" charset="-128"/>
            </a:rPr>
            <a:t>【</a:t>
          </a:r>
          <a:r>
            <a:rPr kumimoji="1" lang="ja-JP" altLang="en-US" sz="1600">
              <a:solidFill>
                <a:schemeClr val="tx1"/>
              </a:solidFill>
              <a:latin typeface="メイリオ" panose="020B0604030504040204" pitchFamily="50" charset="-128"/>
              <a:ea typeface="メイリオ" panose="020B0604030504040204" pitchFamily="50" charset="-128"/>
            </a:rPr>
            <a:t>具体的な取組</a:t>
          </a:r>
          <a:r>
            <a:rPr kumimoji="1" lang="en-US" altLang="ja-JP" sz="1600">
              <a:solidFill>
                <a:schemeClr val="tx1"/>
              </a:solidFill>
              <a:latin typeface="メイリオ" panose="020B0604030504040204" pitchFamily="50" charset="-128"/>
              <a:ea typeface="メイリオ" panose="020B0604030504040204" pitchFamily="50" charset="-128"/>
            </a:rPr>
            <a:t>】</a:t>
          </a:r>
        </a:p>
        <a:p>
          <a:pPr algn="l"/>
          <a:r>
            <a:rPr kumimoji="1" lang="ja-JP" altLang="en-US" sz="1600">
              <a:solidFill>
                <a:schemeClr val="tx1"/>
              </a:solidFill>
              <a:latin typeface="メイリオ" panose="020B0604030504040204" pitchFamily="50" charset="-128"/>
              <a:ea typeface="メイリオ" panose="020B0604030504040204" pitchFamily="50" charset="-128"/>
            </a:rPr>
            <a:t>「具体的な取組記載例（仮）」を参考に、「必須」</a:t>
          </a:r>
          <a:r>
            <a:rPr kumimoji="1" lang="en-US" altLang="ja-JP" sz="1600">
              <a:solidFill>
                <a:schemeClr val="tx1"/>
              </a:solidFill>
              <a:latin typeface="メイリオ" panose="020B0604030504040204" pitchFamily="50" charset="-128"/>
              <a:ea typeface="メイリオ" panose="020B0604030504040204" pitchFamily="50" charset="-128"/>
            </a:rPr>
            <a:t>17</a:t>
          </a:r>
          <a:r>
            <a:rPr kumimoji="1" lang="ja-JP" altLang="en-US" sz="1600">
              <a:solidFill>
                <a:schemeClr val="tx1"/>
              </a:solidFill>
              <a:latin typeface="メイリオ" panose="020B0604030504040204" pitchFamily="50" charset="-128"/>
              <a:ea typeface="メイリオ" panose="020B0604030504040204" pitchFamily="50" charset="-128"/>
            </a:rPr>
            <a:t>項目、「選択」</a:t>
          </a:r>
          <a:r>
            <a:rPr kumimoji="1" lang="en-US" altLang="ja-JP" sz="1600">
              <a:solidFill>
                <a:schemeClr val="tx1"/>
              </a:solidFill>
              <a:latin typeface="メイリオ" panose="020B0604030504040204" pitchFamily="50" charset="-128"/>
              <a:ea typeface="メイリオ" panose="020B0604030504040204" pitchFamily="50" charset="-128"/>
            </a:rPr>
            <a:t>5</a:t>
          </a:r>
          <a:r>
            <a:rPr kumimoji="1" lang="ja-JP" altLang="en-US" sz="1600">
              <a:solidFill>
                <a:schemeClr val="tx1"/>
              </a:solidFill>
              <a:latin typeface="メイリオ" panose="020B0604030504040204" pitchFamily="50" charset="-128"/>
              <a:ea typeface="メイリオ" panose="020B0604030504040204" pitchFamily="50" charset="-128"/>
            </a:rPr>
            <a:t>項目以上（上限はありません）を記載下さい。</a:t>
          </a:r>
          <a:endParaRPr kumimoji="1" lang="en-US" altLang="ja-JP" sz="1600">
            <a:solidFill>
              <a:schemeClr val="tx1"/>
            </a:solidFill>
            <a:latin typeface="メイリオ" panose="020B0604030504040204" pitchFamily="50" charset="-128"/>
            <a:ea typeface="メイリオ" panose="020B0604030504040204" pitchFamily="50" charset="-128"/>
          </a:endParaRPr>
        </a:p>
        <a:p>
          <a:pPr algn="l"/>
          <a:r>
            <a:rPr kumimoji="1" lang="ja-JP" altLang="en-US" sz="1600">
              <a:solidFill>
                <a:schemeClr val="tx1"/>
              </a:solidFill>
              <a:latin typeface="メイリオ" panose="020B0604030504040204" pitchFamily="50" charset="-128"/>
              <a:ea typeface="メイリオ" panose="020B0604030504040204" pitchFamily="50" charset="-128"/>
            </a:rPr>
            <a:t>なお、企業の業種や業態により、「必須」項目に対応する取組を全く行って場合は、該当がない旨と、その理由を記載ください。</a:t>
          </a:r>
          <a:endParaRPr kumimoji="1" lang="en-US" altLang="ja-JP" sz="1600">
            <a:solidFill>
              <a:schemeClr val="tx1"/>
            </a:solidFill>
            <a:latin typeface="メイリオ" panose="020B0604030504040204" pitchFamily="50" charset="-128"/>
            <a:ea typeface="メイリオ" panose="020B0604030504040204" pitchFamily="50" charset="-128"/>
          </a:endParaRPr>
        </a:p>
        <a:p>
          <a:pPr algn="l"/>
          <a:r>
            <a:rPr kumimoji="1" lang="ja-JP" altLang="en-US" sz="1600">
              <a:solidFill>
                <a:schemeClr val="tx1"/>
              </a:solidFill>
              <a:latin typeface="メイリオ" panose="020B0604030504040204" pitchFamily="50" charset="-128"/>
              <a:ea typeface="メイリオ" panose="020B0604030504040204" pitchFamily="50" charset="-128"/>
            </a:rPr>
            <a:t>「</a:t>
          </a:r>
          <a:r>
            <a:rPr kumimoji="1" lang="ja-JP" altLang="en-US" sz="1600">
              <a:solidFill>
                <a:srgbClr val="FF0000"/>
              </a:solidFill>
              <a:latin typeface="メイリオ" panose="020B0604030504040204" pitchFamily="50" charset="-128"/>
              <a:ea typeface="メイリオ" panose="020B0604030504040204" pitchFamily="50" charset="-128"/>
            </a:rPr>
            <a:t>政令市や県の既存制度に登録済</a:t>
          </a:r>
          <a:r>
            <a:rPr kumimoji="1" lang="ja-JP" altLang="en-US" sz="1600">
              <a:solidFill>
                <a:schemeClr val="tx1"/>
              </a:solidFill>
              <a:latin typeface="メイリオ" panose="020B0604030504040204" pitchFamily="50" charset="-128"/>
              <a:ea typeface="メイリオ" panose="020B0604030504040204" pitchFamily="50" charset="-128"/>
            </a:rPr>
            <a:t>」の赤文字が入力されている場合は、記載不要です。追記がある場合は上の段に記入してください。ホームページ等で公表いたしますので、取組の</a:t>
          </a:r>
          <a:r>
            <a:rPr kumimoji="1" lang="en-US" altLang="ja-JP" sz="1600">
              <a:solidFill>
                <a:schemeClr val="tx1"/>
              </a:solidFill>
              <a:latin typeface="メイリオ" panose="020B0604030504040204" pitchFamily="50" charset="-128"/>
              <a:ea typeface="メイリオ" panose="020B0604030504040204" pitchFamily="50" charset="-128"/>
            </a:rPr>
            <a:t>PR</a:t>
          </a:r>
          <a:r>
            <a:rPr kumimoji="1" lang="ja-JP" altLang="en-US" sz="1600">
              <a:solidFill>
                <a:schemeClr val="tx1"/>
              </a:solidFill>
              <a:latin typeface="メイリオ" panose="020B0604030504040204" pitchFamily="50" charset="-128"/>
              <a:ea typeface="メイリオ" panose="020B0604030504040204" pitchFamily="50" charset="-128"/>
            </a:rPr>
            <a:t>となるような内容を記載ください。</a:t>
          </a:r>
        </a:p>
      </xdr:txBody>
    </xdr:sp>
    <xdr:clientData/>
  </xdr:twoCellAnchor>
  <xdr:twoCellAnchor>
    <xdr:from>
      <xdr:col>3</xdr:col>
      <xdr:colOff>2222500</xdr:colOff>
      <xdr:row>16</xdr:row>
      <xdr:rowOff>254000</xdr:rowOff>
    </xdr:from>
    <xdr:to>
      <xdr:col>9</xdr:col>
      <xdr:colOff>1619250</xdr:colOff>
      <xdr:row>20</xdr:row>
      <xdr:rowOff>158750</xdr:rowOff>
    </xdr:to>
    <xdr:sp textlink="">
      <xdr:nvSpPr>
        <xdr:cNvPr id="121" name="四角形: 角を丸くする 120">
          <a:extLst>
            <a:ext uri="{FF2B5EF4-FFF2-40B4-BE49-F238E27FC236}">
              <a16:creationId xmlns:a16="http://schemas.microsoft.com/office/drawing/2014/main" id="{00000000-0008-0000-0300-000079000000}"/>
            </a:ext>
          </a:extLst>
        </xdr:cNvPr>
        <xdr:cNvSpPr/>
      </xdr:nvSpPr>
      <xdr:spPr>
        <a:xfrm>
          <a:off x="5556250" y="12922250"/>
          <a:ext cx="8763000" cy="1809750"/>
        </a:xfrm>
        <a:prstGeom prst="roundRect">
          <a:avLst/>
        </a:prstGeom>
        <a:solidFill>
          <a:schemeClr val="bg1"/>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メイリオ" panose="020B0604030504040204" pitchFamily="50" charset="-128"/>
              <a:ea typeface="メイリオ" panose="020B0604030504040204" pitchFamily="50" charset="-128"/>
            </a:rPr>
            <a:t>県に制度がある項目には、「○」印が入っています。</a:t>
          </a:r>
          <a:endParaRPr kumimoji="1" lang="en-US" altLang="ja-JP" sz="1600">
            <a:solidFill>
              <a:schemeClr val="tx1"/>
            </a:solidFill>
            <a:latin typeface="メイリオ" panose="020B0604030504040204" pitchFamily="50" charset="-128"/>
            <a:ea typeface="メイリオ" panose="020B0604030504040204" pitchFamily="50" charset="-128"/>
          </a:endParaRPr>
        </a:p>
        <a:p>
          <a:pPr algn="l"/>
          <a:r>
            <a:rPr kumimoji="1" lang="ja-JP" altLang="en-US" sz="1600">
              <a:solidFill>
                <a:schemeClr val="tx1"/>
              </a:solidFill>
              <a:latin typeface="メイリオ" panose="020B0604030504040204" pitchFamily="50" charset="-128"/>
              <a:ea typeface="メイリオ" panose="020B0604030504040204" pitchFamily="50" charset="-128"/>
            </a:rPr>
            <a:t>該当の制度を選択の場合、「登録済の既存制度の詳細」はプルダウンで選択してください。複数登録されている場合もひとつをお選びください。</a:t>
          </a:r>
          <a:endParaRPr kumimoji="1" lang="en-US" altLang="ja-JP" sz="1600">
            <a:solidFill>
              <a:schemeClr val="tx1"/>
            </a:solidFill>
            <a:latin typeface="メイリオ" panose="020B0604030504040204" pitchFamily="50" charset="-128"/>
            <a:ea typeface="メイリオ" panose="020B0604030504040204" pitchFamily="50" charset="-128"/>
          </a:endParaRPr>
        </a:p>
      </xdr:txBody>
    </xdr:sp>
    <xdr:clientData/>
  </xdr:twoCellAnchor>
  <xdr:twoCellAnchor editAs="oneCell">
    <xdr:from>
      <xdr:col>9</xdr:col>
      <xdr:colOff>0</xdr:colOff>
      <xdr:row>14</xdr:row>
      <xdr:rowOff>1091045</xdr:rowOff>
    </xdr:from>
    <xdr:to>
      <xdr:col>9</xdr:col>
      <xdr:colOff>171474</xdr:colOff>
      <xdr:row>14</xdr:row>
      <xdr:rowOff>1272045</xdr:rowOff>
    </xdr:to>
    <xdr:pic>
      <xdr:nvPicPr>
        <xdr:cNvPr id="122" name="図 121">
          <a:extLst>
            <a:ext uri="{FF2B5EF4-FFF2-40B4-BE49-F238E27FC236}">
              <a16:creationId xmlns:a16="http://schemas.microsoft.com/office/drawing/2014/main" id="{00000000-0008-0000-0300-00007A000000}"/>
            </a:ext>
          </a:extLst>
        </xdr:cNvPr>
        <xdr:cNvPicPr>
          <a:picLocks noChangeAspect="1"/>
        </xdr:cNvPicPr>
      </xdr:nvPicPr>
      <xdr:blipFill>
        <a:blip xmlns:r="http://schemas.openxmlformats.org/officeDocument/2006/relationships" r:embed="rId18"/>
        <a:stretch>
          <a:fillRect/>
        </a:stretch>
      </xdr:blipFill>
      <xdr:spPr>
        <a:xfrm>
          <a:off x="13664046" y="11862954"/>
          <a:ext cx="171474" cy="181000"/>
        </a:xfrm>
        <a:prstGeom prst="rect">
          <a:avLst/>
        </a:prstGeom>
      </xdr:spPr>
    </xdr:pic>
    <xdr:clientData/>
  </xdr:twoCellAnchor>
  <xdr:twoCellAnchor>
    <xdr:from>
      <xdr:col>9</xdr:col>
      <xdr:colOff>4534046</xdr:colOff>
      <xdr:row>12</xdr:row>
      <xdr:rowOff>63500</xdr:rowOff>
    </xdr:from>
    <xdr:to>
      <xdr:col>17</xdr:col>
      <xdr:colOff>730250</xdr:colOff>
      <xdr:row>14</xdr:row>
      <xdr:rowOff>63500</xdr:rowOff>
    </xdr:to>
    <xdr:sp textlink="">
      <xdr:nvSpPr>
        <xdr:cNvPr id="125" name="四角形: 角を丸くする 124">
          <a:extLst>
            <a:ext uri="{FF2B5EF4-FFF2-40B4-BE49-F238E27FC236}">
              <a16:creationId xmlns:a16="http://schemas.microsoft.com/office/drawing/2014/main" id="{00000000-0008-0000-0300-00007D000000}"/>
            </a:ext>
          </a:extLst>
        </xdr:cNvPr>
        <xdr:cNvSpPr/>
      </xdr:nvSpPr>
      <xdr:spPr>
        <a:xfrm>
          <a:off x="17234046" y="8810625"/>
          <a:ext cx="6673704" cy="1952625"/>
        </a:xfrm>
        <a:prstGeom prst="roundRect">
          <a:avLst/>
        </a:prstGeom>
        <a:solidFill>
          <a:schemeClr val="bg1"/>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メイリオ" panose="020B0604030504040204" pitchFamily="50" charset="-128"/>
              <a:ea typeface="メイリオ" panose="020B0604030504040204" pitchFamily="50" charset="-128"/>
              <a:cs typeface="+mn-cs"/>
            </a:rPr>
            <a:t>【</a:t>
          </a:r>
          <a:r>
            <a:rPr kumimoji="1" lang="ja-JP" altLang="en-US" sz="1600">
              <a:solidFill>
                <a:sysClr val="windowText" lastClr="000000"/>
              </a:solidFill>
              <a:effectLst/>
              <a:latin typeface="メイリオ" panose="020B0604030504040204" pitchFamily="50" charset="-128"/>
              <a:ea typeface="メイリオ" panose="020B0604030504040204" pitchFamily="50" charset="-128"/>
              <a:cs typeface="+mn-cs"/>
            </a:rPr>
            <a:t>実施状況</a:t>
          </a:r>
          <a:r>
            <a:rPr kumimoji="1" lang="en-US" altLang="ja-JP" sz="1600">
              <a:solidFill>
                <a:sysClr val="windowText" lastClr="000000"/>
              </a:solidFill>
              <a:effectLst/>
              <a:latin typeface="メイリオ" panose="020B0604030504040204" pitchFamily="50" charset="-128"/>
              <a:ea typeface="メイリオ" panose="020B060403050404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メイリオ" panose="020B0604030504040204" pitchFamily="50" charset="-128"/>
              <a:ea typeface="メイリオ" panose="020B0604030504040204" pitchFamily="50" charset="-128"/>
              <a:cs typeface="+mn-cs"/>
            </a:rPr>
            <a:t>「実施中」か「実施予定」を選択してください。</a:t>
          </a:r>
          <a:endParaRPr lang="ja-JP" altLang="ja-JP" sz="1600">
            <a:solidFill>
              <a:sysClr val="windowText" lastClr="000000"/>
            </a:solidFill>
            <a:effectLst/>
            <a:latin typeface="メイリオ" panose="020B0604030504040204" pitchFamily="50" charset="-128"/>
            <a:ea typeface="メイリオ" panose="020B0604030504040204" pitchFamily="50" charset="-128"/>
          </a:endParaRPr>
        </a:p>
        <a:p>
          <a:pPr algn="l"/>
          <a:r>
            <a:rPr kumimoji="1" lang="ja-JP" altLang="en-US" sz="1600">
              <a:solidFill>
                <a:schemeClr val="tx1"/>
              </a:solidFill>
              <a:latin typeface="メイリオ" panose="020B0604030504040204" pitchFamily="50" charset="-128"/>
              <a:ea typeface="メイリオ" panose="020B0604030504040204" pitchFamily="50" charset="-128"/>
            </a:rPr>
            <a:t>「実施中」を選択の場合、申請時点の年月を入力、</a:t>
          </a:r>
          <a:endParaRPr kumimoji="1" lang="en-US" altLang="ja-JP" sz="1600">
            <a:solidFill>
              <a:schemeClr val="tx1"/>
            </a:solidFill>
            <a:latin typeface="メイリオ" panose="020B0604030504040204" pitchFamily="50" charset="-128"/>
            <a:ea typeface="メイリオ" panose="020B0604030504040204" pitchFamily="50" charset="-128"/>
          </a:endParaRPr>
        </a:p>
        <a:p>
          <a:pPr algn="l"/>
          <a:r>
            <a:rPr kumimoji="1" lang="ja-JP" altLang="en-US" sz="1600">
              <a:solidFill>
                <a:schemeClr val="tx1"/>
              </a:solidFill>
              <a:latin typeface="メイリオ" panose="020B0604030504040204" pitchFamily="50" charset="-128"/>
              <a:ea typeface="メイリオ" panose="020B0604030504040204" pitchFamily="50" charset="-128"/>
            </a:rPr>
            <a:t>「実施予定」の場合は実施予定年月（</a:t>
          </a:r>
          <a:r>
            <a:rPr kumimoji="1" lang="en-US" altLang="ja-JP" sz="1600">
              <a:solidFill>
                <a:schemeClr val="tx1"/>
              </a:solidFill>
              <a:latin typeface="メイリオ" panose="020B0604030504040204" pitchFamily="50" charset="-128"/>
              <a:ea typeface="メイリオ" panose="020B0604030504040204" pitchFamily="50" charset="-128"/>
            </a:rPr>
            <a:t>1</a:t>
          </a:r>
          <a:r>
            <a:rPr kumimoji="1" lang="ja-JP" altLang="en-US" sz="1600">
              <a:solidFill>
                <a:schemeClr val="tx1"/>
              </a:solidFill>
              <a:latin typeface="メイリオ" panose="020B0604030504040204" pitchFamily="50" charset="-128"/>
              <a:ea typeface="メイリオ" panose="020B0604030504040204" pitchFamily="50" charset="-128"/>
            </a:rPr>
            <a:t>年以内）を入力してください。</a:t>
          </a:r>
        </a:p>
      </xdr:txBody>
    </xdr:sp>
    <xdr:clientData/>
  </xdr:twoCellAnchor>
  <xdr:twoCellAnchor>
    <xdr:from>
      <xdr:col>9</xdr:col>
      <xdr:colOff>4609523</xdr:colOff>
      <xdr:row>16</xdr:row>
      <xdr:rowOff>181840</xdr:rowOff>
    </xdr:from>
    <xdr:to>
      <xdr:col>17</xdr:col>
      <xdr:colOff>920749</xdr:colOff>
      <xdr:row>19</xdr:row>
      <xdr:rowOff>500784</xdr:rowOff>
    </xdr:to>
    <xdr:sp textlink="">
      <xdr:nvSpPr>
        <xdr:cNvPr id="127" name="四角形: 角を丸くする 126">
          <a:extLst>
            <a:ext uri="{FF2B5EF4-FFF2-40B4-BE49-F238E27FC236}">
              <a16:creationId xmlns:a16="http://schemas.microsoft.com/office/drawing/2014/main" id="{00000000-0008-0000-0300-00007F000000}"/>
            </a:ext>
          </a:extLst>
        </xdr:cNvPr>
        <xdr:cNvSpPr/>
      </xdr:nvSpPr>
      <xdr:spPr>
        <a:xfrm>
          <a:off x="17309523" y="12850090"/>
          <a:ext cx="6788726" cy="1588944"/>
        </a:xfrm>
        <a:prstGeom prst="roundRect">
          <a:avLst/>
        </a:prstGeom>
        <a:solidFill>
          <a:schemeClr val="bg1"/>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chemeClr val="tx1"/>
              </a:solidFill>
              <a:latin typeface="メイリオ" panose="020B0604030504040204" pitchFamily="50" charset="-128"/>
              <a:ea typeface="メイリオ" panose="020B0604030504040204" pitchFamily="50" charset="-128"/>
            </a:rPr>
            <a:t>項目ごとに対応する</a:t>
          </a:r>
          <a:r>
            <a:rPr kumimoji="1" lang="en-US" altLang="ja-JP" sz="1600">
              <a:solidFill>
                <a:schemeClr val="tx1"/>
              </a:solidFill>
              <a:latin typeface="メイリオ" panose="020B0604030504040204" pitchFamily="50" charset="-128"/>
              <a:ea typeface="メイリオ" panose="020B0604030504040204" pitchFamily="50" charset="-128"/>
            </a:rPr>
            <a:t>SDGs</a:t>
          </a:r>
          <a:r>
            <a:rPr kumimoji="1" lang="ja-JP" altLang="en-US" sz="1600">
              <a:solidFill>
                <a:schemeClr val="tx1"/>
              </a:solidFill>
              <a:latin typeface="メイリオ" panose="020B0604030504040204" pitchFamily="50" charset="-128"/>
              <a:ea typeface="メイリオ" panose="020B0604030504040204" pitchFamily="50" charset="-128"/>
            </a:rPr>
            <a:t>のゴールとターゲットを記載しています。</a:t>
          </a:r>
          <a:endParaRPr kumimoji="1" lang="en-US" altLang="ja-JP" sz="1600">
            <a:solidFill>
              <a:schemeClr val="tx1"/>
            </a:solidFill>
            <a:latin typeface="メイリオ" panose="020B0604030504040204" pitchFamily="50" charset="-128"/>
            <a:ea typeface="メイリオ" panose="020B0604030504040204" pitchFamily="50" charset="-128"/>
          </a:endParaRPr>
        </a:p>
        <a:p>
          <a:pPr algn="l"/>
          <a:r>
            <a:rPr kumimoji="1" lang="ja-JP" altLang="en-US" sz="1600" u="sng">
              <a:solidFill>
                <a:schemeClr val="tx1"/>
              </a:solidFill>
              <a:latin typeface="メイリオ" panose="020B0604030504040204" pitchFamily="50" charset="-128"/>
              <a:ea typeface="メイリオ" panose="020B0604030504040204" pitchFamily="50" charset="-128"/>
            </a:rPr>
            <a:t>記載のものはあくまで例示</a:t>
          </a:r>
          <a:r>
            <a:rPr kumimoji="1" lang="ja-JP" altLang="en-US" sz="1600">
              <a:solidFill>
                <a:schemeClr val="tx1"/>
              </a:solidFill>
              <a:latin typeface="メイリオ" panose="020B0604030504040204" pitchFamily="50" charset="-128"/>
              <a:ea typeface="メイリオ" panose="020B0604030504040204" pitchFamily="50" charset="-128"/>
            </a:rPr>
            <a:t>であり、すべてではありません。</a:t>
          </a:r>
          <a:endParaRPr kumimoji="1" lang="en-US" altLang="ja-JP" sz="1600">
            <a:solidFill>
              <a:schemeClr val="tx1"/>
            </a:solidFill>
            <a:latin typeface="メイリオ" panose="020B0604030504040204" pitchFamily="50" charset="-128"/>
            <a:ea typeface="メイリオ" panose="020B0604030504040204" pitchFamily="50" charset="-128"/>
          </a:endParaRPr>
        </a:p>
        <a:p>
          <a:pPr algn="l"/>
          <a:r>
            <a:rPr kumimoji="1" lang="ja-JP" altLang="en-US" sz="1600">
              <a:solidFill>
                <a:schemeClr val="tx1"/>
              </a:solidFill>
              <a:latin typeface="メイリオ" panose="020B0604030504040204" pitchFamily="50" charset="-128"/>
              <a:ea typeface="メイリオ" panose="020B0604030504040204" pitchFamily="50" charset="-128"/>
            </a:rPr>
            <a:t>（</a:t>
          </a:r>
          <a:r>
            <a:rPr kumimoji="1" lang="ja-JP" altLang="en-US" sz="1600">
              <a:solidFill>
                <a:srgbClr val="FF0000"/>
              </a:solidFill>
              <a:latin typeface="メイリオ" panose="020B0604030504040204" pitchFamily="50" charset="-128"/>
              <a:ea typeface="メイリオ" panose="020B0604030504040204" pitchFamily="50" charset="-128"/>
            </a:rPr>
            <a:t>ターゲットが異なる場合でも、問題ありません。</a:t>
          </a:r>
          <a:r>
            <a:rPr kumimoji="1" lang="ja-JP" altLang="en-US" sz="1600">
              <a:solidFill>
                <a:schemeClr val="tx1"/>
              </a:solidFill>
              <a:latin typeface="メイリオ" panose="020B0604030504040204" pitchFamily="50" charset="-128"/>
              <a:ea typeface="メイリオ" panose="020B0604030504040204" pitchFamily="50" charset="-128"/>
            </a:rPr>
            <a:t>）</a:t>
          </a:r>
        </a:p>
      </xdr:txBody>
    </xdr:sp>
    <xdr:clientData/>
  </xdr:twoCellAnchor>
  <xdr:twoCellAnchor>
    <xdr:from>
      <xdr:col>4</xdr:col>
      <xdr:colOff>370176</xdr:colOff>
      <xdr:row>5</xdr:row>
      <xdr:rowOff>142875</xdr:rowOff>
    </xdr:from>
    <xdr:to>
      <xdr:col>5</xdr:col>
      <xdr:colOff>333376</xdr:colOff>
      <xdr:row>8</xdr:row>
      <xdr:rowOff>211426</xdr:rowOff>
    </xdr:to>
    <xdr:cxnSp macro="">
      <xdr:nvCxnSpPr>
        <xdr:cNvPr id="132" name="直線コネクタ 131">
          <a:extLst>
            <a:ext uri="{FF2B5EF4-FFF2-40B4-BE49-F238E27FC236}">
              <a16:creationId xmlns:a16="http://schemas.microsoft.com/office/drawing/2014/main" id="{00000000-0008-0000-0300-000084000000}"/>
            </a:ext>
          </a:extLst>
        </xdr:cNvPr>
        <xdr:cNvCxnSpPr>
          <a:endCxn id="119" idx="0"/>
        </xdr:cNvCxnSpPr>
      </xdr:nvCxnSpPr>
      <xdr:spPr>
        <a:xfrm flipH="1">
          <a:off x="7720301" y="2857500"/>
          <a:ext cx="661700" cy="2195801"/>
        </a:xfrm>
        <a:prstGeom prst="line">
          <a:avLst/>
        </a:prstGeom>
        <a:ln cap="rnd">
          <a:solidFill>
            <a:schemeClr val="accent5"/>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111126</xdr:colOff>
      <xdr:row>14</xdr:row>
      <xdr:rowOff>1206500</xdr:rowOff>
    </xdr:from>
    <xdr:to>
      <xdr:col>7</xdr:col>
      <xdr:colOff>238125</xdr:colOff>
      <xdr:row>16</xdr:row>
      <xdr:rowOff>222250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H="1">
          <a:off x="9588501" y="11906250"/>
          <a:ext cx="126999" cy="984250"/>
        </a:xfrm>
        <a:prstGeom prst="line">
          <a:avLst/>
        </a:prstGeom>
        <a:ln cap="rnd">
          <a:solidFill>
            <a:schemeClr val="accent5"/>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14</xdr:row>
      <xdr:rowOff>1181545</xdr:rowOff>
    </xdr:from>
    <xdr:to>
      <xdr:col>9</xdr:col>
      <xdr:colOff>0</xdr:colOff>
      <xdr:row>16</xdr:row>
      <xdr:rowOff>269875</xdr:rowOff>
    </xdr:to>
    <xdr:cxnSp macro="">
      <xdr:nvCxnSpPr>
        <xdr:cNvPr id="139" name="直線コネクタ 138">
          <a:extLst>
            <a:ext uri="{FF2B5EF4-FFF2-40B4-BE49-F238E27FC236}">
              <a16:creationId xmlns:a16="http://schemas.microsoft.com/office/drawing/2014/main" id="{00000000-0008-0000-0300-00008B000000}"/>
            </a:ext>
          </a:extLst>
        </xdr:cNvPr>
        <xdr:cNvCxnSpPr>
          <a:stCxn id="122" idx="1"/>
        </xdr:cNvCxnSpPr>
      </xdr:nvCxnSpPr>
      <xdr:spPr>
        <a:xfrm flipH="1">
          <a:off x="9477375" y="11881295"/>
          <a:ext cx="3222625" cy="1056830"/>
        </a:xfrm>
        <a:prstGeom prst="line">
          <a:avLst/>
        </a:prstGeom>
        <a:ln cap="rnd">
          <a:solidFill>
            <a:schemeClr val="accent5"/>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3857625</xdr:colOff>
      <xdr:row>7</xdr:row>
      <xdr:rowOff>412750</xdr:rowOff>
    </xdr:from>
    <xdr:to>
      <xdr:col>9</xdr:col>
      <xdr:colOff>4523798</xdr:colOff>
      <xdr:row>8</xdr:row>
      <xdr:rowOff>126712</xdr:rowOff>
    </xdr:to>
    <xdr:cxnSp macro="">
      <xdr:nvCxnSpPr>
        <xdr:cNvPr id="148" name="直線コネクタ 147">
          <a:extLst>
            <a:ext uri="{FF2B5EF4-FFF2-40B4-BE49-F238E27FC236}">
              <a16:creationId xmlns:a16="http://schemas.microsoft.com/office/drawing/2014/main" id="{00000000-0008-0000-0300-000094000000}"/>
            </a:ext>
          </a:extLst>
        </xdr:cNvPr>
        <xdr:cNvCxnSpPr>
          <a:endCxn id="120" idx="1"/>
        </xdr:cNvCxnSpPr>
      </xdr:nvCxnSpPr>
      <xdr:spPr>
        <a:xfrm>
          <a:off x="16557625" y="4619625"/>
          <a:ext cx="666173" cy="348962"/>
        </a:xfrm>
        <a:prstGeom prst="line">
          <a:avLst/>
        </a:prstGeom>
        <a:ln cap="rnd">
          <a:solidFill>
            <a:schemeClr val="accent5"/>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349250</xdr:colOff>
      <xdr:row>11</xdr:row>
      <xdr:rowOff>158750</xdr:rowOff>
    </xdr:from>
    <xdr:to>
      <xdr:col>13</xdr:col>
      <xdr:colOff>571500</xdr:colOff>
      <xdr:row>12</xdr:row>
      <xdr:rowOff>63500</xdr:rowOff>
    </xdr:to>
    <xdr:cxnSp macro="">
      <xdr:nvCxnSpPr>
        <xdr:cNvPr id="151" name="直線コネクタ 150">
          <a:extLst>
            <a:ext uri="{FF2B5EF4-FFF2-40B4-BE49-F238E27FC236}">
              <a16:creationId xmlns:a16="http://schemas.microsoft.com/office/drawing/2014/main" id="{00000000-0008-0000-0300-000097000000}"/>
            </a:ext>
          </a:extLst>
        </xdr:cNvPr>
        <xdr:cNvCxnSpPr/>
      </xdr:nvCxnSpPr>
      <xdr:spPr>
        <a:xfrm>
          <a:off x="19954875" y="8270875"/>
          <a:ext cx="762000" cy="539750"/>
        </a:xfrm>
        <a:prstGeom prst="line">
          <a:avLst/>
        </a:prstGeom>
        <a:ln cap="rnd">
          <a:solidFill>
            <a:schemeClr val="accent5"/>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357909</xdr:colOff>
      <xdr:row>14</xdr:row>
      <xdr:rowOff>1125681</xdr:rowOff>
    </xdr:from>
    <xdr:to>
      <xdr:col>16</xdr:col>
      <xdr:colOff>155864</xdr:colOff>
      <xdr:row>16</xdr:row>
      <xdr:rowOff>181840</xdr:rowOff>
    </xdr:to>
    <xdr:cxnSp macro="">
      <xdr:nvCxnSpPr>
        <xdr:cNvPr id="159" name="直線コネクタ 158">
          <a:extLst>
            <a:ext uri="{FF2B5EF4-FFF2-40B4-BE49-F238E27FC236}">
              <a16:creationId xmlns:a16="http://schemas.microsoft.com/office/drawing/2014/main" id="{00000000-0008-0000-0300-00009F000000}"/>
            </a:ext>
          </a:extLst>
        </xdr:cNvPr>
        <xdr:cNvCxnSpPr>
          <a:endCxn id="127" idx="0"/>
        </xdr:cNvCxnSpPr>
      </xdr:nvCxnSpPr>
      <xdr:spPr>
        <a:xfrm flipH="1">
          <a:off x="22559818" y="11759045"/>
          <a:ext cx="1737591" cy="1013113"/>
        </a:xfrm>
        <a:prstGeom prst="line">
          <a:avLst/>
        </a:prstGeom>
        <a:ln cap="rnd">
          <a:solidFill>
            <a:schemeClr val="accent5"/>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365124</xdr:colOff>
      <xdr:row>6</xdr:row>
      <xdr:rowOff>15875</xdr:rowOff>
    </xdr:from>
    <xdr:to>
      <xdr:col>3</xdr:col>
      <xdr:colOff>3238500</xdr:colOff>
      <xdr:row>8</xdr:row>
      <xdr:rowOff>34325</xdr:rowOff>
    </xdr:to>
    <xdr:grpSp>
      <xdr:nvGrpSpPr>
        <xdr:cNvPr id="169" name="グループ化 168">
          <a:extLst>
            <a:ext uri="{FF2B5EF4-FFF2-40B4-BE49-F238E27FC236}">
              <a16:creationId xmlns:a16="http://schemas.microsoft.com/office/drawing/2014/main" id="{00000000-0008-0000-0300-0000A9000000}"/>
            </a:ext>
          </a:extLst>
        </xdr:cNvPr>
        <xdr:cNvGrpSpPr/>
      </xdr:nvGrpSpPr>
      <xdr:grpSpPr>
        <a:xfrm>
          <a:off x="669924" y="2949575"/>
          <a:ext cx="6188076" cy="1971075"/>
          <a:chOff x="26558962" y="231250"/>
          <a:chExt cx="3634780" cy="907674"/>
        </a:xfrm>
      </xdr:grpSpPr>
      <xdr:sp textlink="">
        <xdr:nvSpPr>
          <xdr:cNvPr id="170" name="四角形: 角を丸くする 169">
            <a:extLst>
              <a:ext uri="{FF2B5EF4-FFF2-40B4-BE49-F238E27FC236}">
                <a16:creationId xmlns:a16="http://schemas.microsoft.com/office/drawing/2014/main" id="{00000000-0008-0000-0300-0000AA000000}"/>
              </a:ext>
            </a:extLst>
          </xdr:cNvPr>
          <xdr:cNvSpPr/>
        </xdr:nvSpPr>
        <xdr:spPr>
          <a:xfrm>
            <a:off x="26558962" y="231250"/>
            <a:ext cx="3634780" cy="907674"/>
          </a:xfrm>
          <a:prstGeom prst="roundRect">
            <a:avLst/>
          </a:prstGeom>
          <a:solidFill>
            <a:schemeClr val="bg1"/>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solidFill>
                  <a:schemeClr val="tx1"/>
                </a:solidFill>
                <a:latin typeface="メイリオ" panose="020B0604030504040204" pitchFamily="50" charset="-128"/>
                <a:ea typeface="メイリオ" panose="020B0604030504040204" pitchFamily="50" charset="-128"/>
              </a:rPr>
              <a:t>「必須」：</a:t>
            </a:r>
            <a:r>
              <a:rPr kumimoji="1" lang="ja-JP" altLang="en-US" sz="1800" b="1">
                <a:solidFill>
                  <a:srgbClr val="FF0000"/>
                </a:solidFill>
                <a:latin typeface="メイリオ" panose="020B0604030504040204" pitchFamily="50" charset="-128"/>
                <a:ea typeface="メイリオ" panose="020B0604030504040204" pitchFamily="50" charset="-128"/>
              </a:rPr>
              <a:t>すべて記入</a:t>
            </a:r>
            <a:r>
              <a:rPr kumimoji="1" lang="ja-JP" altLang="en-US" sz="1800">
                <a:solidFill>
                  <a:schemeClr val="tx1"/>
                </a:solidFill>
                <a:latin typeface="メイリオ" panose="020B0604030504040204" pitchFamily="50" charset="-128"/>
                <a:ea typeface="メイリオ" panose="020B0604030504040204" pitchFamily="50" charset="-128"/>
              </a:rPr>
              <a:t>が必要です。</a:t>
            </a:r>
            <a:endParaRPr kumimoji="1" lang="en-US" altLang="ja-JP" sz="1800">
              <a:solidFill>
                <a:schemeClr val="tx1"/>
              </a:solidFill>
              <a:latin typeface="メイリオ" panose="020B0604030504040204" pitchFamily="50" charset="-128"/>
              <a:ea typeface="メイリオ" panose="020B0604030504040204" pitchFamily="50" charset="-128"/>
            </a:endParaRPr>
          </a:p>
          <a:p>
            <a:pPr algn="l"/>
            <a:r>
              <a:rPr kumimoji="1" lang="ja-JP" altLang="en-US" sz="1800">
                <a:solidFill>
                  <a:schemeClr val="tx1"/>
                </a:solidFill>
                <a:latin typeface="メイリオ" panose="020B0604030504040204" pitchFamily="50" charset="-128"/>
                <a:ea typeface="メイリオ" panose="020B0604030504040204" pitchFamily="50" charset="-128"/>
              </a:rPr>
              <a:t>「選択」：</a:t>
            </a:r>
            <a:r>
              <a:rPr kumimoji="1" lang="ja-JP" altLang="en-US" sz="1800" b="1">
                <a:solidFill>
                  <a:srgbClr val="FF0000"/>
                </a:solidFill>
                <a:latin typeface="メイリオ" panose="020B0604030504040204" pitchFamily="50" charset="-128"/>
                <a:ea typeface="メイリオ" panose="020B0604030504040204" pitchFamily="50" charset="-128"/>
              </a:rPr>
              <a:t>５項目以上</a:t>
            </a:r>
            <a:r>
              <a:rPr kumimoji="1" lang="ja-JP" altLang="en-US" sz="1800">
                <a:solidFill>
                  <a:schemeClr val="tx1"/>
                </a:solidFill>
                <a:latin typeface="メイリオ" panose="020B0604030504040204" pitchFamily="50" charset="-128"/>
                <a:ea typeface="メイリオ" panose="020B0604030504040204" pitchFamily="50" charset="-128"/>
              </a:rPr>
              <a:t>選択し記入してください。</a:t>
            </a:r>
            <a:endParaRPr kumimoji="1" lang="en-US" altLang="ja-JP" sz="1800">
              <a:solidFill>
                <a:schemeClr val="tx1"/>
              </a:solidFill>
              <a:latin typeface="メイリオ" panose="020B0604030504040204" pitchFamily="50" charset="-128"/>
              <a:ea typeface="メイリオ" panose="020B0604030504040204" pitchFamily="50" charset="-128"/>
            </a:endParaRPr>
          </a:p>
          <a:p>
            <a:pPr algn="l"/>
            <a:r>
              <a:rPr kumimoji="1" lang="ja-JP" altLang="en-US" sz="1800">
                <a:solidFill>
                  <a:schemeClr val="tx1"/>
                </a:solidFill>
                <a:latin typeface="メイリオ" panose="020B0604030504040204" pitchFamily="50" charset="-128"/>
                <a:ea typeface="メイリオ" panose="020B0604030504040204" pitchFamily="50" charset="-128"/>
              </a:rPr>
              <a:t>　　　　　</a:t>
            </a:r>
            <a:r>
              <a:rPr kumimoji="1" lang="en-US" altLang="ja-JP" sz="1800" u="sng">
                <a:solidFill>
                  <a:schemeClr val="tx1"/>
                </a:solidFill>
                <a:latin typeface="メイリオ" panose="020B0604030504040204" pitchFamily="50" charset="-128"/>
                <a:ea typeface="メイリオ" panose="020B0604030504040204" pitchFamily="50" charset="-128"/>
              </a:rPr>
              <a:t>※</a:t>
            </a:r>
            <a:r>
              <a:rPr kumimoji="1" lang="ja-JP" altLang="en-US" sz="1800" u="sng">
                <a:solidFill>
                  <a:schemeClr val="tx1"/>
                </a:solidFill>
                <a:latin typeface="メイリオ" panose="020B0604030504040204" pitchFamily="50" charset="-128"/>
                <a:ea typeface="メイリオ" panose="020B0604030504040204" pitchFamily="50" charset="-128"/>
              </a:rPr>
              <a:t>上限はありません。</a:t>
            </a:r>
            <a:endParaRPr kumimoji="1" lang="en-US" altLang="ja-JP" sz="1800" u="sng">
              <a:solidFill>
                <a:schemeClr val="tx1"/>
              </a:solidFill>
              <a:latin typeface="メイリオ" panose="020B0604030504040204" pitchFamily="50" charset="-128"/>
              <a:ea typeface="メイリオ" panose="020B0604030504040204" pitchFamily="50" charset="-128"/>
            </a:endParaRPr>
          </a:p>
        </xdr:txBody>
      </xdr:sp>
      <xdr:sp textlink="">
        <xdr:nvSpPr>
          <xdr:cNvPr id="171" name="四角形: 角を丸くする 170">
            <a:extLst>
              <a:ext uri="{FF2B5EF4-FFF2-40B4-BE49-F238E27FC236}">
                <a16:creationId xmlns:a16="http://schemas.microsoft.com/office/drawing/2014/main" id="{00000000-0008-0000-0300-0000AB000000}"/>
              </a:ext>
            </a:extLst>
          </xdr:cNvPr>
          <xdr:cNvSpPr/>
        </xdr:nvSpPr>
        <xdr:spPr>
          <a:xfrm>
            <a:off x="26603783" y="254297"/>
            <a:ext cx="3528000" cy="862174"/>
          </a:xfrm>
          <a:prstGeom prst="roundRect">
            <a:avLst/>
          </a:prstGeom>
          <a:no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600">
              <a:solidFill>
                <a:schemeClr val="tx1"/>
              </a:solidFill>
              <a:latin typeface="メイリオ" panose="020B0604030504040204" pitchFamily="50" charset="-128"/>
              <a:ea typeface="メイリオ" panose="020B0604030504040204" pitchFamily="50" charset="-128"/>
            </a:endParaRPr>
          </a:p>
        </xdr:txBody>
      </xdr:sp>
    </xdr:grpSp>
    <xdr:clientData/>
  </xdr:twoCellAnchor>
  <xdr:twoCellAnchor>
    <xdr:from>
      <xdr:col>3</xdr:col>
      <xdr:colOff>2459182</xdr:colOff>
      <xdr:row>4</xdr:row>
      <xdr:rowOff>103910</xdr:rowOff>
    </xdr:from>
    <xdr:to>
      <xdr:col>4</xdr:col>
      <xdr:colOff>103910</xdr:colOff>
      <xdr:row>6</xdr:row>
      <xdr:rowOff>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flipH="1">
          <a:off x="6078682" y="2182092"/>
          <a:ext cx="2026228" cy="692726"/>
        </a:xfrm>
        <a:prstGeom prst="line">
          <a:avLst/>
        </a:prstGeom>
        <a:ln cap="rnd">
          <a:solidFill>
            <a:schemeClr val="accent5"/>
          </a:solidFill>
          <a:headEnd type="ova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5</xdr:col>
      <xdr:colOff>266816</xdr:colOff>
      <xdr:row>1</xdr:row>
      <xdr:rowOff>248476</xdr:rowOff>
    </xdr:from>
    <xdr:ext cx="4294776" cy="273327"/>
    <xdr:sp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9016209" y="547833"/>
          <a:ext cx="4294776" cy="273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latin typeface="メイリオ" panose="020B0604030504040204" pitchFamily="50" charset="-128"/>
              <a:ea typeface="メイリオ" panose="020B0604030504040204" pitchFamily="50" charset="-128"/>
            </a:rPr>
            <a:t>北九州市 または、福岡市の登録制度に登録していません。</a:t>
          </a:r>
        </a:p>
      </xdr:txBody>
    </xdr:sp>
    <xdr:clientData/>
  </xdr:oneCellAnchor>
  <xdr:oneCellAnchor>
    <xdr:from>
      <xdr:col>5</xdr:col>
      <xdr:colOff>266816</xdr:colOff>
      <xdr:row>0</xdr:row>
      <xdr:rowOff>8282</xdr:rowOff>
    </xdr:from>
    <xdr:ext cx="3262432" cy="273327"/>
    <xdr:sp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9016209" y="8282"/>
          <a:ext cx="3262432" cy="273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latin typeface="メイリオ" panose="020B0604030504040204" pitchFamily="50" charset="-128"/>
              <a:ea typeface="メイリオ" panose="020B0604030504040204" pitchFamily="50" charset="-128"/>
            </a:rPr>
            <a:t>北九州市の登録制度に既に登録しています。</a:t>
          </a:r>
        </a:p>
      </xdr:txBody>
    </xdr:sp>
    <xdr:clientData/>
  </xdr:oneCellAnchor>
  <xdr:oneCellAnchor>
    <xdr:from>
      <xdr:col>5</xdr:col>
      <xdr:colOff>266816</xdr:colOff>
      <xdr:row>0</xdr:row>
      <xdr:rowOff>298172</xdr:rowOff>
    </xdr:from>
    <xdr:ext cx="3108543" cy="273327"/>
    <xdr:sp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9016209" y="298172"/>
          <a:ext cx="3108543" cy="273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latin typeface="メイリオ" panose="020B0604030504040204" pitchFamily="50" charset="-128"/>
              <a:ea typeface="メイリオ" panose="020B0604030504040204" pitchFamily="50" charset="-128"/>
            </a:rPr>
            <a:t>福岡市の登録制度に既に登録しています。</a:t>
          </a:r>
        </a:p>
      </xdr:txBody>
    </xdr:sp>
    <xdr:clientData/>
  </xdr:oneCellAnchor>
  <xdr:twoCellAnchor editAs="oneCell">
    <xdr:from>
      <xdr:col>5</xdr:col>
      <xdr:colOff>152400</xdr:colOff>
      <xdr:row>0</xdr:row>
      <xdr:rowOff>88900</xdr:rowOff>
    </xdr:from>
    <xdr:to>
      <xdr:col>5</xdr:col>
      <xdr:colOff>393700</xdr:colOff>
      <xdr:row>1</xdr:row>
      <xdr:rowOff>0</xdr:rowOff>
    </xdr:to>
    <xdr:sp textlink="">
      <xdr:nvSpPr>
        <xdr:cNvPr id="3080" name="Option Button 8" hidden="1">
          <a:extLst>
            <a:ext uri="{63B3BB69-23CF-44E3-9099-C40C66FF867C}">
              <a14:compatExt xmlns:a14="http://schemas.microsoft.com/office/drawing/2010/main"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152400</xdr:colOff>
      <xdr:row>1</xdr:row>
      <xdr:rowOff>76200</xdr:rowOff>
    </xdr:from>
    <xdr:to>
      <xdr:col>5</xdr:col>
      <xdr:colOff>393700</xdr:colOff>
      <xdr:row>1</xdr:row>
      <xdr:rowOff>298450</xdr:rowOff>
    </xdr:to>
    <xdr:sp textlink="">
      <xdr:nvSpPr>
        <xdr:cNvPr id="3081" name="Option Button 9" hidden="1">
          <a:extLst>
            <a:ext uri="{63B3BB69-23CF-44E3-9099-C40C66FF867C}">
              <a14:compatExt xmlns:a14="http://schemas.microsoft.com/office/drawing/2010/main"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152400</xdr:colOff>
      <xdr:row>1</xdr:row>
      <xdr:rowOff>355600</xdr:rowOff>
    </xdr:from>
    <xdr:to>
      <xdr:col>5</xdr:col>
      <xdr:colOff>393700</xdr:colOff>
      <xdr:row>1</xdr:row>
      <xdr:rowOff>571500</xdr:rowOff>
    </xdr:to>
    <xdr:sp textlink="">
      <xdr:nvSpPr>
        <xdr:cNvPr id="3082" name="Option Button 10" hidden="1">
          <a:extLst>
            <a:ext uri="{63B3BB69-23CF-44E3-9099-C40C66FF867C}">
              <a14:compatExt xmlns:a14="http://schemas.microsoft.com/office/drawing/2010/main"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2931723</xdr:colOff>
      <xdr:row>5</xdr:row>
      <xdr:rowOff>285750</xdr:rowOff>
    </xdr:from>
    <xdr:to>
      <xdr:col>15</xdr:col>
      <xdr:colOff>185554</xdr:colOff>
      <xdr:row>7</xdr:row>
      <xdr:rowOff>535626</xdr:rowOff>
    </xdr:to>
    <xdr:sp textlink="">
      <xdr:nvSpPr>
        <xdr:cNvPr id="11" name="四角形吹き出し 2">
          <a:extLst>
            <a:ext uri="{FF2B5EF4-FFF2-40B4-BE49-F238E27FC236}">
              <a16:creationId xmlns:a16="http://schemas.microsoft.com/office/drawing/2014/main" id="{00000000-0008-0000-0400-00000B000000}"/>
            </a:ext>
          </a:extLst>
        </xdr:cNvPr>
        <xdr:cNvSpPr/>
      </xdr:nvSpPr>
      <xdr:spPr>
        <a:xfrm>
          <a:off x="16089830" y="2354036"/>
          <a:ext cx="3948545" cy="1039090"/>
        </a:xfrm>
        <a:prstGeom prst="wedgeRectCallout">
          <a:avLst>
            <a:gd name="adj1" fmla="val 29594"/>
            <a:gd name="adj2" fmla="val -10863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修正依頼</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整理いただいた「対応する主な</a:t>
          </a:r>
          <a:r>
            <a:rPr kumimoji="1" lang="en-US" altLang="ja-JP" sz="1100">
              <a:solidFill>
                <a:schemeClr val="tx1"/>
              </a:solidFill>
            </a:rPr>
            <a:t>SDGs</a:t>
          </a:r>
          <a:r>
            <a:rPr kumimoji="1" lang="ja-JP" altLang="en-US" sz="1100">
              <a:solidFill>
                <a:schemeClr val="tx1"/>
              </a:solidFill>
            </a:rPr>
            <a:t>」を反映してください。</a:t>
          </a:r>
        </a:p>
      </xdr:txBody>
    </xdr:sp>
    <xdr:clientData/>
  </xdr:twoCellAnchor>
  <xdr:twoCellAnchor>
    <xdr:from>
      <xdr:col>10</xdr:col>
      <xdr:colOff>561195</xdr:colOff>
      <xdr:row>9</xdr:row>
      <xdr:rowOff>183079</xdr:rowOff>
    </xdr:from>
    <xdr:to>
      <xdr:col>17</xdr:col>
      <xdr:colOff>303897</xdr:colOff>
      <xdr:row>15</xdr:row>
      <xdr:rowOff>499755</xdr:rowOff>
    </xdr:to>
    <xdr:sp textlink="">
      <xdr:nvSpPr>
        <xdr:cNvPr id="13" name="四角形吹き出し 3">
          <a:extLst>
            <a:ext uri="{FF2B5EF4-FFF2-40B4-BE49-F238E27FC236}">
              <a16:creationId xmlns:a16="http://schemas.microsoft.com/office/drawing/2014/main" id="{00000000-0008-0000-0400-00000D000000}"/>
            </a:ext>
          </a:extLst>
        </xdr:cNvPr>
        <xdr:cNvSpPr/>
      </xdr:nvSpPr>
      <xdr:spPr>
        <a:xfrm>
          <a:off x="17134695" y="3843400"/>
          <a:ext cx="5022273" cy="2493819"/>
        </a:xfrm>
        <a:prstGeom prst="wedgeRectCallout">
          <a:avLst>
            <a:gd name="adj1" fmla="val 31348"/>
            <a:gd name="adj2" fmla="val -12283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修正依頼</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北九州市登録制度、福岡市登録制度</a:t>
          </a:r>
          <a:endParaRPr kumimoji="1" lang="en-US" altLang="ja-JP" sz="1100">
            <a:solidFill>
              <a:schemeClr val="tx1"/>
            </a:solidFill>
          </a:endParaRPr>
        </a:p>
        <a:p>
          <a:pPr algn="l"/>
          <a:r>
            <a:rPr kumimoji="1" lang="ja-JP" altLang="en-US" sz="1100">
              <a:solidFill>
                <a:schemeClr val="tx1"/>
              </a:solidFill>
            </a:rPr>
            <a:t>に登録している場合の記載免除のための欄の追加</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県の既存制度</a:t>
          </a:r>
          <a:endParaRPr kumimoji="1" lang="en-US" altLang="ja-JP" sz="1100">
            <a:solidFill>
              <a:schemeClr val="tx1"/>
            </a:solidFill>
          </a:endParaRPr>
        </a:p>
        <a:p>
          <a:pPr algn="l"/>
          <a:r>
            <a:rPr kumimoji="1" lang="ja-JP" altLang="en-US" sz="1100">
              <a:solidFill>
                <a:schemeClr val="tx1"/>
              </a:solidFill>
            </a:rPr>
            <a:t>に登録している倍の記載免除のための欄の追加</a:t>
          </a:r>
          <a:endParaRPr kumimoji="1" lang="en-US" altLang="ja-JP" sz="11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プルダウンで選択すると、「具体的な取組」欄が</a:t>
          </a:r>
          <a:endParaRPr kumimoji="1" lang="en-US" altLang="ja-JP" sz="1100">
            <a:solidFill>
              <a:schemeClr val="tx1"/>
            </a:solidFill>
          </a:endParaRPr>
        </a:p>
        <a:p>
          <a:pPr algn="l"/>
          <a:r>
            <a:rPr kumimoji="1" lang="ja-JP" altLang="en-US" sz="1100">
              <a:solidFill>
                <a:schemeClr val="tx1"/>
              </a:solidFill>
            </a:rPr>
            <a:t>ブランクや、「政令市や県の既存制度に登録済」と記載されるなど、</a:t>
          </a:r>
          <a:endParaRPr kumimoji="1" lang="en-US" altLang="ja-JP" sz="1100">
            <a:solidFill>
              <a:schemeClr val="tx1"/>
            </a:solidFill>
          </a:endParaRPr>
        </a:p>
        <a:p>
          <a:pPr algn="l"/>
          <a:r>
            <a:rPr kumimoji="1" lang="ja-JP" altLang="en-US" sz="1100">
              <a:solidFill>
                <a:schemeClr val="tx1"/>
              </a:solidFill>
            </a:rPr>
            <a:t>工夫をお願いします。</a:t>
          </a:r>
          <a:endParaRPr kumimoji="1" lang="en-US" altLang="ja-JP" sz="1100">
            <a:solidFill>
              <a:schemeClr val="tx1"/>
            </a:solidFill>
          </a:endParaRPr>
        </a:p>
      </xdr:txBody>
    </xdr:sp>
    <xdr:clientData/>
  </xdr:twoCellAnchor>
  <xdr:twoCellAnchor>
    <xdr:from>
      <xdr:col>11</xdr:col>
      <xdr:colOff>155865</xdr:colOff>
      <xdr:row>2</xdr:row>
      <xdr:rowOff>8659</xdr:rowOff>
    </xdr:from>
    <xdr:to>
      <xdr:col>16</xdr:col>
      <xdr:colOff>974766</xdr:colOff>
      <xdr:row>4</xdr:row>
      <xdr:rowOff>65560</xdr:rowOff>
    </xdr:to>
    <xdr:sp textlink="">
      <xdr:nvSpPr>
        <xdr:cNvPr id="14" name="四角形吹き出し 4">
          <a:extLst>
            <a:ext uri="{FF2B5EF4-FFF2-40B4-BE49-F238E27FC236}">
              <a16:creationId xmlns:a16="http://schemas.microsoft.com/office/drawing/2014/main" id="{00000000-0008-0000-0400-00000E000000}"/>
            </a:ext>
          </a:extLst>
        </xdr:cNvPr>
        <xdr:cNvSpPr/>
      </xdr:nvSpPr>
      <xdr:spPr>
        <a:xfrm>
          <a:off x="17508683" y="926523"/>
          <a:ext cx="3936174" cy="1026719"/>
        </a:xfrm>
        <a:prstGeom prst="wedgeRectCallout">
          <a:avLst>
            <a:gd name="adj1" fmla="val 29594"/>
            <a:gd name="adj2" fmla="val -108634"/>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修正依頼</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「具体的な取組」や「実施状況」の欄は、検討委員からの意見も踏まえ、調整をお願いします。</a:t>
          </a:r>
        </a:p>
      </xdr:txBody>
    </xdr:sp>
    <xdr:clientData/>
  </xdr:twoCellAnchor>
  <xdr:twoCellAnchor editAs="oneCell">
    <xdr:from>
      <xdr:col>5</xdr:col>
      <xdr:colOff>228600</xdr:colOff>
      <xdr:row>0</xdr:row>
      <xdr:rowOff>133350</xdr:rowOff>
    </xdr:from>
    <xdr:to>
      <xdr:col>5</xdr:col>
      <xdr:colOff>590550</xdr:colOff>
      <xdr:row>1</xdr:row>
      <xdr:rowOff>0</xdr:rowOff>
    </xdr:to>
    <xdr:sp textlink="">
      <xdr:nvSpPr>
        <xdr:cNvPr id="2" name="Option Button 8" hidden="1">
          <a:extLst>
            <a:ext uri="{63B3BB69-23CF-44E3-9099-C40C66FF867C}">
              <a14:compatExt xmlns:a14="http://schemas.microsoft.com/office/drawing/2010/main" spid="_x0000_s3080"/>
            </a:ext>
            <a:ext uri="{FF2B5EF4-FFF2-40B4-BE49-F238E27FC236}">
              <a16:creationId xmlns:a16="http://schemas.microsoft.com/office/drawing/2014/main" id="{00000000-0008-0000-0400-00000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1</xdr:row>
      <xdr:rowOff>114300</xdr:rowOff>
    </xdr:from>
    <xdr:to>
      <xdr:col>5</xdr:col>
      <xdr:colOff>590550</xdr:colOff>
      <xdr:row>1</xdr:row>
      <xdr:rowOff>450850</xdr:rowOff>
    </xdr:to>
    <xdr:sp textlink="">
      <xdr:nvSpPr>
        <xdr:cNvPr id="3" name="Option Button 9" hidden="1">
          <a:extLst>
            <a:ext uri="{63B3BB69-23CF-44E3-9099-C40C66FF867C}">
              <a14:compatExt xmlns:a14="http://schemas.microsoft.com/office/drawing/2010/main" spid="_x0000_s3081"/>
            </a:ext>
            <a:ext uri="{FF2B5EF4-FFF2-40B4-BE49-F238E27FC236}">
              <a16:creationId xmlns:a16="http://schemas.microsoft.com/office/drawing/2014/main" id="{00000000-0008-0000-0400-000003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1</xdr:row>
      <xdr:rowOff>533400</xdr:rowOff>
    </xdr:from>
    <xdr:to>
      <xdr:col>5</xdr:col>
      <xdr:colOff>590550</xdr:colOff>
      <xdr:row>2</xdr:row>
      <xdr:rowOff>0</xdr:rowOff>
    </xdr:to>
    <xdr:sp textlink="">
      <xdr:nvSpPr>
        <xdr:cNvPr id="4" name="Option Button 10" hidden="1">
          <a:extLst>
            <a:ext uri="{63B3BB69-23CF-44E3-9099-C40C66FF867C}">
              <a14:compatExt xmlns:a14="http://schemas.microsoft.com/office/drawing/2010/main" spid="_x0000_s3082"/>
            </a:ext>
            <a:ext uri="{FF2B5EF4-FFF2-40B4-BE49-F238E27FC236}">
              <a16:creationId xmlns:a16="http://schemas.microsoft.com/office/drawing/2014/main" id="{00000000-0008-0000-0400-000004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342900</xdr:colOff>
      <xdr:row>0</xdr:row>
      <xdr:rowOff>203200</xdr:rowOff>
    </xdr:from>
    <xdr:to>
      <xdr:col>6</xdr:col>
      <xdr:colOff>3175</xdr:colOff>
      <xdr:row>1</xdr:row>
      <xdr:rowOff>0</xdr:rowOff>
    </xdr:to>
    <xdr:sp textlink="">
      <xdr:nvSpPr>
        <xdr:cNvPr id="6" name="Option Button 8" hidden="1">
          <a:extLst>
            <a:ext uri="{63B3BB69-23CF-44E3-9099-C40C66FF867C}">
              <a14:compatExt xmlns:a14="http://schemas.microsoft.com/office/drawing/2010/main" spid="_x0000_s3080"/>
            </a:ext>
            <a:ext uri="{FF2B5EF4-FFF2-40B4-BE49-F238E27FC236}">
              <a16:creationId xmlns:a16="http://schemas.microsoft.com/office/drawing/2014/main" id="{00000000-0008-0000-0400-000006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342900</xdr:colOff>
      <xdr:row>1</xdr:row>
      <xdr:rowOff>171450</xdr:rowOff>
    </xdr:from>
    <xdr:to>
      <xdr:col>6</xdr:col>
      <xdr:colOff>3175</xdr:colOff>
      <xdr:row>2</xdr:row>
      <xdr:rowOff>3175</xdr:rowOff>
    </xdr:to>
    <xdr:sp textlink="">
      <xdr:nvSpPr>
        <xdr:cNvPr id="7" name="Option Button 9" hidden="1">
          <a:extLst>
            <a:ext uri="{63B3BB69-23CF-44E3-9099-C40C66FF867C}">
              <a14:compatExt xmlns:a14="http://schemas.microsoft.com/office/drawing/2010/main" spid="_x0000_s3081"/>
            </a:ext>
            <a:ext uri="{FF2B5EF4-FFF2-40B4-BE49-F238E27FC236}">
              <a16:creationId xmlns:a16="http://schemas.microsoft.com/office/drawing/2014/main" id="{00000000-0008-0000-0400-000007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342900</xdr:colOff>
      <xdr:row>1</xdr:row>
      <xdr:rowOff>800100</xdr:rowOff>
    </xdr:from>
    <xdr:to>
      <xdr:col>6</xdr:col>
      <xdr:colOff>3175</xdr:colOff>
      <xdr:row>2</xdr:row>
      <xdr:rowOff>3175</xdr:rowOff>
    </xdr:to>
    <xdr:sp textlink="">
      <xdr:nvSpPr>
        <xdr:cNvPr id="9" name="Option Button 10" hidden="1">
          <a:extLst>
            <a:ext uri="{63B3BB69-23CF-44E3-9099-C40C66FF867C}">
              <a14:compatExt xmlns:a14="http://schemas.microsoft.com/office/drawing/2010/main" spid="_x0000_s3082"/>
            </a:ext>
            <a:ext uri="{FF2B5EF4-FFF2-40B4-BE49-F238E27FC236}">
              <a16:creationId xmlns:a16="http://schemas.microsoft.com/office/drawing/2014/main" id="{00000000-0008-0000-0400-000009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514350</xdr:colOff>
      <xdr:row>0</xdr:row>
      <xdr:rowOff>304800</xdr:rowOff>
    </xdr:from>
    <xdr:to>
      <xdr:col>6</xdr:col>
      <xdr:colOff>0</xdr:colOff>
      <xdr:row>1</xdr:row>
      <xdr:rowOff>0</xdr:rowOff>
    </xdr:to>
    <xdr:sp textlink="">
      <xdr:nvSpPr>
        <xdr:cNvPr id="10" name="Option Button 8" hidden="1">
          <a:extLst>
            <a:ext uri="{63B3BB69-23CF-44E3-9099-C40C66FF867C}">
              <a14:compatExt xmlns:a14="http://schemas.microsoft.com/office/drawing/2010/main" spid="_x0000_s3080"/>
            </a:ext>
            <a:ext uri="{FF2B5EF4-FFF2-40B4-BE49-F238E27FC236}">
              <a16:creationId xmlns:a16="http://schemas.microsoft.com/office/drawing/2014/main" id="{00000000-0008-0000-0400-00000A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514350</xdr:colOff>
      <xdr:row>1</xdr:row>
      <xdr:rowOff>260350</xdr:rowOff>
    </xdr:from>
    <xdr:to>
      <xdr:col>6</xdr:col>
      <xdr:colOff>0</xdr:colOff>
      <xdr:row>2</xdr:row>
      <xdr:rowOff>3175</xdr:rowOff>
    </xdr:to>
    <xdr:sp textlink="">
      <xdr:nvSpPr>
        <xdr:cNvPr id="15" name="Option Button 9" hidden="1">
          <a:extLst>
            <a:ext uri="{63B3BB69-23CF-44E3-9099-C40C66FF867C}">
              <a14:compatExt xmlns:a14="http://schemas.microsoft.com/office/drawing/2010/main" spid="_x0000_s3081"/>
            </a:ext>
            <a:ext uri="{FF2B5EF4-FFF2-40B4-BE49-F238E27FC236}">
              <a16:creationId xmlns:a16="http://schemas.microsoft.com/office/drawing/2014/main" id="{00000000-0008-0000-0400-00000F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514350</xdr:colOff>
      <xdr:row>1</xdr:row>
      <xdr:rowOff>1200150</xdr:rowOff>
    </xdr:from>
    <xdr:to>
      <xdr:col>6</xdr:col>
      <xdr:colOff>0</xdr:colOff>
      <xdr:row>2</xdr:row>
      <xdr:rowOff>3175</xdr:rowOff>
    </xdr:to>
    <xdr:sp textlink="">
      <xdr:nvSpPr>
        <xdr:cNvPr id="16" name="Option Button 10" hidden="1">
          <a:extLst>
            <a:ext uri="{63B3BB69-23CF-44E3-9099-C40C66FF867C}">
              <a14:compatExt xmlns:a14="http://schemas.microsoft.com/office/drawing/2010/main" spid="_x0000_s3082"/>
            </a:ext>
            <a:ext uri="{FF2B5EF4-FFF2-40B4-BE49-F238E27FC236}">
              <a16:creationId xmlns:a16="http://schemas.microsoft.com/office/drawing/2014/main" id="{00000000-0008-0000-0400-000010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781050</xdr:colOff>
      <xdr:row>0</xdr:row>
      <xdr:rowOff>457200</xdr:rowOff>
    </xdr:from>
    <xdr:to>
      <xdr:col>6</xdr:col>
      <xdr:colOff>0</xdr:colOff>
      <xdr:row>1</xdr:row>
      <xdr:rowOff>0</xdr:rowOff>
    </xdr:to>
    <xdr:sp textlink="">
      <xdr:nvSpPr>
        <xdr:cNvPr id="17" name="Option Button 8" hidden="1">
          <a:extLst>
            <a:ext uri="{63B3BB69-23CF-44E3-9099-C40C66FF867C}">
              <a14:compatExt xmlns:a14="http://schemas.microsoft.com/office/drawing/2010/main" spid="_x0000_s3080"/>
            </a:ext>
            <a:ext uri="{FF2B5EF4-FFF2-40B4-BE49-F238E27FC236}">
              <a16:creationId xmlns:a16="http://schemas.microsoft.com/office/drawing/2014/main" id="{00000000-0008-0000-0400-000011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781050</xdr:colOff>
      <xdr:row>1</xdr:row>
      <xdr:rowOff>400050</xdr:rowOff>
    </xdr:from>
    <xdr:to>
      <xdr:col>6</xdr:col>
      <xdr:colOff>0</xdr:colOff>
      <xdr:row>2</xdr:row>
      <xdr:rowOff>0</xdr:rowOff>
    </xdr:to>
    <xdr:sp textlink="">
      <xdr:nvSpPr>
        <xdr:cNvPr id="18" name="Option Button 9" hidden="1">
          <a:extLst>
            <a:ext uri="{63B3BB69-23CF-44E3-9099-C40C66FF867C}">
              <a14:compatExt xmlns:a14="http://schemas.microsoft.com/office/drawing/2010/main" spid="_x0000_s3081"/>
            </a:ext>
            <a:ext uri="{FF2B5EF4-FFF2-40B4-BE49-F238E27FC236}">
              <a16:creationId xmlns:a16="http://schemas.microsoft.com/office/drawing/2014/main" id="{00000000-0008-0000-0400-000012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781050</xdr:colOff>
      <xdr:row>1</xdr:row>
      <xdr:rowOff>1809750</xdr:rowOff>
    </xdr:from>
    <xdr:to>
      <xdr:col>6</xdr:col>
      <xdr:colOff>0</xdr:colOff>
      <xdr:row>2</xdr:row>
      <xdr:rowOff>0</xdr:rowOff>
    </xdr:to>
    <xdr:sp textlink="">
      <xdr:nvSpPr>
        <xdr:cNvPr id="19" name="Option Button 10" hidden="1">
          <a:extLst>
            <a:ext uri="{63B3BB69-23CF-44E3-9099-C40C66FF867C}">
              <a14:compatExt xmlns:a14="http://schemas.microsoft.com/office/drawing/2010/main" spid="_x0000_s3082"/>
            </a:ext>
            <a:ext uri="{FF2B5EF4-FFF2-40B4-BE49-F238E27FC236}">
              <a16:creationId xmlns:a16="http://schemas.microsoft.com/office/drawing/2014/main" id="{00000000-0008-0000-0400-0000130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781050</xdr:colOff>
          <xdr:row>0</xdr:row>
          <xdr:rowOff>457200</xdr:rowOff>
        </xdr:from>
        <xdr:to>
          <xdr:col>6</xdr:col>
          <xdr:colOff>0</xdr:colOff>
          <xdr:row>1</xdr:row>
          <xdr:rowOff>0</xdr:rowOff>
        </xdr:to>
        <xdr:sp textlink="">
          <xdr:nvSpPr>
            <xdr:cNvPr id="20" name="Option Button 8" hidden="1">
              <a:extLst>
                <a:ext uri="{63B3BB69-23CF-44E3-9099-C40C66FF867C}">
                  <a14:compatExt spid="_x0000_s3080"/>
                </a:ext>
                <a:ext uri="{FF2B5EF4-FFF2-40B4-BE49-F238E27FC236}">
                  <a16:creationId xmlns:a16="http://schemas.microsoft.com/office/drawing/2014/main" id="{00000000-0008-0000-0400-00001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1</xdr:row>
          <xdr:rowOff>400050</xdr:rowOff>
        </xdr:from>
        <xdr:to>
          <xdr:col>6</xdr:col>
          <xdr:colOff>0</xdr:colOff>
          <xdr:row>2</xdr:row>
          <xdr:rowOff>0</xdr:rowOff>
        </xdr:to>
        <xdr:sp textlink="">
          <xdr:nvSpPr>
            <xdr:cNvPr id="21" name="Option Button 9" hidden="1">
              <a:extLst>
                <a:ext uri="{63B3BB69-23CF-44E3-9099-C40C66FF867C}">
                  <a14:compatExt spid="_x0000_s3081"/>
                </a:ext>
                <a:ext uri="{FF2B5EF4-FFF2-40B4-BE49-F238E27FC236}">
                  <a16:creationId xmlns:a16="http://schemas.microsoft.com/office/drawing/2014/main" id="{00000000-0008-0000-0400-00001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781050</xdr:colOff>
          <xdr:row>1</xdr:row>
          <xdr:rowOff>1809750</xdr:rowOff>
        </xdr:from>
        <xdr:to>
          <xdr:col>6</xdr:col>
          <xdr:colOff>0</xdr:colOff>
          <xdr:row>2</xdr:row>
          <xdr:rowOff>0</xdr:rowOff>
        </xdr:to>
        <xdr:sp textlink="">
          <xdr:nvSpPr>
            <xdr:cNvPr id="22" name="Option Button 10" hidden="1">
              <a:extLst>
                <a:ext uri="{63B3BB69-23CF-44E3-9099-C40C66FF867C}">
                  <a14:compatExt spid="_x0000_s3082"/>
                </a:ext>
                <a:ext uri="{FF2B5EF4-FFF2-40B4-BE49-F238E27FC236}">
                  <a16:creationId xmlns:a16="http://schemas.microsoft.com/office/drawing/2014/main" id="{00000000-0008-0000-0400-000016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5.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pageSetUpPr fitToPage="1"/>
  </sheetPr>
  <dimension ref="A1:Q46"/>
  <sheetViews>
    <sheetView workbookViewId="0"/>
  </sheetViews>
  <sheetFormatPr defaultColWidth="9" defaultRowHeight="13.5" x14ac:dyDescent="0.15"/>
  <cols>
    <col min="1" max="1" width="4" customWidth="1"/>
    <col min="2" max="2" width="8.625" customWidth="1"/>
    <col min="3" max="3" width="34.875" customWidth="1"/>
    <col min="4" max="4" width="57.5" customWidth="1"/>
    <col min="5" max="5" width="10" bestFit="1" customWidth="1"/>
    <col min="6" max="6" width="44.75" customWidth="1"/>
    <col min="7" max="7" width="10" customWidth="1"/>
    <col min="8" max="9" width="7.75" customWidth="1"/>
    <col min="10" max="10" width="10" customWidth="1"/>
    <col min="11" max="12" width="7.75" customWidth="1"/>
    <col min="13" max="13" width="18.625" customWidth="1"/>
    <col min="14" max="15" width="9" customWidth="1"/>
    <col min="16" max="16" width="5.5" style="20" customWidth="1"/>
    <col min="17" max="17" width="26.75" customWidth="1"/>
  </cols>
  <sheetData>
    <row r="1" spans="1:17" ht="24" x14ac:dyDescent="0.15">
      <c r="D1" s="14"/>
      <c r="E1" s="1"/>
      <c r="F1" s="1"/>
      <c r="G1" s="1"/>
      <c r="H1" s="1"/>
      <c r="I1" s="1"/>
      <c r="J1" s="1"/>
      <c r="K1" s="1"/>
      <c r="L1" s="1"/>
      <c r="M1" s="1"/>
      <c r="N1" s="1"/>
      <c r="O1" s="50"/>
      <c r="Q1" s="1"/>
    </row>
    <row r="2" spans="1:17" ht="48" customHeight="1" thickBot="1" x14ac:dyDescent="0.2">
      <c r="A2" s="51" t="s">
        <v>0</v>
      </c>
      <c r="D2" s="14"/>
      <c r="E2" s="1"/>
      <c r="F2" s="1"/>
      <c r="G2" s="1"/>
      <c r="H2" s="1"/>
      <c r="I2" s="1"/>
      <c r="J2" s="1"/>
      <c r="K2" s="1"/>
      <c r="L2" s="1"/>
      <c r="M2" s="1"/>
      <c r="N2" s="1"/>
      <c r="O2" s="50"/>
      <c r="Q2" s="1"/>
    </row>
    <row r="3" spans="1:17" ht="27.75" customHeight="1" x14ac:dyDescent="0.15">
      <c r="A3" s="186" t="s">
        <v>1</v>
      </c>
      <c r="B3" s="186" t="s">
        <v>2</v>
      </c>
      <c r="C3" s="186" t="s">
        <v>3</v>
      </c>
      <c r="D3" s="197" t="s">
        <v>4</v>
      </c>
      <c r="E3" s="198" t="s">
        <v>5</v>
      </c>
      <c r="F3" s="191" t="s">
        <v>6</v>
      </c>
      <c r="G3" s="193" t="s">
        <v>7</v>
      </c>
      <c r="H3" s="194"/>
      <c r="I3" s="195"/>
      <c r="J3" s="196" t="s">
        <v>8</v>
      </c>
      <c r="K3" s="194"/>
      <c r="L3" s="195"/>
      <c r="M3" s="190" t="s">
        <v>9</v>
      </c>
      <c r="N3" s="186" t="s">
        <v>10</v>
      </c>
      <c r="O3" s="186" t="s">
        <v>11</v>
      </c>
      <c r="P3" s="186" t="s">
        <v>12</v>
      </c>
      <c r="Q3" s="186" t="s">
        <v>13</v>
      </c>
    </row>
    <row r="4" spans="1:17" ht="49.5" customHeight="1" thickBot="1" x14ac:dyDescent="0.2">
      <c r="A4" s="186"/>
      <c r="B4" s="186"/>
      <c r="C4" s="186"/>
      <c r="D4" s="197"/>
      <c r="E4" s="198"/>
      <c r="F4" s="192"/>
      <c r="G4" s="52"/>
      <c r="H4" s="187" t="s">
        <v>14</v>
      </c>
      <c r="I4" s="188"/>
      <c r="J4" s="53"/>
      <c r="K4" s="187" t="s">
        <v>15</v>
      </c>
      <c r="L4" s="188"/>
      <c r="M4" s="190"/>
      <c r="N4" s="186"/>
      <c r="O4" s="186"/>
      <c r="P4" s="186"/>
      <c r="Q4" s="186"/>
    </row>
    <row r="5" spans="1:17" ht="60" customHeight="1" x14ac:dyDescent="0.15">
      <c r="A5" s="2">
        <v>1</v>
      </c>
      <c r="B5" s="189" t="s">
        <v>16</v>
      </c>
      <c r="C5" s="9" t="s">
        <v>17</v>
      </c>
      <c r="D5" s="15" t="s">
        <v>18</v>
      </c>
      <c r="E5" s="21" t="s">
        <v>19</v>
      </c>
      <c r="F5" s="28"/>
      <c r="G5" s="32"/>
      <c r="H5" s="33"/>
      <c r="I5" s="34"/>
      <c r="J5" s="25"/>
      <c r="K5" s="33"/>
      <c r="L5" s="34"/>
      <c r="M5" s="25"/>
      <c r="N5" s="10" t="s">
        <v>20</v>
      </c>
      <c r="O5" s="10" t="s">
        <v>20</v>
      </c>
      <c r="P5" s="10"/>
      <c r="Q5" s="7" t="s">
        <v>21</v>
      </c>
    </row>
    <row r="6" spans="1:17" ht="57" customHeight="1" x14ac:dyDescent="0.15">
      <c r="A6" s="2">
        <v>2</v>
      </c>
      <c r="B6" s="184"/>
      <c r="C6" s="5" t="s">
        <v>22</v>
      </c>
      <c r="D6" s="15" t="s">
        <v>23</v>
      </c>
      <c r="E6" s="21" t="s">
        <v>19</v>
      </c>
      <c r="F6" s="29"/>
      <c r="G6" s="35"/>
      <c r="H6" s="36"/>
      <c r="I6" s="37"/>
      <c r="J6" s="26"/>
      <c r="K6" s="36"/>
      <c r="L6" s="37"/>
      <c r="M6" s="26"/>
      <c r="N6" s="2" t="s">
        <v>20</v>
      </c>
      <c r="O6" s="2" t="s">
        <v>20</v>
      </c>
      <c r="P6" s="2"/>
      <c r="Q6" s="9" t="s">
        <v>24</v>
      </c>
    </row>
    <row r="7" spans="1:17" ht="51.75" customHeight="1" x14ac:dyDescent="0.15">
      <c r="A7" s="2">
        <v>3</v>
      </c>
      <c r="B7" s="184"/>
      <c r="C7" s="5" t="s">
        <v>25</v>
      </c>
      <c r="D7" s="15" t="s">
        <v>26</v>
      </c>
      <c r="E7" s="21" t="s">
        <v>27</v>
      </c>
      <c r="F7" s="29"/>
      <c r="G7" s="35"/>
      <c r="H7" s="36"/>
      <c r="I7" s="37"/>
      <c r="J7" s="26"/>
      <c r="K7" s="36"/>
      <c r="L7" s="37"/>
      <c r="M7" s="26"/>
      <c r="N7" s="3" t="s">
        <v>28</v>
      </c>
      <c r="O7" s="2" t="s">
        <v>20</v>
      </c>
      <c r="P7" s="2"/>
      <c r="Q7" s="5" t="s">
        <v>29</v>
      </c>
    </row>
    <row r="8" spans="1:17" ht="36.75" customHeight="1" x14ac:dyDescent="0.15">
      <c r="A8" s="2">
        <v>4</v>
      </c>
      <c r="B8" s="184"/>
      <c r="C8" s="5" t="s">
        <v>30</v>
      </c>
      <c r="D8" s="15" t="s">
        <v>31</v>
      </c>
      <c r="E8" s="21" t="s">
        <v>19</v>
      </c>
      <c r="F8" s="29"/>
      <c r="G8" s="35"/>
      <c r="H8" s="36"/>
      <c r="I8" s="37"/>
      <c r="J8" s="26"/>
      <c r="K8" s="36"/>
      <c r="L8" s="37"/>
      <c r="M8" s="26"/>
      <c r="N8" s="2" t="s">
        <v>20</v>
      </c>
      <c r="O8" s="2" t="s">
        <v>20</v>
      </c>
      <c r="P8" s="2"/>
      <c r="Q8" s="9" t="s">
        <v>24</v>
      </c>
    </row>
    <row r="9" spans="1:17" ht="84" customHeight="1" x14ac:dyDescent="0.15">
      <c r="A9" s="2">
        <v>5</v>
      </c>
      <c r="B9" s="184"/>
      <c r="C9" s="5" t="s">
        <v>32</v>
      </c>
      <c r="D9" s="15" t="s">
        <v>33</v>
      </c>
      <c r="E9" s="21" t="s">
        <v>34</v>
      </c>
      <c r="F9" s="29"/>
      <c r="G9" s="35"/>
      <c r="H9" s="36"/>
      <c r="I9" s="37"/>
      <c r="J9" s="26"/>
      <c r="K9" s="36"/>
      <c r="L9" s="37"/>
      <c r="M9" s="26"/>
      <c r="N9" s="2"/>
      <c r="O9" s="2"/>
      <c r="P9" s="2" t="s">
        <v>20</v>
      </c>
      <c r="Q9" s="9" t="s">
        <v>35</v>
      </c>
    </row>
    <row r="10" spans="1:17" ht="38.25" customHeight="1" x14ac:dyDescent="0.15">
      <c r="A10" s="11">
        <v>6</v>
      </c>
      <c r="B10" s="184"/>
      <c r="C10" s="4" t="s">
        <v>36</v>
      </c>
      <c r="D10" s="13" t="s">
        <v>37</v>
      </c>
      <c r="E10" s="8" t="s">
        <v>38</v>
      </c>
      <c r="F10" s="30"/>
      <c r="G10" s="41"/>
      <c r="H10" s="38"/>
      <c r="I10" s="39"/>
      <c r="J10" s="27"/>
      <c r="K10" s="38"/>
      <c r="L10" s="39"/>
      <c r="M10" s="27"/>
      <c r="N10" s="11" t="s">
        <v>20</v>
      </c>
      <c r="O10" s="11" t="s">
        <v>20</v>
      </c>
      <c r="P10" s="11"/>
      <c r="Q10" s="6" t="s">
        <v>39</v>
      </c>
    </row>
    <row r="11" spans="1:17" ht="60" customHeight="1" x14ac:dyDescent="0.15">
      <c r="A11" s="11">
        <v>7</v>
      </c>
      <c r="B11" s="184"/>
      <c r="C11" s="4" t="s">
        <v>40</v>
      </c>
      <c r="D11" s="13" t="s">
        <v>41</v>
      </c>
      <c r="E11" s="8" t="s">
        <v>38</v>
      </c>
      <c r="F11" s="30"/>
      <c r="G11" s="41"/>
      <c r="H11" s="38"/>
      <c r="I11" s="39"/>
      <c r="J11" s="27"/>
      <c r="K11" s="38"/>
      <c r="L11" s="39"/>
      <c r="M11" s="27"/>
      <c r="N11" s="11"/>
      <c r="O11" s="11"/>
      <c r="P11" s="11"/>
      <c r="Q11" s="4" t="s">
        <v>42</v>
      </c>
    </row>
    <row r="12" spans="1:17" ht="66.75" customHeight="1" x14ac:dyDescent="0.15">
      <c r="A12" s="11">
        <v>8</v>
      </c>
      <c r="B12" s="184"/>
      <c r="C12" s="4" t="s">
        <v>43</v>
      </c>
      <c r="D12" s="12" t="s">
        <v>44</v>
      </c>
      <c r="E12" s="8" t="s">
        <v>38</v>
      </c>
      <c r="F12" s="30"/>
      <c r="G12" s="41"/>
      <c r="H12" s="38"/>
      <c r="I12" s="39"/>
      <c r="J12" s="27"/>
      <c r="K12" s="38"/>
      <c r="L12" s="39"/>
      <c r="M12" s="27"/>
      <c r="N12" s="23"/>
      <c r="O12" s="11"/>
      <c r="P12" s="11"/>
      <c r="Q12" s="6" t="s">
        <v>45</v>
      </c>
    </row>
    <row r="13" spans="1:17" ht="125.25" customHeight="1" x14ac:dyDescent="0.15">
      <c r="A13" s="11">
        <v>9</v>
      </c>
      <c r="B13" s="184"/>
      <c r="C13" s="6" t="s">
        <v>46</v>
      </c>
      <c r="D13" s="12" t="s">
        <v>47</v>
      </c>
      <c r="E13" s="8" t="s">
        <v>38</v>
      </c>
      <c r="F13" s="30"/>
      <c r="G13" s="41"/>
      <c r="H13" s="38"/>
      <c r="I13" s="39"/>
      <c r="J13" s="27"/>
      <c r="K13" s="38"/>
      <c r="L13" s="39"/>
      <c r="M13" s="27"/>
      <c r="N13" s="23"/>
      <c r="O13" s="11"/>
      <c r="P13" s="11" t="s">
        <v>20</v>
      </c>
      <c r="Q13" s="4" t="s">
        <v>48</v>
      </c>
    </row>
    <row r="14" spans="1:17" s="19" customFormat="1" ht="60.75" customHeight="1" x14ac:dyDescent="0.15">
      <c r="A14" s="11">
        <v>10</v>
      </c>
      <c r="B14" s="184"/>
      <c r="C14" s="45" t="s">
        <v>49</v>
      </c>
      <c r="D14" s="12" t="s">
        <v>50</v>
      </c>
      <c r="E14" s="8" t="s">
        <v>38</v>
      </c>
      <c r="F14" s="30"/>
      <c r="G14" s="41"/>
      <c r="H14" s="38"/>
      <c r="I14" s="39"/>
      <c r="J14" s="27"/>
      <c r="K14" s="38"/>
      <c r="L14" s="39"/>
      <c r="M14" s="27"/>
      <c r="N14" s="23"/>
      <c r="O14" s="11"/>
      <c r="P14" s="11" t="s">
        <v>20</v>
      </c>
      <c r="Q14" s="4" t="s">
        <v>51</v>
      </c>
    </row>
    <row r="15" spans="1:17" s="19" customFormat="1" ht="73.5" customHeight="1" x14ac:dyDescent="0.15">
      <c r="A15" s="11">
        <v>11</v>
      </c>
      <c r="B15" s="184"/>
      <c r="C15" s="46" t="s">
        <v>52</v>
      </c>
      <c r="D15" s="47" t="s">
        <v>53</v>
      </c>
      <c r="E15" s="8" t="s">
        <v>38</v>
      </c>
      <c r="F15" s="30"/>
      <c r="G15" s="41"/>
      <c r="H15" s="38"/>
      <c r="I15" s="39"/>
      <c r="J15" s="27"/>
      <c r="K15" s="38"/>
      <c r="L15" s="39"/>
      <c r="M15" s="27"/>
      <c r="N15" s="23"/>
      <c r="O15" s="11"/>
      <c r="P15" s="11" t="s">
        <v>20</v>
      </c>
      <c r="Q15" s="4" t="s">
        <v>54</v>
      </c>
    </row>
    <row r="16" spans="1:17" ht="49.5" customHeight="1" x14ac:dyDescent="0.15">
      <c r="A16" s="11">
        <v>12</v>
      </c>
      <c r="B16" s="185"/>
      <c r="C16" s="22" t="s">
        <v>55</v>
      </c>
      <c r="D16" s="4" t="s">
        <v>56</v>
      </c>
      <c r="E16" s="8" t="s">
        <v>38</v>
      </c>
      <c r="F16" s="30"/>
      <c r="G16" s="41"/>
      <c r="H16" s="38"/>
      <c r="I16" s="39"/>
      <c r="J16" s="27"/>
      <c r="K16" s="38"/>
      <c r="L16" s="39"/>
      <c r="M16" s="27"/>
      <c r="N16" s="11" t="s">
        <v>20</v>
      </c>
      <c r="O16" s="11"/>
      <c r="P16" s="11"/>
      <c r="Q16" s="6" t="s">
        <v>57</v>
      </c>
    </row>
    <row r="17" spans="1:17" ht="55.5" customHeight="1" x14ac:dyDescent="0.15">
      <c r="A17" s="2">
        <v>13</v>
      </c>
      <c r="B17" s="189" t="s">
        <v>58</v>
      </c>
      <c r="C17" s="5" t="s">
        <v>59</v>
      </c>
      <c r="D17" s="15" t="s">
        <v>60</v>
      </c>
      <c r="E17" s="21" t="s">
        <v>19</v>
      </c>
      <c r="F17" s="29"/>
      <c r="G17" s="35"/>
      <c r="H17" s="36"/>
      <c r="I17" s="37"/>
      <c r="J17" s="26"/>
      <c r="K17" s="36"/>
      <c r="L17" s="37"/>
      <c r="M17" s="26"/>
      <c r="N17" s="3" t="s">
        <v>20</v>
      </c>
      <c r="O17" s="2" t="s">
        <v>20</v>
      </c>
      <c r="P17" s="2"/>
      <c r="Q17" s="5" t="s">
        <v>61</v>
      </c>
    </row>
    <row r="18" spans="1:17" ht="75.75" customHeight="1" x14ac:dyDescent="0.15">
      <c r="A18" s="2">
        <v>14</v>
      </c>
      <c r="B18" s="184"/>
      <c r="C18" s="9" t="s">
        <v>62</v>
      </c>
      <c r="D18" s="15" t="s">
        <v>63</v>
      </c>
      <c r="E18" s="21" t="s">
        <v>19</v>
      </c>
      <c r="F18" s="29"/>
      <c r="G18" s="35"/>
      <c r="H18" s="36"/>
      <c r="I18" s="37"/>
      <c r="J18" s="26"/>
      <c r="K18" s="36"/>
      <c r="L18" s="37"/>
      <c r="M18" s="26"/>
      <c r="N18" s="3" t="s">
        <v>20</v>
      </c>
      <c r="O18" s="2" t="s">
        <v>20</v>
      </c>
      <c r="P18" s="2"/>
      <c r="Q18" s="5" t="s">
        <v>64</v>
      </c>
    </row>
    <row r="19" spans="1:17" ht="54.75" customHeight="1" x14ac:dyDescent="0.15">
      <c r="A19" s="2">
        <v>15</v>
      </c>
      <c r="B19" s="184"/>
      <c r="C19" s="9" t="s">
        <v>65</v>
      </c>
      <c r="D19" s="15" t="s">
        <v>66</v>
      </c>
      <c r="E19" s="21" t="s">
        <v>19</v>
      </c>
      <c r="F19" s="29"/>
      <c r="G19" s="35"/>
      <c r="H19" s="36"/>
      <c r="I19" s="37"/>
      <c r="J19" s="26"/>
      <c r="K19" s="36"/>
      <c r="L19" s="37"/>
      <c r="M19" s="26"/>
      <c r="N19" s="3"/>
      <c r="O19" s="2" t="s">
        <v>20</v>
      </c>
      <c r="P19" s="2"/>
      <c r="Q19" s="5" t="s">
        <v>64</v>
      </c>
    </row>
    <row r="20" spans="1:17" ht="36.75" customHeight="1" x14ac:dyDescent="0.15">
      <c r="A20" s="2">
        <v>16</v>
      </c>
      <c r="B20" s="184"/>
      <c r="C20" s="5" t="s">
        <v>67</v>
      </c>
      <c r="D20" s="15" t="s">
        <v>68</v>
      </c>
      <c r="E20" s="21" t="s">
        <v>34</v>
      </c>
      <c r="F20" s="29"/>
      <c r="G20" s="35"/>
      <c r="H20" s="36"/>
      <c r="I20" s="37"/>
      <c r="J20" s="26"/>
      <c r="K20" s="36"/>
      <c r="L20" s="37"/>
      <c r="M20" s="26"/>
      <c r="N20" s="3" t="s">
        <v>28</v>
      </c>
      <c r="O20" s="2"/>
      <c r="P20" s="2"/>
      <c r="Q20" s="5" t="s">
        <v>69</v>
      </c>
    </row>
    <row r="21" spans="1:17" ht="53.25" customHeight="1" x14ac:dyDescent="0.15">
      <c r="A21" s="2">
        <v>17</v>
      </c>
      <c r="B21" s="184"/>
      <c r="C21" s="5" t="s">
        <v>70</v>
      </c>
      <c r="D21" s="15" t="s">
        <v>71</v>
      </c>
      <c r="E21" s="21" t="s">
        <v>19</v>
      </c>
      <c r="F21" s="29"/>
      <c r="G21" s="35"/>
      <c r="H21" s="36"/>
      <c r="I21" s="37"/>
      <c r="J21" s="26"/>
      <c r="K21" s="36"/>
      <c r="L21" s="37"/>
      <c r="M21" s="26"/>
      <c r="N21" s="3" t="s">
        <v>20</v>
      </c>
      <c r="O21" s="2" t="s">
        <v>20</v>
      </c>
      <c r="P21" s="2"/>
      <c r="Q21" s="5" t="s">
        <v>72</v>
      </c>
    </row>
    <row r="22" spans="1:17" ht="60" customHeight="1" x14ac:dyDescent="0.15">
      <c r="A22" s="2">
        <v>18</v>
      </c>
      <c r="B22" s="184"/>
      <c r="C22" s="7" t="s">
        <v>73</v>
      </c>
      <c r="D22" s="16" t="s">
        <v>74</v>
      </c>
      <c r="E22" s="24" t="s">
        <v>19</v>
      </c>
      <c r="F22" s="28"/>
      <c r="G22" s="32"/>
      <c r="H22" s="33"/>
      <c r="I22" s="40"/>
      <c r="J22" s="25"/>
      <c r="K22" s="33"/>
      <c r="L22" s="40"/>
      <c r="M22" s="25"/>
      <c r="N22" s="10" t="s">
        <v>20</v>
      </c>
      <c r="O22" s="10" t="s">
        <v>20</v>
      </c>
      <c r="P22" s="10" t="s">
        <v>20</v>
      </c>
      <c r="Q22" s="17" t="s">
        <v>75</v>
      </c>
    </row>
    <row r="23" spans="1:17" ht="56.25" customHeight="1" x14ac:dyDescent="0.15">
      <c r="A23" s="2">
        <v>19</v>
      </c>
      <c r="B23" s="184"/>
      <c r="C23" s="5" t="s">
        <v>76</v>
      </c>
      <c r="D23" s="15" t="s">
        <v>77</v>
      </c>
      <c r="E23" s="21" t="s">
        <v>19</v>
      </c>
      <c r="F23" s="29"/>
      <c r="G23" s="35"/>
      <c r="H23" s="36"/>
      <c r="I23" s="37"/>
      <c r="J23" s="26"/>
      <c r="K23" s="36"/>
      <c r="L23" s="37"/>
      <c r="M23" s="26"/>
      <c r="N23" s="3" t="s">
        <v>20</v>
      </c>
      <c r="O23" s="2" t="s">
        <v>20</v>
      </c>
      <c r="P23" s="2"/>
      <c r="Q23" s="5" t="s">
        <v>78</v>
      </c>
    </row>
    <row r="24" spans="1:17" ht="51.75" customHeight="1" x14ac:dyDescent="0.15">
      <c r="A24" s="11">
        <v>20</v>
      </c>
      <c r="B24" s="184"/>
      <c r="C24" s="4" t="s">
        <v>79</v>
      </c>
      <c r="D24" s="12" t="s">
        <v>80</v>
      </c>
      <c r="E24" s="8" t="s">
        <v>38</v>
      </c>
      <c r="F24" s="30"/>
      <c r="G24" s="41"/>
      <c r="H24" s="38"/>
      <c r="I24" s="39"/>
      <c r="J24" s="27"/>
      <c r="K24" s="38"/>
      <c r="L24" s="39"/>
      <c r="M24" s="27"/>
      <c r="N24" s="23" t="s">
        <v>20</v>
      </c>
      <c r="O24" s="11" t="s">
        <v>20</v>
      </c>
      <c r="P24" s="11"/>
      <c r="Q24" s="4" t="s">
        <v>72</v>
      </c>
    </row>
    <row r="25" spans="1:17" ht="128.25" customHeight="1" x14ac:dyDescent="0.15">
      <c r="A25" s="11">
        <v>21</v>
      </c>
      <c r="B25" s="184"/>
      <c r="C25" s="4" t="s">
        <v>81</v>
      </c>
      <c r="D25" s="13" t="s">
        <v>82</v>
      </c>
      <c r="E25" s="8" t="s">
        <v>38</v>
      </c>
      <c r="F25" s="30"/>
      <c r="G25" s="41"/>
      <c r="H25" s="38"/>
      <c r="I25" s="39"/>
      <c r="J25" s="27"/>
      <c r="K25" s="38"/>
      <c r="L25" s="39"/>
      <c r="M25" s="27"/>
      <c r="N25" s="23"/>
      <c r="O25" s="11"/>
      <c r="P25" s="11" t="s">
        <v>20</v>
      </c>
      <c r="Q25" s="4" t="s">
        <v>83</v>
      </c>
    </row>
    <row r="26" spans="1:17" ht="60.75" customHeight="1" x14ac:dyDescent="0.15">
      <c r="A26" s="11">
        <v>22</v>
      </c>
      <c r="B26" s="184"/>
      <c r="C26" s="4" t="s">
        <v>84</v>
      </c>
      <c r="D26" s="12" t="s">
        <v>85</v>
      </c>
      <c r="E26" s="8" t="s">
        <v>38</v>
      </c>
      <c r="F26" s="30"/>
      <c r="G26" s="41"/>
      <c r="H26" s="38"/>
      <c r="I26" s="39"/>
      <c r="J26" s="27"/>
      <c r="K26" s="38"/>
      <c r="L26" s="39"/>
      <c r="M26" s="27"/>
      <c r="N26" s="23"/>
      <c r="O26" s="11"/>
      <c r="P26" s="11" t="s">
        <v>20</v>
      </c>
      <c r="Q26" s="4" t="s">
        <v>72</v>
      </c>
    </row>
    <row r="27" spans="1:17" ht="67.5" customHeight="1" x14ac:dyDescent="0.15">
      <c r="A27" s="11">
        <v>23</v>
      </c>
      <c r="B27" s="184"/>
      <c r="C27" s="4" t="s">
        <v>86</v>
      </c>
      <c r="D27" s="12" t="s">
        <v>87</v>
      </c>
      <c r="E27" s="8" t="s">
        <v>38</v>
      </c>
      <c r="F27" s="30"/>
      <c r="G27" s="41"/>
      <c r="H27" s="38"/>
      <c r="I27" s="39"/>
      <c r="J27" s="27"/>
      <c r="K27" s="38"/>
      <c r="L27" s="39"/>
      <c r="M27" s="27"/>
      <c r="N27" s="23"/>
      <c r="O27" s="11"/>
      <c r="P27" s="11"/>
      <c r="Q27" s="4" t="s">
        <v>88</v>
      </c>
    </row>
    <row r="28" spans="1:17" ht="45.75" customHeight="1" x14ac:dyDescent="0.15">
      <c r="A28" s="11">
        <v>24</v>
      </c>
      <c r="B28" s="184"/>
      <c r="C28" s="6" t="s">
        <v>89</v>
      </c>
      <c r="D28" s="12" t="s">
        <v>90</v>
      </c>
      <c r="E28" s="8" t="s">
        <v>38</v>
      </c>
      <c r="F28" s="30"/>
      <c r="G28" s="41"/>
      <c r="H28" s="38"/>
      <c r="I28" s="39"/>
      <c r="J28" s="27"/>
      <c r="K28" s="38"/>
      <c r="L28" s="39"/>
      <c r="M28" s="27"/>
      <c r="N28" s="23"/>
      <c r="O28" s="11"/>
      <c r="P28" s="11"/>
      <c r="Q28" s="6" t="s">
        <v>91</v>
      </c>
    </row>
    <row r="29" spans="1:17" ht="61.5" customHeight="1" x14ac:dyDescent="0.15">
      <c r="A29" s="11">
        <v>25</v>
      </c>
      <c r="B29" s="185"/>
      <c r="C29" s="6" t="s">
        <v>92</v>
      </c>
      <c r="D29" s="12" t="s">
        <v>93</v>
      </c>
      <c r="E29" s="8" t="s">
        <v>38</v>
      </c>
      <c r="F29" s="30"/>
      <c r="G29" s="41"/>
      <c r="H29" s="38"/>
      <c r="I29" s="39"/>
      <c r="J29" s="27"/>
      <c r="K29" s="38"/>
      <c r="L29" s="39"/>
      <c r="M29" s="27"/>
      <c r="N29" s="23" t="s">
        <v>20</v>
      </c>
      <c r="O29" s="11" t="s">
        <v>20</v>
      </c>
      <c r="P29" s="48"/>
      <c r="Q29" s="4" t="s">
        <v>94</v>
      </c>
    </row>
    <row r="30" spans="1:17" ht="50.25" customHeight="1" x14ac:dyDescent="0.15">
      <c r="A30" s="2">
        <v>26</v>
      </c>
      <c r="B30" s="181" t="s">
        <v>95</v>
      </c>
      <c r="C30" s="5" t="s">
        <v>96</v>
      </c>
      <c r="D30" s="15" t="s">
        <v>97</v>
      </c>
      <c r="E30" s="21" t="s">
        <v>19</v>
      </c>
      <c r="F30" s="29"/>
      <c r="G30" s="35"/>
      <c r="H30" s="36"/>
      <c r="I30" s="37"/>
      <c r="J30" s="26"/>
      <c r="K30" s="36"/>
      <c r="L30" s="37"/>
      <c r="M30" s="26"/>
      <c r="N30" s="2" t="s">
        <v>20</v>
      </c>
      <c r="O30" s="2" t="s">
        <v>20</v>
      </c>
      <c r="P30" s="2"/>
      <c r="Q30" s="9" t="s">
        <v>24</v>
      </c>
    </row>
    <row r="31" spans="1:17" ht="75.75" customHeight="1" x14ac:dyDescent="0.15">
      <c r="A31" s="2">
        <v>27</v>
      </c>
      <c r="B31" s="182"/>
      <c r="C31" s="5" t="s">
        <v>98</v>
      </c>
      <c r="D31" s="15" t="s">
        <v>99</v>
      </c>
      <c r="E31" s="21" t="s">
        <v>19</v>
      </c>
      <c r="F31" s="29"/>
      <c r="G31" s="35"/>
      <c r="H31" s="36"/>
      <c r="I31" s="37"/>
      <c r="J31" s="26"/>
      <c r="K31" s="36"/>
      <c r="L31" s="37"/>
      <c r="M31" s="26"/>
      <c r="N31" s="3" t="s">
        <v>20</v>
      </c>
      <c r="O31" s="2" t="s">
        <v>20</v>
      </c>
      <c r="P31" s="2"/>
      <c r="Q31" s="5" t="s">
        <v>100</v>
      </c>
    </row>
    <row r="32" spans="1:17" ht="39" customHeight="1" x14ac:dyDescent="0.15">
      <c r="A32" s="11">
        <v>28</v>
      </c>
      <c r="B32" s="182"/>
      <c r="C32" s="4" t="s">
        <v>101</v>
      </c>
      <c r="D32" s="12" t="s">
        <v>102</v>
      </c>
      <c r="E32" s="8" t="s">
        <v>38</v>
      </c>
      <c r="F32" s="30"/>
      <c r="G32" s="41"/>
      <c r="H32" s="38"/>
      <c r="I32" s="39"/>
      <c r="J32" s="27"/>
      <c r="K32" s="38"/>
      <c r="L32" s="39"/>
      <c r="M32" s="27"/>
      <c r="N32" s="11" t="s">
        <v>20</v>
      </c>
      <c r="O32" s="11"/>
      <c r="P32" s="11"/>
      <c r="Q32" s="6" t="s">
        <v>39</v>
      </c>
    </row>
    <row r="33" spans="1:17" ht="69" customHeight="1" x14ac:dyDescent="0.15">
      <c r="A33" s="11">
        <v>29</v>
      </c>
      <c r="B33" s="182"/>
      <c r="C33" s="4" t="s">
        <v>103</v>
      </c>
      <c r="D33" s="13" t="s">
        <v>104</v>
      </c>
      <c r="E33" s="8" t="s">
        <v>38</v>
      </c>
      <c r="F33" s="30"/>
      <c r="G33" s="41"/>
      <c r="H33" s="38"/>
      <c r="I33" s="39"/>
      <c r="J33" s="27"/>
      <c r="K33" s="38"/>
      <c r="L33" s="39"/>
      <c r="M33" s="27"/>
      <c r="N33" s="23"/>
      <c r="O33" s="11"/>
      <c r="P33" s="11"/>
      <c r="Q33" s="18" t="s">
        <v>105</v>
      </c>
    </row>
    <row r="34" spans="1:17" ht="25.5" customHeight="1" x14ac:dyDescent="0.15">
      <c r="A34" s="11">
        <v>30</v>
      </c>
      <c r="B34" s="182"/>
      <c r="C34" s="4" t="s">
        <v>106</v>
      </c>
      <c r="D34" s="12" t="s">
        <v>107</v>
      </c>
      <c r="E34" s="8" t="s">
        <v>38</v>
      </c>
      <c r="F34" s="30"/>
      <c r="G34" s="41"/>
      <c r="H34" s="38"/>
      <c r="I34" s="39"/>
      <c r="J34" s="27"/>
      <c r="K34" s="38"/>
      <c r="L34" s="39"/>
      <c r="M34" s="27"/>
      <c r="N34" s="23"/>
      <c r="O34" s="11"/>
      <c r="P34" s="11"/>
      <c r="Q34" s="6" t="s">
        <v>108</v>
      </c>
    </row>
    <row r="35" spans="1:17" ht="55.5" customHeight="1" x14ac:dyDescent="0.15">
      <c r="A35" s="11">
        <v>31</v>
      </c>
      <c r="B35" s="183"/>
      <c r="C35" s="4" t="s">
        <v>109</v>
      </c>
      <c r="D35" s="12" t="s">
        <v>110</v>
      </c>
      <c r="E35" s="8" t="s">
        <v>38</v>
      </c>
      <c r="F35" s="30"/>
      <c r="G35" s="41"/>
      <c r="H35" s="38"/>
      <c r="I35" s="39"/>
      <c r="J35" s="27"/>
      <c r="K35" s="38"/>
      <c r="L35" s="39"/>
      <c r="M35" s="27"/>
      <c r="N35" s="23"/>
      <c r="O35" s="11"/>
      <c r="P35" s="11"/>
      <c r="Q35" s="4" t="s">
        <v>111</v>
      </c>
    </row>
    <row r="36" spans="1:17" ht="61.5" customHeight="1" x14ac:dyDescent="0.15">
      <c r="A36" s="2">
        <v>32</v>
      </c>
      <c r="B36" s="184" t="s">
        <v>112</v>
      </c>
      <c r="C36" s="5" t="s">
        <v>113</v>
      </c>
      <c r="D36" s="15" t="s">
        <v>114</v>
      </c>
      <c r="E36" s="21" t="s">
        <v>19</v>
      </c>
      <c r="F36" s="29"/>
      <c r="G36" s="35"/>
      <c r="H36" s="36"/>
      <c r="I36" s="37"/>
      <c r="J36" s="26"/>
      <c r="K36" s="36"/>
      <c r="L36" s="37"/>
      <c r="M36" s="26"/>
      <c r="N36" s="3" t="s">
        <v>20</v>
      </c>
      <c r="O36" s="2" t="s">
        <v>20</v>
      </c>
      <c r="P36" s="2" t="s">
        <v>20</v>
      </c>
      <c r="Q36" s="9" t="s">
        <v>115</v>
      </c>
    </row>
    <row r="37" spans="1:17" ht="54.75" customHeight="1" x14ac:dyDescent="0.15">
      <c r="A37" s="2">
        <v>33</v>
      </c>
      <c r="B37" s="184"/>
      <c r="C37" s="5" t="s">
        <v>116</v>
      </c>
      <c r="D37" s="15" t="s">
        <v>117</v>
      </c>
      <c r="E37" s="21" t="s">
        <v>19</v>
      </c>
      <c r="F37" s="29"/>
      <c r="G37" s="35"/>
      <c r="H37" s="36"/>
      <c r="I37" s="37"/>
      <c r="J37" s="26"/>
      <c r="K37" s="36"/>
      <c r="L37" s="37"/>
      <c r="M37" s="26"/>
      <c r="N37" s="3" t="s">
        <v>20</v>
      </c>
      <c r="O37" s="2" t="s">
        <v>20</v>
      </c>
      <c r="P37" s="2" t="s">
        <v>20</v>
      </c>
      <c r="Q37" s="5" t="s">
        <v>118</v>
      </c>
    </row>
    <row r="38" spans="1:17" ht="42" customHeight="1" x14ac:dyDescent="0.15">
      <c r="A38" s="2">
        <v>34</v>
      </c>
      <c r="B38" s="184"/>
      <c r="C38" s="5" t="s">
        <v>119</v>
      </c>
      <c r="D38" s="15" t="s">
        <v>120</v>
      </c>
      <c r="E38" s="21" t="s">
        <v>19</v>
      </c>
      <c r="F38" s="29"/>
      <c r="G38" s="35"/>
      <c r="H38" s="36"/>
      <c r="I38" s="37"/>
      <c r="J38" s="26"/>
      <c r="K38" s="36"/>
      <c r="L38" s="37"/>
      <c r="M38" s="26"/>
      <c r="N38" s="3"/>
      <c r="O38" s="2"/>
      <c r="P38" s="2"/>
      <c r="Q38" s="5" t="s">
        <v>121</v>
      </c>
    </row>
    <row r="39" spans="1:17" ht="46.5" customHeight="1" x14ac:dyDescent="0.15">
      <c r="A39" s="11">
        <v>35</v>
      </c>
      <c r="B39" s="184"/>
      <c r="C39" s="4" t="s">
        <v>122</v>
      </c>
      <c r="D39" s="13" t="s">
        <v>123</v>
      </c>
      <c r="E39" s="8" t="s">
        <v>38</v>
      </c>
      <c r="F39" s="30"/>
      <c r="G39" s="41"/>
      <c r="H39" s="38"/>
      <c r="I39" s="39"/>
      <c r="J39" s="27"/>
      <c r="K39" s="38"/>
      <c r="L39" s="39"/>
      <c r="M39" s="27"/>
      <c r="N39" s="23"/>
      <c r="O39" s="11"/>
      <c r="P39" s="11" t="s">
        <v>20</v>
      </c>
      <c r="Q39" s="4" t="s">
        <v>124</v>
      </c>
    </row>
    <row r="40" spans="1:17" ht="55.5" customHeight="1" x14ac:dyDescent="0.15">
      <c r="A40" s="11">
        <v>36</v>
      </c>
      <c r="B40" s="184"/>
      <c r="C40" s="6" t="s">
        <v>125</v>
      </c>
      <c r="D40" s="12" t="s">
        <v>126</v>
      </c>
      <c r="E40" s="8" t="s">
        <v>38</v>
      </c>
      <c r="F40" s="30"/>
      <c r="G40" s="41"/>
      <c r="H40" s="38"/>
      <c r="I40" s="39"/>
      <c r="J40" s="27"/>
      <c r="K40" s="38"/>
      <c r="L40" s="39"/>
      <c r="M40" s="27"/>
      <c r="N40" s="23"/>
      <c r="O40" s="11"/>
      <c r="P40" s="11" t="s">
        <v>20</v>
      </c>
      <c r="Q40" s="4" t="s">
        <v>127</v>
      </c>
    </row>
    <row r="41" spans="1:17" ht="83.25" customHeight="1" x14ac:dyDescent="0.15">
      <c r="A41" s="11">
        <v>37</v>
      </c>
      <c r="B41" s="184"/>
      <c r="C41" s="6" t="s">
        <v>128</v>
      </c>
      <c r="D41" s="13" t="s">
        <v>129</v>
      </c>
      <c r="E41" s="8" t="s">
        <v>38</v>
      </c>
      <c r="F41" s="30"/>
      <c r="G41" s="41"/>
      <c r="H41" s="38"/>
      <c r="I41" s="39"/>
      <c r="J41" s="27"/>
      <c r="K41" s="38"/>
      <c r="L41" s="39"/>
      <c r="M41" s="27"/>
      <c r="N41" s="23"/>
      <c r="O41" s="11"/>
      <c r="P41" s="11" t="s">
        <v>20</v>
      </c>
      <c r="Q41" s="4" t="s">
        <v>130</v>
      </c>
    </row>
    <row r="42" spans="1:17" ht="52.5" customHeight="1" x14ac:dyDescent="0.15">
      <c r="A42" s="11">
        <v>38</v>
      </c>
      <c r="B42" s="184"/>
      <c r="C42" s="6" t="s">
        <v>131</v>
      </c>
      <c r="D42" s="12" t="s">
        <v>132</v>
      </c>
      <c r="E42" s="8" t="s">
        <v>133</v>
      </c>
      <c r="F42" s="30"/>
      <c r="G42" s="41"/>
      <c r="H42" s="38"/>
      <c r="I42" s="39"/>
      <c r="J42" s="27"/>
      <c r="K42" s="38"/>
      <c r="L42" s="39"/>
      <c r="M42" s="27"/>
      <c r="N42" s="23"/>
      <c r="O42" s="11"/>
      <c r="P42" s="11"/>
      <c r="Q42" s="4" t="s">
        <v>134</v>
      </c>
    </row>
    <row r="43" spans="1:17" ht="27.75" customHeight="1" x14ac:dyDescent="0.15">
      <c r="A43" s="11">
        <v>39</v>
      </c>
      <c r="B43" s="184"/>
      <c r="C43" s="4" t="s">
        <v>135</v>
      </c>
      <c r="D43" s="12" t="s">
        <v>136</v>
      </c>
      <c r="E43" s="8" t="s">
        <v>38</v>
      </c>
      <c r="F43" s="30"/>
      <c r="G43" s="41"/>
      <c r="H43" s="38"/>
      <c r="I43" s="39"/>
      <c r="J43" s="27"/>
      <c r="K43" s="38"/>
      <c r="L43" s="39"/>
      <c r="M43" s="27"/>
      <c r="N43" s="23" t="s">
        <v>20</v>
      </c>
      <c r="O43" s="11" t="s">
        <v>20</v>
      </c>
      <c r="P43" s="11"/>
      <c r="Q43" s="6" t="s">
        <v>137</v>
      </c>
    </row>
    <row r="44" spans="1:17" ht="33" customHeight="1" x14ac:dyDescent="0.15">
      <c r="A44" s="11">
        <v>40</v>
      </c>
      <c r="B44" s="184"/>
      <c r="C44" s="4" t="s">
        <v>138</v>
      </c>
      <c r="D44" s="13" t="s">
        <v>139</v>
      </c>
      <c r="E44" s="8" t="s">
        <v>38</v>
      </c>
      <c r="F44" s="30"/>
      <c r="G44" s="41"/>
      <c r="H44" s="38"/>
      <c r="I44" s="39"/>
      <c r="J44" s="27"/>
      <c r="K44" s="38"/>
      <c r="L44" s="39"/>
      <c r="M44" s="27"/>
      <c r="N44" s="23"/>
      <c r="O44" s="11"/>
      <c r="P44" s="11"/>
      <c r="Q44" s="4" t="s">
        <v>140</v>
      </c>
    </row>
    <row r="45" spans="1:17" ht="27.75" thickBot="1" x14ac:dyDescent="0.2">
      <c r="A45" s="11">
        <v>41</v>
      </c>
      <c r="B45" s="185"/>
      <c r="C45" s="4" t="s">
        <v>141</v>
      </c>
      <c r="D45" s="13" t="s">
        <v>142</v>
      </c>
      <c r="E45" s="8" t="s">
        <v>38</v>
      </c>
      <c r="F45" s="31"/>
      <c r="G45" s="42"/>
      <c r="H45" s="43"/>
      <c r="I45" s="54"/>
      <c r="J45" s="44"/>
      <c r="K45" s="43"/>
      <c r="L45" s="54"/>
      <c r="M45" s="27"/>
      <c r="N45" s="23" t="s">
        <v>28</v>
      </c>
      <c r="O45" s="11" t="s">
        <v>20</v>
      </c>
      <c r="P45" s="11"/>
      <c r="Q45" s="4" t="s">
        <v>118</v>
      </c>
    </row>
    <row r="46" spans="1:17" x14ac:dyDescent="0.15">
      <c r="A46" s="19"/>
      <c r="B46" s="19"/>
      <c r="C46" s="19"/>
      <c r="D46" s="19"/>
      <c r="E46" s="19"/>
      <c r="F46" s="19"/>
      <c r="G46" s="19"/>
      <c r="H46" s="19"/>
      <c r="I46" s="19"/>
      <c r="J46" s="19"/>
      <c r="K46" s="19"/>
      <c r="L46" s="19"/>
      <c r="M46" s="19"/>
      <c r="N46" s="49">
        <f>COUNTIF(N5:N45,"○")</f>
        <v>21</v>
      </c>
      <c r="O46" s="49">
        <f>COUNTIF(O5:O45,"○")</f>
        <v>19</v>
      </c>
      <c r="P46" s="49">
        <f>COUNTIF(P5:P45,"○")</f>
        <v>12</v>
      </c>
      <c r="Q46" s="19"/>
    </row>
  </sheetData>
  <autoFilter ref="A4:R4" xr:uid="{00000000-0009-0000-0000-000000000000}">
    <filterColumn colId="7" showButton="0"/>
    <filterColumn colId="10" showButton="0"/>
  </autoFilter>
  <dataConsolidate/>
  <mergeCells count="19">
    <mergeCell ref="A3:A4"/>
    <mergeCell ref="B3:B4"/>
    <mergeCell ref="C3:C4"/>
    <mergeCell ref="D3:D4"/>
    <mergeCell ref="E3:E4"/>
    <mergeCell ref="B30:B35"/>
    <mergeCell ref="B36:B45"/>
    <mergeCell ref="Q3:Q4"/>
    <mergeCell ref="H4:I4"/>
    <mergeCell ref="K4:L4"/>
    <mergeCell ref="B5:B16"/>
    <mergeCell ref="B17:B29"/>
    <mergeCell ref="M3:M4"/>
    <mergeCell ref="N3:N4"/>
    <mergeCell ref="O3:O4"/>
    <mergeCell ref="P3:P4"/>
    <mergeCell ref="F3:F4"/>
    <mergeCell ref="G3:I3"/>
    <mergeCell ref="J3:L3"/>
  </mergeCells>
  <phoneticPr fontId="1"/>
  <dataValidations count="6">
    <dataValidation type="list" allowBlank="1" showInputMessage="1" showErrorMessage="1" sqref="E5:E45" xr:uid="{00000000-0002-0000-0000-000000000000}">
      <formula1>"必須,選択"</formula1>
    </dataValidation>
    <dataValidation type="list" allowBlank="1" showInputMessage="1" showErrorMessage="1" sqref="N5:P45" xr:uid="{00000000-0002-0000-0000-000001000000}">
      <formula1>"○"</formula1>
    </dataValidation>
    <dataValidation type="list" allowBlank="1" showInputMessage="1" showErrorMessage="1" sqref="G5:G45" xr:uid="{00000000-0002-0000-0000-000002000000}">
      <formula1>"実施中,実施予定"</formula1>
    </dataValidation>
    <dataValidation type="list" allowBlank="1" showInputMessage="1" showErrorMessage="1" sqref="J5:J45" xr:uid="{00000000-0002-0000-0000-000003000000}">
      <formula1>"実施中,未実施"</formula1>
    </dataValidation>
    <dataValidation type="list" allowBlank="1" showInputMessage="1" showErrorMessage="1" sqref="K5:K45 H5:H45" xr:uid="{00000000-0002-0000-0000-000004000000}">
      <formula1>"2022,2023,2024,2025,2026,2027,2028,2029,2030"</formula1>
    </dataValidation>
    <dataValidation type="list" allowBlank="1" showInputMessage="1" showErrorMessage="1" sqref="L5:L45 I5:I45" xr:uid="{00000000-0002-0000-0000-000005000000}">
      <formula1>"1月,2月,3月,4月,5月,6月,7月,8月,9月,10月,11月,12月"</formula1>
    </dataValidation>
  </dataValidations>
  <pageMargins left="0.51181102362204722" right="0.31496062992125984" top="0.55118110236220474" bottom="0.55118110236220474" header="0.31496062992125984" footer="0.31496062992125984"/>
  <rowBreaks count="2" manualBreakCount="2">
    <brk id="16" max="16383" man="1"/>
    <brk id="29"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FFC000"/>
    <pageSetUpPr fitToPage="1"/>
  </sheetPr>
  <dimension ref="A1:Y93"/>
  <sheetViews>
    <sheetView showGridLines="0" tabSelected="1" zoomScale="33" zoomScaleNormal="33" zoomScaleSheetLayoutView="33" workbookViewId="0"/>
  </sheetViews>
  <sheetFormatPr defaultColWidth="9" defaultRowHeight="25.5" x14ac:dyDescent="0.25"/>
  <cols>
    <col min="1" max="1" width="9.375" style="112" customWidth="1"/>
    <col min="2" max="2" width="11.875" style="113" customWidth="1"/>
    <col min="3" max="3" width="39.625" style="110" customWidth="1"/>
    <col min="4" max="4" width="120.625" style="110" customWidth="1"/>
    <col min="5" max="5" width="17.375" style="111" customWidth="1"/>
    <col min="6" max="6" width="8.5" style="121" customWidth="1"/>
    <col min="7" max="7" width="37.625" style="109" customWidth="1"/>
    <col min="8" max="9" width="14.5" style="109" customWidth="1"/>
    <col min="10" max="10" width="113.25" style="109" customWidth="1"/>
    <col min="11" max="11" width="14.75" style="109" customWidth="1"/>
    <col min="12" max="13" width="13.125" style="74" customWidth="1"/>
    <col min="14" max="14" width="14.75" style="74" customWidth="1"/>
    <col min="15" max="16" width="13.125" style="74" customWidth="1"/>
    <col min="17" max="19" width="18" customWidth="1"/>
    <col min="20" max="20" width="63.625" customWidth="1"/>
    <col min="21" max="16384" width="9" style="74"/>
  </cols>
  <sheetData>
    <row r="1" spans="1:25" ht="45" customHeight="1" x14ac:dyDescent="0.25">
      <c r="A1" s="135" t="s">
        <v>143</v>
      </c>
      <c r="B1" s="136"/>
      <c r="C1" s="137"/>
      <c r="D1" s="137"/>
      <c r="E1" s="138"/>
      <c r="G1" s="151"/>
      <c r="H1" s="151"/>
      <c r="I1" s="151"/>
      <c r="J1" s="151"/>
      <c r="K1" s="151"/>
      <c r="L1" s="151"/>
      <c r="M1"/>
      <c r="N1"/>
      <c r="O1"/>
      <c r="P1"/>
      <c r="T1" s="158"/>
    </row>
    <row r="2" spans="1:25" ht="119.25" customHeight="1" thickBot="1" x14ac:dyDescent="0.3">
      <c r="A2" s="139"/>
      <c r="B2" s="136"/>
      <c r="C2" s="137"/>
      <c r="D2" s="137"/>
      <c r="E2" s="138"/>
      <c r="G2" s="151"/>
      <c r="H2" s="151"/>
      <c r="I2" s="151"/>
      <c r="J2" s="152"/>
      <c r="K2" s="151"/>
      <c r="L2"/>
      <c r="M2"/>
      <c r="N2"/>
      <c r="O2"/>
      <c r="P2"/>
    </row>
    <row r="3" spans="1:25" ht="12.75" customHeight="1" thickTop="1" x14ac:dyDescent="0.25">
      <c r="A3" s="140"/>
      <c r="B3" s="136"/>
      <c r="C3" s="137"/>
      <c r="D3" s="141"/>
      <c r="E3" s="142"/>
      <c r="G3" s="51"/>
      <c r="H3" s="51"/>
      <c r="I3" s="153"/>
      <c r="J3" s="207" t="s">
        <v>144</v>
      </c>
      <c r="K3" s="199"/>
      <c r="L3" s="200"/>
      <c r="M3" s="201"/>
      <c r="N3" s="205" t="s">
        <v>145</v>
      </c>
      <c r="O3" s="206"/>
      <c r="P3" s="208"/>
      <c r="Q3" s="209"/>
      <c r="R3" s="209"/>
      <c r="S3" s="210"/>
      <c r="T3" s="155"/>
      <c r="W3"/>
      <c r="X3"/>
      <c r="Y3"/>
    </row>
    <row r="4" spans="1:25" ht="60" customHeight="1" thickBot="1" x14ac:dyDescent="0.2">
      <c r="A4" s="344" t="s">
        <v>146</v>
      </c>
      <c r="B4" s="344"/>
      <c r="C4" s="344"/>
      <c r="D4" s="344"/>
      <c r="E4" s="142"/>
      <c r="G4" s="51"/>
      <c r="H4" s="51"/>
      <c r="I4" s="153"/>
      <c r="J4" s="207"/>
      <c r="K4" s="202"/>
      <c r="L4" s="203"/>
      <c r="M4" s="204"/>
      <c r="N4" s="205"/>
      <c r="O4" s="206"/>
      <c r="P4" s="211"/>
      <c r="Q4" s="212"/>
      <c r="R4" s="212"/>
      <c r="S4" s="213"/>
      <c r="T4" s="155"/>
      <c r="W4"/>
      <c r="X4"/>
      <c r="Y4"/>
    </row>
    <row r="5" spans="1:25" ht="50.25" customHeight="1" thickTop="1" thickBot="1" x14ac:dyDescent="0.2">
      <c r="A5" s="345"/>
      <c r="B5" s="345"/>
      <c r="C5" s="345"/>
      <c r="D5" s="345"/>
      <c r="E5" s="142"/>
      <c r="G5" s="51"/>
      <c r="H5" s="159"/>
      <c r="I5" s="121"/>
      <c r="J5" s="154"/>
      <c r="K5" s="51"/>
      <c r="L5" s="1"/>
      <c r="M5" s="1"/>
      <c r="N5" s="1"/>
      <c r="O5" s="1"/>
      <c r="P5" s="1"/>
      <c r="Q5" s="1"/>
      <c r="R5" s="1"/>
      <c r="S5" s="1"/>
      <c r="T5" s="1"/>
    </row>
    <row r="6" spans="1:25" s="118" customFormat="1" ht="24" customHeight="1" thickTop="1" x14ac:dyDescent="0.15">
      <c r="A6" s="290" t="s">
        <v>1</v>
      </c>
      <c r="B6" s="256" t="s">
        <v>2</v>
      </c>
      <c r="C6" s="256" t="s">
        <v>3</v>
      </c>
      <c r="D6" s="256" t="s">
        <v>4</v>
      </c>
      <c r="E6" s="257" t="s">
        <v>5</v>
      </c>
      <c r="F6" s="271" t="s">
        <v>147</v>
      </c>
      <c r="G6" s="272"/>
      <c r="H6" s="278" t="s">
        <v>148</v>
      </c>
      <c r="I6" s="279"/>
      <c r="J6" s="258" t="s">
        <v>6</v>
      </c>
      <c r="K6" s="263" t="s">
        <v>7</v>
      </c>
      <c r="L6" s="264"/>
      <c r="M6" s="265"/>
      <c r="N6" s="269" t="s">
        <v>8</v>
      </c>
      <c r="O6" s="267"/>
      <c r="P6" s="267"/>
      <c r="Q6" s="270" t="s">
        <v>9</v>
      </c>
      <c r="R6" s="256"/>
      <c r="S6" s="256"/>
      <c r="T6" s="256" t="s">
        <v>13</v>
      </c>
    </row>
    <row r="7" spans="1:25" s="118" customFormat="1" ht="34.5" customHeight="1" x14ac:dyDescent="0.15">
      <c r="A7" s="291"/>
      <c r="B7" s="256"/>
      <c r="C7" s="256"/>
      <c r="D7" s="256"/>
      <c r="E7" s="257"/>
      <c r="F7" s="273"/>
      <c r="G7" s="274"/>
      <c r="H7" s="280"/>
      <c r="I7" s="281"/>
      <c r="J7" s="259"/>
      <c r="K7" s="266"/>
      <c r="L7" s="267"/>
      <c r="M7" s="268"/>
      <c r="N7" s="266"/>
      <c r="O7" s="267"/>
      <c r="P7" s="267"/>
      <c r="Q7" s="270"/>
      <c r="R7" s="256"/>
      <c r="S7" s="256"/>
      <c r="T7" s="256"/>
    </row>
    <row r="8" spans="1:25" s="118" customFormat="1" ht="21.75" customHeight="1" thickBot="1" x14ac:dyDescent="0.2">
      <c r="A8" s="291"/>
      <c r="B8" s="256"/>
      <c r="C8" s="256"/>
      <c r="D8" s="256"/>
      <c r="E8" s="257"/>
      <c r="F8" s="275" t="s">
        <v>149</v>
      </c>
      <c r="G8" s="282" t="s">
        <v>150</v>
      </c>
      <c r="H8" s="119" t="s">
        <v>151</v>
      </c>
      <c r="I8" s="122" t="s">
        <v>152</v>
      </c>
      <c r="J8" s="259"/>
      <c r="K8" s="346"/>
      <c r="L8" s="348" t="s">
        <v>14</v>
      </c>
      <c r="M8" s="349"/>
      <c r="N8" s="120"/>
      <c r="O8" s="354" t="s">
        <v>15</v>
      </c>
      <c r="P8" s="282"/>
      <c r="Q8" s="270"/>
      <c r="R8" s="256"/>
      <c r="S8" s="256"/>
      <c r="T8" s="256"/>
    </row>
    <row r="9" spans="1:25" s="118" customFormat="1" ht="60" customHeight="1" thickBot="1" x14ac:dyDescent="0.2">
      <c r="A9" s="291"/>
      <c r="B9" s="256"/>
      <c r="C9" s="256"/>
      <c r="D9" s="256"/>
      <c r="E9" s="257"/>
      <c r="F9" s="276"/>
      <c r="G9" s="283"/>
      <c r="H9" s="180" t="s">
        <v>153</v>
      </c>
      <c r="I9" s="160" t="s">
        <v>153</v>
      </c>
      <c r="J9" s="259"/>
      <c r="K9" s="346"/>
      <c r="L9" s="350"/>
      <c r="M9" s="351"/>
      <c r="N9" s="261"/>
      <c r="O9" s="350"/>
      <c r="P9" s="355"/>
      <c r="Q9" s="270"/>
      <c r="R9" s="256"/>
      <c r="S9" s="256"/>
      <c r="T9" s="256"/>
    </row>
    <row r="10" spans="1:25" s="118" customFormat="1" ht="36" customHeight="1" thickBot="1" x14ac:dyDescent="0.2">
      <c r="A10" s="292"/>
      <c r="B10" s="256"/>
      <c r="C10" s="256"/>
      <c r="D10" s="256"/>
      <c r="E10" s="257"/>
      <c r="F10" s="277"/>
      <c r="G10" s="284"/>
      <c r="H10" s="133" t="s">
        <v>154</v>
      </c>
      <c r="I10" s="134"/>
      <c r="J10" s="260"/>
      <c r="K10" s="347"/>
      <c r="L10" s="352"/>
      <c r="M10" s="353"/>
      <c r="N10" s="262"/>
      <c r="O10" s="352"/>
      <c r="P10" s="356"/>
      <c r="Q10" s="270"/>
      <c r="R10" s="256"/>
      <c r="S10" s="256"/>
      <c r="T10" s="256"/>
    </row>
    <row r="11" spans="1:25" ht="108.75" customHeight="1" x14ac:dyDescent="0.15">
      <c r="A11" s="285">
        <v>1</v>
      </c>
      <c r="B11" s="359" t="s">
        <v>155</v>
      </c>
      <c r="C11" s="302" t="s">
        <v>17</v>
      </c>
      <c r="D11" s="304" t="s">
        <v>156</v>
      </c>
      <c r="E11" s="305" t="s">
        <v>19</v>
      </c>
      <c r="F11" s="251"/>
      <c r="G11" s="293"/>
      <c r="H11" s="247" t="str">
        <f>IF($H$9="登録済","○","")</f>
        <v/>
      </c>
      <c r="I11" s="249" t="str">
        <f>IF($I$9="登録済","○","")</f>
        <v/>
      </c>
      <c r="J11" s="179"/>
      <c r="K11" s="245"/>
      <c r="L11" s="242"/>
      <c r="M11" s="357"/>
      <c r="N11" s="358"/>
      <c r="O11" s="242"/>
      <c r="P11" s="243"/>
      <c r="Q11" s="123"/>
      <c r="R11" s="123"/>
      <c r="S11" s="123"/>
      <c r="T11" s="302" t="s">
        <v>157</v>
      </c>
    </row>
    <row r="12" spans="1:25" ht="33.75" customHeight="1" x14ac:dyDescent="0.15">
      <c r="A12" s="286"/>
      <c r="B12" s="359"/>
      <c r="C12" s="303"/>
      <c r="D12" s="299"/>
      <c r="E12" s="301"/>
      <c r="F12" s="252"/>
      <c r="G12" s="294"/>
      <c r="H12" s="248"/>
      <c r="I12" s="250"/>
      <c r="J12" s="115" t="str">
        <f>IF(H11="○","関連する既存制度に登録済",IF(I11="○","関連する既存制度に登録済",""))</f>
        <v/>
      </c>
      <c r="K12" s="225"/>
      <c r="L12" s="223"/>
      <c r="M12" s="219"/>
      <c r="N12" s="221"/>
      <c r="O12" s="223"/>
      <c r="P12" s="244"/>
      <c r="Q12" s="124">
        <v>8.1</v>
      </c>
      <c r="R12" s="125">
        <v>16.7</v>
      </c>
      <c r="S12" s="123" t="s">
        <v>158</v>
      </c>
      <c r="T12" s="303"/>
    </row>
    <row r="13" spans="1:25" ht="108.75" customHeight="1" x14ac:dyDescent="0.15">
      <c r="A13" s="287">
        <v>2</v>
      </c>
      <c r="B13" s="359"/>
      <c r="C13" s="298" t="s">
        <v>22</v>
      </c>
      <c r="D13" s="298" t="s">
        <v>159</v>
      </c>
      <c r="E13" s="300" t="s">
        <v>34</v>
      </c>
      <c r="F13" s="255"/>
      <c r="G13" s="295"/>
      <c r="H13" s="247" t="str">
        <f>IF($H$9="登録済","○","")</f>
        <v/>
      </c>
      <c r="I13" s="249" t="str">
        <f>IF($I$9="登録済","○","")</f>
        <v/>
      </c>
      <c r="J13" s="156"/>
      <c r="K13" s="224"/>
      <c r="L13" s="222"/>
      <c r="M13" s="218"/>
      <c r="N13" s="220"/>
      <c r="O13" s="222"/>
      <c r="P13" s="246"/>
      <c r="Q13" s="124"/>
      <c r="R13" s="124"/>
      <c r="S13" s="124"/>
      <c r="T13" s="298" t="s">
        <v>160</v>
      </c>
    </row>
    <row r="14" spans="1:25" ht="33.75" customHeight="1" x14ac:dyDescent="0.15">
      <c r="A14" s="286"/>
      <c r="B14" s="359"/>
      <c r="C14" s="299"/>
      <c r="D14" s="299"/>
      <c r="E14" s="301"/>
      <c r="F14" s="252"/>
      <c r="G14" s="294"/>
      <c r="H14" s="248"/>
      <c r="I14" s="250"/>
      <c r="J14" s="115" t="str">
        <f>IF(H13="○","関連する既存制度に登録済",IF(I13="○","関連する既存制度に登録済",""))</f>
        <v/>
      </c>
      <c r="K14" s="225"/>
      <c r="L14" s="223"/>
      <c r="M14" s="219"/>
      <c r="N14" s="221"/>
      <c r="O14" s="223"/>
      <c r="P14" s="244"/>
      <c r="Q14" s="124">
        <v>4.7</v>
      </c>
      <c r="R14" s="125">
        <v>10.3</v>
      </c>
      <c r="S14" s="125" t="s">
        <v>161</v>
      </c>
      <c r="T14" s="303"/>
    </row>
    <row r="15" spans="1:25" ht="108.75" customHeight="1" x14ac:dyDescent="0.15">
      <c r="A15" s="287">
        <v>3</v>
      </c>
      <c r="B15" s="359"/>
      <c r="C15" s="298" t="s">
        <v>162</v>
      </c>
      <c r="D15" s="298" t="s">
        <v>26</v>
      </c>
      <c r="E15" s="300" t="s">
        <v>27</v>
      </c>
      <c r="F15" s="255"/>
      <c r="G15" s="295"/>
      <c r="H15" s="308" t="str">
        <f>IF($H$9="登録済","○","")</f>
        <v/>
      </c>
      <c r="I15" s="309" t="str">
        <f>IF($I$9="登録済","○","")</f>
        <v/>
      </c>
      <c r="J15" s="156"/>
      <c r="K15" s="224"/>
      <c r="L15" s="222"/>
      <c r="M15" s="218"/>
      <c r="N15" s="220"/>
      <c r="O15" s="222"/>
      <c r="P15" s="246"/>
      <c r="Q15" s="124"/>
      <c r="R15" s="124"/>
      <c r="S15" s="124"/>
      <c r="T15" s="298" t="s">
        <v>163</v>
      </c>
    </row>
    <row r="16" spans="1:25" ht="33.75" customHeight="1" x14ac:dyDescent="0.15">
      <c r="A16" s="286"/>
      <c r="B16" s="359"/>
      <c r="C16" s="299"/>
      <c r="D16" s="299"/>
      <c r="E16" s="301"/>
      <c r="F16" s="252"/>
      <c r="G16" s="294"/>
      <c r="H16" s="248"/>
      <c r="I16" s="250"/>
      <c r="J16" s="115" t="str">
        <f>IF(H15="○","関連する既存制度に登録済",IF(I15="○","関連する既存制度に登録済",""))</f>
        <v/>
      </c>
      <c r="K16" s="225"/>
      <c r="L16" s="223"/>
      <c r="M16" s="219"/>
      <c r="N16" s="221"/>
      <c r="O16" s="223"/>
      <c r="P16" s="244"/>
      <c r="Q16" s="125" t="s">
        <v>164</v>
      </c>
      <c r="R16" s="124" t="s">
        <v>165</v>
      </c>
      <c r="S16" s="124"/>
      <c r="T16" s="303"/>
    </row>
    <row r="17" spans="1:20" ht="108.75" customHeight="1" x14ac:dyDescent="0.15">
      <c r="A17" s="287">
        <v>4</v>
      </c>
      <c r="B17" s="359"/>
      <c r="C17" s="298" t="s">
        <v>30</v>
      </c>
      <c r="D17" s="298" t="s">
        <v>31</v>
      </c>
      <c r="E17" s="300" t="s">
        <v>19</v>
      </c>
      <c r="F17" s="255"/>
      <c r="G17" s="295"/>
      <c r="H17" s="308" t="str">
        <f>IF($H$9="登録済","○","")</f>
        <v/>
      </c>
      <c r="I17" s="309" t="str">
        <f>IF($I$9="登録済","○","")</f>
        <v/>
      </c>
      <c r="J17" s="156"/>
      <c r="K17" s="224"/>
      <c r="L17" s="222"/>
      <c r="M17" s="218"/>
      <c r="N17" s="220"/>
      <c r="O17" s="222"/>
      <c r="P17" s="246"/>
      <c r="Q17" s="124"/>
      <c r="R17" s="124"/>
      <c r="S17" s="124"/>
      <c r="T17" s="298" t="s">
        <v>166</v>
      </c>
    </row>
    <row r="18" spans="1:20" ht="33.75" customHeight="1" x14ac:dyDescent="0.15">
      <c r="A18" s="286"/>
      <c r="B18" s="359"/>
      <c r="C18" s="299"/>
      <c r="D18" s="299"/>
      <c r="E18" s="301"/>
      <c r="F18" s="252"/>
      <c r="G18" s="294"/>
      <c r="H18" s="248"/>
      <c r="I18" s="250"/>
      <c r="J18" s="115" t="str">
        <f>IF(H17="○","関連する既存制度に登録済",IF(I17="○","関連する既存制度に登録済",""))</f>
        <v/>
      </c>
      <c r="K18" s="225"/>
      <c r="L18" s="223"/>
      <c r="M18" s="219"/>
      <c r="N18" s="221"/>
      <c r="O18" s="223"/>
      <c r="P18" s="244"/>
      <c r="Q18" s="124">
        <v>4.7</v>
      </c>
      <c r="R18" s="125">
        <v>10.3</v>
      </c>
      <c r="S18" s="125" t="s">
        <v>167</v>
      </c>
      <c r="T18" s="303"/>
    </row>
    <row r="19" spans="1:20" ht="108.75" customHeight="1" x14ac:dyDescent="0.15">
      <c r="A19" s="287">
        <v>5</v>
      </c>
      <c r="B19" s="359"/>
      <c r="C19" s="298" t="s">
        <v>32</v>
      </c>
      <c r="D19" s="298" t="s">
        <v>168</v>
      </c>
      <c r="E19" s="300" t="s">
        <v>34</v>
      </c>
      <c r="F19" s="316" t="s">
        <v>20</v>
      </c>
      <c r="G19" s="342"/>
      <c r="H19" s="308" t="str">
        <f>IF($H$9="登録済","○","")</f>
        <v/>
      </c>
      <c r="I19" s="309"/>
      <c r="J19" s="156"/>
      <c r="K19" s="224"/>
      <c r="L19" s="222"/>
      <c r="M19" s="218"/>
      <c r="N19" s="220"/>
      <c r="O19" s="222"/>
      <c r="P19" s="246"/>
      <c r="Q19" s="124"/>
      <c r="R19" s="124"/>
      <c r="S19" s="124"/>
      <c r="T19" s="298" t="s">
        <v>169</v>
      </c>
    </row>
    <row r="20" spans="1:20" ht="33.75" customHeight="1" x14ac:dyDescent="0.15">
      <c r="A20" s="286"/>
      <c r="B20" s="359"/>
      <c r="C20" s="299"/>
      <c r="D20" s="299"/>
      <c r="E20" s="301"/>
      <c r="F20" s="317"/>
      <c r="G20" s="343"/>
      <c r="H20" s="248"/>
      <c r="I20" s="250"/>
      <c r="J20" s="115" t="str">
        <f>IF(H19="○","関連する既存制度に登録済",IF(I19="○","関連する既存制度に登録済",IF(G19="","","関連する既存制度に登録済")))</f>
        <v/>
      </c>
      <c r="K20" s="225"/>
      <c r="L20" s="223"/>
      <c r="M20" s="219"/>
      <c r="N20" s="221"/>
      <c r="O20" s="223"/>
      <c r="P20" s="244"/>
      <c r="Q20" s="124" t="s">
        <v>170</v>
      </c>
      <c r="R20" s="125">
        <v>4.7</v>
      </c>
      <c r="S20" s="125">
        <v>12.8</v>
      </c>
      <c r="T20" s="303"/>
    </row>
    <row r="21" spans="1:20" ht="108.75" customHeight="1" x14ac:dyDescent="0.15">
      <c r="A21" s="288">
        <v>6</v>
      </c>
      <c r="B21" s="359"/>
      <c r="C21" s="238" t="s">
        <v>36</v>
      </c>
      <c r="D21" s="240" t="s">
        <v>37</v>
      </c>
      <c r="E21" s="311" t="s">
        <v>38</v>
      </c>
      <c r="F21" s="255"/>
      <c r="G21" s="295"/>
      <c r="H21" s="236"/>
      <c r="I21" s="253"/>
      <c r="J21" s="214"/>
      <c r="K21" s="313"/>
      <c r="L21" s="226"/>
      <c r="M21" s="306"/>
      <c r="N21" s="216"/>
      <c r="O21" s="226"/>
      <c r="P21" s="228"/>
      <c r="Q21" s="126"/>
      <c r="R21" s="126"/>
      <c r="S21" s="126"/>
      <c r="T21" s="315" t="s">
        <v>171</v>
      </c>
    </row>
    <row r="22" spans="1:20" ht="33.75" customHeight="1" x14ac:dyDescent="0.15">
      <c r="A22" s="289"/>
      <c r="B22" s="359"/>
      <c r="C22" s="239"/>
      <c r="D22" s="241"/>
      <c r="E22" s="312"/>
      <c r="F22" s="252"/>
      <c r="G22" s="294"/>
      <c r="H22" s="237"/>
      <c r="I22" s="254"/>
      <c r="J22" s="215"/>
      <c r="K22" s="314"/>
      <c r="L22" s="227"/>
      <c r="M22" s="307"/>
      <c r="N22" s="217"/>
      <c r="O22" s="227"/>
      <c r="P22" s="229"/>
      <c r="Q22" s="126">
        <v>4.7</v>
      </c>
      <c r="R22" s="127">
        <v>8.3000000000000007</v>
      </c>
      <c r="S22" s="127">
        <v>11.3</v>
      </c>
      <c r="T22" s="310"/>
    </row>
    <row r="23" spans="1:20" ht="108.75" customHeight="1" x14ac:dyDescent="0.15">
      <c r="A23" s="288">
        <v>7</v>
      </c>
      <c r="B23" s="359"/>
      <c r="C23" s="238" t="s">
        <v>40</v>
      </c>
      <c r="D23" s="240" t="s">
        <v>172</v>
      </c>
      <c r="E23" s="311" t="s">
        <v>38</v>
      </c>
      <c r="F23" s="255"/>
      <c r="G23" s="295"/>
      <c r="H23" s="236"/>
      <c r="I23" s="253"/>
      <c r="J23" s="214"/>
      <c r="K23" s="313"/>
      <c r="L23" s="226"/>
      <c r="M23" s="306"/>
      <c r="N23" s="216"/>
      <c r="O23" s="226"/>
      <c r="P23" s="228"/>
      <c r="Q23" s="126"/>
      <c r="R23" s="126"/>
      <c r="S23" s="126"/>
      <c r="T23" s="238" t="s">
        <v>173</v>
      </c>
    </row>
    <row r="24" spans="1:20" ht="33.75" customHeight="1" x14ac:dyDescent="0.15">
      <c r="A24" s="289"/>
      <c r="B24" s="359"/>
      <c r="C24" s="239"/>
      <c r="D24" s="241"/>
      <c r="E24" s="312"/>
      <c r="F24" s="252"/>
      <c r="G24" s="294"/>
      <c r="H24" s="237"/>
      <c r="I24" s="254"/>
      <c r="J24" s="215"/>
      <c r="K24" s="314"/>
      <c r="L24" s="227"/>
      <c r="M24" s="307"/>
      <c r="N24" s="217"/>
      <c r="O24" s="227"/>
      <c r="P24" s="229"/>
      <c r="Q24" s="126" t="s">
        <v>174</v>
      </c>
      <c r="R24" s="126" t="s">
        <v>175</v>
      </c>
      <c r="S24" s="126">
        <v>10.3</v>
      </c>
      <c r="T24" s="310"/>
    </row>
    <row r="25" spans="1:20" ht="108.75" customHeight="1" x14ac:dyDescent="0.15">
      <c r="A25" s="288">
        <v>8</v>
      </c>
      <c r="B25" s="359"/>
      <c r="C25" s="238" t="s">
        <v>43</v>
      </c>
      <c r="D25" s="240" t="s">
        <v>176</v>
      </c>
      <c r="E25" s="311" t="s">
        <v>38</v>
      </c>
      <c r="F25" s="255"/>
      <c r="G25" s="295"/>
      <c r="H25" s="236"/>
      <c r="I25" s="253"/>
      <c r="J25" s="214"/>
      <c r="K25" s="313"/>
      <c r="L25" s="226"/>
      <c r="M25" s="306"/>
      <c r="N25" s="216"/>
      <c r="O25" s="226"/>
      <c r="P25" s="228"/>
      <c r="Q25" s="126"/>
      <c r="R25" s="126"/>
      <c r="S25" s="126"/>
      <c r="T25" s="238" t="s">
        <v>177</v>
      </c>
    </row>
    <row r="26" spans="1:20" ht="33.75" customHeight="1" x14ac:dyDescent="0.15">
      <c r="A26" s="289"/>
      <c r="B26" s="359"/>
      <c r="C26" s="239"/>
      <c r="D26" s="241"/>
      <c r="E26" s="312"/>
      <c r="F26" s="252"/>
      <c r="G26" s="294"/>
      <c r="H26" s="237"/>
      <c r="I26" s="254"/>
      <c r="J26" s="215"/>
      <c r="K26" s="314"/>
      <c r="L26" s="227"/>
      <c r="M26" s="307"/>
      <c r="N26" s="217"/>
      <c r="O26" s="227"/>
      <c r="P26" s="229"/>
      <c r="Q26" s="126">
        <v>4.4000000000000004</v>
      </c>
      <c r="R26" s="126" t="s">
        <v>178</v>
      </c>
      <c r="S26" s="126">
        <v>13.1</v>
      </c>
      <c r="T26" s="310"/>
    </row>
    <row r="27" spans="1:20" ht="108.75" customHeight="1" x14ac:dyDescent="0.15">
      <c r="A27" s="288">
        <v>9</v>
      </c>
      <c r="B27" s="359"/>
      <c r="C27" s="238" t="s">
        <v>46</v>
      </c>
      <c r="D27" s="240" t="s">
        <v>179</v>
      </c>
      <c r="E27" s="311" t="s">
        <v>38</v>
      </c>
      <c r="F27" s="320" t="s">
        <v>20</v>
      </c>
      <c r="G27" s="318"/>
      <c r="H27" s="236"/>
      <c r="I27" s="253"/>
      <c r="J27" s="157"/>
      <c r="K27" s="313"/>
      <c r="L27" s="226"/>
      <c r="M27" s="306"/>
      <c r="N27" s="216"/>
      <c r="O27" s="226"/>
      <c r="P27" s="228"/>
      <c r="Q27" s="126"/>
      <c r="R27" s="126"/>
      <c r="S27" s="126"/>
      <c r="T27" s="322" t="s">
        <v>180</v>
      </c>
    </row>
    <row r="28" spans="1:20" ht="33.75" customHeight="1" x14ac:dyDescent="0.15">
      <c r="A28" s="289"/>
      <c r="B28" s="359"/>
      <c r="C28" s="239"/>
      <c r="D28" s="241"/>
      <c r="E28" s="312"/>
      <c r="F28" s="321"/>
      <c r="G28" s="319"/>
      <c r="H28" s="237"/>
      <c r="I28" s="254"/>
      <c r="J28" s="116" t="str">
        <f>IF(G27="","","関連する既存制度に登録済")</f>
        <v/>
      </c>
      <c r="K28" s="314"/>
      <c r="L28" s="227"/>
      <c r="M28" s="307"/>
      <c r="N28" s="217"/>
      <c r="O28" s="227"/>
      <c r="P28" s="229"/>
      <c r="Q28" s="126" t="s">
        <v>181</v>
      </c>
      <c r="R28" s="126">
        <v>17.170000000000002</v>
      </c>
      <c r="S28" s="126"/>
      <c r="T28" s="323"/>
    </row>
    <row r="29" spans="1:20" s="86" customFormat="1" ht="108.75" customHeight="1" x14ac:dyDescent="0.15">
      <c r="A29" s="288">
        <v>10</v>
      </c>
      <c r="B29" s="359"/>
      <c r="C29" s="238" t="s">
        <v>49</v>
      </c>
      <c r="D29" s="240" t="s">
        <v>182</v>
      </c>
      <c r="E29" s="311" t="s">
        <v>38</v>
      </c>
      <c r="F29" s="320" t="s">
        <v>20</v>
      </c>
      <c r="G29" s="318"/>
      <c r="H29" s="236"/>
      <c r="I29" s="253"/>
      <c r="J29" s="157"/>
      <c r="K29" s="313"/>
      <c r="L29" s="226"/>
      <c r="M29" s="306"/>
      <c r="N29" s="216"/>
      <c r="O29" s="226"/>
      <c r="P29" s="228"/>
      <c r="Q29" s="126"/>
      <c r="R29" s="126"/>
      <c r="S29" s="126"/>
      <c r="T29" s="315" t="s">
        <v>51</v>
      </c>
    </row>
    <row r="30" spans="1:20" s="86" customFormat="1" ht="33.75" customHeight="1" x14ac:dyDescent="0.15">
      <c r="A30" s="289"/>
      <c r="B30" s="359"/>
      <c r="C30" s="239"/>
      <c r="D30" s="241"/>
      <c r="E30" s="312"/>
      <c r="F30" s="321"/>
      <c r="G30" s="319"/>
      <c r="H30" s="237"/>
      <c r="I30" s="254"/>
      <c r="J30" s="116" t="str">
        <f>IF(G29="","","関連する既存制度に登録済")</f>
        <v/>
      </c>
      <c r="K30" s="314"/>
      <c r="L30" s="227"/>
      <c r="M30" s="307"/>
      <c r="N30" s="217"/>
      <c r="O30" s="227"/>
      <c r="P30" s="229"/>
      <c r="Q30" s="126">
        <v>11.4</v>
      </c>
      <c r="R30" s="126" t="s">
        <v>183</v>
      </c>
      <c r="S30" s="126">
        <v>15.7</v>
      </c>
      <c r="T30" s="310"/>
    </row>
    <row r="31" spans="1:20" s="86" customFormat="1" ht="108.75" customHeight="1" x14ac:dyDescent="0.15">
      <c r="A31" s="288">
        <v>11</v>
      </c>
      <c r="B31" s="359"/>
      <c r="C31" s="238" t="s">
        <v>52</v>
      </c>
      <c r="D31" s="240" t="s">
        <v>53</v>
      </c>
      <c r="E31" s="311" t="s">
        <v>38</v>
      </c>
      <c r="F31" s="320" t="s">
        <v>20</v>
      </c>
      <c r="G31" s="318"/>
      <c r="H31" s="236"/>
      <c r="I31" s="253"/>
      <c r="J31" s="157"/>
      <c r="K31" s="313"/>
      <c r="L31" s="226"/>
      <c r="M31" s="306"/>
      <c r="N31" s="216"/>
      <c r="O31" s="226"/>
      <c r="P31" s="228"/>
      <c r="Q31" s="126"/>
      <c r="R31" s="126"/>
      <c r="S31" s="126"/>
      <c r="T31" s="238" t="s">
        <v>184</v>
      </c>
    </row>
    <row r="32" spans="1:20" s="86" customFormat="1" ht="33.75" customHeight="1" x14ac:dyDescent="0.15">
      <c r="A32" s="289"/>
      <c r="B32" s="359"/>
      <c r="C32" s="239"/>
      <c r="D32" s="241"/>
      <c r="E32" s="312"/>
      <c r="F32" s="321"/>
      <c r="G32" s="319"/>
      <c r="H32" s="237"/>
      <c r="I32" s="254"/>
      <c r="J32" s="116" t="str">
        <f>IF(G31="","","関連する既存制度に登録済")</f>
        <v/>
      </c>
      <c r="K32" s="314"/>
      <c r="L32" s="227"/>
      <c r="M32" s="307"/>
      <c r="N32" s="217"/>
      <c r="O32" s="227"/>
      <c r="P32" s="229"/>
      <c r="Q32" s="126" t="s">
        <v>185</v>
      </c>
      <c r="R32" s="126">
        <v>11</v>
      </c>
      <c r="S32" s="126">
        <v>17.170000000000002</v>
      </c>
      <c r="T32" s="239"/>
    </row>
    <row r="33" spans="1:20" ht="108.75" customHeight="1" x14ac:dyDescent="0.15">
      <c r="A33" s="288">
        <v>12</v>
      </c>
      <c r="B33" s="359"/>
      <c r="C33" s="238" t="s">
        <v>55</v>
      </c>
      <c r="D33" s="240" t="s">
        <v>56</v>
      </c>
      <c r="E33" s="311" t="s">
        <v>38</v>
      </c>
      <c r="F33" s="255"/>
      <c r="G33" s="295"/>
      <c r="H33" s="236"/>
      <c r="I33" s="253"/>
      <c r="J33" s="214"/>
      <c r="K33" s="313"/>
      <c r="L33" s="226"/>
      <c r="M33" s="306"/>
      <c r="N33" s="216"/>
      <c r="O33" s="226"/>
      <c r="P33" s="228"/>
      <c r="Q33" s="126"/>
      <c r="R33" s="126"/>
      <c r="S33" s="126"/>
      <c r="T33" s="315" t="s">
        <v>57</v>
      </c>
    </row>
    <row r="34" spans="1:20" ht="33.75" customHeight="1" x14ac:dyDescent="0.15">
      <c r="A34" s="289"/>
      <c r="B34" s="360"/>
      <c r="C34" s="239"/>
      <c r="D34" s="241"/>
      <c r="E34" s="312"/>
      <c r="F34" s="252"/>
      <c r="G34" s="294"/>
      <c r="H34" s="237"/>
      <c r="I34" s="254"/>
      <c r="J34" s="215"/>
      <c r="K34" s="314"/>
      <c r="L34" s="227"/>
      <c r="M34" s="307"/>
      <c r="N34" s="217"/>
      <c r="O34" s="227"/>
      <c r="P34" s="229"/>
      <c r="Q34" s="126">
        <v>4.7</v>
      </c>
      <c r="R34" s="126">
        <v>13.3</v>
      </c>
      <c r="S34" s="126" t="s">
        <v>186</v>
      </c>
      <c r="T34" s="310"/>
    </row>
    <row r="35" spans="1:20" ht="108.75" customHeight="1" x14ac:dyDescent="0.15">
      <c r="A35" s="287">
        <v>13</v>
      </c>
      <c r="B35" s="230" t="s">
        <v>58</v>
      </c>
      <c r="C35" s="298" t="s">
        <v>59</v>
      </c>
      <c r="D35" s="298" t="s">
        <v>60</v>
      </c>
      <c r="E35" s="300" t="s">
        <v>34</v>
      </c>
      <c r="F35" s="255"/>
      <c r="G35" s="295"/>
      <c r="H35" s="308" t="str">
        <f>IF($H$9="登録済","○","")</f>
        <v/>
      </c>
      <c r="I35" s="309" t="str">
        <f>IF($I$9="登録済","○","")</f>
        <v/>
      </c>
      <c r="J35" s="156"/>
      <c r="K35" s="224"/>
      <c r="L35" s="222"/>
      <c r="M35" s="218"/>
      <c r="N35" s="220"/>
      <c r="O35" s="222"/>
      <c r="P35" s="246"/>
      <c r="Q35" s="124"/>
      <c r="R35" s="124"/>
      <c r="S35" s="124"/>
      <c r="T35" s="298" t="s">
        <v>187</v>
      </c>
    </row>
    <row r="36" spans="1:20" ht="33.75" customHeight="1" x14ac:dyDescent="0.15">
      <c r="A36" s="286"/>
      <c r="B36" s="231"/>
      <c r="C36" s="299"/>
      <c r="D36" s="299"/>
      <c r="E36" s="301"/>
      <c r="F36" s="252"/>
      <c r="G36" s="294"/>
      <c r="H36" s="248"/>
      <c r="I36" s="250"/>
      <c r="J36" s="115" t="str">
        <f>IF(H35="○","関連する既存制度に登録済",IF(I35="○","関連する既存制度に登録済",""))</f>
        <v/>
      </c>
      <c r="K36" s="225"/>
      <c r="L36" s="223"/>
      <c r="M36" s="219"/>
      <c r="N36" s="221"/>
      <c r="O36" s="223"/>
      <c r="P36" s="244"/>
      <c r="Q36" s="124" t="s">
        <v>188</v>
      </c>
      <c r="R36" s="125">
        <v>8.5</v>
      </c>
      <c r="S36" s="125" t="s">
        <v>185</v>
      </c>
      <c r="T36" s="303"/>
    </row>
    <row r="37" spans="1:20" ht="108.75" customHeight="1" x14ac:dyDescent="0.15">
      <c r="A37" s="287">
        <v>14</v>
      </c>
      <c r="B37" s="231"/>
      <c r="C37" s="298" t="s">
        <v>62</v>
      </c>
      <c r="D37" s="298" t="s">
        <v>63</v>
      </c>
      <c r="E37" s="300" t="s">
        <v>34</v>
      </c>
      <c r="F37" s="255"/>
      <c r="G37" s="295"/>
      <c r="H37" s="308" t="str">
        <f>IF($H$9="登録済","○","")</f>
        <v/>
      </c>
      <c r="I37" s="309" t="str">
        <f>IF($I$9="登録済","○","")</f>
        <v/>
      </c>
      <c r="J37" s="156"/>
      <c r="K37" s="224"/>
      <c r="L37" s="222"/>
      <c r="M37" s="218"/>
      <c r="N37" s="220"/>
      <c r="O37" s="222"/>
      <c r="P37" s="246"/>
      <c r="Q37" s="124"/>
      <c r="R37" s="124"/>
      <c r="S37" s="124"/>
      <c r="T37" s="298" t="s">
        <v>187</v>
      </c>
    </row>
    <row r="38" spans="1:20" ht="33.75" customHeight="1" x14ac:dyDescent="0.15">
      <c r="A38" s="286"/>
      <c r="B38" s="231"/>
      <c r="C38" s="299"/>
      <c r="D38" s="299"/>
      <c r="E38" s="301"/>
      <c r="F38" s="252"/>
      <c r="G38" s="294"/>
      <c r="H38" s="248"/>
      <c r="I38" s="250"/>
      <c r="J38" s="115" t="str">
        <f>IF(H37="○","関連する既存制度に登録済",IF(I37="○","関連する既存制度に登録済",""))</f>
        <v/>
      </c>
      <c r="K38" s="225"/>
      <c r="L38" s="223"/>
      <c r="M38" s="219"/>
      <c r="N38" s="221"/>
      <c r="O38" s="223"/>
      <c r="P38" s="244"/>
      <c r="Q38" s="124">
        <v>5.0999999999999996</v>
      </c>
      <c r="R38" s="125">
        <v>8.5</v>
      </c>
      <c r="S38" s="125" t="s">
        <v>185</v>
      </c>
      <c r="T38" s="303"/>
    </row>
    <row r="39" spans="1:20" ht="108.75" customHeight="1" x14ac:dyDescent="0.15">
      <c r="A39" s="287">
        <v>15</v>
      </c>
      <c r="B39" s="231"/>
      <c r="C39" s="298" t="s">
        <v>65</v>
      </c>
      <c r="D39" s="298" t="s">
        <v>189</v>
      </c>
      <c r="E39" s="300" t="s">
        <v>34</v>
      </c>
      <c r="F39" s="255"/>
      <c r="G39" s="295"/>
      <c r="H39" s="308" t="str">
        <f>IF($H$9="登録済","○","")</f>
        <v/>
      </c>
      <c r="I39" s="309" t="str">
        <f>IF($I$9="登録済","○","")</f>
        <v/>
      </c>
      <c r="J39" s="156"/>
      <c r="K39" s="224"/>
      <c r="L39" s="222"/>
      <c r="M39" s="218"/>
      <c r="N39" s="220"/>
      <c r="O39" s="222"/>
      <c r="P39" s="246"/>
      <c r="Q39" s="124"/>
      <c r="R39" s="124"/>
      <c r="S39" s="124"/>
      <c r="T39" s="298" t="s">
        <v>187</v>
      </c>
    </row>
    <row r="40" spans="1:20" ht="33.75" customHeight="1" x14ac:dyDescent="0.15">
      <c r="A40" s="286"/>
      <c r="B40" s="231"/>
      <c r="C40" s="299"/>
      <c r="D40" s="299"/>
      <c r="E40" s="301"/>
      <c r="F40" s="252"/>
      <c r="G40" s="294"/>
      <c r="H40" s="248"/>
      <c r="I40" s="250"/>
      <c r="J40" s="115" t="str">
        <f>IF(H39="○","関連する既存制度に登録済",IF(I39="○","関連する既存制度に登録済",""))</f>
        <v/>
      </c>
      <c r="K40" s="225"/>
      <c r="L40" s="223"/>
      <c r="M40" s="219"/>
      <c r="N40" s="221"/>
      <c r="O40" s="223"/>
      <c r="P40" s="244"/>
      <c r="Q40" s="124">
        <v>4.7</v>
      </c>
      <c r="R40" s="125">
        <v>5.0999999999999996</v>
      </c>
      <c r="S40" s="125" t="s">
        <v>190</v>
      </c>
      <c r="T40" s="303"/>
    </row>
    <row r="41" spans="1:20" ht="108.75" customHeight="1" x14ac:dyDescent="0.15">
      <c r="A41" s="287">
        <v>16</v>
      </c>
      <c r="B41" s="231"/>
      <c r="C41" s="298" t="s">
        <v>67</v>
      </c>
      <c r="D41" s="298" t="s">
        <v>191</v>
      </c>
      <c r="E41" s="300" t="s">
        <v>34</v>
      </c>
      <c r="F41" s="255"/>
      <c r="G41" s="295"/>
      <c r="H41" s="308" t="str">
        <f>IF($H$9="登録済","○","")</f>
        <v/>
      </c>
      <c r="I41" s="309"/>
      <c r="J41" s="156"/>
      <c r="K41" s="224"/>
      <c r="L41" s="222"/>
      <c r="M41" s="218"/>
      <c r="N41" s="220"/>
      <c r="O41" s="222"/>
      <c r="P41" s="246"/>
      <c r="Q41" s="124"/>
      <c r="R41" s="124"/>
      <c r="S41" s="124"/>
      <c r="T41" s="298" t="s">
        <v>192</v>
      </c>
    </row>
    <row r="42" spans="1:20" ht="33.75" customHeight="1" x14ac:dyDescent="0.15">
      <c r="A42" s="286"/>
      <c r="B42" s="231"/>
      <c r="C42" s="299"/>
      <c r="D42" s="299"/>
      <c r="E42" s="301"/>
      <c r="F42" s="252"/>
      <c r="G42" s="294"/>
      <c r="H42" s="248"/>
      <c r="I42" s="250"/>
      <c r="J42" s="115" t="str">
        <f>IF(H41="○","関連する既存制度に登録済",IF(I41="○","関連する既存制度に登録済",""))</f>
        <v/>
      </c>
      <c r="K42" s="225"/>
      <c r="L42" s="223"/>
      <c r="M42" s="219"/>
      <c r="N42" s="221"/>
      <c r="O42" s="223"/>
      <c r="P42" s="244"/>
      <c r="Q42" s="124">
        <v>8.8000000000000007</v>
      </c>
      <c r="R42" s="125">
        <v>9.1</v>
      </c>
      <c r="S42" s="125"/>
      <c r="T42" s="303"/>
    </row>
    <row r="43" spans="1:20" ht="108.75" customHeight="1" x14ac:dyDescent="0.15">
      <c r="A43" s="287">
        <v>17</v>
      </c>
      <c r="B43" s="231"/>
      <c r="C43" s="298" t="s">
        <v>70</v>
      </c>
      <c r="D43" s="298" t="s">
        <v>193</v>
      </c>
      <c r="E43" s="300" t="s">
        <v>34</v>
      </c>
      <c r="F43" s="255"/>
      <c r="G43" s="295"/>
      <c r="H43" s="308" t="str">
        <f>IF($H$9="登録済","○","")</f>
        <v/>
      </c>
      <c r="I43" s="309" t="str">
        <f>IF($I$9="登録済","○","")</f>
        <v/>
      </c>
      <c r="J43" s="156"/>
      <c r="K43" s="224"/>
      <c r="L43" s="222"/>
      <c r="M43" s="218"/>
      <c r="N43" s="220"/>
      <c r="O43" s="222"/>
      <c r="P43" s="246"/>
      <c r="Q43" s="124"/>
      <c r="R43" s="124"/>
      <c r="S43" s="124"/>
      <c r="T43" s="298" t="s">
        <v>194</v>
      </c>
    </row>
    <row r="44" spans="1:20" ht="33.75" customHeight="1" x14ac:dyDescent="0.15">
      <c r="A44" s="286"/>
      <c r="B44" s="231"/>
      <c r="C44" s="299"/>
      <c r="D44" s="299"/>
      <c r="E44" s="301"/>
      <c r="F44" s="252"/>
      <c r="G44" s="294"/>
      <c r="H44" s="248"/>
      <c r="I44" s="250"/>
      <c r="J44" s="115" t="str">
        <f>IF(H43="○","関連する既存制度に登録済",IF(I43="○","関連する既存制度に登録済",""))</f>
        <v/>
      </c>
      <c r="K44" s="225"/>
      <c r="L44" s="223"/>
      <c r="M44" s="219"/>
      <c r="N44" s="221"/>
      <c r="O44" s="223"/>
      <c r="P44" s="244"/>
      <c r="Q44" s="124">
        <v>3.4</v>
      </c>
      <c r="R44" s="125" t="s">
        <v>195</v>
      </c>
      <c r="S44" s="125">
        <v>10.3</v>
      </c>
      <c r="T44" s="303"/>
    </row>
    <row r="45" spans="1:20" ht="108.75" customHeight="1" x14ac:dyDescent="0.15">
      <c r="A45" s="287">
        <v>18</v>
      </c>
      <c r="B45" s="231"/>
      <c r="C45" s="298" t="s">
        <v>73</v>
      </c>
      <c r="D45" s="298" t="s">
        <v>196</v>
      </c>
      <c r="E45" s="300" t="s">
        <v>34</v>
      </c>
      <c r="F45" s="316" t="s">
        <v>20</v>
      </c>
      <c r="G45" s="296"/>
      <c r="H45" s="308" t="str">
        <f>IF($H$9="登録済","○","")</f>
        <v/>
      </c>
      <c r="I45" s="309" t="str">
        <f>IF($I$9="登録済","○","")</f>
        <v/>
      </c>
      <c r="J45" s="156"/>
      <c r="K45" s="224"/>
      <c r="L45" s="222"/>
      <c r="M45" s="218"/>
      <c r="N45" s="220"/>
      <c r="O45" s="222"/>
      <c r="P45" s="246"/>
      <c r="Q45" s="124"/>
      <c r="R45" s="124"/>
      <c r="S45" s="124"/>
      <c r="T45" s="298" t="s">
        <v>197</v>
      </c>
    </row>
    <row r="46" spans="1:20" ht="33.75" customHeight="1" x14ac:dyDescent="0.15">
      <c r="A46" s="286"/>
      <c r="B46" s="231"/>
      <c r="C46" s="299"/>
      <c r="D46" s="299"/>
      <c r="E46" s="301"/>
      <c r="F46" s="317"/>
      <c r="G46" s="297"/>
      <c r="H46" s="248"/>
      <c r="I46" s="250"/>
      <c r="J46" s="115" t="str">
        <f>IF(H45="○","関連する既存制度に登録済",IF(I45="○","関連する既存制度に登録済",IF(G45="","","関連する既存制度に登録済")))</f>
        <v/>
      </c>
      <c r="K46" s="225"/>
      <c r="L46" s="223"/>
      <c r="M46" s="219"/>
      <c r="N46" s="221"/>
      <c r="O46" s="223"/>
      <c r="P46" s="244"/>
      <c r="Q46" s="124">
        <v>3.4</v>
      </c>
      <c r="R46" s="125" t="s">
        <v>195</v>
      </c>
      <c r="S46" s="125"/>
      <c r="T46" s="299"/>
    </row>
    <row r="47" spans="1:20" ht="108.75" customHeight="1" x14ac:dyDescent="0.15">
      <c r="A47" s="287">
        <v>19</v>
      </c>
      <c r="B47" s="231"/>
      <c r="C47" s="298" t="s">
        <v>76</v>
      </c>
      <c r="D47" s="298" t="s">
        <v>198</v>
      </c>
      <c r="E47" s="300" t="s">
        <v>34</v>
      </c>
      <c r="F47" s="255"/>
      <c r="G47" s="295"/>
      <c r="H47" s="308" t="str">
        <f>IF($H$9="登録済","○","")</f>
        <v/>
      </c>
      <c r="I47" s="309" t="str">
        <f>IF($I$9="登録済","○","")</f>
        <v/>
      </c>
      <c r="J47" s="156"/>
      <c r="K47" s="224"/>
      <c r="L47" s="222"/>
      <c r="M47" s="218"/>
      <c r="N47" s="220"/>
      <c r="O47" s="222"/>
      <c r="P47" s="246"/>
      <c r="Q47" s="124"/>
      <c r="R47" s="124"/>
      <c r="S47" s="124"/>
      <c r="T47" s="298" t="s">
        <v>199</v>
      </c>
    </row>
    <row r="48" spans="1:20" ht="33.75" customHeight="1" x14ac:dyDescent="0.15">
      <c r="A48" s="286"/>
      <c r="B48" s="231"/>
      <c r="C48" s="299"/>
      <c r="D48" s="299"/>
      <c r="E48" s="301"/>
      <c r="F48" s="252"/>
      <c r="G48" s="294"/>
      <c r="H48" s="248"/>
      <c r="I48" s="250"/>
      <c r="J48" s="115" t="str">
        <f>IF(H47="○","関連する既存制度に登録済",IF(I47="○","関連する既存制度に登録済",""))</f>
        <v/>
      </c>
      <c r="K48" s="225"/>
      <c r="L48" s="223"/>
      <c r="M48" s="219"/>
      <c r="N48" s="221"/>
      <c r="O48" s="223"/>
      <c r="P48" s="244"/>
      <c r="Q48" s="124" t="s">
        <v>200</v>
      </c>
      <c r="R48" s="128" t="s">
        <v>201</v>
      </c>
      <c r="S48" s="125"/>
      <c r="T48" s="303"/>
    </row>
    <row r="49" spans="1:20" ht="108.75" customHeight="1" x14ac:dyDescent="0.15">
      <c r="A49" s="288">
        <v>20</v>
      </c>
      <c r="B49" s="231"/>
      <c r="C49" s="238" t="s">
        <v>79</v>
      </c>
      <c r="D49" s="240" t="s">
        <v>80</v>
      </c>
      <c r="E49" s="311" t="s">
        <v>38</v>
      </c>
      <c r="F49" s="255"/>
      <c r="G49" s="295"/>
      <c r="H49" s="236"/>
      <c r="I49" s="253"/>
      <c r="J49" s="214"/>
      <c r="K49" s="313"/>
      <c r="L49" s="226"/>
      <c r="M49" s="306"/>
      <c r="N49" s="216"/>
      <c r="O49" s="226"/>
      <c r="P49" s="228"/>
      <c r="Q49" s="126"/>
      <c r="R49" s="126"/>
      <c r="S49" s="126"/>
      <c r="T49" s="238" t="s">
        <v>202</v>
      </c>
    </row>
    <row r="50" spans="1:20" ht="33.75" customHeight="1" x14ac:dyDescent="0.15">
      <c r="A50" s="289"/>
      <c r="B50" s="231"/>
      <c r="C50" s="239"/>
      <c r="D50" s="241"/>
      <c r="E50" s="312"/>
      <c r="F50" s="252"/>
      <c r="G50" s="294"/>
      <c r="H50" s="237"/>
      <c r="I50" s="254"/>
      <c r="J50" s="215"/>
      <c r="K50" s="314"/>
      <c r="L50" s="227"/>
      <c r="M50" s="307"/>
      <c r="N50" s="217"/>
      <c r="O50" s="227"/>
      <c r="P50" s="229"/>
      <c r="Q50" s="126" t="s">
        <v>203</v>
      </c>
      <c r="R50" s="126" t="s">
        <v>204</v>
      </c>
      <c r="S50" s="126" t="s">
        <v>205</v>
      </c>
      <c r="T50" s="310"/>
    </row>
    <row r="51" spans="1:20" ht="108.75" customHeight="1" x14ac:dyDescent="0.15">
      <c r="A51" s="288">
        <v>21</v>
      </c>
      <c r="B51" s="231"/>
      <c r="C51" s="238" t="s">
        <v>81</v>
      </c>
      <c r="D51" s="240" t="s">
        <v>206</v>
      </c>
      <c r="E51" s="311" t="s">
        <v>38</v>
      </c>
      <c r="F51" s="320" t="s">
        <v>20</v>
      </c>
      <c r="G51" s="318"/>
      <c r="H51" s="236"/>
      <c r="I51" s="253"/>
      <c r="J51" s="157"/>
      <c r="K51" s="313"/>
      <c r="L51" s="226"/>
      <c r="M51" s="306"/>
      <c r="N51" s="216"/>
      <c r="O51" s="226"/>
      <c r="P51" s="228"/>
      <c r="Q51" s="126"/>
      <c r="R51" s="126"/>
      <c r="S51" s="126"/>
      <c r="T51" s="238" t="s">
        <v>207</v>
      </c>
    </row>
    <row r="52" spans="1:20" ht="33.75" customHeight="1" x14ac:dyDescent="0.15">
      <c r="A52" s="289"/>
      <c r="B52" s="231"/>
      <c r="C52" s="239"/>
      <c r="D52" s="241"/>
      <c r="E52" s="312"/>
      <c r="F52" s="321"/>
      <c r="G52" s="319"/>
      <c r="H52" s="237"/>
      <c r="I52" s="254"/>
      <c r="J52" s="116" t="str">
        <f>IF(G51="","","関連する既存制度に登録済")</f>
        <v/>
      </c>
      <c r="K52" s="314"/>
      <c r="L52" s="227"/>
      <c r="M52" s="307"/>
      <c r="N52" s="217"/>
      <c r="O52" s="227"/>
      <c r="P52" s="229"/>
      <c r="Q52" s="126" t="s">
        <v>208</v>
      </c>
      <c r="R52" s="126" t="s">
        <v>204</v>
      </c>
      <c r="S52" s="126">
        <v>10.199999999999999</v>
      </c>
      <c r="T52" s="310"/>
    </row>
    <row r="53" spans="1:20" ht="108.75" customHeight="1" x14ac:dyDescent="0.15">
      <c r="A53" s="288">
        <v>22</v>
      </c>
      <c r="B53" s="231"/>
      <c r="C53" s="238" t="s">
        <v>84</v>
      </c>
      <c r="D53" s="240" t="s">
        <v>209</v>
      </c>
      <c r="E53" s="311" t="s">
        <v>38</v>
      </c>
      <c r="F53" s="320" t="s">
        <v>20</v>
      </c>
      <c r="G53" s="318"/>
      <c r="H53" s="236"/>
      <c r="I53" s="253"/>
      <c r="J53" s="157"/>
      <c r="K53" s="313"/>
      <c r="L53" s="226"/>
      <c r="M53" s="306"/>
      <c r="N53" s="216"/>
      <c r="O53" s="226"/>
      <c r="P53" s="228"/>
      <c r="Q53" s="126"/>
      <c r="R53" s="126"/>
      <c r="S53" s="126"/>
      <c r="T53" s="238" t="s">
        <v>210</v>
      </c>
    </row>
    <row r="54" spans="1:20" ht="33.75" customHeight="1" x14ac:dyDescent="0.15">
      <c r="A54" s="289"/>
      <c r="B54" s="231"/>
      <c r="C54" s="239"/>
      <c r="D54" s="241"/>
      <c r="E54" s="312"/>
      <c r="F54" s="321"/>
      <c r="G54" s="319"/>
      <c r="H54" s="237"/>
      <c r="I54" s="254"/>
      <c r="J54" s="116" t="str">
        <f>IF(G53="","","関連する既存制度に登録済")</f>
        <v/>
      </c>
      <c r="K54" s="314"/>
      <c r="L54" s="227"/>
      <c r="M54" s="307"/>
      <c r="N54" s="217"/>
      <c r="O54" s="227"/>
      <c r="P54" s="229"/>
      <c r="Q54" s="126" t="s">
        <v>203</v>
      </c>
      <c r="R54" s="126" t="s">
        <v>204</v>
      </c>
      <c r="S54" s="126">
        <v>10.199999999999999</v>
      </c>
      <c r="T54" s="310"/>
    </row>
    <row r="55" spans="1:20" ht="108.75" customHeight="1" x14ac:dyDescent="0.15">
      <c r="A55" s="288">
        <v>23</v>
      </c>
      <c r="B55" s="231"/>
      <c r="C55" s="238" t="s">
        <v>86</v>
      </c>
      <c r="D55" s="240" t="s">
        <v>87</v>
      </c>
      <c r="E55" s="311" t="s">
        <v>38</v>
      </c>
      <c r="F55" s="255"/>
      <c r="G55" s="295"/>
      <c r="H55" s="236"/>
      <c r="I55" s="253"/>
      <c r="J55" s="214"/>
      <c r="K55" s="313"/>
      <c r="L55" s="226"/>
      <c r="M55" s="306"/>
      <c r="N55" s="216"/>
      <c r="O55" s="226"/>
      <c r="P55" s="228"/>
      <c r="Q55" s="126"/>
      <c r="R55" s="126"/>
      <c r="S55" s="126"/>
      <c r="T55" s="238" t="s">
        <v>211</v>
      </c>
    </row>
    <row r="56" spans="1:20" ht="33.75" customHeight="1" x14ac:dyDescent="0.15">
      <c r="A56" s="289"/>
      <c r="B56" s="231"/>
      <c r="C56" s="239"/>
      <c r="D56" s="241"/>
      <c r="E56" s="312"/>
      <c r="F56" s="252"/>
      <c r="G56" s="294"/>
      <c r="H56" s="237"/>
      <c r="I56" s="254"/>
      <c r="J56" s="215"/>
      <c r="K56" s="314"/>
      <c r="L56" s="227"/>
      <c r="M56" s="307"/>
      <c r="N56" s="217"/>
      <c r="O56" s="227"/>
      <c r="P56" s="229"/>
      <c r="Q56" s="126">
        <v>1.3</v>
      </c>
      <c r="R56" s="126" t="s">
        <v>204</v>
      </c>
      <c r="S56" s="126">
        <v>10.199999999999999</v>
      </c>
      <c r="T56" s="310"/>
    </row>
    <row r="57" spans="1:20" ht="108.75" customHeight="1" x14ac:dyDescent="0.15">
      <c r="A57" s="288">
        <v>24</v>
      </c>
      <c r="B57" s="231"/>
      <c r="C57" s="238" t="s">
        <v>89</v>
      </c>
      <c r="D57" s="240" t="s">
        <v>90</v>
      </c>
      <c r="E57" s="311" t="s">
        <v>38</v>
      </c>
      <c r="F57" s="255"/>
      <c r="G57" s="295"/>
      <c r="H57" s="236"/>
      <c r="I57" s="253"/>
      <c r="J57" s="214"/>
      <c r="K57" s="313"/>
      <c r="L57" s="226"/>
      <c r="M57" s="306"/>
      <c r="N57" s="216"/>
      <c r="O57" s="226"/>
      <c r="P57" s="228"/>
      <c r="Q57" s="126"/>
      <c r="R57" s="126"/>
      <c r="S57" s="126"/>
      <c r="T57" s="238" t="s">
        <v>212</v>
      </c>
    </row>
    <row r="58" spans="1:20" ht="33.75" customHeight="1" x14ac:dyDescent="0.15">
      <c r="A58" s="289"/>
      <c r="B58" s="231"/>
      <c r="C58" s="239"/>
      <c r="D58" s="241"/>
      <c r="E58" s="312"/>
      <c r="F58" s="252"/>
      <c r="G58" s="294"/>
      <c r="H58" s="237"/>
      <c r="I58" s="254"/>
      <c r="J58" s="215"/>
      <c r="K58" s="314"/>
      <c r="L58" s="227"/>
      <c r="M58" s="307"/>
      <c r="N58" s="217"/>
      <c r="O58" s="227"/>
      <c r="P58" s="229"/>
      <c r="Q58" s="126" t="s">
        <v>213</v>
      </c>
      <c r="R58" s="126" t="s">
        <v>204</v>
      </c>
      <c r="S58" s="126">
        <v>10.199999999999999</v>
      </c>
      <c r="T58" s="239"/>
    </row>
    <row r="59" spans="1:20" ht="108.75" customHeight="1" x14ac:dyDescent="0.15">
      <c r="A59" s="288">
        <v>25</v>
      </c>
      <c r="B59" s="231"/>
      <c r="C59" s="238" t="s">
        <v>92</v>
      </c>
      <c r="D59" s="240" t="s">
        <v>214</v>
      </c>
      <c r="E59" s="311" t="s">
        <v>38</v>
      </c>
      <c r="F59" s="255"/>
      <c r="G59" s="295"/>
      <c r="H59" s="236"/>
      <c r="I59" s="253"/>
      <c r="J59" s="214"/>
      <c r="K59" s="313"/>
      <c r="L59" s="226"/>
      <c r="M59" s="306"/>
      <c r="N59" s="216"/>
      <c r="O59" s="226"/>
      <c r="P59" s="228"/>
      <c r="Q59" s="126"/>
      <c r="R59" s="126"/>
      <c r="S59" s="126"/>
      <c r="T59" s="238" t="s">
        <v>215</v>
      </c>
    </row>
    <row r="60" spans="1:20" ht="33.75" customHeight="1" x14ac:dyDescent="0.15">
      <c r="A60" s="289"/>
      <c r="B60" s="232"/>
      <c r="C60" s="239"/>
      <c r="D60" s="241"/>
      <c r="E60" s="312"/>
      <c r="F60" s="252"/>
      <c r="G60" s="294"/>
      <c r="H60" s="237"/>
      <c r="I60" s="254"/>
      <c r="J60" s="215"/>
      <c r="K60" s="314"/>
      <c r="L60" s="227"/>
      <c r="M60" s="307"/>
      <c r="N60" s="217"/>
      <c r="O60" s="227"/>
      <c r="P60" s="229"/>
      <c r="Q60" s="126">
        <v>1.2</v>
      </c>
      <c r="R60" s="126">
        <v>4.4000000000000004</v>
      </c>
      <c r="S60" s="126">
        <v>11.3</v>
      </c>
      <c r="T60" s="310"/>
    </row>
    <row r="61" spans="1:20" ht="108.75" customHeight="1" x14ac:dyDescent="0.15">
      <c r="A61" s="287">
        <v>26</v>
      </c>
      <c r="B61" s="233" t="s">
        <v>95</v>
      </c>
      <c r="C61" s="298" t="s">
        <v>96</v>
      </c>
      <c r="D61" s="298" t="s">
        <v>97</v>
      </c>
      <c r="E61" s="300" t="s">
        <v>34</v>
      </c>
      <c r="F61" s="255"/>
      <c r="G61" s="295"/>
      <c r="H61" s="308" t="str">
        <f>IF($H$9="登録済","○","")</f>
        <v/>
      </c>
      <c r="I61" s="309" t="str">
        <f>IF($I$9="登録済","○","")</f>
        <v/>
      </c>
      <c r="J61" s="156"/>
      <c r="K61" s="224"/>
      <c r="L61" s="222"/>
      <c r="M61" s="218"/>
      <c r="N61" s="220"/>
      <c r="O61" s="222"/>
      <c r="P61" s="246"/>
      <c r="Q61" s="124"/>
      <c r="R61" s="124"/>
      <c r="S61" s="124"/>
      <c r="T61" s="298" t="s">
        <v>160</v>
      </c>
    </row>
    <row r="62" spans="1:20" ht="33.75" customHeight="1" x14ac:dyDescent="0.15">
      <c r="A62" s="286"/>
      <c r="B62" s="234"/>
      <c r="C62" s="299"/>
      <c r="D62" s="299"/>
      <c r="E62" s="301"/>
      <c r="F62" s="252"/>
      <c r="G62" s="294"/>
      <c r="H62" s="248"/>
      <c r="I62" s="250"/>
      <c r="J62" s="115" t="str">
        <f>IF(H61="○","関連する既存制度に登録済",IF(I61="○","関連する既存制度に登録済",""))</f>
        <v/>
      </c>
      <c r="K62" s="225"/>
      <c r="L62" s="223"/>
      <c r="M62" s="219"/>
      <c r="N62" s="221"/>
      <c r="O62" s="223"/>
      <c r="P62" s="244"/>
      <c r="Q62" s="124">
        <v>9.4</v>
      </c>
      <c r="R62" s="125">
        <v>11</v>
      </c>
      <c r="S62" s="125">
        <v>12.8</v>
      </c>
      <c r="T62" s="303"/>
    </row>
    <row r="63" spans="1:20" ht="108.75" customHeight="1" x14ac:dyDescent="0.15">
      <c r="A63" s="287">
        <v>27</v>
      </c>
      <c r="B63" s="234"/>
      <c r="C63" s="298" t="s">
        <v>98</v>
      </c>
      <c r="D63" s="298" t="s">
        <v>99</v>
      </c>
      <c r="E63" s="300" t="s">
        <v>34</v>
      </c>
      <c r="F63" s="255"/>
      <c r="G63" s="295"/>
      <c r="H63" s="308" t="str">
        <f>IF($H$9="登録済","○","")</f>
        <v/>
      </c>
      <c r="I63" s="309" t="str">
        <f>IF($I$9="登録済","○","")</f>
        <v/>
      </c>
      <c r="J63" s="156"/>
      <c r="K63" s="224"/>
      <c r="L63" s="222"/>
      <c r="M63" s="218"/>
      <c r="N63" s="220"/>
      <c r="O63" s="222"/>
      <c r="P63" s="246"/>
      <c r="Q63" s="124"/>
      <c r="R63" s="124"/>
      <c r="S63" s="124"/>
      <c r="T63" s="298" t="s">
        <v>216</v>
      </c>
    </row>
    <row r="64" spans="1:20" ht="33.75" customHeight="1" x14ac:dyDescent="0.15">
      <c r="A64" s="286"/>
      <c r="B64" s="234"/>
      <c r="C64" s="299"/>
      <c r="D64" s="299"/>
      <c r="E64" s="301"/>
      <c r="F64" s="252"/>
      <c r="G64" s="294"/>
      <c r="H64" s="248"/>
      <c r="I64" s="250"/>
      <c r="J64" s="115" t="str">
        <f>IF(H63="○","関連する既存制度に登録済",IF(I63="○","関連する既存制度に登録済",""))</f>
        <v/>
      </c>
      <c r="K64" s="225"/>
      <c r="L64" s="223"/>
      <c r="M64" s="219"/>
      <c r="N64" s="221"/>
      <c r="O64" s="223"/>
      <c r="P64" s="244"/>
      <c r="Q64" s="124" t="s">
        <v>217</v>
      </c>
      <c r="R64" s="125">
        <v>10.199999999999999</v>
      </c>
      <c r="S64" s="125" t="s">
        <v>158</v>
      </c>
      <c r="T64" s="303"/>
    </row>
    <row r="65" spans="1:20" ht="108.75" customHeight="1" x14ac:dyDescent="0.15">
      <c r="A65" s="288">
        <v>28</v>
      </c>
      <c r="B65" s="234"/>
      <c r="C65" s="238" t="s">
        <v>101</v>
      </c>
      <c r="D65" s="240" t="s">
        <v>102</v>
      </c>
      <c r="E65" s="311" t="s">
        <v>38</v>
      </c>
      <c r="F65" s="255"/>
      <c r="G65" s="295"/>
      <c r="H65" s="236"/>
      <c r="I65" s="253"/>
      <c r="J65" s="214"/>
      <c r="K65" s="313"/>
      <c r="L65" s="226"/>
      <c r="M65" s="306"/>
      <c r="N65" s="216"/>
      <c r="O65" s="226"/>
      <c r="P65" s="228"/>
      <c r="Q65" s="126"/>
      <c r="R65" s="126"/>
      <c r="S65" s="126"/>
      <c r="T65" s="315" t="s">
        <v>218</v>
      </c>
    </row>
    <row r="66" spans="1:20" ht="33.75" customHeight="1" x14ac:dyDescent="0.15">
      <c r="A66" s="289"/>
      <c r="B66" s="234"/>
      <c r="C66" s="239"/>
      <c r="D66" s="241"/>
      <c r="E66" s="312"/>
      <c r="F66" s="252"/>
      <c r="G66" s="294"/>
      <c r="H66" s="237"/>
      <c r="I66" s="254"/>
      <c r="J66" s="215"/>
      <c r="K66" s="314"/>
      <c r="L66" s="227"/>
      <c r="M66" s="307"/>
      <c r="N66" s="217"/>
      <c r="O66" s="227"/>
      <c r="P66" s="229"/>
      <c r="Q66" s="126" t="s">
        <v>219</v>
      </c>
      <c r="R66" s="126">
        <v>11</v>
      </c>
      <c r="S66" s="126">
        <v>12.8</v>
      </c>
      <c r="T66" s="310"/>
    </row>
    <row r="67" spans="1:20" ht="108.75" customHeight="1" x14ac:dyDescent="0.15">
      <c r="A67" s="288">
        <v>29</v>
      </c>
      <c r="B67" s="234"/>
      <c r="C67" s="238" t="s">
        <v>103</v>
      </c>
      <c r="D67" s="240" t="s">
        <v>104</v>
      </c>
      <c r="E67" s="311" t="s">
        <v>38</v>
      </c>
      <c r="F67" s="255"/>
      <c r="G67" s="295"/>
      <c r="H67" s="236"/>
      <c r="I67" s="253"/>
      <c r="J67" s="214"/>
      <c r="K67" s="313"/>
      <c r="L67" s="226"/>
      <c r="M67" s="306"/>
      <c r="N67" s="216"/>
      <c r="O67" s="226"/>
      <c r="P67" s="228"/>
      <c r="Q67" s="126"/>
      <c r="R67" s="126"/>
      <c r="S67" s="126"/>
      <c r="T67" s="238" t="s">
        <v>220</v>
      </c>
    </row>
    <row r="68" spans="1:20" ht="33.75" customHeight="1" x14ac:dyDescent="0.15">
      <c r="A68" s="289"/>
      <c r="B68" s="234"/>
      <c r="C68" s="239"/>
      <c r="D68" s="241"/>
      <c r="E68" s="312"/>
      <c r="F68" s="252"/>
      <c r="G68" s="294"/>
      <c r="H68" s="237"/>
      <c r="I68" s="254"/>
      <c r="J68" s="215"/>
      <c r="K68" s="314"/>
      <c r="L68" s="227"/>
      <c r="M68" s="307"/>
      <c r="N68" s="217"/>
      <c r="O68" s="227"/>
      <c r="P68" s="229"/>
      <c r="Q68" s="126" t="s">
        <v>221</v>
      </c>
      <c r="R68" s="126" t="s">
        <v>222</v>
      </c>
      <c r="S68" s="126">
        <v>15.6</v>
      </c>
      <c r="T68" s="310"/>
    </row>
    <row r="69" spans="1:20" ht="108.75" customHeight="1" x14ac:dyDescent="0.15">
      <c r="A69" s="288">
        <v>30</v>
      </c>
      <c r="B69" s="234"/>
      <c r="C69" s="238" t="s">
        <v>106</v>
      </c>
      <c r="D69" s="240" t="s">
        <v>107</v>
      </c>
      <c r="E69" s="311" t="s">
        <v>38</v>
      </c>
      <c r="F69" s="255"/>
      <c r="G69" s="295"/>
      <c r="H69" s="236"/>
      <c r="I69" s="253"/>
      <c r="J69" s="214"/>
      <c r="K69" s="313"/>
      <c r="L69" s="226"/>
      <c r="M69" s="306"/>
      <c r="N69" s="216"/>
      <c r="O69" s="226"/>
      <c r="P69" s="228"/>
      <c r="Q69" s="126"/>
      <c r="R69" s="126"/>
      <c r="S69" s="126"/>
      <c r="T69" s="315" t="s">
        <v>223</v>
      </c>
    </row>
    <row r="70" spans="1:20" ht="33.75" customHeight="1" x14ac:dyDescent="0.15">
      <c r="A70" s="289"/>
      <c r="B70" s="234"/>
      <c r="C70" s="239"/>
      <c r="D70" s="241"/>
      <c r="E70" s="312"/>
      <c r="F70" s="252"/>
      <c r="G70" s="294"/>
      <c r="H70" s="237"/>
      <c r="I70" s="254"/>
      <c r="J70" s="215"/>
      <c r="K70" s="314"/>
      <c r="L70" s="227"/>
      <c r="M70" s="307"/>
      <c r="N70" s="217"/>
      <c r="O70" s="227"/>
      <c r="P70" s="229"/>
      <c r="Q70" s="126">
        <v>4.4000000000000004</v>
      </c>
      <c r="R70" s="126">
        <v>8.1999999999999993</v>
      </c>
      <c r="S70" s="126">
        <v>9.1</v>
      </c>
      <c r="T70" s="310"/>
    </row>
    <row r="71" spans="1:20" ht="108.75" customHeight="1" x14ac:dyDescent="0.15">
      <c r="A71" s="288">
        <v>31</v>
      </c>
      <c r="B71" s="234"/>
      <c r="C71" s="238" t="s">
        <v>109</v>
      </c>
      <c r="D71" s="240" t="s">
        <v>224</v>
      </c>
      <c r="E71" s="311" t="s">
        <v>38</v>
      </c>
      <c r="F71" s="255"/>
      <c r="G71" s="295"/>
      <c r="H71" s="236"/>
      <c r="I71" s="253"/>
      <c r="J71" s="214"/>
      <c r="K71" s="313"/>
      <c r="L71" s="226"/>
      <c r="M71" s="306"/>
      <c r="N71" s="216"/>
      <c r="O71" s="226"/>
      <c r="P71" s="228"/>
      <c r="Q71" s="126"/>
      <c r="R71" s="126"/>
      <c r="S71" s="126"/>
      <c r="T71" s="238" t="s">
        <v>225</v>
      </c>
    </row>
    <row r="72" spans="1:20" ht="33.75" customHeight="1" x14ac:dyDescent="0.15">
      <c r="A72" s="289"/>
      <c r="B72" s="235"/>
      <c r="C72" s="239"/>
      <c r="D72" s="241"/>
      <c r="E72" s="312"/>
      <c r="F72" s="252"/>
      <c r="G72" s="294"/>
      <c r="H72" s="237"/>
      <c r="I72" s="254"/>
      <c r="J72" s="215"/>
      <c r="K72" s="314"/>
      <c r="L72" s="227"/>
      <c r="M72" s="307"/>
      <c r="N72" s="217"/>
      <c r="O72" s="227"/>
      <c r="P72" s="229"/>
      <c r="Q72" s="126">
        <v>1.4</v>
      </c>
      <c r="R72" s="126">
        <v>4.5</v>
      </c>
      <c r="S72" s="126">
        <v>10.199999999999999</v>
      </c>
      <c r="T72" s="310"/>
    </row>
    <row r="73" spans="1:20" ht="108.75" customHeight="1" x14ac:dyDescent="0.15">
      <c r="A73" s="287">
        <v>32</v>
      </c>
      <c r="B73" s="230" t="s">
        <v>112</v>
      </c>
      <c r="C73" s="298" t="s">
        <v>226</v>
      </c>
      <c r="D73" s="298" t="s">
        <v>227</v>
      </c>
      <c r="E73" s="300" t="s">
        <v>34</v>
      </c>
      <c r="F73" s="316" t="s">
        <v>20</v>
      </c>
      <c r="G73" s="296"/>
      <c r="H73" s="308" t="str">
        <f>IF($H$9="登録済","○","")</f>
        <v/>
      </c>
      <c r="I73" s="309" t="str">
        <f>IF($I$9="登録済","○","")</f>
        <v/>
      </c>
      <c r="J73" s="156"/>
      <c r="K73" s="224"/>
      <c r="L73" s="222"/>
      <c r="M73" s="218"/>
      <c r="N73" s="220"/>
      <c r="O73" s="222"/>
      <c r="P73" s="246"/>
      <c r="Q73" s="124"/>
      <c r="R73" s="124"/>
      <c r="S73" s="124"/>
      <c r="T73" s="330" t="s">
        <v>228</v>
      </c>
    </row>
    <row r="74" spans="1:20" ht="33.75" customHeight="1" x14ac:dyDescent="0.15">
      <c r="A74" s="286"/>
      <c r="B74" s="231"/>
      <c r="C74" s="299"/>
      <c r="D74" s="299"/>
      <c r="E74" s="301"/>
      <c r="F74" s="317"/>
      <c r="G74" s="297"/>
      <c r="H74" s="248"/>
      <c r="I74" s="250"/>
      <c r="J74" s="115" t="str">
        <f>IF(H73="○","関連する既存制度に登録済",IF(I73="○","関連する既存制度に登録済",IF(G73="","","関連する既存制度に登録済")))</f>
        <v/>
      </c>
      <c r="K74" s="225"/>
      <c r="L74" s="223"/>
      <c r="M74" s="219"/>
      <c r="N74" s="221"/>
      <c r="O74" s="223"/>
      <c r="P74" s="244"/>
      <c r="Q74" s="124">
        <v>6.3</v>
      </c>
      <c r="R74" s="125">
        <v>11.6</v>
      </c>
      <c r="S74" s="125" t="s">
        <v>229</v>
      </c>
      <c r="T74" s="303"/>
    </row>
    <row r="75" spans="1:20" ht="108.75" customHeight="1" x14ac:dyDescent="0.15">
      <c r="A75" s="287">
        <v>33</v>
      </c>
      <c r="B75" s="231"/>
      <c r="C75" s="298" t="s">
        <v>116</v>
      </c>
      <c r="D75" s="324" t="s">
        <v>230</v>
      </c>
      <c r="E75" s="300" t="s">
        <v>34</v>
      </c>
      <c r="F75" s="316" t="s">
        <v>28</v>
      </c>
      <c r="G75" s="296"/>
      <c r="H75" s="308" t="str">
        <f>IF($H$9="登録済","○","")</f>
        <v/>
      </c>
      <c r="I75" s="309" t="str">
        <f>IF($I$9="登録済","○","")</f>
        <v/>
      </c>
      <c r="J75" s="156"/>
      <c r="K75" s="224"/>
      <c r="L75" s="222"/>
      <c r="M75" s="218"/>
      <c r="N75" s="220"/>
      <c r="O75" s="222"/>
      <c r="P75" s="246"/>
      <c r="Q75" s="124"/>
      <c r="R75" s="124"/>
      <c r="S75" s="124"/>
      <c r="T75" s="298" t="s">
        <v>231</v>
      </c>
    </row>
    <row r="76" spans="1:20" ht="33.75" customHeight="1" x14ac:dyDescent="0.15">
      <c r="A76" s="286"/>
      <c r="B76" s="231"/>
      <c r="C76" s="299"/>
      <c r="D76" s="325"/>
      <c r="E76" s="301"/>
      <c r="F76" s="317"/>
      <c r="G76" s="297"/>
      <c r="H76" s="248"/>
      <c r="I76" s="250"/>
      <c r="J76" s="115" t="str">
        <f>IF(H75="○","関連する既存制度に登録済",IF(I75="○","関連する既存制度に登録済",IF(G75="","","関連する既存制度に登録済")))</f>
        <v/>
      </c>
      <c r="K76" s="225"/>
      <c r="L76" s="223"/>
      <c r="M76" s="219"/>
      <c r="N76" s="221"/>
      <c r="O76" s="223"/>
      <c r="P76" s="244"/>
      <c r="Q76" s="124" t="s">
        <v>232</v>
      </c>
      <c r="R76" s="125">
        <v>11.6</v>
      </c>
      <c r="S76" s="125">
        <v>13.3</v>
      </c>
      <c r="T76" s="303"/>
    </row>
    <row r="77" spans="1:20" ht="108.75" customHeight="1" x14ac:dyDescent="0.15">
      <c r="A77" s="287">
        <v>34</v>
      </c>
      <c r="B77" s="231"/>
      <c r="C77" s="298" t="s">
        <v>119</v>
      </c>
      <c r="D77" s="324" t="s">
        <v>233</v>
      </c>
      <c r="E77" s="300" t="s">
        <v>34</v>
      </c>
      <c r="F77" s="328" t="s">
        <v>28</v>
      </c>
      <c r="G77" s="296"/>
      <c r="H77" s="308" t="str">
        <f>IF($H$9="登録済","○","")</f>
        <v/>
      </c>
      <c r="I77" s="309"/>
      <c r="J77" s="156"/>
      <c r="K77" s="224"/>
      <c r="L77" s="222"/>
      <c r="M77" s="218"/>
      <c r="N77" s="220"/>
      <c r="O77" s="222"/>
      <c r="P77" s="246"/>
      <c r="Q77" s="124"/>
      <c r="R77" s="124"/>
      <c r="S77" s="124"/>
      <c r="T77" s="298" t="s">
        <v>234</v>
      </c>
    </row>
    <row r="78" spans="1:20" ht="33.75" customHeight="1" x14ac:dyDescent="0.15">
      <c r="A78" s="286"/>
      <c r="B78" s="231"/>
      <c r="C78" s="299"/>
      <c r="D78" s="325"/>
      <c r="E78" s="301"/>
      <c r="F78" s="329"/>
      <c r="G78" s="297"/>
      <c r="H78" s="248"/>
      <c r="I78" s="250"/>
      <c r="J78" s="115" t="str">
        <f>IF(H77="○","関連する既存制度に登録済",IF(I77="○","関連する既存制度に登録済",IF(G77="","","関連する既存制度に登録済")))</f>
        <v/>
      </c>
      <c r="K78" s="225"/>
      <c r="L78" s="223"/>
      <c r="M78" s="219"/>
      <c r="N78" s="221"/>
      <c r="O78" s="223"/>
      <c r="P78" s="244"/>
      <c r="Q78" s="124">
        <v>3.3</v>
      </c>
      <c r="R78" s="125">
        <v>6.1</v>
      </c>
      <c r="S78" s="125">
        <v>8.8000000000000007</v>
      </c>
      <c r="T78" s="303"/>
    </row>
    <row r="79" spans="1:20" ht="108.75" customHeight="1" x14ac:dyDescent="0.15">
      <c r="A79" s="288">
        <v>35</v>
      </c>
      <c r="B79" s="231"/>
      <c r="C79" s="238" t="s">
        <v>122</v>
      </c>
      <c r="D79" s="326" t="s">
        <v>235</v>
      </c>
      <c r="E79" s="311" t="s">
        <v>38</v>
      </c>
      <c r="F79" s="331" t="s">
        <v>20</v>
      </c>
      <c r="G79" s="318"/>
      <c r="H79" s="236"/>
      <c r="I79" s="253"/>
      <c r="J79" s="157"/>
      <c r="K79" s="313"/>
      <c r="L79" s="226"/>
      <c r="M79" s="306"/>
      <c r="N79" s="216"/>
      <c r="O79" s="226"/>
      <c r="P79" s="228"/>
      <c r="Q79" s="126"/>
      <c r="R79" s="126"/>
      <c r="S79" s="126"/>
      <c r="T79" s="238" t="s">
        <v>236</v>
      </c>
    </row>
    <row r="80" spans="1:20" ht="33.75" customHeight="1" x14ac:dyDescent="0.15">
      <c r="A80" s="289"/>
      <c r="B80" s="231"/>
      <c r="C80" s="239"/>
      <c r="D80" s="327"/>
      <c r="E80" s="312"/>
      <c r="F80" s="332"/>
      <c r="G80" s="319"/>
      <c r="H80" s="237"/>
      <c r="I80" s="254"/>
      <c r="J80" s="116" t="str">
        <f>IF(G79="","","関連する既存制度に登録済")</f>
        <v/>
      </c>
      <c r="K80" s="314"/>
      <c r="L80" s="227"/>
      <c r="M80" s="307"/>
      <c r="N80" s="217"/>
      <c r="O80" s="227"/>
      <c r="P80" s="229"/>
      <c r="Q80" s="126">
        <v>11.6</v>
      </c>
      <c r="R80" s="126" t="s">
        <v>237</v>
      </c>
      <c r="S80" s="126" t="s">
        <v>238</v>
      </c>
      <c r="T80" s="310"/>
    </row>
    <row r="81" spans="1:20" ht="108.75" customHeight="1" x14ac:dyDescent="0.15">
      <c r="A81" s="288">
        <v>36</v>
      </c>
      <c r="B81" s="231"/>
      <c r="C81" s="238" t="s">
        <v>125</v>
      </c>
      <c r="D81" s="326" t="s">
        <v>239</v>
      </c>
      <c r="E81" s="311" t="s">
        <v>38</v>
      </c>
      <c r="F81" s="331" t="s">
        <v>20</v>
      </c>
      <c r="G81" s="318"/>
      <c r="H81" s="236"/>
      <c r="I81" s="253"/>
      <c r="J81" s="157"/>
      <c r="K81" s="313"/>
      <c r="L81" s="226"/>
      <c r="M81" s="306"/>
      <c r="N81" s="216"/>
      <c r="O81" s="226"/>
      <c r="P81" s="228"/>
      <c r="Q81" s="126"/>
      <c r="R81" s="126"/>
      <c r="S81" s="126"/>
      <c r="T81" s="238" t="s">
        <v>240</v>
      </c>
    </row>
    <row r="82" spans="1:20" ht="33.75" customHeight="1" x14ac:dyDescent="0.15">
      <c r="A82" s="289"/>
      <c r="B82" s="231"/>
      <c r="C82" s="239"/>
      <c r="D82" s="327"/>
      <c r="E82" s="312"/>
      <c r="F82" s="332"/>
      <c r="G82" s="319"/>
      <c r="H82" s="237"/>
      <c r="I82" s="254"/>
      <c r="J82" s="116" t="str">
        <f>IF(G81="","","関連する既存制度に登録済")</f>
        <v/>
      </c>
      <c r="K82" s="314"/>
      <c r="L82" s="227"/>
      <c r="M82" s="307"/>
      <c r="N82" s="217"/>
      <c r="O82" s="227"/>
      <c r="P82" s="229"/>
      <c r="Q82" s="126">
        <v>2.1</v>
      </c>
      <c r="R82" s="126">
        <v>12.3</v>
      </c>
      <c r="S82" s="126">
        <v>15.6</v>
      </c>
      <c r="T82" s="310"/>
    </row>
    <row r="83" spans="1:20" ht="108.75" customHeight="1" x14ac:dyDescent="0.15">
      <c r="A83" s="288">
        <v>37</v>
      </c>
      <c r="B83" s="231"/>
      <c r="C83" s="238" t="s">
        <v>128</v>
      </c>
      <c r="D83" s="326" t="s">
        <v>241</v>
      </c>
      <c r="E83" s="311" t="s">
        <v>38</v>
      </c>
      <c r="F83" s="331" t="s">
        <v>20</v>
      </c>
      <c r="G83" s="318"/>
      <c r="H83" s="236"/>
      <c r="I83" s="253"/>
      <c r="J83" s="157"/>
      <c r="K83" s="313"/>
      <c r="L83" s="226"/>
      <c r="M83" s="306"/>
      <c r="N83" s="216"/>
      <c r="O83" s="226"/>
      <c r="P83" s="228"/>
      <c r="Q83" s="126"/>
      <c r="R83" s="126"/>
      <c r="S83" s="126"/>
      <c r="T83" s="238" t="s">
        <v>242</v>
      </c>
    </row>
    <row r="84" spans="1:20" ht="33.75" customHeight="1" x14ac:dyDescent="0.15">
      <c r="A84" s="289"/>
      <c r="B84" s="231"/>
      <c r="C84" s="239"/>
      <c r="D84" s="327"/>
      <c r="E84" s="312"/>
      <c r="F84" s="332"/>
      <c r="G84" s="319"/>
      <c r="H84" s="237"/>
      <c r="I84" s="254"/>
      <c r="J84" s="116" t="str">
        <f>IF(G83="","","関連する既存制度に登録済")</f>
        <v/>
      </c>
      <c r="K84" s="314"/>
      <c r="L84" s="227"/>
      <c r="M84" s="307"/>
      <c r="N84" s="217"/>
      <c r="O84" s="227"/>
      <c r="P84" s="229"/>
      <c r="Q84" s="126">
        <v>2.4</v>
      </c>
      <c r="R84" s="126" t="s">
        <v>243</v>
      </c>
      <c r="S84" s="126">
        <v>15.6</v>
      </c>
      <c r="T84" s="310"/>
    </row>
    <row r="85" spans="1:20" ht="108.75" customHeight="1" x14ac:dyDescent="0.15">
      <c r="A85" s="288">
        <v>38</v>
      </c>
      <c r="B85" s="231"/>
      <c r="C85" s="238" t="s">
        <v>131</v>
      </c>
      <c r="D85" s="326" t="s">
        <v>244</v>
      </c>
      <c r="E85" s="311" t="s">
        <v>133</v>
      </c>
      <c r="F85" s="331" t="s">
        <v>28</v>
      </c>
      <c r="G85" s="318"/>
      <c r="H85" s="236"/>
      <c r="I85" s="253"/>
      <c r="J85" s="157"/>
      <c r="K85" s="313"/>
      <c r="L85" s="226"/>
      <c r="M85" s="306"/>
      <c r="N85" s="216"/>
      <c r="O85" s="226"/>
      <c r="P85" s="228"/>
      <c r="Q85" s="126"/>
      <c r="R85" s="126"/>
      <c r="S85" s="126"/>
      <c r="T85" s="238" t="s">
        <v>245</v>
      </c>
    </row>
    <row r="86" spans="1:20" ht="33.75" customHeight="1" x14ac:dyDescent="0.15">
      <c r="A86" s="289"/>
      <c r="B86" s="231"/>
      <c r="C86" s="239"/>
      <c r="D86" s="327"/>
      <c r="E86" s="312"/>
      <c r="F86" s="332"/>
      <c r="G86" s="319"/>
      <c r="H86" s="237"/>
      <c r="I86" s="254"/>
      <c r="J86" s="116" t="str">
        <f>IF(G85="","","関連する既存制度に登録済")</f>
        <v/>
      </c>
      <c r="K86" s="314"/>
      <c r="L86" s="227"/>
      <c r="M86" s="307"/>
      <c r="N86" s="217"/>
      <c r="O86" s="227"/>
      <c r="P86" s="229"/>
      <c r="Q86" s="126">
        <v>13.1</v>
      </c>
      <c r="R86" s="126">
        <v>14.2</v>
      </c>
      <c r="S86" s="126">
        <v>15.4</v>
      </c>
      <c r="T86" s="310"/>
    </row>
    <row r="87" spans="1:20" ht="108.75" customHeight="1" x14ac:dyDescent="0.15">
      <c r="A87" s="288">
        <v>39</v>
      </c>
      <c r="B87" s="231"/>
      <c r="C87" s="238" t="s">
        <v>135</v>
      </c>
      <c r="D87" s="326" t="s">
        <v>136</v>
      </c>
      <c r="E87" s="311" t="s">
        <v>38</v>
      </c>
      <c r="F87" s="333"/>
      <c r="G87" s="295"/>
      <c r="H87" s="236"/>
      <c r="I87" s="253"/>
      <c r="J87" s="214"/>
      <c r="K87" s="313"/>
      <c r="L87" s="226"/>
      <c r="M87" s="306"/>
      <c r="N87" s="216"/>
      <c r="O87" s="226"/>
      <c r="P87" s="228"/>
      <c r="Q87" s="126"/>
      <c r="R87" s="126"/>
      <c r="S87" s="126"/>
      <c r="T87" s="315" t="s">
        <v>246</v>
      </c>
    </row>
    <row r="88" spans="1:20" ht="33.75" customHeight="1" x14ac:dyDescent="0.15">
      <c r="A88" s="289"/>
      <c r="B88" s="231"/>
      <c r="C88" s="239"/>
      <c r="D88" s="327"/>
      <c r="E88" s="312"/>
      <c r="F88" s="334"/>
      <c r="G88" s="294"/>
      <c r="H88" s="237"/>
      <c r="I88" s="254"/>
      <c r="J88" s="215"/>
      <c r="K88" s="314"/>
      <c r="L88" s="227"/>
      <c r="M88" s="307"/>
      <c r="N88" s="217"/>
      <c r="O88" s="227"/>
      <c r="P88" s="229"/>
      <c r="Q88" s="126">
        <v>9.4</v>
      </c>
      <c r="R88" s="126">
        <v>12.8</v>
      </c>
      <c r="S88" s="126">
        <v>13.3</v>
      </c>
      <c r="T88" s="310"/>
    </row>
    <row r="89" spans="1:20" ht="108.75" customHeight="1" x14ac:dyDescent="0.15">
      <c r="A89" s="288">
        <v>40</v>
      </c>
      <c r="B89" s="231"/>
      <c r="C89" s="238" t="s">
        <v>138</v>
      </c>
      <c r="D89" s="326" t="s">
        <v>247</v>
      </c>
      <c r="E89" s="311" t="s">
        <v>38</v>
      </c>
      <c r="F89" s="331" t="s">
        <v>28</v>
      </c>
      <c r="G89" s="318"/>
      <c r="H89" s="236"/>
      <c r="I89" s="253"/>
      <c r="J89" s="157" t="s">
        <v>248</v>
      </c>
      <c r="K89" s="313"/>
      <c r="L89" s="226"/>
      <c r="M89" s="306"/>
      <c r="N89" s="216"/>
      <c r="O89" s="226"/>
      <c r="P89" s="228"/>
      <c r="Q89" s="126"/>
      <c r="R89" s="126"/>
      <c r="S89" s="126"/>
      <c r="T89" s="238" t="s">
        <v>231</v>
      </c>
    </row>
    <row r="90" spans="1:20" ht="33.75" customHeight="1" x14ac:dyDescent="0.15">
      <c r="A90" s="289"/>
      <c r="B90" s="231"/>
      <c r="C90" s="239"/>
      <c r="D90" s="327"/>
      <c r="E90" s="312"/>
      <c r="F90" s="332"/>
      <c r="G90" s="319"/>
      <c r="H90" s="237"/>
      <c r="I90" s="254"/>
      <c r="J90" s="116" t="str">
        <f>IF(G89="","","関連する既存制度に登録済")</f>
        <v/>
      </c>
      <c r="K90" s="314"/>
      <c r="L90" s="227"/>
      <c r="M90" s="307"/>
      <c r="N90" s="217"/>
      <c r="O90" s="227"/>
      <c r="P90" s="229"/>
      <c r="Q90" s="126">
        <v>11.7</v>
      </c>
      <c r="R90" s="126">
        <v>13.3</v>
      </c>
      <c r="S90" s="126">
        <v>15.2</v>
      </c>
      <c r="T90" s="310"/>
    </row>
    <row r="91" spans="1:20" ht="108.75" customHeight="1" x14ac:dyDescent="0.15">
      <c r="A91" s="288">
        <v>41</v>
      </c>
      <c r="B91" s="231"/>
      <c r="C91" s="238" t="s">
        <v>141</v>
      </c>
      <c r="D91" s="326" t="s">
        <v>249</v>
      </c>
      <c r="E91" s="311" t="s">
        <v>38</v>
      </c>
      <c r="F91" s="331" t="s">
        <v>28</v>
      </c>
      <c r="G91" s="318"/>
      <c r="H91" s="236"/>
      <c r="I91" s="253"/>
      <c r="J91" s="157"/>
      <c r="K91" s="313"/>
      <c r="L91" s="226"/>
      <c r="M91" s="306"/>
      <c r="N91" s="216"/>
      <c r="O91" s="226"/>
      <c r="P91" s="228"/>
      <c r="Q91" s="126"/>
      <c r="R91" s="126"/>
      <c r="S91" s="126"/>
      <c r="T91" s="238" t="s">
        <v>231</v>
      </c>
    </row>
    <row r="92" spans="1:20" ht="33.75" customHeight="1" thickBot="1" x14ac:dyDescent="0.2">
      <c r="A92" s="289"/>
      <c r="B92" s="232"/>
      <c r="C92" s="239"/>
      <c r="D92" s="327"/>
      <c r="E92" s="312"/>
      <c r="F92" s="340"/>
      <c r="G92" s="341"/>
      <c r="H92" s="338"/>
      <c r="I92" s="339"/>
      <c r="J92" s="117" t="str">
        <f>IF(G91="","","関連する既存制度に登録済")</f>
        <v/>
      </c>
      <c r="K92" s="335"/>
      <c r="L92" s="336"/>
      <c r="M92" s="337"/>
      <c r="N92" s="217"/>
      <c r="O92" s="227"/>
      <c r="P92" s="229"/>
      <c r="Q92" s="126" t="s">
        <v>250</v>
      </c>
      <c r="R92" s="126">
        <v>11.6</v>
      </c>
      <c r="S92" s="126">
        <v>13.3</v>
      </c>
      <c r="T92" s="310"/>
    </row>
    <row r="93" spans="1:20" ht="33.75" customHeight="1" thickTop="1" x14ac:dyDescent="0.15">
      <c r="A93" s="143"/>
      <c r="B93" s="144"/>
      <c r="C93" s="145"/>
      <c r="D93" s="146"/>
      <c r="E93" s="129"/>
      <c r="F93" s="132" t="s">
        <v>251</v>
      </c>
      <c r="G93" s="147"/>
      <c r="H93" s="121"/>
      <c r="I93" s="121"/>
      <c r="J93" s="130"/>
      <c r="K93" s="148"/>
      <c r="L93" s="149"/>
      <c r="M93" s="149"/>
      <c r="N93" s="149"/>
      <c r="O93" s="149"/>
      <c r="P93" s="149"/>
      <c r="Q93" s="131"/>
      <c r="R93" s="131"/>
      <c r="S93" s="131"/>
      <c r="T93" s="150"/>
    </row>
  </sheetData>
  <sheetProtection algorithmName="SHA-512" hashValue="G/g1ogowGEodDwDm23p7MFHk9ccIRo1jE4ReQ5p88tts8YQWY1fkpw/hUiftdZ/au8dEFE1v9mMR19G0cQu9Bg==" saltValue="QukZBTiqJ5Hh23oetWszZw==" spinCount="100000" sheet="1" objects="1" scenarios="1" formatCells="0"/>
  <dataConsolidate/>
  <mergeCells count="655">
    <mergeCell ref="A4:D5"/>
    <mergeCell ref="K8:K10"/>
    <mergeCell ref="L8:M10"/>
    <mergeCell ref="O8:P10"/>
    <mergeCell ref="F13:F14"/>
    <mergeCell ref="H13:H14"/>
    <mergeCell ref="T11:T12"/>
    <mergeCell ref="K13:K14"/>
    <mergeCell ref="M11:M12"/>
    <mergeCell ref="N11:N12"/>
    <mergeCell ref="L11:L12"/>
    <mergeCell ref="B11:B34"/>
    <mergeCell ref="C15:C16"/>
    <mergeCell ref="D15:D16"/>
    <mergeCell ref="E15:E16"/>
    <mergeCell ref="K15:K16"/>
    <mergeCell ref="C13:C14"/>
    <mergeCell ref="D13:D14"/>
    <mergeCell ref="E13:E14"/>
    <mergeCell ref="T17:T18"/>
    <mergeCell ref="I15:I16"/>
    <mergeCell ref="H15:H16"/>
    <mergeCell ref="I19:I20"/>
    <mergeCell ref="C29:C30"/>
    <mergeCell ref="I43:I44"/>
    <mergeCell ref="F43:F44"/>
    <mergeCell ref="F33:F34"/>
    <mergeCell ref="F15:F16"/>
    <mergeCell ref="G17:G18"/>
    <mergeCell ref="G19:G20"/>
    <mergeCell ref="G21:G22"/>
    <mergeCell ref="I61:I62"/>
    <mergeCell ref="H61:H62"/>
    <mergeCell ref="I29:I30"/>
    <mergeCell ref="H29:H30"/>
    <mergeCell ref="I33:I34"/>
    <mergeCell ref="H33:H34"/>
    <mergeCell ref="I37:I38"/>
    <mergeCell ref="H37:H38"/>
    <mergeCell ref="H19:H20"/>
    <mergeCell ref="C87:C88"/>
    <mergeCell ref="D87:D88"/>
    <mergeCell ref="E87:E88"/>
    <mergeCell ref="G87:G88"/>
    <mergeCell ref="G89:G90"/>
    <mergeCell ref="T89:T90"/>
    <mergeCell ref="C91:C92"/>
    <mergeCell ref="D91:D92"/>
    <mergeCell ref="E91:E92"/>
    <mergeCell ref="K91:K92"/>
    <mergeCell ref="L91:L92"/>
    <mergeCell ref="M91:M92"/>
    <mergeCell ref="N91:N92"/>
    <mergeCell ref="O91:O92"/>
    <mergeCell ref="P91:P92"/>
    <mergeCell ref="H91:H92"/>
    <mergeCell ref="I91:I92"/>
    <mergeCell ref="F91:F92"/>
    <mergeCell ref="T91:T92"/>
    <mergeCell ref="G91:G92"/>
    <mergeCell ref="C89:C90"/>
    <mergeCell ref="D89:D90"/>
    <mergeCell ref="E89:E90"/>
    <mergeCell ref="K89:K90"/>
    <mergeCell ref="F89:F90"/>
    <mergeCell ref="I89:I90"/>
    <mergeCell ref="H89:H90"/>
    <mergeCell ref="T87:T88"/>
    <mergeCell ref="K87:K88"/>
    <mergeCell ref="L87:L88"/>
    <mergeCell ref="M87:M88"/>
    <mergeCell ref="N87:N88"/>
    <mergeCell ref="M89:M90"/>
    <mergeCell ref="N89:N90"/>
    <mergeCell ref="O89:O90"/>
    <mergeCell ref="P89:P90"/>
    <mergeCell ref="F87:F88"/>
    <mergeCell ref="I85:I86"/>
    <mergeCell ref="H85:H86"/>
    <mergeCell ref="M85:M86"/>
    <mergeCell ref="N85:N86"/>
    <mergeCell ref="O87:O88"/>
    <mergeCell ref="P87:P88"/>
    <mergeCell ref="H87:H88"/>
    <mergeCell ref="I87:I88"/>
    <mergeCell ref="L89:L90"/>
    <mergeCell ref="T83:T84"/>
    <mergeCell ref="G83:G84"/>
    <mergeCell ref="C85:C86"/>
    <mergeCell ref="D85:D86"/>
    <mergeCell ref="E85:E86"/>
    <mergeCell ref="K85:K86"/>
    <mergeCell ref="L85:L86"/>
    <mergeCell ref="G85:G86"/>
    <mergeCell ref="C83:C84"/>
    <mergeCell ref="D83:D84"/>
    <mergeCell ref="E83:E84"/>
    <mergeCell ref="K83:K84"/>
    <mergeCell ref="L83:L84"/>
    <mergeCell ref="M83:M84"/>
    <mergeCell ref="N83:N84"/>
    <mergeCell ref="O83:O84"/>
    <mergeCell ref="P83:P84"/>
    <mergeCell ref="H83:H84"/>
    <mergeCell ref="I83:I84"/>
    <mergeCell ref="F83:F84"/>
    <mergeCell ref="F85:F86"/>
    <mergeCell ref="T85:T86"/>
    <mergeCell ref="O85:O86"/>
    <mergeCell ref="P85:P86"/>
    <mergeCell ref="O79:O80"/>
    <mergeCell ref="P79:P80"/>
    <mergeCell ref="H79:H80"/>
    <mergeCell ref="I79:I80"/>
    <mergeCell ref="F79:F80"/>
    <mergeCell ref="T79:T80"/>
    <mergeCell ref="M79:M80"/>
    <mergeCell ref="N79:N80"/>
    <mergeCell ref="M81:M82"/>
    <mergeCell ref="N81:N82"/>
    <mergeCell ref="O81:O82"/>
    <mergeCell ref="P81:P82"/>
    <mergeCell ref="K81:K82"/>
    <mergeCell ref="L81:L82"/>
    <mergeCell ref="F81:F82"/>
    <mergeCell ref="T81:T82"/>
    <mergeCell ref="G81:G82"/>
    <mergeCell ref="K79:K80"/>
    <mergeCell ref="L79:L80"/>
    <mergeCell ref="I81:I82"/>
    <mergeCell ref="H81:H82"/>
    <mergeCell ref="T71:T72"/>
    <mergeCell ref="O71:O72"/>
    <mergeCell ref="P71:P72"/>
    <mergeCell ref="O75:O76"/>
    <mergeCell ref="P75:P76"/>
    <mergeCell ref="T75:T76"/>
    <mergeCell ref="T73:T74"/>
    <mergeCell ref="P73:P74"/>
    <mergeCell ref="M71:M72"/>
    <mergeCell ref="N71:N72"/>
    <mergeCell ref="O73:O74"/>
    <mergeCell ref="N73:N74"/>
    <mergeCell ref="C81:C82"/>
    <mergeCell ref="D81:D82"/>
    <mergeCell ref="E81:E82"/>
    <mergeCell ref="I77:I78"/>
    <mergeCell ref="H77:H78"/>
    <mergeCell ref="F77:F78"/>
    <mergeCell ref="I73:I74"/>
    <mergeCell ref="C71:C72"/>
    <mergeCell ref="G75:G76"/>
    <mergeCell ref="C79:C80"/>
    <mergeCell ref="D79:D80"/>
    <mergeCell ref="E79:E80"/>
    <mergeCell ref="G77:G78"/>
    <mergeCell ref="G79:G80"/>
    <mergeCell ref="T69:T70"/>
    <mergeCell ref="F67:F68"/>
    <mergeCell ref="T67:T68"/>
    <mergeCell ref="C69:C70"/>
    <mergeCell ref="D69:D70"/>
    <mergeCell ref="E69:E70"/>
    <mergeCell ref="J69:J70"/>
    <mergeCell ref="K69:K70"/>
    <mergeCell ref="L69:L70"/>
    <mergeCell ref="M69:M70"/>
    <mergeCell ref="O69:O70"/>
    <mergeCell ref="P69:P70"/>
    <mergeCell ref="H69:H70"/>
    <mergeCell ref="I69:I70"/>
    <mergeCell ref="F69:F70"/>
    <mergeCell ref="N69:N70"/>
    <mergeCell ref="T65:T66"/>
    <mergeCell ref="K65:K66"/>
    <mergeCell ref="L65:L66"/>
    <mergeCell ref="M65:M66"/>
    <mergeCell ref="N65:N66"/>
    <mergeCell ref="P67:P68"/>
    <mergeCell ref="C67:C68"/>
    <mergeCell ref="D67:D68"/>
    <mergeCell ref="E67:E68"/>
    <mergeCell ref="J67:J68"/>
    <mergeCell ref="K67:K68"/>
    <mergeCell ref="L67:L68"/>
    <mergeCell ref="C61:C62"/>
    <mergeCell ref="D61:D62"/>
    <mergeCell ref="E61:E62"/>
    <mergeCell ref="K61:K62"/>
    <mergeCell ref="M59:M60"/>
    <mergeCell ref="I67:I68"/>
    <mergeCell ref="H67:H68"/>
    <mergeCell ref="C59:C60"/>
    <mergeCell ref="D59:D60"/>
    <mergeCell ref="E59:E60"/>
    <mergeCell ref="D65:D66"/>
    <mergeCell ref="E65:E66"/>
    <mergeCell ref="C65:C66"/>
    <mergeCell ref="F59:F60"/>
    <mergeCell ref="L61:L62"/>
    <mergeCell ref="K59:K60"/>
    <mergeCell ref="M67:M68"/>
    <mergeCell ref="I59:I60"/>
    <mergeCell ref="H59:H60"/>
    <mergeCell ref="H65:H66"/>
    <mergeCell ref="I65:I66"/>
    <mergeCell ref="F65:F66"/>
    <mergeCell ref="F61:F62"/>
    <mergeCell ref="H63:H64"/>
    <mergeCell ref="T57:T58"/>
    <mergeCell ref="F55:F56"/>
    <mergeCell ref="T55:T56"/>
    <mergeCell ref="C57:C58"/>
    <mergeCell ref="D57:D58"/>
    <mergeCell ref="E57:E58"/>
    <mergeCell ref="J57:J58"/>
    <mergeCell ref="K57:K58"/>
    <mergeCell ref="L57:L58"/>
    <mergeCell ref="M57:M58"/>
    <mergeCell ref="O57:O58"/>
    <mergeCell ref="P57:P58"/>
    <mergeCell ref="H57:H58"/>
    <mergeCell ref="I57:I58"/>
    <mergeCell ref="F57:F58"/>
    <mergeCell ref="N57:N58"/>
    <mergeCell ref="H55:H56"/>
    <mergeCell ref="G55:G56"/>
    <mergeCell ref="I55:I56"/>
    <mergeCell ref="T49:T50"/>
    <mergeCell ref="G49:G50"/>
    <mergeCell ref="M51:M52"/>
    <mergeCell ref="N51:N52"/>
    <mergeCell ref="C51:C52"/>
    <mergeCell ref="N77:N78"/>
    <mergeCell ref="D51:D52"/>
    <mergeCell ref="E51:E52"/>
    <mergeCell ref="K51:K52"/>
    <mergeCell ref="L51:L52"/>
    <mergeCell ref="G51:G52"/>
    <mergeCell ref="F51:F52"/>
    <mergeCell ref="T51:T52"/>
    <mergeCell ref="O51:O52"/>
    <mergeCell ref="P51:P52"/>
    <mergeCell ref="I51:I52"/>
    <mergeCell ref="H51:H52"/>
    <mergeCell ref="C53:C54"/>
    <mergeCell ref="D53:D54"/>
    <mergeCell ref="E53:E54"/>
    <mergeCell ref="K53:K54"/>
    <mergeCell ref="L53:L54"/>
    <mergeCell ref="O53:O54"/>
    <mergeCell ref="P53:P54"/>
    <mergeCell ref="C49:C50"/>
    <mergeCell ref="D49:D50"/>
    <mergeCell ref="E49:E50"/>
    <mergeCell ref="K49:K50"/>
    <mergeCell ref="L49:L50"/>
    <mergeCell ref="M49:M50"/>
    <mergeCell ref="N49:N50"/>
    <mergeCell ref="M77:M78"/>
    <mergeCell ref="O49:O50"/>
    <mergeCell ref="H49:H50"/>
    <mergeCell ref="I49:I50"/>
    <mergeCell ref="F49:F50"/>
    <mergeCell ref="H53:H54"/>
    <mergeCell ref="I53:I54"/>
    <mergeCell ref="F53:F54"/>
    <mergeCell ref="M53:M54"/>
    <mergeCell ref="N53:N54"/>
    <mergeCell ref="G53:G54"/>
    <mergeCell ref="C55:C56"/>
    <mergeCell ref="D55:D56"/>
    <mergeCell ref="E55:E56"/>
    <mergeCell ref="J55:J56"/>
    <mergeCell ref="K55:K56"/>
    <mergeCell ref="L55:L56"/>
    <mergeCell ref="P77:P78"/>
    <mergeCell ref="C77:C78"/>
    <mergeCell ref="D77:D78"/>
    <mergeCell ref="E77:E78"/>
    <mergeCell ref="T77:T78"/>
    <mergeCell ref="I75:I76"/>
    <mergeCell ref="F75:F76"/>
    <mergeCell ref="M75:M76"/>
    <mergeCell ref="N75:N76"/>
    <mergeCell ref="K75:K76"/>
    <mergeCell ref="L75:L76"/>
    <mergeCell ref="C75:C76"/>
    <mergeCell ref="D75:D76"/>
    <mergeCell ref="E75:E76"/>
    <mergeCell ref="H75:H76"/>
    <mergeCell ref="I63:I64"/>
    <mergeCell ref="F63:F64"/>
    <mergeCell ref="C63:C64"/>
    <mergeCell ref="D63:D64"/>
    <mergeCell ref="E63:E64"/>
    <mergeCell ref="K63:K64"/>
    <mergeCell ref="C73:C74"/>
    <mergeCell ref="D73:D74"/>
    <mergeCell ref="E73:E74"/>
    <mergeCell ref="K73:K74"/>
    <mergeCell ref="D71:D72"/>
    <mergeCell ref="E71:E72"/>
    <mergeCell ref="J71:J72"/>
    <mergeCell ref="K71:K72"/>
    <mergeCell ref="F73:F74"/>
    <mergeCell ref="G73:G74"/>
    <mergeCell ref="I71:I72"/>
    <mergeCell ref="H71:H72"/>
    <mergeCell ref="H73:H74"/>
    <mergeCell ref="F71:F72"/>
    <mergeCell ref="T47:T48"/>
    <mergeCell ref="L63:L64"/>
    <mergeCell ref="M63:M64"/>
    <mergeCell ref="N63:N64"/>
    <mergeCell ref="G67:G68"/>
    <mergeCell ref="G69:G70"/>
    <mergeCell ref="G71:G72"/>
    <mergeCell ref="O63:O64"/>
    <mergeCell ref="P63:P64"/>
    <mergeCell ref="T53:T54"/>
    <mergeCell ref="M55:M56"/>
    <mergeCell ref="N55:N56"/>
    <mergeCell ref="O55:O56"/>
    <mergeCell ref="P55:P56"/>
    <mergeCell ref="N59:N60"/>
    <mergeCell ref="L59:L60"/>
    <mergeCell ref="T59:T60"/>
    <mergeCell ref="O59:O60"/>
    <mergeCell ref="P59:P60"/>
    <mergeCell ref="T63:T64"/>
    <mergeCell ref="T61:T62"/>
    <mergeCell ref="O61:O62"/>
    <mergeCell ref="P61:P62"/>
    <mergeCell ref="O65:O66"/>
    <mergeCell ref="C47:C48"/>
    <mergeCell ref="D47:D48"/>
    <mergeCell ref="E47:E48"/>
    <mergeCell ref="K47:K48"/>
    <mergeCell ref="L47:L48"/>
    <mergeCell ref="M47:M48"/>
    <mergeCell ref="N47:N48"/>
    <mergeCell ref="O47:O48"/>
    <mergeCell ref="P47:P48"/>
    <mergeCell ref="H47:H48"/>
    <mergeCell ref="I47:I48"/>
    <mergeCell ref="F47:F48"/>
    <mergeCell ref="T43:T44"/>
    <mergeCell ref="L43:L44"/>
    <mergeCell ref="M43:M44"/>
    <mergeCell ref="N43:N44"/>
    <mergeCell ref="M45:M46"/>
    <mergeCell ref="N45:N46"/>
    <mergeCell ref="O45:O46"/>
    <mergeCell ref="P45:P46"/>
    <mergeCell ref="C45:C46"/>
    <mergeCell ref="D45:D46"/>
    <mergeCell ref="E45:E46"/>
    <mergeCell ref="K45:K46"/>
    <mergeCell ref="L45:L46"/>
    <mergeCell ref="F45:F46"/>
    <mergeCell ref="T45:T46"/>
    <mergeCell ref="I45:I46"/>
    <mergeCell ref="H45:H46"/>
    <mergeCell ref="C43:C44"/>
    <mergeCell ref="D43:D44"/>
    <mergeCell ref="E43:E44"/>
    <mergeCell ref="K43:K44"/>
    <mergeCell ref="O43:O44"/>
    <mergeCell ref="P43:P44"/>
    <mergeCell ref="H43:H44"/>
    <mergeCell ref="C41:C42"/>
    <mergeCell ref="D41:D42"/>
    <mergeCell ref="E41:E42"/>
    <mergeCell ref="K41:K42"/>
    <mergeCell ref="L41:L42"/>
    <mergeCell ref="F41:F42"/>
    <mergeCell ref="T41:T42"/>
    <mergeCell ref="O41:O42"/>
    <mergeCell ref="P41:P42"/>
    <mergeCell ref="I41:I42"/>
    <mergeCell ref="H41:H42"/>
    <mergeCell ref="T37:T38"/>
    <mergeCell ref="C39:C40"/>
    <mergeCell ref="D39:D40"/>
    <mergeCell ref="E39:E40"/>
    <mergeCell ref="K39:K40"/>
    <mergeCell ref="L39:L40"/>
    <mergeCell ref="M39:M40"/>
    <mergeCell ref="N39:N40"/>
    <mergeCell ref="O39:O40"/>
    <mergeCell ref="P39:P40"/>
    <mergeCell ref="H39:H40"/>
    <mergeCell ref="I39:I40"/>
    <mergeCell ref="F39:F40"/>
    <mergeCell ref="T39:T40"/>
    <mergeCell ref="M37:M38"/>
    <mergeCell ref="N37:N38"/>
    <mergeCell ref="O37:O38"/>
    <mergeCell ref="P37:P38"/>
    <mergeCell ref="C37:C38"/>
    <mergeCell ref="D37:D38"/>
    <mergeCell ref="E37:E38"/>
    <mergeCell ref="K37:K38"/>
    <mergeCell ref="L37:L38"/>
    <mergeCell ref="F37:F38"/>
    <mergeCell ref="T35:T36"/>
    <mergeCell ref="M35:M36"/>
    <mergeCell ref="N35:N36"/>
    <mergeCell ref="G35:G36"/>
    <mergeCell ref="M33:M34"/>
    <mergeCell ref="N33:N34"/>
    <mergeCell ref="C33:C34"/>
    <mergeCell ref="D33:D34"/>
    <mergeCell ref="E33:E34"/>
    <mergeCell ref="K33:K34"/>
    <mergeCell ref="L33:L34"/>
    <mergeCell ref="O33:O34"/>
    <mergeCell ref="P33:P34"/>
    <mergeCell ref="C35:C36"/>
    <mergeCell ref="D35:D36"/>
    <mergeCell ref="E35:E36"/>
    <mergeCell ref="K35:K36"/>
    <mergeCell ref="L35:L36"/>
    <mergeCell ref="O35:O36"/>
    <mergeCell ref="P35:P36"/>
    <mergeCell ref="H35:H36"/>
    <mergeCell ref="I35:I36"/>
    <mergeCell ref="F35:F36"/>
    <mergeCell ref="G33:G34"/>
    <mergeCell ref="D29:D30"/>
    <mergeCell ref="E29:E30"/>
    <mergeCell ref="K29:K30"/>
    <mergeCell ref="L29:L30"/>
    <mergeCell ref="F29:F30"/>
    <mergeCell ref="T29:T30"/>
    <mergeCell ref="C31:C32"/>
    <mergeCell ref="D31:D32"/>
    <mergeCell ref="E31:E32"/>
    <mergeCell ref="K31:K32"/>
    <mergeCell ref="L31:L32"/>
    <mergeCell ref="M31:M32"/>
    <mergeCell ref="N31:N32"/>
    <mergeCell ref="O31:O32"/>
    <mergeCell ref="P31:P32"/>
    <mergeCell ref="H31:H32"/>
    <mergeCell ref="I31:I32"/>
    <mergeCell ref="F31:F32"/>
    <mergeCell ref="T31:T32"/>
    <mergeCell ref="G31:G32"/>
    <mergeCell ref="T33:T34"/>
    <mergeCell ref="E27:E28"/>
    <mergeCell ref="K27:K28"/>
    <mergeCell ref="G27:G28"/>
    <mergeCell ref="F25:F26"/>
    <mergeCell ref="T25:T26"/>
    <mergeCell ref="O25:O26"/>
    <mergeCell ref="P25:P26"/>
    <mergeCell ref="G29:G30"/>
    <mergeCell ref="I25:I26"/>
    <mergeCell ref="L27:L28"/>
    <mergeCell ref="M27:M28"/>
    <mergeCell ref="N27:N28"/>
    <mergeCell ref="M25:M26"/>
    <mergeCell ref="O27:O28"/>
    <mergeCell ref="P27:P28"/>
    <mergeCell ref="H27:H28"/>
    <mergeCell ref="I27:I28"/>
    <mergeCell ref="F27:F28"/>
    <mergeCell ref="T27:T28"/>
    <mergeCell ref="M29:M30"/>
    <mergeCell ref="N29:N30"/>
    <mergeCell ref="O29:O30"/>
    <mergeCell ref="P29:P30"/>
    <mergeCell ref="C25:C26"/>
    <mergeCell ref="D25:D26"/>
    <mergeCell ref="E25:E26"/>
    <mergeCell ref="J25:J26"/>
    <mergeCell ref="K25:K26"/>
    <mergeCell ref="L25:L26"/>
    <mergeCell ref="F23:F24"/>
    <mergeCell ref="I23:I24"/>
    <mergeCell ref="H25:H26"/>
    <mergeCell ref="G25:G26"/>
    <mergeCell ref="G23:G24"/>
    <mergeCell ref="C17:C18"/>
    <mergeCell ref="T23:T24"/>
    <mergeCell ref="C23:C24"/>
    <mergeCell ref="D23:D24"/>
    <mergeCell ref="E23:E24"/>
    <mergeCell ref="J23:J24"/>
    <mergeCell ref="K23:K24"/>
    <mergeCell ref="L23:L24"/>
    <mergeCell ref="M23:M24"/>
    <mergeCell ref="N23:N24"/>
    <mergeCell ref="O23:O24"/>
    <mergeCell ref="P23:P24"/>
    <mergeCell ref="P19:P20"/>
    <mergeCell ref="C19:C20"/>
    <mergeCell ref="D19:D20"/>
    <mergeCell ref="E19:E20"/>
    <mergeCell ref="T21:T22"/>
    <mergeCell ref="F19:F20"/>
    <mergeCell ref="T19:T20"/>
    <mergeCell ref="C21:C22"/>
    <mergeCell ref="D21:D22"/>
    <mergeCell ref="E21:E22"/>
    <mergeCell ref="K21:K22"/>
    <mergeCell ref="L21:L22"/>
    <mergeCell ref="T15:T16"/>
    <mergeCell ref="O15:O16"/>
    <mergeCell ref="P15:P16"/>
    <mergeCell ref="H17:H18"/>
    <mergeCell ref="I17:I18"/>
    <mergeCell ref="F17:F18"/>
    <mergeCell ref="K19:K20"/>
    <mergeCell ref="L19:L20"/>
    <mergeCell ref="O17:O18"/>
    <mergeCell ref="P17:P18"/>
    <mergeCell ref="N17:N18"/>
    <mergeCell ref="M19:M20"/>
    <mergeCell ref="N19:N20"/>
    <mergeCell ref="O19:O20"/>
    <mergeCell ref="T13:T14"/>
    <mergeCell ref="L15:L16"/>
    <mergeCell ref="L13:L14"/>
    <mergeCell ref="M13:M14"/>
    <mergeCell ref="N13:N14"/>
    <mergeCell ref="A81:A82"/>
    <mergeCell ref="A39:A40"/>
    <mergeCell ref="A41:A42"/>
    <mergeCell ref="A43:A44"/>
    <mergeCell ref="A45:A46"/>
    <mergeCell ref="A47:A48"/>
    <mergeCell ref="A49:A50"/>
    <mergeCell ref="A51:A52"/>
    <mergeCell ref="A79:A80"/>
    <mergeCell ref="M15:M16"/>
    <mergeCell ref="A27:A28"/>
    <mergeCell ref="A29:A30"/>
    <mergeCell ref="A31:A32"/>
    <mergeCell ref="A33:A34"/>
    <mergeCell ref="A35:A36"/>
    <mergeCell ref="G15:G16"/>
    <mergeCell ref="K17:K18"/>
    <mergeCell ref="L17:L18"/>
    <mergeCell ref="M21:M22"/>
    <mergeCell ref="A6:A10"/>
    <mergeCell ref="G11:G12"/>
    <mergeCell ref="G13:G14"/>
    <mergeCell ref="G57:G58"/>
    <mergeCell ref="G59:G60"/>
    <mergeCell ref="G61:G62"/>
    <mergeCell ref="G63:G64"/>
    <mergeCell ref="G65:G66"/>
    <mergeCell ref="G37:G38"/>
    <mergeCell ref="G39:G40"/>
    <mergeCell ref="G41:G42"/>
    <mergeCell ref="G43:G44"/>
    <mergeCell ref="G45:G46"/>
    <mergeCell ref="G47:G48"/>
    <mergeCell ref="A25:A26"/>
    <mergeCell ref="D17:D18"/>
    <mergeCell ref="E17:E18"/>
    <mergeCell ref="C11:C12"/>
    <mergeCell ref="D11:D12"/>
    <mergeCell ref="E11:E12"/>
    <mergeCell ref="A53:A54"/>
    <mergeCell ref="A55:A56"/>
    <mergeCell ref="A57:A58"/>
    <mergeCell ref="A59:A60"/>
    <mergeCell ref="A89:A90"/>
    <mergeCell ref="A91:A92"/>
    <mergeCell ref="A73:A74"/>
    <mergeCell ref="A75:A76"/>
    <mergeCell ref="A77:A78"/>
    <mergeCell ref="A65:A66"/>
    <mergeCell ref="A67:A68"/>
    <mergeCell ref="A69:A70"/>
    <mergeCell ref="A71:A72"/>
    <mergeCell ref="A83:A84"/>
    <mergeCell ref="A11:A12"/>
    <mergeCell ref="A13:A14"/>
    <mergeCell ref="A15:A16"/>
    <mergeCell ref="A17:A18"/>
    <mergeCell ref="A19:A20"/>
    <mergeCell ref="A21:A22"/>
    <mergeCell ref="A23:A24"/>
    <mergeCell ref="A85:A86"/>
    <mergeCell ref="A87:A88"/>
    <mergeCell ref="A61:A62"/>
    <mergeCell ref="A63:A64"/>
    <mergeCell ref="A37:A38"/>
    <mergeCell ref="T6:T10"/>
    <mergeCell ref="B6:B10"/>
    <mergeCell ref="C6:C10"/>
    <mergeCell ref="D6:D10"/>
    <mergeCell ref="E6:E10"/>
    <mergeCell ref="J6:J10"/>
    <mergeCell ref="N9:N10"/>
    <mergeCell ref="K6:M7"/>
    <mergeCell ref="N6:P7"/>
    <mergeCell ref="Q6:S10"/>
    <mergeCell ref="F6:G7"/>
    <mergeCell ref="F8:F10"/>
    <mergeCell ref="H6:I7"/>
    <mergeCell ref="G8:G10"/>
    <mergeCell ref="B35:B60"/>
    <mergeCell ref="B61:B72"/>
    <mergeCell ref="B73:B92"/>
    <mergeCell ref="M17:M18"/>
    <mergeCell ref="H23:H24"/>
    <mergeCell ref="C27:C28"/>
    <mergeCell ref="D27:D28"/>
    <mergeCell ref="O11:O12"/>
    <mergeCell ref="P11:P12"/>
    <mergeCell ref="K11:K12"/>
    <mergeCell ref="O13:O14"/>
    <mergeCell ref="P13:P14"/>
    <mergeCell ref="H11:H12"/>
    <mergeCell ref="I11:I12"/>
    <mergeCell ref="F11:F12"/>
    <mergeCell ref="N15:N16"/>
    <mergeCell ref="I13:I14"/>
    <mergeCell ref="O21:O22"/>
    <mergeCell ref="P21:P22"/>
    <mergeCell ref="H21:H22"/>
    <mergeCell ref="I21:I22"/>
    <mergeCell ref="F21:F22"/>
    <mergeCell ref="N21:N22"/>
    <mergeCell ref="J21:J22"/>
    <mergeCell ref="K3:M4"/>
    <mergeCell ref="N3:O4"/>
    <mergeCell ref="J3:J4"/>
    <mergeCell ref="P3:S4"/>
    <mergeCell ref="J33:J34"/>
    <mergeCell ref="J49:J50"/>
    <mergeCell ref="J59:J60"/>
    <mergeCell ref="J65:J66"/>
    <mergeCell ref="J87:J88"/>
    <mergeCell ref="N25:N26"/>
    <mergeCell ref="M41:M42"/>
    <mergeCell ref="N41:N42"/>
    <mergeCell ref="O77:O78"/>
    <mergeCell ref="K77:K78"/>
    <mergeCell ref="L77:L78"/>
    <mergeCell ref="O67:O68"/>
    <mergeCell ref="L71:L72"/>
    <mergeCell ref="P49:P50"/>
    <mergeCell ref="M61:M62"/>
    <mergeCell ref="N61:N62"/>
    <mergeCell ref="N67:N68"/>
    <mergeCell ref="P65:P66"/>
    <mergeCell ref="L73:L74"/>
    <mergeCell ref="M73:M74"/>
  </mergeCells>
  <phoneticPr fontId="1"/>
  <dataValidations count="23">
    <dataValidation type="list" allowBlank="1" showInputMessage="1" showErrorMessage="1" sqref="K11 K13 K15:K21 K23:K93" xr:uid="{00000000-0002-0000-0100-000000000000}">
      <formula1>"実施中,実施予定"</formula1>
    </dataValidation>
    <dataValidation type="list" allowBlank="1" showInputMessage="1" showErrorMessage="1" sqref="N11 N13 N15:N21 N23:N93" xr:uid="{00000000-0002-0000-0100-000001000000}">
      <formula1>"実施中,未実施"</formula1>
    </dataValidation>
    <dataValidation type="list" allowBlank="1" showInputMessage="1" showErrorMessage="1" sqref="M23:M93 M11 P11 M13 P13 M15:M21 P15:P21 P23:P93" xr:uid="{00000000-0002-0000-0100-000002000000}">
      <formula1>"1月,2月,3月,4月,5月,6月,7月,8月,9月,10月,11月,12月"</formula1>
    </dataValidation>
    <dataValidation type="list" allowBlank="1" showInputMessage="1" showErrorMessage="1" sqref="L11:L93 O11:O93" xr:uid="{00000000-0002-0000-0100-000003000000}">
      <formula1>"2022年,2023年,2024年,2025年,2026年,2027年,2028年,2029年,2030年"</formula1>
    </dataValidation>
    <dataValidation type="list" allowBlank="1" showInputMessage="1" showErrorMessage="1" sqref="G19:G20" xr:uid="{00000000-0002-0000-0100-000004000000}">
      <formula1>"飲酒運転撲滅宣言企業,飲酒運転撲滅宣言の店"</formula1>
    </dataValidation>
    <dataValidation type="custom" allowBlank="1" showInputMessage="1" showErrorMessage="1" sqref="G19:G20" xr:uid="{00000000-0002-0000-0100-000005000000}">
      <formula1>"飲酒運転撲滅宣言企業,飲酒運転撲滅宣言の店"</formula1>
    </dataValidation>
    <dataValidation type="list" allowBlank="1" showInputMessage="1" showErrorMessage="1" sqref="G27:G28" xr:uid="{00000000-0002-0000-0100-000006000000}">
      <formula1>"みんなで防犯応援隊,さわやか道路美化促進事業,河川愛護（活動支援）企業"</formula1>
    </dataValidation>
    <dataValidation type="list" allowBlank="1" showInputMessage="1" showErrorMessage="1" sqref="G29:G30" xr:uid="{00000000-0002-0000-0100-000007000000}">
      <formula1>"世界遺産「神宿る島」宗像・沖ノ島と関連遺産群を守り伝える活動団体認定制度"</formula1>
    </dataValidation>
    <dataValidation type="list" allowBlank="1" showInputMessage="1" showErrorMessage="1" sqref="G31:G32" xr:uid="{00000000-0002-0000-0100-000008000000}">
      <formula1>"国連ハビタット福岡本部協力委員会"</formula1>
    </dataValidation>
    <dataValidation type="list" allowBlank="1" showInputMessage="1" showErrorMessage="1" sqref="G45:G46" xr:uid="{00000000-0002-0000-0100-000009000000}">
      <formula1>"ふくおか健康づくり団体・事業所宣言"</formula1>
    </dataValidation>
    <dataValidation type="list" allowBlank="1" showInputMessage="1" showErrorMessage="1" sqref="G51:G52" xr:uid="{00000000-0002-0000-0100-00000A000000}">
      <formula1>"子育て応援宣言企業"</formula1>
    </dataValidation>
    <dataValidation type="list" allowBlank="1" showInputMessage="1" showErrorMessage="1" sqref="G53:G54" xr:uid="{00000000-0002-0000-0100-00000B000000}">
      <formula1>"介護応援宣言企業"</formula1>
    </dataValidation>
    <dataValidation type="list" allowBlank="1" showInputMessage="1" showErrorMessage="1" sqref="G73:G74" xr:uid="{00000000-0002-0000-0100-00000C000000}">
      <formula1>"県産リサイクル応援事業所"</formula1>
    </dataValidation>
    <dataValidation type="list" allowBlank="1" showInputMessage="1" showErrorMessage="1" sqref="G75:G76" xr:uid="{00000000-0002-0000-0100-00000D000000}">
      <formula1>_33</formula1>
    </dataValidation>
    <dataValidation type="list" allowBlank="1" showInputMessage="1" showErrorMessage="1" sqref="G85:G86" xr:uid="{00000000-0002-0000-0100-00000E000000}">
      <formula1>_38</formula1>
    </dataValidation>
    <dataValidation type="list" allowBlank="1" showInputMessage="1" showErrorMessage="1" sqref="G79:G80" xr:uid="{00000000-0002-0000-0100-00000F000000}">
      <formula1>_35</formula1>
    </dataValidation>
    <dataValidation type="list" allowBlank="1" showInputMessage="1" showErrorMessage="1" sqref="G83:G84" xr:uid="{00000000-0002-0000-0100-000011000000}">
      <formula1>_37</formula1>
    </dataValidation>
    <dataValidation allowBlank="1" showInputMessage="1" showErrorMessage="1" promptTitle="西暦で年月を記入ください" prompt="（例）2023年4月" sqref="K3:M4" xr:uid="{00000000-0002-0000-0100-000012000000}"/>
    <dataValidation type="list" allowBlank="1" showInputMessage="1" showErrorMessage="1" promptTitle="政令市のSDGs登録制度への登録状況について" prompt="「北九州市」「福岡市」の両方を選択することはできません。" sqref="H9:I9" xr:uid="{00000000-0002-0000-0100-000013000000}">
      <formula1>"未登録,登録済"</formula1>
    </dataValidation>
    <dataValidation type="list" allowBlank="1" showInputMessage="1" showErrorMessage="1" sqref="G77:G78" xr:uid="{D0024B75-692B-41B6-9701-1BD9B0722263}">
      <formula1>_34</formula1>
    </dataValidation>
    <dataValidation type="list" allowBlank="1" showInputMessage="1" showErrorMessage="1" sqref="G91:G92" xr:uid="{6A7045D7-908E-42E6-8E33-D8E8D7CA0D27}">
      <formula1>_41</formula1>
    </dataValidation>
    <dataValidation type="list" allowBlank="1" showInputMessage="1" showErrorMessage="1" sqref="G89:G90" xr:uid="{1C538E5E-A252-4D04-A023-AC9B49579B4A}">
      <formula1>_40</formula1>
    </dataValidation>
    <dataValidation type="list" allowBlank="1" showInputMessage="1" showErrorMessage="1" sqref="G81:G82" xr:uid="{B4405DE3-79AE-4673-B255-F190C945050C}">
      <formula1>_36</formula1>
    </dataValidation>
  </dataValidations>
  <pageMargins left="0.43307086614173229" right="0.43307086614173229" top="0.19685039370078741" bottom="0.19685039370078741" header="0" footer="0"/>
  <pageSetup paperSize="8" scale="34" fitToHeight="0" orientation="landscape" r:id="rId1"/>
  <rowBreaks count="2" manualBreakCount="2">
    <brk id="34" max="16383" man="1"/>
    <brk id="60" max="1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FFC000"/>
    <pageSetUpPr fitToPage="1"/>
  </sheetPr>
  <dimension ref="A1:Y34"/>
  <sheetViews>
    <sheetView zoomScale="25" zoomScaleNormal="25" workbookViewId="0">
      <selection activeCell="D2" sqref="D2"/>
    </sheetView>
  </sheetViews>
  <sheetFormatPr defaultColWidth="9" defaultRowHeight="25.5" x14ac:dyDescent="0.25"/>
  <cols>
    <col min="1" max="1" width="9.375" style="112" customWidth="1"/>
    <col min="2" max="2" width="11.875" style="113" customWidth="1"/>
    <col min="3" max="3" width="39.625" style="110" customWidth="1"/>
    <col min="4" max="4" width="120.5" style="110" customWidth="1"/>
    <col min="5" max="5" width="17.375" style="111" customWidth="1"/>
    <col min="6" max="6" width="8.5" style="178" customWidth="1"/>
    <col min="7" max="7" width="37.625" style="109" customWidth="1"/>
    <col min="8" max="9" width="14.5" style="109" customWidth="1"/>
    <col min="10" max="10" width="113.125" style="109" customWidth="1"/>
    <col min="11" max="11" width="14.75" style="109" customWidth="1"/>
    <col min="12" max="13" width="13.125" style="74" customWidth="1"/>
    <col min="14" max="14" width="14.75" style="74" customWidth="1"/>
    <col min="15" max="16" width="13.125" style="74" customWidth="1"/>
    <col min="17" max="19" width="18" style="74" customWidth="1"/>
    <col min="20" max="20" width="63.5" style="74" customWidth="1"/>
    <col min="21" max="16384" width="9" style="74"/>
  </cols>
  <sheetData>
    <row r="1" spans="1:25" ht="45" customHeight="1" x14ac:dyDescent="0.25">
      <c r="A1" s="135" t="s">
        <v>143</v>
      </c>
      <c r="B1" s="136"/>
      <c r="C1" s="137"/>
      <c r="D1" s="137"/>
      <c r="E1" s="138"/>
      <c r="F1" s="121"/>
      <c r="G1" s="151"/>
      <c r="H1" s="151"/>
      <c r="I1" s="151"/>
      <c r="J1" s="151"/>
      <c r="K1" s="151"/>
      <c r="L1"/>
      <c r="M1"/>
      <c r="N1"/>
      <c r="O1"/>
      <c r="P1"/>
      <c r="Q1"/>
      <c r="R1"/>
      <c r="S1"/>
      <c r="T1" s="158"/>
    </row>
    <row r="2" spans="1:25" ht="119.25" customHeight="1" thickBot="1" x14ac:dyDescent="0.3">
      <c r="A2" s="139"/>
      <c r="B2" s="136"/>
      <c r="C2" s="137"/>
      <c r="D2" s="137"/>
      <c r="E2" s="138"/>
      <c r="F2" s="121"/>
      <c r="G2" s="151"/>
      <c r="H2" s="151"/>
      <c r="I2" s="151"/>
      <c r="J2" s="152"/>
      <c r="K2" s="151"/>
      <c r="L2"/>
      <c r="M2"/>
      <c r="N2"/>
      <c r="O2"/>
      <c r="P2"/>
      <c r="Q2"/>
      <c r="R2"/>
      <c r="S2"/>
      <c r="T2"/>
    </row>
    <row r="3" spans="1:25" ht="12.75" customHeight="1" thickTop="1" x14ac:dyDescent="0.25">
      <c r="A3" s="140"/>
      <c r="B3" s="136"/>
      <c r="C3" s="137"/>
      <c r="D3" s="141"/>
      <c r="E3" s="142"/>
      <c r="F3" s="121"/>
      <c r="G3" s="51"/>
      <c r="H3" s="51"/>
      <c r="I3" s="153"/>
      <c r="J3" s="207" t="s">
        <v>144</v>
      </c>
      <c r="K3" s="421" t="s">
        <v>252</v>
      </c>
      <c r="L3" s="422"/>
      <c r="M3" s="423"/>
      <c r="N3" s="205" t="s">
        <v>145</v>
      </c>
      <c r="O3" s="206"/>
      <c r="P3" s="208"/>
      <c r="Q3" s="209"/>
      <c r="R3" s="209"/>
      <c r="S3" s="210"/>
      <c r="T3" s="155"/>
      <c r="W3"/>
      <c r="X3"/>
      <c r="Y3"/>
    </row>
    <row r="4" spans="1:25" ht="60" customHeight="1" thickBot="1" x14ac:dyDescent="0.2">
      <c r="A4" s="344" t="s">
        <v>146</v>
      </c>
      <c r="B4" s="344"/>
      <c r="C4" s="344"/>
      <c r="D4" s="344"/>
      <c r="E4" s="142"/>
      <c r="F4" s="121"/>
      <c r="G4" s="51"/>
      <c r="H4" s="51"/>
      <c r="I4" s="153"/>
      <c r="J4" s="207"/>
      <c r="K4" s="424"/>
      <c r="L4" s="425"/>
      <c r="M4" s="426"/>
      <c r="N4" s="205"/>
      <c r="O4" s="206"/>
      <c r="P4" s="211"/>
      <c r="Q4" s="212"/>
      <c r="R4" s="212"/>
      <c r="S4" s="213"/>
      <c r="T4" s="155"/>
      <c r="W4"/>
      <c r="X4"/>
      <c r="Y4"/>
    </row>
    <row r="5" spans="1:25" ht="50.25" customHeight="1" thickTop="1" thickBot="1" x14ac:dyDescent="0.2">
      <c r="A5" s="345"/>
      <c r="B5" s="345"/>
      <c r="C5" s="345"/>
      <c r="D5" s="345"/>
      <c r="E5" s="142"/>
      <c r="F5" s="121"/>
      <c r="G5" s="51"/>
      <c r="H5" s="161"/>
      <c r="I5" s="121"/>
      <c r="J5" s="154"/>
      <c r="K5" s="51"/>
      <c r="L5" s="1"/>
      <c r="M5" s="1"/>
      <c r="N5" s="1"/>
      <c r="O5" s="1"/>
      <c r="P5" s="1"/>
      <c r="Q5" s="1"/>
      <c r="R5" s="1"/>
      <c r="S5" s="1"/>
      <c r="T5" s="1"/>
    </row>
    <row r="6" spans="1:25" s="162" customFormat="1" ht="24" customHeight="1" thickTop="1" x14ac:dyDescent="0.15">
      <c r="A6" s="427" t="s">
        <v>1</v>
      </c>
      <c r="B6" s="382" t="s">
        <v>2</v>
      </c>
      <c r="C6" s="382" t="s">
        <v>3</v>
      </c>
      <c r="D6" s="382" t="s">
        <v>4</v>
      </c>
      <c r="E6" s="430" t="s">
        <v>5</v>
      </c>
      <c r="F6" s="402" t="s">
        <v>147</v>
      </c>
      <c r="G6" s="403"/>
      <c r="H6" s="406" t="s">
        <v>148</v>
      </c>
      <c r="I6" s="407"/>
      <c r="J6" s="410" t="s">
        <v>6</v>
      </c>
      <c r="K6" s="413" t="s">
        <v>7</v>
      </c>
      <c r="L6" s="414"/>
      <c r="M6" s="415"/>
      <c r="N6" s="419" t="s">
        <v>8</v>
      </c>
      <c r="O6" s="417"/>
      <c r="P6" s="417"/>
      <c r="Q6" s="420" t="s">
        <v>9</v>
      </c>
      <c r="R6" s="382"/>
      <c r="S6" s="382"/>
      <c r="T6" s="382" t="s">
        <v>13</v>
      </c>
    </row>
    <row r="7" spans="1:25" s="162" customFormat="1" ht="34.5" customHeight="1" x14ac:dyDescent="0.15">
      <c r="A7" s="428"/>
      <c r="B7" s="382"/>
      <c r="C7" s="382"/>
      <c r="D7" s="382"/>
      <c r="E7" s="430"/>
      <c r="F7" s="404"/>
      <c r="G7" s="405"/>
      <c r="H7" s="408"/>
      <c r="I7" s="409"/>
      <c r="J7" s="411"/>
      <c r="K7" s="416"/>
      <c r="L7" s="417"/>
      <c r="M7" s="418"/>
      <c r="N7" s="416"/>
      <c r="O7" s="417"/>
      <c r="P7" s="417"/>
      <c r="Q7" s="420"/>
      <c r="R7" s="382"/>
      <c r="S7" s="382"/>
      <c r="T7" s="382"/>
    </row>
    <row r="8" spans="1:25" s="162" customFormat="1" ht="21.75" customHeight="1" thickBot="1" x14ac:dyDescent="0.2">
      <c r="A8" s="428"/>
      <c r="B8" s="382"/>
      <c r="C8" s="382"/>
      <c r="D8" s="382"/>
      <c r="E8" s="430"/>
      <c r="F8" s="383" t="s">
        <v>149</v>
      </c>
      <c r="G8" s="386" t="s">
        <v>150</v>
      </c>
      <c r="H8" s="163" t="s">
        <v>151</v>
      </c>
      <c r="I8" s="164" t="s">
        <v>152</v>
      </c>
      <c r="J8" s="411"/>
      <c r="K8" s="389"/>
      <c r="L8" s="391" t="s">
        <v>14</v>
      </c>
      <c r="M8" s="392"/>
      <c r="N8" s="165"/>
      <c r="O8" s="397" t="s">
        <v>15</v>
      </c>
      <c r="P8" s="386"/>
      <c r="Q8" s="420"/>
      <c r="R8" s="382"/>
      <c r="S8" s="382"/>
      <c r="T8" s="382"/>
    </row>
    <row r="9" spans="1:25" s="162" customFormat="1" ht="60" customHeight="1" thickBot="1" x14ac:dyDescent="0.2">
      <c r="A9" s="428"/>
      <c r="B9" s="382"/>
      <c r="C9" s="382"/>
      <c r="D9" s="382"/>
      <c r="E9" s="430"/>
      <c r="F9" s="384"/>
      <c r="G9" s="387"/>
      <c r="H9" s="166" t="s">
        <v>253</v>
      </c>
      <c r="I9" s="167" t="s">
        <v>153</v>
      </c>
      <c r="J9" s="411"/>
      <c r="K9" s="389"/>
      <c r="L9" s="393"/>
      <c r="M9" s="394"/>
      <c r="N9" s="400"/>
      <c r="O9" s="393"/>
      <c r="P9" s="398"/>
      <c r="Q9" s="420"/>
      <c r="R9" s="382"/>
      <c r="S9" s="382"/>
      <c r="T9" s="382"/>
    </row>
    <row r="10" spans="1:25" s="162" customFormat="1" ht="36" customHeight="1" thickBot="1" x14ac:dyDescent="0.2">
      <c r="A10" s="429"/>
      <c r="B10" s="382"/>
      <c r="C10" s="382"/>
      <c r="D10" s="382"/>
      <c r="E10" s="430"/>
      <c r="F10" s="385"/>
      <c r="G10" s="388"/>
      <c r="H10" s="168" t="s">
        <v>254</v>
      </c>
      <c r="I10" s="169"/>
      <c r="J10" s="412"/>
      <c r="K10" s="390"/>
      <c r="L10" s="395"/>
      <c r="M10" s="396"/>
      <c r="N10" s="401"/>
      <c r="O10" s="395"/>
      <c r="P10" s="399"/>
      <c r="Q10" s="420"/>
      <c r="R10" s="382"/>
      <c r="S10" s="382"/>
      <c r="T10" s="382"/>
    </row>
    <row r="11" spans="1:25" ht="108" customHeight="1" x14ac:dyDescent="0.15">
      <c r="A11" s="380">
        <v>1</v>
      </c>
      <c r="B11" s="359" t="s">
        <v>155</v>
      </c>
      <c r="C11" s="302" t="s">
        <v>17</v>
      </c>
      <c r="D11" s="304" t="s">
        <v>156</v>
      </c>
      <c r="E11" s="381" t="s">
        <v>19</v>
      </c>
      <c r="F11" s="251"/>
      <c r="G11" s="379"/>
      <c r="H11" s="247" t="str">
        <f>IF($H$9="登録済","○","")</f>
        <v>○</v>
      </c>
      <c r="I11" s="249" t="str">
        <f>IF($I$9="登録済","○","")</f>
        <v/>
      </c>
      <c r="J11" s="170"/>
      <c r="K11" s="245"/>
      <c r="L11" s="242"/>
      <c r="M11" s="357"/>
      <c r="N11" s="358"/>
      <c r="O11" s="242"/>
      <c r="P11" s="243"/>
      <c r="Q11" s="171"/>
      <c r="R11" s="171"/>
      <c r="S11" s="171"/>
      <c r="T11" s="302" t="s">
        <v>157</v>
      </c>
    </row>
    <row r="12" spans="1:25" ht="33.75" customHeight="1" x14ac:dyDescent="0.15">
      <c r="A12" s="374"/>
      <c r="B12" s="359"/>
      <c r="C12" s="303"/>
      <c r="D12" s="299"/>
      <c r="E12" s="376"/>
      <c r="F12" s="252"/>
      <c r="G12" s="366"/>
      <c r="H12" s="248"/>
      <c r="I12" s="250"/>
      <c r="J12" s="115" t="str">
        <f>IF(H11="○","関連する既存制度に登録済",IF(I11="○","関連する既存制度に登録済",""))</f>
        <v>関連する既存制度に登録済</v>
      </c>
      <c r="K12" s="225"/>
      <c r="L12" s="223"/>
      <c r="M12" s="219"/>
      <c r="N12" s="221"/>
      <c r="O12" s="223"/>
      <c r="P12" s="244"/>
      <c r="Q12" s="172">
        <v>8.1</v>
      </c>
      <c r="R12" s="173">
        <v>16.7</v>
      </c>
      <c r="S12" s="171" t="s">
        <v>158</v>
      </c>
      <c r="T12" s="303"/>
    </row>
    <row r="13" spans="1:25" ht="108" customHeight="1" x14ac:dyDescent="0.15">
      <c r="A13" s="373">
        <v>2</v>
      </c>
      <c r="B13" s="359"/>
      <c r="C13" s="298" t="s">
        <v>22</v>
      </c>
      <c r="D13" s="298" t="s">
        <v>159</v>
      </c>
      <c r="E13" s="375" t="s">
        <v>19</v>
      </c>
      <c r="F13" s="255"/>
      <c r="G13" s="365"/>
      <c r="H13" s="308" t="str">
        <f>IF($H$9="登録済","○","")</f>
        <v>○</v>
      </c>
      <c r="I13" s="309" t="str">
        <f>IF($I$9="登録済","○","")</f>
        <v/>
      </c>
      <c r="J13" s="174"/>
      <c r="K13" s="224"/>
      <c r="L13" s="222"/>
      <c r="M13" s="218"/>
      <c r="N13" s="220"/>
      <c r="O13" s="222"/>
      <c r="P13" s="246"/>
      <c r="Q13" s="172"/>
      <c r="R13" s="172"/>
      <c r="S13" s="172"/>
      <c r="T13" s="298" t="s">
        <v>255</v>
      </c>
    </row>
    <row r="14" spans="1:25" ht="33.75" customHeight="1" x14ac:dyDescent="0.15">
      <c r="A14" s="374"/>
      <c r="B14" s="359"/>
      <c r="C14" s="299"/>
      <c r="D14" s="299"/>
      <c r="E14" s="376"/>
      <c r="F14" s="252"/>
      <c r="G14" s="366"/>
      <c r="H14" s="248"/>
      <c r="I14" s="250"/>
      <c r="J14" s="115" t="str">
        <f>IF(H13="○","関連する既存制度に登録済",IF(I13="○","関連する既存制度に登録済",""))</f>
        <v>関連する既存制度に登録済</v>
      </c>
      <c r="K14" s="225"/>
      <c r="L14" s="223"/>
      <c r="M14" s="219"/>
      <c r="N14" s="221"/>
      <c r="O14" s="223"/>
      <c r="P14" s="244"/>
      <c r="Q14" s="172">
        <v>4.7</v>
      </c>
      <c r="R14" s="173">
        <v>10.3</v>
      </c>
      <c r="S14" s="173" t="s">
        <v>161</v>
      </c>
      <c r="T14" s="303"/>
    </row>
    <row r="15" spans="1:25" ht="108" customHeight="1" x14ac:dyDescent="0.15">
      <c r="A15" s="373">
        <v>3</v>
      </c>
      <c r="B15" s="359"/>
      <c r="C15" s="298" t="s">
        <v>162</v>
      </c>
      <c r="D15" s="298" t="s">
        <v>26</v>
      </c>
      <c r="E15" s="375" t="s">
        <v>27</v>
      </c>
      <c r="F15" s="255"/>
      <c r="G15" s="365"/>
      <c r="H15" s="308" t="str">
        <f>IF($H$9="登録済","○","")</f>
        <v>○</v>
      </c>
      <c r="I15" s="309" t="str">
        <f>IF($I$9="登録済","○","")</f>
        <v/>
      </c>
      <c r="J15" s="174"/>
      <c r="K15" s="224"/>
      <c r="L15" s="222"/>
      <c r="M15" s="218"/>
      <c r="N15" s="220"/>
      <c r="O15" s="222"/>
      <c r="P15" s="246"/>
      <c r="Q15" s="172"/>
      <c r="R15" s="172"/>
      <c r="S15" s="172"/>
      <c r="T15" s="298" t="s">
        <v>163</v>
      </c>
    </row>
    <row r="16" spans="1:25" ht="33.75" customHeight="1" x14ac:dyDescent="0.15">
      <c r="A16" s="374"/>
      <c r="B16" s="359"/>
      <c r="C16" s="299"/>
      <c r="D16" s="299"/>
      <c r="E16" s="376"/>
      <c r="F16" s="252"/>
      <c r="G16" s="366"/>
      <c r="H16" s="248"/>
      <c r="I16" s="250"/>
      <c r="J16" s="115" t="str">
        <f>IF(H15="○","関連する既存制度に登録済",IF(I15="○","関連する既存制度に登録済",""))</f>
        <v>関連する既存制度に登録済</v>
      </c>
      <c r="K16" s="225"/>
      <c r="L16" s="223"/>
      <c r="M16" s="219"/>
      <c r="N16" s="221"/>
      <c r="O16" s="223"/>
      <c r="P16" s="244"/>
      <c r="Q16" s="173" t="s">
        <v>164</v>
      </c>
      <c r="R16" s="172" t="s">
        <v>165</v>
      </c>
      <c r="S16" s="172"/>
      <c r="T16" s="303"/>
    </row>
    <row r="17" spans="1:20" ht="108" customHeight="1" x14ac:dyDescent="0.15">
      <c r="A17" s="373">
        <v>4</v>
      </c>
      <c r="B17" s="359"/>
      <c r="C17" s="298" t="s">
        <v>30</v>
      </c>
      <c r="D17" s="298" t="s">
        <v>31</v>
      </c>
      <c r="E17" s="375" t="s">
        <v>19</v>
      </c>
      <c r="F17" s="255"/>
      <c r="G17" s="365"/>
      <c r="H17" s="308" t="str">
        <f>IF($H$9="登録済","○","")</f>
        <v>○</v>
      </c>
      <c r="I17" s="309" t="str">
        <f>IF($I$9="登録済","○","")</f>
        <v/>
      </c>
      <c r="J17" s="174"/>
      <c r="K17" s="224" t="s">
        <v>256</v>
      </c>
      <c r="L17" s="222" t="s">
        <v>257</v>
      </c>
      <c r="M17" s="218" t="s">
        <v>258</v>
      </c>
      <c r="N17" s="220"/>
      <c r="O17" s="222"/>
      <c r="P17" s="246"/>
      <c r="Q17" s="172"/>
      <c r="R17" s="172"/>
      <c r="S17" s="172"/>
      <c r="T17" s="298" t="s">
        <v>166</v>
      </c>
    </row>
    <row r="18" spans="1:20" ht="33.75" customHeight="1" x14ac:dyDescent="0.15">
      <c r="A18" s="374"/>
      <c r="B18" s="359"/>
      <c r="C18" s="299"/>
      <c r="D18" s="299"/>
      <c r="E18" s="376"/>
      <c r="F18" s="252"/>
      <c r="G18" s="366"/>
      <c r="H18" s="248"/>
      <c r="I18" s="250"/>
      <c r="J18" s="115" t="str">
        <f>IF(H17="○","関連する既存制度に登録済",IF(I17="○","関連する既存制度に登録済",""))</f>
        <v>関連する既存制度に登録済</v>
      </c>
      <c r="K18" s="225"/>
      <c r="L18" s="223"/>
      <c r="M18" s="219"/>
      <c r="N18" s="221"/>
      <c r="O18" s="223"/>
      <c r="P18" s="244"/>
      <c r="Q18" s="172">
        <v>4.7</v>
      </c>
      <c r="R18" s="173">
        <v>10.3</v>
      </c>
      <c r="S18" s="173" t="s">
        <v>167</v>
      </c>
      <c r="T18" s="303"/>
    </row>
    <row r="19" spans="1:20" ht="108" customHeight="1" x14ac:dyDescent="0.15">
      <c r="A19" s="373">
        <v>5</v>
      </c>
      <c r="B19" s="359"/>
      <c r="C19" s="298" t="s">
        <v>32</v>
      </c>
      <c r="D19" s="298" t="s">
        <v>168</v>
      </c>
      <c r="E19" s="375" t="s">
        <v>34</v>
      </c>
      <c r="F19" s="316" t="s">
        <v>20</v>
      </c>
      <c r="G19" s="377" t="s">
        <v>259</v>
      </c>
      <c r="H19" s="308" t="str">
        <f>IF($H$9="登録済","○","")</f>
        <v>○</v>
      </c>
      <c r="I19" s="309"/>
      <c r="J19" s="174"/>
      <c r="K19" s="224"/>
      <c r="L19" s="222"/>
      <c r="M19" s="218"/>
      <c r="N19" s="220"/>
      <c r="O19" s="222"/>
      <c r="P19" s="246"/>
      <c r="Q19" s="172"/>
      <c r="R19" s="172"/>
      <c r="S19" s="172"/>
      <c r="T19" s="298" t="s">
        <v>169</v>
      </c>
    </row>
    <row r="20" spans="1:20" ht="33.75" customHeight="1" x14ac:dyDescent="0.15">
      <c r="A20" s="374"/>
      <c r="B20" s="359"/>
      <c r="C20" s="299"/>
      <c r="D20" s="299"/>
      <c r="E20" s="376"/>
      <c r="F20" s="317"/>
      <c r="G20" s="378"/>
      <c r="H20" s="248"/>
      <c r="I20" s="250"/>
      <c r="J20" s="115" t="str">
        <f>IF(H19="○","関連する既存制度に登録済",IF(I19="○","関連する既存制度に登録済",IF(G19="","","関連する既存制度に登録済")))</f>
        <v>関連する既存制度に登録済</v>
      </c>
      <c r="K20" s="225"/>
      <c r="L20" s="223"/>
      <c r="M20" s="219"/>
      <c r="N20" s="221"/>
      <c r="O20" s="223"/>
      <c r="P20" s="244"/>
      <c r="Q20" s="172" t="s">
        <v>170</v>
      </c>
      <c r="R20" s="173">
        <v>4.7</v>
      </c>
      <c r="S20" s="173">
        <v>12.8</v>
      </c>
      <c r="T20" s="303"/>
    </row>
    <row r="21" spans="1:20" ht="108" customHeight="1" x14ac:dyDescent="0.15">
      <c r="A21" s="361">
        <v>6</v>
      </c>
      <c r="B21" s="359"/>
      <c r="C21" s="238" t="s">
        <v>36</v>
      </c>
      <c r="D21" s="240" t="s">
        <v>37</v>
      </c>
      <c r="E21" s="363" t="s">
        <v>38</v>
      </c>
      <c r="F21" s="255"/>
      <c r="G21" s="365"/>
      <c r="H21" s="236"/>
      <c r="I21" s="253"/>
      <c r="J21" s="371"/>
      <c r="K21" s="313"/>
      <c r="L21" s="226"/>
      <c r="M21" s="306"/>
      <c r="N21" s="216"/>
      <c r="O21" s="226"/>
      <c r="P21" s="228"/>
      <c r="Q21" s="175"/>
      <c r="R21" s="175"/>
      <c r="S21" s="175"/>
      <c r="T21" s="315" t="s">
        <v>171</v>
      </c>
    </row>
    <row r="22" spans="1:20" ht="33.75" customHeight="1" x14ac:dyDescent="0.15">
      <c r="A22" s="362"/>
      <c r="B22" s="359"/>
      <c r="C22" s="239"/>
      <c r="D22" s="241"/>
      <c r="E22" s="364"/>
      <c r="F22" s="252"/>
      <c r="G22" s="366"/>
      <c r="H22" s="237"/>
      <c r="I22" s="254"/>
      <c r="J22" s="372"/>
      <c r="K22" s="314"/>
      <c r="L22" s="227"/>
      <c r="M22" s="307"/>
      <c r="N22" s="217"/>
      <c r="O22" s="227"/>
      <c r="P22" s="229"/>
      <c r="Q22" s="175">
        <v>4.7</v>
      </c>
      <c r="R22" s="176">
        <v>8.3000000000000007</v>
      </c>
      <c r="S22" s="176">
        <v>11.3</v>
      </c>
      <c r="T22" s="310"/>
    </row>
    <row r="23" spans="1:20" ht="108" customHeight="1" x14ac:dyDescent="0.15">
      <c r="A23" s="361">
        <v>7</v>
      </c>
      <c r="B23" s="359"/>
      <c r="C23" s="238" t="s">
        <v>40</v>
      </c>
      <c r="D23" s="240" t="s">
        <v>172</v>
      </c>
      <c r="E23" s="363" t="s">
        <v>38</v>
      </c>
      <c r="F23" s="255"/>
      <c r="G23" s="365"/>
      <c r="H23" s="236"/>
      <c r="I23" s="253"/>
      <c r="J23" s="367"/>
      <c r="K23" s="313"/>
      <c r="L23" s="226"/>
      <c r="M23" s="306"/>
      <c r="N23" s="216"/>
      <c r="O23" s="226"/>
      <c r="P23" s="228"/>
      <c r="Q23" s="175"/>
      <c r="R23" s="175"/>
      <c r="S23" s="175"/>
      <c r="T23" s="238" t="s">
        <v>173</v>
      </c>
    </row>
    <row r="24" spans="1:20" ht="33.75" customHeight="1" x14ac:dyDescent="0.15">
      <c r="A24" s="362"/>
      <c r="B24" s="359"/>
      <c r="C24" s="239"/>
      <c r="D24" s="241"/>
      <c r="E24" s="364"/>
      <c r="F24" s="252"/>
      <c r="G24" s="366"/>
      <c r="H24" s="237"/>
      <c r="I24" s="254"/>
      <c r="J24" s="368"/>
      <c r="K24" s="314"/>
      <c r="L24" s="227"/>
      <c r="M24" s="307"/>
      <c r="N24" s="217"/>
      <c r="O24" s="227"/>
      <c r="P24" s="229"/>
      <c r="Q24" s="175" t="s">
        <v>174</v>
      </c>
      <c r="R24" s="175" t="s">
        <v>175</v>
      </c>
      <c r="S24" s="175">
        <v>10.3</v>
      </c>
      <c r="T24" s="310"/>
    </row>
    <row r="25" spans="1:20" ht="108" customHeight="1" x14ac:dyDescent="0.15">
      <c r="A25" s="361">
        <v>8</v>
      </c>
      <c r="B25" s="359"/>
      <c r="C25" s="238" t="s">
        <v>43</v>
      </c>
      <c r="D25" s="240" t="s">
        <v>176</v>
      </c>
      <c r="E25" s="363" t="s">
        <v>38</v>
      </c>
      <c r="F25" s="255"/>
      <c r="G25" s="365"/>
      <c r="H25" s="236"/>
      <c r="I25" s="253"/>
      <c r="J25" s="367"/>
      <c r="K25" s="313"/>
      <c r="L25" s="226"/>
      <c r="M25" s="306"/>
      <c r="N25" s="216"/>
      <c r="O25" s="226"/>
      <c r="P25" s="228"/>
      <c r="Q25" s="175"/>
      <c r="R25" s="175"/>
      <c r="S25" s="175"/>
      <c r="T25" s="238" t="s">
        <v>177</v>
      </c>
    </row>
    <row r="26" spans="1:20" ht="33.75" customHeight="1" x14ac:dyDescent="0.15">
      <c r="A26" s="362"/>
      <c r="B26" s="359"/>
      <c r="C26" s="239"/>
      <c r="D26" s="241"/>
      <c r="E26" s="364"/>
      <c r="F26" s="252"/>
      <c r="G26" s="366"/>
      <c r="H26" s="237"/>
      <c r="I26" s="254"/>
      <c r="J26" s="368"/>
      <c r="K26" s="314"/>
      <c r="L26" s="227"/>
      <c r="M26" s="307"/>
      <c r="N26" s="217"/>
      <c r="O26" s="227"/>
      <c r="P26" s="229"/>
      <c r="Q26" s="175">
        <v>4.4000000000000004</v>
      </c>
      <c r="R26" s="175" t="s">
        <v>178</v>
      </c>
      <c r="S26" s="175">
        <v>13.1</v>
      </c>
      <c r="T26" s="310"/>
    </row>
    <row r="27" spans="1:20" ht="108" customHeight="1" x14ac:dyDescent="0.15">
      <c r="A27" s="361">
        <v>9</v>
      </c>
      <c r="B27" s="359"/>
      <c r="C27" s="238" t="s">
        <v>46</v>
      </c>
      <c r="D27" s="240" t="s">
        <v>179</v>
      </c>
      <c r="E27" s="363" t="s">
        <v>38</v>
      </c>
      <c r="F27" s="320" t="s">
        <v>20</v>
      </c>
      <c r="G27" s="369"/>
      <c r="H27" s="236"/>
      <c r="I27" s="253"/>
      <c r="J27" s="177"/>
      <c r="K27" s="313"/>
      <c r="L27" s="226"/>
      <c r="M27" s="306"/>
      <c r="N27" s="216"/>
      <c r="O27" s="226"/>
      <c r="P27" s="228"/>
      <c r="Q27" s="175"/>
      <c r="R27" s="175"/>
      <c r="S27" s="175"/>
      <c r="T27" s="322" t="s">
        <v>180</v>
      </c>
    </row>
    <row r="28" spans="1:20" ht="33.75" customHeight="1" x14ac:dyDescent="0.15">
      <c r="A28" s="362"/>
      <c r="B28" s="359"/>
      <c r="C28" s="239"/>
      <c r="D28" s="241"/>
      <c r="E28" s="364"/>
      <c r="F28" s="321"/>
      <c r="G28" s="370"/>
      <c r="H28" s="237"/>
      <c r="I28" s="254"/>
      <c r="J28" s="116" t="str">
        <f>IF(G27="","","関連する既存制度に登録済")</f>
        <v/>
      </c>
      <c r="K28" s="314"/>
      <c r="L28" s="227"/>
      <c r="M28" s="307"/>
      <c r="N28" s="217"/>
      <c r="O28" s="227"/>
      <c r="P28" s="229"/>
      <c r="Q28" s="175" t="s">
        <v>181</v>
      </c>
      <c r="R28" s="175">
        <v>17.170000000000002</v>
      </c>
      <c r="S28" s="175"/>
      <c r="T28" s="323"/>
    </row>
    <row r="29" spans="1:20" s="86" customFormat="1" ht="108" customHeight="1" x14ac:dyDescent="0.15">
      <c r="A29" s="361">
        <v>10</v>
      </c>
      <c r="B29" s="359"/>
      <c r="C29" s="238" t="s">
        <v>49</v>
      </c>
      <c r="D29" s="240" t="s">
        <v>182</v>
      </c>
      <c r="E29" s="363" t="s">
        <v>38</v>
      </c>
      <c r="F29" s="320" t="s">
        <v>20</v>
      </c>
      <c r="G29" s="369"/>
      <c r="H29" s="236"/>
      <c r="I29" s="253"/>
      <c r="J29" s="177"/>
      <c r="K29" s="313"/>
      <c r="L29" s="226"/>
      <c r="M29" s="306"/>
      <c r="N29" s="216"/>
      <c r="O29" s="226"/>
      <c r="P29" s="228"/>
      <c r="Q29" s="175"/>
      <c r="R29" s="175"/>
      <c r="S29" s="175"/>
      <c r="T29" s="315" t="s">
        <v>51</v>
      </c>
    </row>
    <row r="30" spans="1:20" s="86" customFormat="1" ht="33.75" customHeight="1" x14ac:dyDescent="0.15">
      <c r="A30" s="362"/>
      <c r="B30" s="359"/>
      <c r="C30" s="239"/>
      <c r="D30" s="241"/>
      <c r="E30" s="364"/>
      <c r="F30" s="321"/>
      <c r="G30" s="370"/>
      <c r="H30" s="237"/>
      <c r="I30" s="254"/>
      <c r="J30" s="116" t="str">
        <f>IF(G29="","","関連する既存制度に登録済")</f>
        <v/>
      </c>
      <c r="K30" s="314"/>
      <c r="L30" s="227"/>
      <c r="M30" s="307"/>
      <c r="N30" s="217"/>
      <c r="O30" s="227"/>
      <c r="P30" s="229"/>
      <c r="Q30" s="175">
        <v>11.4</v>
      </c>
      <c r="R30" s="175" t="s">
        <v>183</v>
      </c>
      <c r="S30" s="175">
        <v>15.7</v>
      </c>
      <c r="T30" s="310"/>
    </row>
    <row r="31" spans="1:20" s="86" customFormat="1" ht="108" customHeight="1" x14ac:dyDescent="0.15">
      <c r="A31" s="361">
        <v>11</v>
      </c>
      <c r="B31" s="359"/>
      <c r="C31" s="238" t="s">
        <v>52</v>
      </c>
      <c r="D31" s="240" t="s">
        <v>53</v>
      </c>
      <c r="E31" s="363" t="s">
        <v>38</v>
      </c>
      <c r="F31" s="320" t="s">
        <v>20</v>
      </c>
      <c r="G31" s="369"/>
      <c r="H31" s="236"/>
      <c r="I31" s="253"/>
      <c r="J31" s="177"/>
      <c r="K31" s="313"/>
      <c r="L31" s="226"/>
      <c r="M31" s="306"/>
      <c r="N31" s="216"/>
      <c r="O31" s="226"/>
      <c r="P31" s="228"/>
      <c r="Q31" s="175"/>
      <c r="R31" s="175"/>
      <c r="S31" s="175"/>
      <c r="T31" s="238" t="s">
        <v>184</v>
      </c>
    </row>
    <row r="32" spans="1:20" s="86" customFormat="1" ht="33.75" customHeight="1" x14ac:dyDescent="0.15">
      <c r="A32" s="362"/>
      <c r="B32" s="359"/>
      <c r="C32" s="239"/>
      <c r="D32" s="241"/>
      <c r="E32" s="364"/>
      <c r="F32" s="321"/>
      <c r="G32" s="370"/>
      <c r="H32" s="237"/>
      <c r="I32" s="254"/>
      <c r="J32" s="116" t="str">
        <f>IF(G31="","","関連する既存制度に登録済")</f>
        <v/>
      </c>
      <c r="K32" s="314"/>
      <c r="L32" s="227"/>
      <c r="M32" s="307"/>
      <c r="N32" s="217"/>
      <c r="O32" s="227"/>
      <c r="P32" s="229"/>
      <c r="Q32" s="175" t="s">
        <v>185</v>
      </c>
      <c r="R32" s="175">
        <v>11</v>
      </c>
      <c r="S32" s="175">
        <v>17.170000000000002</v>
      </c>
      <c r="T32" s="239"/>
    </row>
    <row r="33" spans="1:20" ht="108" customHeight="1" x14ac:dyDescent="0.15">
      <c r="A33" s="361">
        <v>12</v>
      </c>
      <c r="B33" s="359"/>
      <c r="C33" s="238" t="s">
        <v>55</v>
      </c>
      <c r="D33" s="240" t="s">
        <v>56</v>
      </c>
      <c r="E33" s="363" t="s">
        <v>38</v>
      </c>
      <c r="F33" s="255"/>
      <c r="G33" s="365"/>
      <c r="H33" s="236"/>
      <c r="I33" s="253"/>
      <c r="J33" s="367"/>
      <c r="K33" s="313"/>
      <c r="L33" s="226"/>
      <c r="M33" s="306"/>
      <c r="N33" s="216"/>
      <c r="O33" s="226"/>
      <c r="P33" s="228"/>
      <c r="Q33" s="175"/>
      <c r="R33" s="175"/>
      <c r="S33" s="175"/>
      <c r="T33" s="315" t="s">
        <v>57</v>
      </c>
    </row>
    <row r="34" spans="1:20" ht="33.4" customHeight="1" x14ac:dyDescent="0.15">
      <c r="A34" s="362"/>
      <c r="B34" s="360"/>
      <c r="C34" s="239"/>
      <c r="D34" s="241"/>
      <c r="E34" s="364"/>
      <c r="F34" s="252"/>
      <c r="G34" s="366"/>
      <c r="H34" s="237"/>
      <c r="I34" s="254"/>
      <c r="J34" s="368"/>
      <c r="K34" s="314"/>
      <c r="L34" s="227"/>
      <c r="M34" s="307"/>
      <c r="N34" s="217"/>
      <c r="O34" s="227"/>
      <c r="P34" s="229"/>
      <c r="Q34" s="175">
        <v>4.7</v>
      </c>
      <c r="R34" s="175">
        <v>13.3</v>
      </c>
      <c r="S34" s="175" t="s">
        <v>186</v>
      </c>
      <c r="T34" s="310"/>
    </row>
  </sheetData>
  <sheetProtection algorithmName="SHA-512" hashValue="ql5oyxBGRYLmVD0MgY7tZwgCyXMXP8p1BMmFzfvPwER42s/C08M/SGLKuG3RwDgvJFAaLHQl+U90m8Tna+z7Tw==" saltValue="7b0tQxASy8MDkCHTZP4nWw==" spinCount="100000" sheet="1" objects="1" scenarios="1" selectLockedCells="1" selectUnlockedCells="1"/>
  <dataConsolidate/>
  <mergeCells count="208">
    <mergeCell ref="J3:J4"/>
    <mergeCell ref="K3:M4"/>
    <mergeCell ref="N3:O4"/>
    <mergeCell ref="P3:S4"/>
    <mergeCell ref="A4:D5"/>
    <mergeCell ref="A6:A10"/>
    <mergeCell ref="B6:B10"/>
    <mergeCell ref="C6:C10"/>
    <mergeCell ref="D6:D10"/>
    <mergeCell ref="E6:E10"/>
    <mergeCell ref="N11:N12"/>
    <mergeCell ref="O11:O12"/>
    <mergeCell ref="P11:P12"/>
    <mergeCell ref="T11:T12"/>
    <mergeCell ref="K11:K12"/>
    <mergeCell ref="L11:L12"/>
    <mergeCell ref="M11:M12"/>
    <mergeCell ref="O13:O14"/>
    <mergeCell ref="P13:P14"/>
    <mergeCell ref="T13:T14"/>
    <mergeCell ref="T6:T10"/>
    <mergeCell ref="F8:F10"/>
    <mergeCell ref="G8:G10"/>
    <mergeCell ref="K8:K10"/>
    <mergeCell ref="L8:M10"/>
    <mergeCell ref="O8:P10"/>
    <mergeCell ref="N9:N10"/>
    <mergeCell ref="F6:G7"/>
    <mergeCell ref="H6:I7"/>
    <mergeCell ref="J6:J10"/>
    <mergeCell ref="K6:M7"/>
    <mergeCell ref="N6:P7"/>
    <mergeCell ref="Q6:S10"/>
    <mergeCell ref="G11:G12"/>
    <mergeCell ref="H11:H12"/>
    <mergeCell ref="I11:I12"/>
    <mergeCell ref="A11:A12"/>
    <mergeCell ref="B11:B34"/>
    <mergeCell ref="C11:C12"/>
    <mergeCell ref="D11:D12"/>
    <mergeCell ref="E11:E12"/>
    <mergeCell ref="F11:F12"/>
    <mergeCell ref="A21:A22"/>
    <mergeCell ref="C21:C22"/>
    <mergeCell ref="A17:A18"/>
    <mergeCell ref="C17:C18"/>
    <mergeCell ref="D17:D18"/>
    <mergeCell ref="E17:E18"/>
    <mergeCell ref="F17:F18"/>
    <mergeCell ref="G17:G18"/>
    <mergeCell ref="H17:H18"/>
    <mergeCell ref="D21:D22"/>
    <mergeCell ref="E21:E22"/>
    <mergeCell ref="A15:A16"/>
    <mergeCell ref="C15:C16"/>
    <mergeCell ref="D15:D16"/>
    <mergeCell ref="E15:E16"/>
    <mergeCell ref="P15:P16"/>
    <mergeCell ref="T15:T16"/>
    <mergeCell ref="A13:A14"/>
    <mergeCell ref="C13:C14"/>
    <mergeCell ref="D13:D14"/>
    <mergeCell ref="E13:E14"/>
    <mergeCell ref="F13:F14"/>
    <mergeCell ref="G13:G14"/>
    <mergeCell ref="I15:I16"/>
    <mergeCell ref="K15:K16"/>
    <mergeCell ref="L15:L16"/>
    <mergeCell ref="M15:M16"/>
    <mergeCell ref="N15:N16"/>
    <mergeCell ref="O15:O16"/>
    <mergeCell ref="F15:F16"/>
    <mergeCell ref="G15:G16"/>
    <mergeCell ref="H15:H16"/>
    <mergeCell ref="H13:H14"/>
    <mergeCell ref="I13:I14"/>
    <mergeCell ref="K13:K14"/>
    <mergeCell ref="L13:L14"/>
    <mergeCell ref="M13:M14"/>
    <mergeCell ref="N13:N14"/>
    <mergeCell ref="L19:L20"/>
    <mergeCell ref="M19:M20"/>
    <mergeCell ref="N19:N20"/>
    <mergeCell ref="O19:O20"/>
    <mergeCell ref="P19:P20"/>
    <mergeCell ref="T19:T20"/>
    <mergeCell ref="T17:T18"/>
    <mergeCell ref="A19:A20"/>
    <mergeCell ref="C19:C20"/>
    <mergeCell ref="D19:D20"/>
    <mergeCell ref="E19:E20"/>
    <mergeCell ref="F19:F20"/>
    <mergeCell ref="G19:G20"/>
    <mergeCell ref="H19:H20"/>
    <mergeCell ref="I19:I20"/>
    <mergeCell ref="K19:K20"/>
    <mergeCell ref="K17:K18"/>
    <mergeCell ref="L17:L18"/>
    <mergeCell ref="M17:M18"/>
    <mergeCell ref="N17:N18"/>
    <mergeCell ref="O17:O18"/>
    <mergeCell ref="P17:P18"/>
    <mergeCell ref="I17:I18"/>
    <mergeCell ref="L21:L22"/>
    <mergeCell ref="M21:M22"/>
    <mergeCell ref="N21:N22"/>
    <mergeCell ref="O21:O22"/>
    <mergeCell ref="P21:P22"/>
    <mergeCell ref="T21:T22"/>
    <mergeCell ref="F21:F22"/>
    <mergeCell ref="G21:G22"/>
    <mergeCell ref="H21:H22"/>
    <mergeCell ref="I21:I22"/>
    <mergeCell ref="J21:J22"/>
    <mergeCell ref="K21:K22"/>
    <mergeCell ref="N23:N24"/>
    <mergeCell ref="O23:O24"/>
    <mergeCell ref="P23:P24"/>
    <mergeCell ref="T23:T24"/>
    <mergeCell ref="A25:A26"/>
    <mergeCell ref="C25:C26"/>
    <mergeCell ref="D25:D26"/>
    <mergeCell ref="E25:E26"/>
    <mergeCell ref="F25:F26"/>
    <mergeCell ref="G25:G26"/>
    <mergeCell ref="H23:H24"/>
    <mergeCell ref="I23:I24"/>
    <mergeCell ref="J23:J24"/>
    <mergeCell ref="K23:K24"/>
    <mergeCell ref="L23:L24"/>
    <mergeCell ref="M23:M24"/>
    <mergeCell ref="A23:A24"/>
    <mergeCell ref="C23:C24"/>
    <mergeCell ref="D23:D24"/>
    <mergeCell ref="E23:E24"/>
    <mergeCell ref="F23:F24"/>
    <mergeCell ref="G23:G24"/>
    <mergeCell ref="N25:N26"/>
    <mergeCell ref="O25:O26"/>
    <mergeCell ref="T25:T26"/>
    <mergeCell ref="A27:A28"/>
    <mergeCell ref="C27:C28"/>
    <mergeCell ref="D27:D28"/>
    <mergeCell ref="E27:E28"/>
    <mergeCell ref="F27:F28"/>
    <mergeCell ref="G27:G28"/>
    <mergeCell ref="H25:H26"/>
    <mergeCell ref="I25:I26"/>
    <mergeCell ref="J25:J26"/>
    <mergeCell ref="K25:K26"/>
    <mergeCell ref="L25:L26"/>
    <mergeCell ref="M25:M26"/>
    <mergeCell ref="O27:O28"/>
    <mergeCell ref="P27:P28"/>
    <mergeCell ref="T27:T28"/>
    <mergeCell ref="K27:K28"/>
    <mergeCell ref="L27:L28"/>
    <mergeCell ref="M27:M28"/>
    <mergeCell ref="N27:N28"/>
    <mergeCell ref="D29:D30"/>
    <mergeCell ref="E29:E30"/>
    <mergeCell ref="F29:F30"/>
    <mergeCell ref="G29:G30"/>
    <mergeCell ref="H29:H30"/>
    <mergeCell ref="H27:H28"/>
    <mergeCell ref="I27:I28"/>
    <mergeCell ref="P25:P26"/>
    <mergeCell ref="P29:P30"/>
    <mergeCell ref="T29:T30"/>
    <mergeCell ref="A31:A32"/>
    <mergeCell ref="C31:C32"/>
    <mergeCell ref="D31:D32"/>
    <mergeCell ref="E31:E32"/>
    <mergeCell ref="F31:F32"/>
    <mergeCell ref="G31:G32"/>
    <mergeCell ref="H31:H32"/>
    <mergeCell ref="I31:I32"/>
    <mergeCell ref="I29:I30"/>
    <mergeCell ref="K29:K30"/>
    <mergeCell ref="L29:L30"/>
    <mergeCell ref="M29:M30"/>
    <mergeCell ref="N29:N30"/>
    <mergeCell ref="O29:O30"/>
    <mergeCell ref="T31:T32"/>
    <mergeCell ref="K31:K32"/>
    <mergeCell ref="L31:L32"/>
    <mergeCell ref="M31:M32"/>
    <mergeCell ref="N31:N32"/>
    <mergeCell ref="O31:O32"/>
    <mergeCell ref="P31:P32"/>
    <mergeCell ref="A29:A30"/>
    <mergeCell ref="C29:C30"/>
    <mergeCell ref="T33:T34"/>
    <mergeCell ref="K33:K34"/>
    <mergeCell ref="L33:L34"/>
    <mergeCell ref="M33:M34"/>
    <mergeCell ref="N33:N34"/>
    <mergeCell ref="O33:O34"/>
    <mergeCell ref="P33:P34"/>
    <mergeCell ref="A33:A34"/>
    <mergeCell ref="C33:C34"/>
    <mergeCell ref="D33:D34"/>
    <mergeCell ref="E33:E34"/>
    <mergeCell ref="F33:F34"/>
    <mergeCell ref="G33:G34"/>
    <mergeCell ref="H33:H34"/>
    <mergeCell ref="I33:I34"/>
    <mergeCell ref="J33:J34"/>
  </mergeCells>
  <phoneticPr fontId="1"/>
  <dataValidations count="6">
    <dataValidation type="list" allowBlank="1" showInputMessage="1" showErrorMessage="1" sqref="G27:G32 G19:G20" xr:uid="{00000000-0002-0000-0200-000000000000}">
      <formula1>INDIRECT("_"&amp;A19)</formula1>
    </dataValidation>
    <dataValidation type="list" allowBlank="1" showInputMessage="1" showErrorMessage="1" sqref="K11 K13 K15:K21 K23:K34" xr:uid="{00000000-0002-0000-0200-000001000000}">
      <formula1>"実施中,実施予定"</formula1>
    </dataValidation>
    <dataValidation type="list" allowBlank="1" showInputMessage="1" showErrorMessage="1" sqref="N11 N13 N15:N21 N23:N34" xr:uid="{00000000-0002-0000-0200-000002000000}">
      <formula1>"実施中,未実施"</formula1>
    </dataValidation>
    <dataValidation type="list" allowBlank="1" showInputMessage="1" showErrorMessage="1" sqref="M11 P11 M13 P13 M15:M21 P15:P21 P23:P34 M23:M34" xr:uid="{00000000-0002-0000-0200-000003000000}">
      <formula1>"1月,2月,3月,4月,5月,6月,7月,8月,9月,10月,11月,12月"</formula1>
    </dataValidation>
    <dataValidation type="list" allowBlank="1" showInputMessage="1" showErrorMessage="1" sqref="H9:I9" xr:uid="{00000000-0002-0000-0200-000004000000}">
      <formula1>"登録済,未登録"</formula1>
    </dataValidation>
    <dataValidation type="list" allowBlank="1" showInputMessage="1" showErrorMessage="1" sqref="O11:O34 L11:L34" xr:uid="{00000000-0002-0000-0200-000005000000}">
      <formula1>"2022年,2023年,2024年,2025年,2026年,2027年,2028年,2029年,2030年"</formula1>
    </dataValidation>
  </dataValidations>
  <pageMargins left="0.43307086614173229" right="0.43307086614173229" top="0.19685039370078741" bottom="0.19685039370078741" header="0" footer="0"/>
  <pageSetup paperSize="8" scale="34" fitToHeight="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C000"/>
    <pageSetUpPr fitToPage="1"/>
  </sheetPr>
  <dimension ref="A1:T137"/>
  <sheetViews>
    <sheetView workbookViewId="0"/>
  </sheetViews>
  <sheetFormatPr defaultColWidth="9" defaultRowHeight="13.5" x14ac:dyDescent="0.15"/>
  <cols>
    <col min="1" max="1" width="4" style="74" customWidth="1"/>
    <col min="2" max="2" width="8.625" style="74" customWidth="1"/>
    <col min="3" max="3" width="34.875" style="74" customWidth="1"/>
    <col min="4" max="4" width="57.5" style="74" customWidth="1"/>
    <col min="5" max="5" width="10" style="74" bestFit="1" customWidth="1"/>
    <col min="6" max="7" width="11.125" style="74" customWidth="1"/>
    <col min="8" max="8" width="10.75" style="78" customWidth="1"/>
    <col min="9" max="9" width="36.875" style="74" customWidth="1"/>
    <col min="10" max="10" width="81.125" style="74" customWidth="1"/>
    <col min="11" max="11" width="10" style="74" customWidth="1"/>
    <col min="12" max="13" width="7.75" style="74" customWidth="1"/>
    <col min="14" max="14" width="10" style="74" customWidth="1"/>
    <col min="15" max="16" width="7.75" style="74" customWidth="1"/>
    <col min="17" max="19" width="18" style="74" customWidth="1"/>
    <col min="20" max="20" width="26.75" style="74" customWidth="1"/>
    <col min="21" max="16384" width="9" style="74"/>
  </cols>
  <sheetData>
    <row r="1" spans="1:20" ht="48" customHeight="1" x14ac:dyDescent="0.15">
      <c r="C1" s="106" t="s">
        <v>260</v>
      </c>
      <c r="D1" s="75"/>
      <c r="E1" s="76"/>
      <c r="F1" s="76"/>
      <c r="G1" s="77"/>
      <c r="I1" s="76"/>
      <c r="J1" s="76"/>
      <c r="K1" s="76"/>
      <c r="L1" s="76"/>
      <c r="M1" s="76"/>
      <c r="N1" s="76"/>
      <c r="O1" s="76"/>
      <c r="P1" s="76"/>
      <c r="Q1" s="76"/>
      <c r="R1" s="76"/>
      <c r="S1" s="76"/>
      <c r="T1" s="76"/>
    </row>
    <row r="2" spans="1:20" ht="48" customHeight="1" thickBot="1" x14ac:dyDescent="0.2">
      <c r="A2" s="79" t="s">
        <v>0</v>
      </c>
      <c r="D2" s="75"/>
      <c r="E2" s="76"/>
      <c r="F2" s="107" t="str">
        <f>IF(COUNTIF(F5:G5,"登録済")=2,"エラーメッセージ","問題なし")</f>
        <v>エラーメッセージ</v>
      </c>
      <c r="G2" s="80"/>
      <c r="H2" s="80"/>
      <c r="I2" s="76"/>
      <c r="J2" s="76"/>
      <c r="K2" s="76"/>
      <c r="L2" s="76"/>
      <c r="M2" s="76"/>
      <c r="N2" s="76"/>
      <c r="O2" s="76"/>
      <c r="P2" s="76"/>
      <c r="Q2" s="76"/>
      <c r="R2" s="76"/>
      <c r="S2" s="76"/>
      <c r="T2" s="76"/>
    </row>
    <row r="3" spans="1:20" ht="24" customHeight="1" x14ac:dyDescent="0.15">
      <c r="A3" s="431" t="s">
        <v>1</v>
      </c>
      <c r="B3" s="431" t="s">
        <v>2</v>
      </c>
      <c r="C3" s="431" t="s">
        <v>3</v>
      </c>
      <c r="D3" s="431" t="s">
        <v>4</v>
      </c>
      <c r="E3" s="432" t="s">
        <v>5</v>
      </c>
      <c r="F3" s="437" t="s">
        <v>261</v>
      </c>
      <c r="G3" s="438"/>
      <c r="H3" s="439" t="s">
        <v>262</v>
      </c>
      <c r="I3" s="434" t="s">
        <v>263</v>
      </c>
      <c r="J3" s="434" t="s">
        <v>6</v>
      </c>
      <c r="K3" s="442" t="s">
        <v>7</v>
      </c>
      <c r="L3" s="443"/>
      <c r="M3" s="444"/>
      <c r="N3" s="448" t="s">
        <v>8</v>
      </c>
      <c r="O3" s="443"/>
      <c r="P3" s="444"/>
      <c r="Q3" s="450" t="s">
        <v>9</v>
      </c>
      <c r="R3" s="431"/>
      <c r="S3" s="431"/>
      <c r="T3" s="431" t="s">
        <v>13</v>
      </c>
    </row>
    <row r="4" spans="1:20" ht="47.65" customHeight="1" thickBot="1" x14ac:dyDescent="0.2">
      <c r="A4" s="431"/>
      <c r="B4" s="431"/>
      <c r="C4" s="431"/>
      <c r="D4" s="431"/>
      <c r="E4" s="432"/>
      <c r="F4" s="89" t="s">
        <v>264</v>
      </c>
      <c r="G4" s="89" t="s">
        <v>265</v>
      </c>
      <c r="H4" s="440"/>
      <c r="I4" s="435"/>
      <c r="J4" s="435"/>
      <c r="K4" s="445"/>
      <c r="L4" s="446"/>
      <c r="M4" s="447"/>
      <c r="N4" s="449"/>
      <c r="O4" s="446"/>
      <c r="P4" s="447"/>
      <c r="Q4" s="450"/>
      <c r="R4" s="431"/>
      <c r="S4" s="431"/>
      <c r="T4" s="431"/>
    </row>
    <row r="5" spans="1:20" ht="49.5" customHeight="1" thickBot="1" x14ac:dyDescent="0.2">
      <c r="A5" s="431"/>
      <c r="B5" s="431"/>
      <c r="C5" s="431"/>
      <c r="D5" s="431"/>
      <c r="E5" s="433"/>
      <c r="F5" s="105" t="s">
        <v>253</v>
      </c>
      <c r="G5" s="81" t="s">
        <v>253</v>
      </c>
      <c r="H5" s="440"/>
      <c r="I5" s="435"/>
      <c r="J5" s="435"/>
      <c r="K5" s="451"/>
      <c r="L5" s="431" t="s">
        <v>14</v>
      </c>
      <c r="M5" s="453"/>
      <c r="N5" s="450"/>
      <c r="O5" s="431" t="s">
        <v>15</v>
      </c>
      <c r="P5" s="453"/>
      <c r="Q5" s="450"/>
      <c r="R5" s="431"/>
      <c r="S5" s="431"/>
      <c r="T5" s="431"/>
    </row>
    <row r="6" spans="1:20" ht="14.25" thickBot="1" x14ac:dyDescent="0.2">
      <c r="A6" s="431"/>
      <c r="B6" s="431"/>
      <c r="C6" s="431"/>
      <c r="D6" s="431"/>
      <c r="E6" s="432"/>
      <c r="F6" s="82" t="s">
        <v>266</v>
      </c>
      <c r="G6" s="82" t="s">
        <v>266</v>
      </c>
      <c r="H6" s="441"/>
      <c r="I6" s="436"/>
      <c r="J6" s="436"/>
      <c r="K6" s="452"/>
      <c r="L6" s="454"/>
      <c r="M6" s="455"/>
      <c r="N6" s="456"/>
      <c r="O6" s="454"/>
      <c r="P6" s="455"/>
      <c r="Q6" s="450"/>
      <c r="R6" s="431"/>
      <c r="S6" s="431"/>
      <c r="T6" s="431"/>
    </row>
    <row r="7" spans="1:20" ht="104.25" customHeight="1" x14ac:dyDescent="0.15">
      <c r="A7" s="469">
        <v>1</v>
      </c>
      <c r="B7" s="471" t="s">
        <v>155</v>
      </c>
      <c r="C7" s="463" t="s">
        <v>17</v>
      </c>
      <c r="D7" s="473" t="s">
        <v>18</v>
      </c>
      <c r="E7" s="475" t="s">
        <v>19</v>
      </c>
      <c r="F7" s="477" t="str">
        <f>IF($F$5="登録済","○","")</f>
        <v>○</v>
      </c>
      <c r="G7" s="465" t="str">
        <f>IF($G$5="登録済","○","")</f>
        <v>○</v>
      </c>
      <c r="H7" s="465"/>
      <c r="I7" s="467"/>
      <c r="J7" s="101"/>
      <c r="K7" s="457"/>
      <c r="L7" s="459"/>
      <c r="M7" s="461"/>
      <c r="N7" s="457"/>
      <c r="O7" s="459"/>
      <c r="P7" s="461"/>
      <c r="Q7" s="83"/>
      <c r="R7" s="83"/>
      <c r="S7" s="83"/>
      <c r="T7" s="463" t="s">
        <v>21</v>
      </c>
    </row>
    <row r="8" spans="1:20" ht="50.1" customHeight="1" x14ac:dyDescent="0.15">
      <c r="A8" s="470"/>
      <c r="B8" s="471"/>
      <c r="C8" s="464"/>
      <c r="D8" s="474"/>
      <c r="E8" s="476"/>
      <c r="F8" s="478"/>
      <c r="G8" s="466"/>
      <c r="H8" s="466"/>
      <c r="I8" s="468"/>
      <c r="J8" s="88" t="str">
        <f>IF(F7="○","政令市や県の既存制度に登録済",IF(G7="○","政令市や県の既存制度に登録済",IF(I7="","","政令市や県の既存制度に登録済")))</f>
        <v>政令市や県の既存制度に登録済</v>
      </c>
      <c r="K8" s="458"/>
      <c r="L8" s="460"/>
      <c r="M8" s="462"/>
      <c r="N8" s="458"/>
      <c r="O8" s="460"/>
      <c r="P8" s="462"/>
      <c r="Q8" s="83" t="s">
        <v>267</v>
      </c>
      <c r="R8" s="84">
        <v>8.1</v>
      </c>
      <c r="S8" s="84">
        <v>16.7</v>
      </c>
      <c r="T8" s="464"/>
    </row>
    <row r="9" spans="1:20" ht="104.25" customHeight="1" x14ac:dyDescent="0.15">
      <c r="A9" s="485">
        <v>2</v>
      </c>
      <c r="B9" s="471"/>
      <c r="C9" s="486" t="s">
        <v>22</v>
      </c>
      <c r="D9" s="486" t="s">
        <v>23</v>
      </c>
      <c r="E9" s="487" t="s">
        <v>19</v>
      </c>
      <c r="F9" s="488" t="str">
        <f>IF($F$5="登録済","○","")</f>
        <v>○</v>
      </c>
      <c r="G9" s="488" t="str">
        <f>IF($G$5="登録済","○","")</f>
        <v>○</v>
      </c>
      <c r="H9" s="488"/>
      <c r="I9" s="489"/>
      <c r="J9" s="101"/>
      <c r="K9" s="501" t="s">
        <v>268</v>
      </c>
      <c r="L9" s="503">
        <v>2022</v>
      </c>
      <c r="M9" s="505" t="s">
        <v>269</v>
      </c>
      <c r="N9" s="507"/>
      <c r="O9" s="459"/>
      <c r="P9" s="499"/>
      <c r="Q9" s="85"/>
      <c r="R9" s="85"/>
      <c r="S9" s="85"/>
      <c r="T9" s="500" t="s">
        <v>24</v>
      </c>
    </row>
    <row r="10" spans="1:20" ht="50.1" customHeight="1" x14ac:dyDescent="0.15">
      <c r="A10" s="470"/>
      <c r="B10" s="471"/>
      <c r="C10" s="474"/>
      <c r="D10" s="474"/>
      <c r="E10" s="476"/>
      <c r="F10" s="466"/>
      <c r="G10" s="466"/>
      <c r="H10" s="466"/>
      <c r="I10" s="468"/>
      <c r="J10" s="88" t="str">
        <f>IF(F7="○","政令市や県の既存制度に登録済",IF(G7="○","政令市や県の既存制度に登録済",IF(I7="","","政令市や県の既存制度に登録済")))</f>
        <v>政令市や県の既存制度に登録済</v>
      </c>
      <c r="K10" s="502"/>
      <c r="L10" s="504"/>
      <c r="M10" s="506"/>
      <c r="N10" s="458"/>
      <c r="O10" s="460"/>
      <c r="P10" s="462"/>
      <c r="Q10" s="84">
        <v>10.3</v>
      </c>
      <c r="R10" s="84" t="s">
        <v>270</v>
      </c>
      <c r="S10" s="84"/>
      <c r="T10" s="464"/>
    </row>
    <row r="11" spans="1:20" ht="104.1" customHeight="1" x14ac:dyDescent="0.15">
      <c r="A11" s="485">
        <v>3</v>
      </c>
      <c r="B11" s="471"/>
      <c r="C11" s="486" t="s">
        <v>25</v>
      </c>
      <c r="D11" s="486" t="s">
        <v>26</v>
      </c>
      <c r="E11" s="487" t="s">
        <v>27</v>
      </c>
      <c r="F11" s="488" t="str">
        <f>IF($F$5="登録済","○","")</f>
        <v>○</v>
      </c>
      <c r="G11" s="488" t="str">
        <f>IF($G$5="登録済","○","")</f>
        <v>○</v>
      </c>
      <c r="H11" s="488"/>
      <c r="I11" s="489"/>
      <c r="J11" s="102"/>
      <c r="K11" s="501" t="s">
        <v>256</v>
      </c>
      <c r="L11" s="503">
        <v>2023</v>
      </c>
      <c r="M11" s="505" t="s">
        <v>258</v>
      </c>
      <c r="N11" s="507"/>
      <c r="O11" s="459"/>
      <c r="P11" s="499"/>
      <c r="Q11" s="85"/>
      <c r="R11" s="85"/>
      <c r="S11" s="85"/>
      <c r="T11" s="500" t="s">
        <v>29</v>
      </c>
    </row>
    <row r="12" spans="1:20" ht="50.1" customHeight="1" x14ac:dyDescent="0.15">
      <c r="A12" s="470"/>
      <c r="B12" s="471"/>
      <c r="C12" s="474"/>
      <c r="D12" s="474"/>
      <c r="E12" s="476"/>
      <c r="F12" s="466"/>
      <c r="G12" s="466"/>
      <c r="H12" s="466"/>
      <c r="I12" s="468"/>
      <c r="J12" s="88" t="str">
        <f>IF(F11="○","政令市や県の既存制度に登録済",IF(G11="○","政令市や県の既存制度に登録済",IF(I11="","","政令市や県の既存制度に登録済")))</f>
        <v>政令市や県の既存制度に登録済</v>
      </c>
      <c r="K12" s="502"/>
      <c r="L12" s="504"/>
      <c r="M12" s="506"/>
      <c r="N12" s="458"/>
      <c r="O12" s="460"/>
      <c r="P12" s="462"/>
      <c r="Q12" s="84">
        <v>9.1</v>
      </c>
      <c r="R12" s="84" t="s">
        <v>164</v>
      </c>
      <c r="S12" s="85" t="s">
        <v>271</v>
      </c>
      <c r="T12" s="464"/>
    </row>
    <row r="13" spans="1:20" ht="104.25" customHeight="1" x14ac:dyDescent="0.15">
      <c r="A13" s="485">
        <v>4</v>
      </c>
      <c r="B13" s="471"/>
      <c r="C13" s="486" t="s">
        <v>30</v>
      </c>
      <c r="D13" s="486" t="s">
        <v>31</v>
      </c>
      <c r="E13" s="487" t="s">
        <v>19</v>
      </c>
      <c r="F13" s="488" t="str">
        <f>IF($F$5="登録済","○","")</f>
        <v>○</v>
      </c>
      <c r="G13" s="488" t="str">
        <f>IF($G$5="登録済","○","")</f>
        <v>○</v>
      </c>
      <c r="H13" s="488"/>
      <c r="I13" s="489"/>
      <c r="J13" s="102"/>
      <c r="K13" s="512"/>
      <c r="L13" s="514"/>
      <c r="M13" s="516"/>
      <c r="N13" s="507"/>
      <c r="O13" s="459"/>
      <c r="P13" s="499"/>
      <c r="Q13" s="85"/>
      <c r="R13" s="85"/>
      <c r="S13" s="85"/>
      <c r="T13" s="500" t="s">
        <v>24</v>
      </c>
    </row>
    <row r="14" spans="1:20" ht="49.5" customHeight="1" x14ac:dyDescent="0.15">
      <c r="A14" s="470"/>
      <c r="B14" s="471"/>
      <c r="C14" s="474"/>
      <c r="D14" s="474"/>
      <c r="E14" s="476"/>
      <c r="F14" s="466"/>
      <c r="G14" s="466"/>
      <c r="H14" s="466"/>
      <c r="I14" s="468"/>
      <c r="J14" s="88" t="str">
        <f>IF(F13="○","政令市や県の既存制度に登録済",IF(G13="○","政令市や県の既存制度に登録済",IF(I13="","","政令市や県の既存制度に登録済")))</f>
        <v>政令市や県の既存制度に登録済</v>
      </c>
      <c r="K14" s="513"/>
      <c r="L14" s="515"/>
      <c r="M14" s="517"/>
      <c r="N14" s="458"/>
      <c r="O14" s="460"/>
      <c r="P14" s="462"/>
      <c r="Q14" s="84"/>
      <c r="R14" s="84">
        <v>10.3</v>
      </c>
      <c r="S14" s="84" t="s">
        <v>272</v>
      </c>
      <c r="T14" s="464"/>
    </row>
    <row r="15" spans="1:20" ht="105.6" customHeight="1" x14ac:dyDescent="0.15">
      <c r="A15" s="485">
        <v>5</v>
      </c>
      <c r="B15" s="471"/>
      <c r="C15" s="486" t="s">
        <v>32</v>
      </c>
      <c r="D15" s="486" t="s">
        <v>33</v>
      </c>
      <c r="E15" s="487" t="s">
        <v>34</v>
      </c>
      <c r="F15" s="488"/>
      <c r="G15" s="488"/>
      <c r="H15" s="488" t="s">
        <v>20</v>
      </c>
      <c r="I15" s="510" t="s">
        <v>273</v>
      </c>
      <c r="J15" s="102"/>
      <c r="K15" s="507"/>
      <c r="L15" s="459"/>
      <c r="M15" s="499"/>
      <c r="N15" s="507"/>
      <c r="O15" s="459"/>
      <c r="P15" s="499"/>
      <c r="Q15" s="85"/>
      <c r="R15" s="85"/>
      <c r="S15" s="85"/>
      <c r="T15" s="500" t="s">
        <v>35</v>
      </c>
    </row>
    <row r="16" spans="1:20" ht="49.5" customHeight="1" x14ac:dyDescent="0.15">
      <c r="A16" s="470"/>
      <c r="B16" s="471"/>
      <c r="C16" s="474"/>
      <c r="D16" s="474"/>
      <c r="E16" s="476"/>
      <c r="F16" s="466"/>
      <c r="G16" s="466"/>
      <c r="H16" s="466"/>
      <c r="I16" s="511"/>
      <c r="J16" s="88" t="str">
        <f>IF(F15="○","政令市や県の既存制度に登録済",IF(G15="○","政令市や県の既存制度に登録済",IF(I15="","","政令市や県の既存制度に登録済")))</f>
        <v>政令市や県の既存制度に登録済</v>
      </c>
      <c r="K16" s="458"/>
      <c r="L16" s="460"/>
      <c r="M16" s="462"/>
      <c r="N16" s="458"/>
      <c r="O16" s="460"/>
      <c r="P16" s="462"/>
      <c r="Q16" s="84" t="s">
        <v>274</v>
      </c>
      <c r="R16" s="84">
        <v>12.8</v>
      </c>
      <c r="S16" s="84"/>
      <c r="T16" s="464"/>
    </row>
    <row r="17" spans="1:20" ht="60" customHeight="1" x14ac:dyDescent="0.15">
      <c r="A17" s="479">
        <v>6</v>
      </c>
      <c r="B17" s="471"/>
      <c r="C17" s="482" t="s">
        <v>36</v>
      </c>
      <c r="D17" s="490" t="s">
        <v>37</v>
      </c>
      <c r="E17" s="493" t="s">
        <v>38</v>
      </c>
      <c r="F17" s="496" t="str">
        <f>IF($F$5="登録済","○","")</f>
        <v>○</v>
      </c>
      <c r="G17" s="496" t="str">
        <f>IF($G$5="登録済","○","")</f>
        <v>○</v>
      </c>
      <c r="H17" s="496"/>
      <c r="I17" s="532"/>
      <c r="J17" s="518"/>
      <c r="K17" s="521"/>
      <c r="L17" s="508"/>
      <c r="M17" s="525"/>
      <c r="N17" s="521"/>
      <c r="O17" s="508"/>
      <c r="P17" s="525"/>
      <c r="Q17" s="521"/>
      <c r="R17" s="523"/>
      <c r="S17" s="523"/>
      <c r="T17" s="529" t="s">
        <v>39</v>
      </c>
    </row>
    <row r="18" spans="1:20" ht="23.1" customHeight="1" x14ac:dyDescent="0.15">
      <c r="A18" s="480"/>
      <c r="B18" s="471"/>
      <c r="C18" s="483"/>
      <c r="D18" s="491"/>
      <c r="E18" s="494"/>
      <c r="F18" s="497"/>
      <c r="G18" s="497"/>
      <c r="H18" s="497"/>
      <c r="I18" s="533"/>
      <c r="J18" s="519"/>
      <c r="K18" s="522"/>
      <c r="L18" s="508"/>
      <c r="M18" s="526"/>
      <c r="N18" s="522"/>
      <c r="O18" s="508"/>
      <c r="P18" s="526"/>
      <c r="Q18" s="522"/>
      <c r="R18" s="524"/>
      <c r="S18" s="524"/>
      <c r="T18" s="530"/>
    </row>
    <row r="19" spans="1:20" ht="18" customHeight="1" x14ac:dyDescent="0.15">
      <c r="A19" s="480"/>
      <c r="B19" s="471"/>
      <c r="C19" s="483"/>
      <c r="D19" s="491"/>
      <c r="E19" s="494"/>
      <c r="F19" s="497"/>
      <c r="G19" s="497"/>
      <c r="H19" s="497"/>
      <c r="I19" s="533"/>
      <c r="J19" s="519"/>
      <c r="K19" s="522"/>
      <c r="L19" s="508"/>
      <c r="M19" s="526"/>
      <c r="N19" s="522"/>
      <c r="O19" s="508"/>
      <c r="P19" s="526"/>
      <c r="Q19" s="522"/>
      <c r="R19" s="524"/>
      <c r="S19" s="524"/>
      <c r="T19" s="530"/>
    </row>
    <row r="20" spans="1:20" ht="49.5" customHeight="1" x14ac:dyDescent="0.15">
      <c r="A20" s="481"/>
      <c r="B20" s="471"/>
      <c r="C20" s="484"/>
      <c r="D20" s="492"/>
      <c r="E20" s="495"/>
      <c r="F20" s="498"/>
      <c r="G20" s="498"/>
      <c r="H20" s="498"/>
      <c r="I20" s="534"/>
      <c r="J20" s="520"/>
      <c r="K20" s="528"/>
      <c r="L20" s="509"/>
      <c r="M20" s="527"/>
      <c r="N20" s="528"/>
      <c r="O20" s="509"/>
      <c r="P20" s="527"/>
      <c r="Q20" s="100">
        <v>4.7</v>
      </c>
      <c r="R20" s="99">
        <v>8.3000000000000007</v>
      </c>
      <c r="S20" s="99">
        <v>11.3</v>
      </c>
      <c r="T20" s="531"/>
    </row>
    <row r="21" spans="1:20" ht="46.5" customHeight="1" x14ac:dyDescent="0.15">
      <c r="A21" s="479">
        <v>7</v>
      </c>
      <c r="B21" s="471"/>
      <c r="C21" s="482" t="s">
        <v>40</v>
      </c>
      <c r="D21" s="490" t="s">
        <v>41</v>
      </c>
      <c r="E21" s="493" t="s">
        <v>38</v>
      </c>
      <c r="F21" s="496"/>
      <c r="G21" s="496"/>
      <c r="H21" s="496"/>
      <c r="I21" s="532"/>
      <c r="J21" s="518"/>
      <c r="K21" s="521"/>
      <c r="L21" s="508"/>
      <c r="M21" s="525"/>
      <c r="N21" s="521"/>
      <c r="O21" s="508"/>
      <c r="P21" s="525"/>
      <c r="Q21" s="521"/>
      <c r="R21" s="523"/>
      <c r="S21" s="523"/>
      <c r="T21" s="482" t="s">
        <v>42</v>
      </c>
    </row>
    <row r="22" spans="1:20" ht="27" customHeight="1" x14ac:dyDescent="0.15">
      <c r="A22" s="480"/>
      <c r="B22" s="471"/>
      <c r="C22" s="483"/>
      <c r="D22" s="491"/>
      <c r="E22" s="494"/>
      <c r="F22" s="497"/>
      <c r="G22" s="497"/>
      <c r="H22" s="497"/>
      <c r="I22" s="533"/>
      <c r="J22" s="519"/>
      <c r="K22" s="522"/>
      <c r="L22" s="508"/>
      <c r="M22" s="526"/>
      <c r="N22" s="522"/>
      <c r="O22" s="508"/>
      <c r="P22" s="526"/>
      <c r="Q22" s="522"/>
      <c r="R22" s="524"/>
      <c r="S22" s="524"/>
      <c r="T22" s="483"/>
    </row>
    <row r="23" spans="1:20" ht="27" customHeight="1" x14ac:dyDescent="0.15">
      <c r="A23" s="480"/>
      <c r="B23" s="471"/>
      <c r="C23" s="483"/>
      <c r="D23" s="491"/>
      <c r="E23" s="494"/>
      <c r="F23" s="497"/>
      <c r="G23" s="497"/>
      <c r="H23" s="497"/>
      <c r="I23" s="533"/>
      <c r="J23" s="519"/>
      <c r="K23" s="522"/>
      <c r="L23" s="508"/>
      <c r="M23" s="526"/>
      <c r="N23" s="522"/>
      <c r="O23" s="508"/>
      <c r="P23" s="526"/>
      <c r="Q23" s="522"/>
      <c r="R23" s="524"/>
      <c r="S23" s="524"/>
      <c r="T23" s="483"/>
    </row>
    <row r="24" spans="1:20" ht="50.1" customHeight="1" x14ac:dyDescent="0.15">
      <c r="A24" s="481"/>
      <c r="B24" s="471"/>
      <c r="C24" s="484"/>
      <c r="D24" s="492"/>
      <c r="E24" s="495"/>
      <c r="F24" s="498"/>
      <c r="G24" s="498"/>
      <c r="H24" s="498"/>
      <c r="I24" s="534"/>
      <c r="J24" s="520"/>
      <c r="K24" s="528"/>
      <c r="L24" s="509"/>
      <c r="M24" s="527"/>
      <c r="N24" s="528"/>
      <c r="O24" s="509"/>
      <c r="P24" s="527"/>
      <c r="Q24" s="92" t="s">
        <v>275</v>
      </c>
      <c r="R24" s="92" t="s">
        <v>276</v>
      </c>
      <c r="S24" s="92">
        <v>10.3</v>
      </c>
      <c r="T24" s="531"/>
    </row>
    <row r="25" spans="1:20" ht="39.6" customHeight="1" x14ac:dyDescent="0.15">
      <c r="A25" s="479">
        <v>8</v>
      </c>
      <c r="B25" s="471"/>
      <c r="C25" s="482" t="s">
        <v>43</v>
      </c>
      <c r="D25" s="490" t="s">
        <v>44</v>
      </c>
      <c r="E25" s="493" t="s">
        <v>38</v>
      </c>
      <c r="F25" s="496"/>
      <c r="G25" s="496"/>
      <c r="H25" s="496"/>
      <c r="I25" s="532"/>
      <c r="J25" s="518"/>
      <c r="K25" s="521"/>
      <c r="L25" s="508"/>
      <c r="M25" s="525"/>
      <c r="N25" s="521"/>
      <c r="O25" s="508"/>
      <c r="P25" s="525"/>
      <c r="Q25" s="521"/>
      <c r="R25" s="523"/>
      <c r="S25" s="523"/>
      <c r="T25" s="529" t="s">
        <v>45</v>
      </c>
    </row>
    <row r="26" spans="1:20" ht="35.25" customHeight="1" x14ac:dyDescent="0.15">
      <c r="A26" s="480"/>
      <c r="B26" s="471"/>
      <c r="C26" s="483"/>
      <c r="D26" s="491"/>
      <c r="E26" s="494"/>
      <c r="F26" s="497"/>
      <c r="G26" s="497"/>
      <c r="H26" s="497"/>
      <c r="I26" s="533"/>
      <c r="J26" s="519"/>
      <c r="K26" s="522"/>
      <c r="L26" s="508"/>
      <c r="M26" s="526"/>
      <c r="N26" s="522"/>
      <c r="O26" s="508"/>
      <c r="P26" s="526"/>
      <c r="Q26" s="522"/>
      <c r="R26" s="524"/>
      <c r="S26" s="524"/>
      <c r="T26" s="530"/>
    </row>
    <row r="27" spans="1:20" ht="27" customHeight="1" x14ac:dyDescent="0.15">
      <c r="A27" s="480"/>
      <c r="B27" s="471"/>
      <c r="C27" s="483"/>
      <c r="D27" s="491"/>
      <c r="E27" s="494"/>
      <c r="F27" s="497"/>
      <c r="G27" s="497"/>
      <c r="H27" s="497"/>
      <c r="I27" s="533"/>
      <c r="J27" s="519"/>
      <c r="K27" s="522"/>
      <c r="L27" s="508"/>
      <c r="M27" s="526"/>
      <c r="N27" s="522"/>
      <c r="O27" s="508"/>
      <c r="P27" s="526"/>
      <c r="Q27" s="522"/>
      <c r="R27" s="524"/>
      <c r="S27" s="524"/>
      <c r="T27" s="530"/>
    </row>
    <row r="28" spans="1:20" ht="50.65" customHeight="1" x14ac:dyDescent="0.15">
      <c r="A28" s="481"/>
      <c r="B28" s="471"/>
      <c r="C28" s="484"/>
      <c r="D28" s="492"/>
      <c r="E28" s="495"/>
      <c r="F28" s="498"/>
      <c r="G28" s="498"/>
      <c r="H28" s="498"/>
      <c r="I28" s="534"/>
      <c r="J28" s="520"/>
      <c r="K28" s="528"/>
      <c r="L28" s="509"/>
      <c r="M28" s="527"/>
      <c r="N28" s="528"/>
      <c r="O28" s="509"/>
      <c r="P28" s="527"/>
      <c r="Q28" s="92">
        <v>13.1</v>
      </c>
      <c r="R28" s="92">
        <v>4.4000000000000004</v>
      </c>
      <c r="S28" s="92" t="s">
        <v>277</v>
      </c>
      <c r="T28" s="531"/>
    </row>
    <row r="29" spans="1:20" ht="104.25" customHeight="1" x14ac:dyDescent="0.15">
      <c r="A29" s="479">
        <v>9</v>
      </c>
      <c r="B29" s="471"/>
      <c r="C29" s="482" t="s">
        <v>46</v>
      </c>
      <c r="D29" s="490" t="s">
        <v>47</v>
      </c>
      <c r="E29" s="493" t="s">
        <v>38</v>
      </c>
      <c r="F29" s="496"/>
      <c r="G29" s="496"/>
      <c r="H29" s="496" t="s">
        <v>20</v>
      </c>
      <c r="I29" s="535"/>
      <c r="J29" s="103" t="s">
        <v>278</v>
      </c>
      <c r="K29" s="521"/>
      <c r="L29" s="508"/>
      <c r="M29" s="525"/>
      <c r="N29" s="521"/>
      <c r="O29" s="508"/>
      <c r="P29" s="525"/>
      <c r="Q29" s="521"/>
      <c r="R29" s="523"/>
      <c r="S29" s="523"/>
      <c r="T29" s="482" t="s">
        <v>48</v>
      </c>
    </row>
    <row r="30" spans="1:20" ht="27" customHeight="1" x14ac:dyDescent="0.15">
      <c r="A30" s="480"/>
      <c r="B30" s="471"/>
      <c r="C30" s="483"/>
      <c r="D30" s="491"/>
      <c r="E30" s="494"/>
      <c r="F30" s="497"/>
      <c r="G30" s="497"/>
      <c r="H30" s="497"/>
      <c r="I30" s="536"/>
      <c r="J30" s="94"/>
      <c r="K30" s="522"/>
      <c r="L30" s="508"/>
      <c r="M30" s="526"/>
      <c r="N30" s="522"/>
      <c r="O30" s="508"/>
      <c r="P30" s="526"/>
      <c r="Q30" s="522"/>
      <c r="R30" s="524"/>
      <c r="S30" s="524"/>
      <c r="T30" s="483"/>
    </row>
    <row r="31" spans="1:20" ht="27" customHeight="1" x14ac:dyDescent="0.15">
      <c r="A31" s="480"/>
      <c r="B31" s="471"/>
      <c r="C31" s="483"/>
      <c r="D31" s="491"/>
      <c r="E31" s="494"/>
      <c r="F31" s="497"/>
      <c r="G31" s="497"/>
      <c r="H31" s="497"/>
      <c r="I31" s="536"/>
      <c r="J31" s="95"/>
      <c r="K31" s="522"/>
      <c r="L31" s="508"/>
      <c r="M31" s="526"/>
      <c r="N31" s="522"/>
      <c r="O31" s="508"/>
      <c r="P31" s="526"/>
      <c r="Q31" s="522"/>
      <c r="R31" s="524"/>
      <c r="S31" s="524"/>
      <c r="T31" s="483"/>
    </row>
    <row r="32" spans="1:20" ht="27" customHeight="1" x14ac:dyDescent="0.15">
      <c r="A32" s="481"/>
      <c r="B32" s="471"/>
      <c r="C32" s="484"/>
      <c r="D32" s="492"/>
      <c r="E32" s="495"/>
      <c r="F32" s="498"/>
      <c r="G32" s="498"/>
      <c r="H32" s="498"/>
      <c r="I32" s="537"/>
      <c r="J32" s="96"/>
      <c r="K32" s="528"/>
      <c r="L32" s="509"/>
      <c r="M32" s="527"/>
      <c r="N32" s="528"/>
      <c r="O32" s="509"/>
      <c r="P32" s="527"/>
      <c r="Q32" s="92" t="s">
        <v>279</v>
      </c>
      <c r="R32" s="92">
        <v>17.170000000000002</v>
      </c>
      <c r="S32" s="92"/>
      <c r="T32" s="531"/>
    </row>
    <row r="33" spans="1:20" s="86" customFormat="1" ht="104.25" customHeight="1" x14ac:dyDescent="0.15">
      <c r="A33" s="479">
        <v>10</v>
      </c>
      <c r="B33" s="471"/>
      <c r="C33" s="482" t="s">
        <v>49</v>
      </c>
      <c r="D33" s="490" t="s">
        <v>50</v>
      </c>
      <c r="E33" s="493" t="s">
        <v>38</v>
      </c>
      <c r="F33" s="496"/>
      <c r="G33" s="496"/>
      <c r="H33" s="496" t="s">
        <v>20</v>
      </c>
      <c r="I33" s="535"/>
      <c r="J33" s="103" t="s">
        <v>280</v>
      </c>
      <c r="K33" s="521"/>
      <c r="L33" s="508"/>
      <c r="M33" s="525"/>
      <c r="N33" s="521"/>
      <c r="O33" s="508"/>
      <c r="P33" s="525"/>
      <c r="Q33" s="521"/>
      <c r="R33" s="523"/>
      <c r="S33" s="523"/>
      <c r="T33" s="529" t="s">
        <v>51</v>
      </c>
    </row>
    <row r="34" spans="1:20" s="86" customFormat="1" ht="27" customHeight="1" x14ac:dyDescent="0.15">
      <c r="A34" s="480"/>
      <c r="B34" s="471"/>
      <c r="C34" s="483"/>
      <c r="D34" s="491"/>
      <c r="E34" s="494"/>
      <c r="F34" s="497"/>
      <c r="G34" s="497"/>
      <c r="H34" s="497"/>
      <c r="I34" s="536"/>
      <c r="J34" s="96"/>
      <c r="K34" s="522"/>
      <c r="L34" s="508"/>
      <c r="M34" s="526"/>
      <c r="N34" s="522"/>
      <c r="O34" s="508"/>
      <c r="P34" s="526"/>
      <c r="Q34" s="522"/>
      <c r="R34" s="524"/>
      <c r="S34" s="524"/>
      <c r="T34" s="530"/>
    </row>
    <row r="35" spans="1:20" s="86" customFormat="1" ht="27" customHeight="1" x14ac:dyDescent="0.15">
      <c r="A35" s="480"/>
      <c r="B35" s="471"/>
      <c r="C35" s="483"/>
      <c r="D35" s="491"/>
      <c r="E35" s="494"/>
      <c r="F35" s="497"/>
      <c r="G35" s="497"/>
      <c r="H35" s="497"/>
      <c r="I35" s="536"/>
      <c r="J35" s="103" t="s">
        <v>281</v>
      </c>
      <c r="K35" s="522"/>
      <c r="L35" s="508"/>
      <c r="M35" s="526"/>
      <c r="N35" s="522"/>
      <c r="O35" s="508"/>
      <c r="P35" s="526"/>
      <c r="Q35" s="522"/>
      <c r="R35" s="524"/>
      <c r="S35" s="524"/>
      <c r="T35" s="530"/>
    </row>
    <row r="36" spans="1:20" s="86" customFormat="1" ht="27" customHeight="1" x14ac:dyDescent="0.15">
      <c r="A36" s="481"/>
      <c r="B36" s="471"/>
      <c r="C36" s="484"/>
      <c r="D36" s="492"/>
      <c r="E36" s="495"/>
      <c r="F36" s="498"/>
      <c r="G36" s="498"/>
      <c r="H36" s="498"/>
      <c r="I36" s="537"/>
      <c r="J36" s="96"/>
      <c r="K36" s="528"/>
      <c r="L36" s="509"/>
      <c r="M36" s="527"/>
      <c r="N36" s="528"/>
      <c r="O36" s="509"/>
      <c r="P36" s="527"/>
      <c r="Q36" s="92">
        <v>11.4</v>
      </c>
      <c r="R36" s="92" t="s">
        <v>282</v>
      </c>
      <c r="S36" s="92">
        <v>15.7</v>
      </c>
      <c r="T36" s="531"/>
    </row>
    <row r="37" spans="1:20" s="86" customFormat="1" ht="104.25" customHeight="1" x14ac:dyDescent="0.15">
      <c r="A37" s="479">
        <v>11</v>
      </c>
      <c r="B37" s="471"/>
      <c r="C37" s="482" t="s">
        <v>52</v>
      </c>
      <c r="D37" s="490" t="s">
        <v>53</v>
      </c>
      <c r="E37" s="493" t="s">
        <v>38</v>
      </c>
      <c r="F37" s="496"/>
      <c r="G37" s="496"/>
      <c r="H37" s="496" t="s">
        <v>20</v>
      </c>
      <c r="I37" s="535"/>
      <c r="J37" s="103" t="s">
        <v>283</v>
      </c>
      <c r="K37" s="521"/>
      <c r="L37" s="508"/>
      <c r="M37" s="525"/>
      <c r="N37" s="521"/>
      <c r="O37" s="508"/>
      <c r="P37" s="525"/>
      <c r="Q37" s="521"/>
      <c r="R37" s="523"/>
      <c r="S37" s="523"/>
      <c r="T37" s="529" t="s">
        <v>54</v>
      </c>
    </row>
    <row r="38" spans="1:20" s="86" customFormat="1" ht="27" customHeight="1" x14ac:dyDescent="0.15">
      <c r="A38" s="480"/>
      <c r="B38" s="471"/>
      <c r="C38" s="483"/>
      <c r="D38" s="491"/>
      <c r="E38" s="494"/>
      <c r="F38" s="497"/>
      <c r="G38" s="497"/>
      <c r="H38" s="497"/>
      <c r="I38" s="536"/>
      <c r="J38" s="103" t="s">
        <v>284</v>
      </c>
      <c r="K38" s="522"/>
      <c r="L38" s="508"/>
      <c r="M38" s="526"/>
      <c r="N38" s="522"/>
      <c r="O38" s="508"/>
      <c r="P38" s="526"/>
      <c r="Q38" s="522"/>
      <c r="R38" s="524"/>
      <c r="S38" s="524"/>
      <c r="T38" s="530"/>
    </row>
    <row r="39" spans="1:20" s="86" customFormat="1" ht="27" customHeight="1" x14ac:dyDescent="0.15">
      <c r="A39" s="480"/>
      <c r="B39" s="471"/>
      <c r="C39" s="483"/>
      <c r="D39" s="491"/>
      <c r="E39" s="494"/>
      <c r="F39" s="497"/>
      <c r="G39" s="497"/>
      <c r="H39" s="497"/>
      <c r="I39" s="536"/>
      <c r="J39" s="103" t="s">
        <v>285</v>
      </c>
      <c r="K39" s="522"/>
      <c r="L39" s="508"/>
      <c r="M39" s="526"/>
      <c r="N39" s="522"/>
      <c r="O39" s="508"/>
      <c r="P39" s="526"/>
      <c r="Q39" s="522"/>
      <c r="R39" s="524"/>
      <c r="S39" s="524"/>
      <c r="T39" s="530"/>
    </row>
    <row r="40" spans="1:20" s="86" customFormat="1" ht="27" customHeight="1" x14ac:dyDescent="0.15">
      <c r="A40" s="481"/>
      <c r="B40" s="471"/>
      <c r="C40" s="484"/>
      <c r="D40" s="492"/>
      <c r="E40" s="495"/>
      <c r="F40" s="498"/>
      <c r="G40" s="498"/>
      <c r="H40" s="498"/>
      <c r="I40" s="537"/>
      <c r="J40" s="103" t="s">
        <v>286</v>
      </c>
      <c r="K40" s="528"/>
      <c r="L40" s="509"/>
      <c r="M40" s="527"/>
      <c r="N40" s="528"/>
      <c r="O40" s="509"/>
      <c r="P40" s="527"/>
      <c r="Q40" s="92" t="s">
        <v>287</v>
      </c>
      <c r="R40" s="92"/>
      <c r="S40" s="92" t="s">
        <v>288</v>
      </c>
      <c r="T40" s="531"/>
    </row>
    <row r="41" spans="1:20" ht="104.25" customHeight="1" x14ac:dyDescent="0.15">
      <c r="A41" s="479">
        <v>12</v>
      </c>
      <c r="B41" s="471"/>
      <c r="C41" s="482" t="s">
        <v>55</v>
      </c>
      <c r="D41" s="490" t="s">
        <v>56</v>
      </c>
      <c r="E41" s="493" t="s">
        <v>38</v>
      </c>
      <c r="F41" s="496" t="str">
        <f>IF($F$5="登録済","○","")</f>
        <v>○</v>
      </c>
      <c r="G41" s="496"/>
      <c r="H41" s="496"/>
      <c r="I41" s="532"/>
      <c r="J41" s="103" t="s">
        <v>289</v>
      </c>
      <c r="K41" s="521"/>
      <c r="L41" s="508"/>
      <c r="M41" s="525"/>
      <c r="N41" s="521"/>
      <c r="O41" s="508"/>
      <c r="P41" s="525"/>
      <c r="Q41" s="521"/>
      <c r="R41" s="523"/>
      <c r="S41" s="523"/>
      <c r="T41" s="529" t="s">
        <v>57</v>
      </c>
    </row>
    <row r="42" spans="1:20" ht="27" customHeight="1" x14ac:dyDescent="0.15">
      <c r="A42" s="480"/>
      <c r="B42" s="471"/>
      <c r="C42" s="483"/>
      <c r="D42" s="491"/>
      <c r="E42" s="494"/>
      <c r="F42" s="497"/>
      <c r="G42" s="497"/>
      <c r="H42" s="497"/>
      <c r="I42" s="533"/>
      <c r="J42" s="96"/>
      <c r="K42" s="522"/>
      <c r="L42" s="508"/>
      <c r="M42" s="526"/>
      <c r="N42" s="522"/>
      <c r="O42" s="508"/>
      <c r="P42" s="526"/>
      <c r="Q42" s="522"/>
      <c r="R42" s="524"/>
      <c r="S42" s="524"/>
      <c r="T42" s="530"/>
    </row>
    <row r="43" spans="1:20" ht="27" customHeight="1" x14ac:dyDescent="0.15">
      <c r="A43" s="480"/>
      <c r="B43" s="471"/>
      <c r="C43" s="483"/>
      <c r="D43" s="491"/>
      <c r="E43" s="494"/>
      <c r="F43" s="497"/>
      <c r="G43" s="497"/>
      <c r="H43" s="497"/>
      <c r="I43" s="533"/>
      <c r="J43" s="96"/>
      <c r="K43" s="522"/>
      <c r="L43" s="508"/>
      <c r="M43" s="526"/>
      <c r="N43" s="522"/>
      <c r="O43" s="508"/>
      <c r="P43" s="526"/>
      <c r="Q43" s="522"/>
      <c r="R43" s="524"/>
      <c r="S43" s="524"/>
      <c r="T43" s="530"/>
    </row>
    <row r="44" spans="1:20" ht="55.5" customHeight="1" x14ac:dyDescent="0.15">
      <c r="A44" s="481"/>
      <c r="B44" s="472"/>
      <c r="C44" s="484"/>
      <c r="D44" s="492"/>
      <c r="E44" s="495"/>
      <c r="F44" s="498"/>
      <c r="G44" s="498"/>
      <c r="H44" s="498"/>
      <c r="I44" s="534"/>
      <c r="J44" s="103" t="s">
        <v>290</v>
      </c>
      <c r="K44" s="528"/>
      <c r="L44" s="509"/>
      <c r="M44" s="527"/>
      <c r="N44" s="528"/>
      <c r="O44" s="509"/>
      <c r="P44" s="527"/>
      <c r="Q44" s="92">
        <v>4.7</v>
      </c>
      <c r="R44" s="92">
        <v>13.3</v>
      </c>
      <c r="S44" s="92" t="s">
        <v>186</v>
      </c>
      <c r="T44" s="531"/>
    </row>
    <row r="45" spans="1:20" ht="104.25" customHeight="1" x14ac:dyDescent="0.15">
      <c r="A45" s="485">
        <v>13</v>
      </c>
      <c r="B45" s="90"/>
      <c r="C45" s="486" t="s">
        <v>59</v>
      </c>
      <c r="D45" s="486" t="s">
        <v>60</v>
      </c>
      <c r="E45" s="487" t="s">
        <v>34</v>
      </c>
      <c r="F45" s="488" t="str">
        <f>IF($F$5="登録済","○","")</f>
        <v>○</v>
      </c>
      <c r="G45" s="488" t="str">
        <f>IF($G$5="登録済","○","")</f>
        <v>○</v>
      </c>
      <c r="H45" s="488"/>
      <c r="I45" s="489"/>
      <c r="J45" s="104" t="s">
        <v>291</v>
      </c>
      <c r="K45" s="507"/>
      <c r="L45" s="459"/>
      <c r="M45" s="499"/>
      <c r="N45" s="507"/>
      <c r="O45" s="459"/>
      <c r="P45" s="499"/>
      <c r="Q45" s="85"/>
      <c r="R45" s="85"/>
      <c r="S45" s="85"/>
      <c r="T45" s="486" t="s">
        <v>61</v>
      </c>
    </row>
    <row r="46" spans="1:20" ht="66" customHeight="1" x14ac:dyDescent="0.15">
      <c r="A46" s="470"/>
      <c r="B46" s="538" t="s">
        <v>58</v>
      </c>
      <c r="C46" s="474"/>
      <c r="D46" s="474"/>
      <c r="E46" s="476"/>
      <c r="F46" s="466"/>
      <c r="G46" s="466"/>
      <c r="H46" s="466"/>
      <c r="I46" s="468"/>
      <c r="J46" s="88" t="str">
        <f>IF(F45="○","政令市や県の既存制度に登録済",IF(G45="○","政令市や県の既存制度に登録済",IF(I45="","","政令市や県の既存制度に登録済")))</f>
        <v>政令市や県の既存制度に登録済</v>
      </c>
      <c r="K46" s="458"/>
      <c r="L46" s="460"/>
      <c r="M46" s="462"/>
      <c r="N46" s="458"/>
      <c r="O46" s="460"/>
      <c r="P46" s="462"/>
      <c r="Q46" s="84" t="s">
        <v>188</v>
      </c>
      <c r="R46" s="84">
        <v>8.5</v>
      </c>
      <c r="S46" s="84" t="s">
        <v>185</v>
      </c>
      <c r="T46" s="464"/>
    </row>
    <row r="47" spans="1:20" ht="104.25" customHeight="1" x14ac:dyDescent="0.15">
      <c r="A47" s="485">
        <v>14</v>
      </c>
      <c r="B47" s="539"/>
      <c r="C47" s="486" t="s">
        <v>62</v>
      </c>
      <c r="D47" s="486" t="s">
        <v>63</v>
      </c>
      <c r="E47" s="487" t="s">
        <v>34</v>
      </c>
      <c r="F47" s="488" t="str">
        <f>IF($F$5="登録済","○","")</f>
        <v>○</v>
      </c>
      <c r="G47" s="488" t="str">
        <f>IF($G$5="登録済","○","")</f>
        <v>○</v>
      </c>
      <c r="H47" s="488"/>
      <c r="I47" s="489"/>
      <c r="J47" s="102" t="s">
        <v>292</v>
      </c>
      <c r="K47" s="507"/>
      <c r="L47" s="459"/>
      <c r="M47" s="499"/>
      <c r="N47" s="507"/>
      <c r="O47" s="459"/>
      <c r="P47" s="499"/>
      <c r="Q47" s="85"/>
      <c r="R47" s="85"/>
      <c r="S47" s="85"/>
      <c r="T47" s="486" t="s">
        <v>64</v>
      </c>
    </row>
    <row r="48" spans="1:20" ht="66" customHeight="1" x14ac:dyDescent="0.15">
      <c r="A48" s="470"/>
      <c r="B48" s="539"/>
      <c r="C48" s="474"/>
      <c r="D48" s="474"/>
      <c r="E48" s="476"/>
      <c r="F48" s="466"/>
      <c r="G48" s="466"/>
      <c r="H48" s="466"/>
      <c r="I48" s="468"/>
      <c r="J48" s="88" t="str">
        <f>IF(F47="○","政令市や県の既存制度に登録済",IF(G47="○","政令市や県の既存制度に登録済",IF(I47="","","政令市や県の既存制度に登録済")))</f>
        <v>政令市や県の既存制度に登録済</v>
      </c>
      <c r="K48" s="458"/>
      <c r="L48" s="460"/>
      <c r="M48" s="462"/>
      <c r="N48" s="458"/>
      <c r="O48" s="460"/>
      <c r="P48" s="462"/>
      <c r="Q48" s="84">
        <v>5.0999999999999996</v>
      </c>
      <c r="R48" s="84">
        <v>8.5</v>
      </c>
      <c r="S48" s="84" t="s">
        <v>185</v>
      </c>
      <c r="T48" s="464"/>
    </row>
    <row r="49" spans="1:20" ht="104.25" customHeight="1" x14ac:dyDescent="0.15">
      <c r="A49" s="485">
        <v>15</v>
      </c>
      <c r="B49" s="539"/>
      <c r="C49" s="486" t="s">
        <v>65</v>
      </c>
      <c r="D49" s="486" t="s">
        <v>66</v>
      </c>
      <c r="E49" s="487" t="s">
        <v>34</v>
      </c>
      <c r="F49" s="488"/>
      <c r="G49" s="488" t="str">
        <f>IF($G$5="登録済","○","")</f>
        <v>○</v>
      </c>
      <c r="H49" s="488"/>
      <c r="I49" s="489"/>
      <c r="J49" s="102" t="s">
        <v>293</v>
      </c>
      <c r="K49" s="507"/>
      <c r="L49" s="459"/>
      <c r="M49" s="499"/>
      <c r="N49" s="507"/>
      <c r="O49" s="459"/>
      <c r="P49" s="499"/>
      <c r="Q49" s="85"/>
      <c r="R49" s="85"/>
      <c r="S49" s="85"/>
      <c r="T49" s="486" t="s">
        <v>64</v>
      </c>
    </row>
    <row r="50" spans="1:20" ht="66" customHeight="1" x14ac:dyDescent="0.15">
      <c r="A50" s="470"/>
      <c r="B50" s="539"/>
      <c r="C50" s="474"/>
      <c r="D50" s="474"/>
      <c r="E50" s="476"/>
      <c r="F50" s="466"/>
      <c r="G50" s="466"/>
      <c r="H50" s="466"/>
      <c r="I50" s="468"/>
      <c r="J50" s="88" t="str">
        <f>IF(F49="○","政令市や県の既存制度に登録済",IF(G49="○","政令市や県の既存制度に登録済",IF(I49="","","政令市や県の既存制度に登録済")))</f>
        <v>政令市や県の既存制度に登録済</v>
      </c>
      <c r="K50" s="458"/>
      <c r="L50" s="460"/>
      <c r="M50" s="462"/>
      <c r="N50" s="458"/>
      <c r="O50" s="460"/>
      <c r="P50" s="462"/>
      <c r="Q50" s="84">
        <v>4.7</v>
      </c>
      <c r="R50" s="84">
        <v>5.0999999999999996</v>
      </c>
      <c r="S50" s="84" t="s">
        <v>294</v>
      </c>
      <c r="T50" s="464"/>
    </row>
    <row r="51" spans="1:20" ht="104.25" customHeight="1" x14ac:dyDescent="0.15">
      <c r="A51" s="485">
        <v>16</v>
      </c>
      <c r="B51" s="539"/>
      <c r="C51" s="486" t="s">
        <v>67</v>
      </c>
      <c r="D51" s="486" t="s">
        <v>68</v>
      </c>
      <c r="E51" s="487" t="s">
        <v>34</v>
      </c>
      <c r="F51" s="488" t="str">
        <f>IF($F$5="登録済","○","")</f>
        <v>○</v>
      </c>
      <c r="G51" s="488"/>
      <c r="H51" s="488"/>
      <c r="I51" s="489"/>
      <c r="J51" s="102" t="s">
        <v>295</v>
      </c>
      <c r="K51" s="507"/>
      <c r="L51" s="459"/>
      <c r="M51" s="499"/>
      <c r="N51" s="507"/>
      <c r="O51" s="459"/>
      <c r="P51" s="499"/>
      <c r="Q51" s="85"/>
      <c r="R51" s="85"/>
      <c r="S51" s="85"/>
      <c r="T51" s="486" t="s">
        <v>69</v>
      </c>
    </row>
    <row r="52" spans="1:20" ht="66" customHeight="1" x14ac:dyDescent="0.15">
      <c r="A52" s="470"/>
      <c r="B52" s="539"/>
      <c r="C52" s="474"/>
      <c r="D52" s="474"/>
      <c r="E52" s="476"/>
      <c r="F52" s="466"/>
      <c r="G52" s="466"/>
      <c r="H52" s="466"/>
      <c r="I52" s="468"/>
      <c r="J52" s="88" t="str">
        <f>IF(F51="○","政令市や県の既存制度に登録済",IF(G51="○","政令市や県の既存制度に登録済",IF(I51="","","政令市や県の既存制度に登録済")))</f>
        <v>政令市や県の既存制度に登録済</v>
      </c>
      <c r="K52" s="458"/>
      <c r="L52" s="460"/>
      <c r="M52" s="462"/>
      <c r="N52" s="458"/>
      <c r="O52" s="460"/>
      <c r="P52" s="462"/>
      <c r="Q52" s="84">
        <v>8.8000000000000007</v>
      </c>
      <c r="R52" s="84">
        <v>9.1</v>
      </c>
      <c r="S52" s="84"/>
      <c r="T52" s="464"/>
    </row>
    <row r="53" spans="1:20" ht="104.25" customHeight="1" x14ac:dyDescent="0.15">
      <c r="A53" s="485">
        <v>17</v>
      </c>
      <c r="B53" s="539"/>
      <c r="C53" s="486" t="s">
        <v>70</v>
      </c>
      <c r="D53" s="486" t="s">
        <v>71</v>
      </c>
      <c r="E53" s="487" t="s">
        <v>34</v>
      </c>
      <c r="F53" s="488" t="str">
        <f>IF($F$5="登録済","○","")</f>
        <v>○</v>
      </c>
      <c r="G53" s="488" t="str">
        <f>IF($G$5="登録済","○","")</f>
        <v>○</v>
      </c>
      <c r="H53" s="488"/>
      <c r="I53" s="489"/>
      <c r="J53" s="102" t="s">
        <v>296</v>
      </c>
      <c r="K53" s="507"/>
      <c r="L53" s="459"/>
      <c r="M53" s="499"/>
      <c r="N53" s="507"/>
      <c r="O53" s="459"/>
      <c r="P53" s="499"/>
      <c r="Q53" s="85"/>
      <c r="R53" s="85"/>
      <c r="S53" s="85"/>
      <c r="T53" s="486" t="s">
        <v>72</v>
      </c>
    </row>
    <row r="54" spans="1:20" ht="66" customHeight="1" x14ac:dyDescent="0.15">
      <c r="A54" s="470"/>
      <c r="B54" s="539"/>
      <c r="C54" s="474"/>
      <c r="D54" s="474"/>
      <c r="E54" s="476"/>
      <c r="F54" s="466"/>
      <c r="G54" s="466"/>
      <c r="H54" s="466"/>
      <c r="I54" s="468"/>
      <c r="J54" s="88" t="str">
        <f>IF(F53="○","政令市や県の既存制度に登録済",IF(G53="○","政令市や県の既存制度に登録済",IF(I53="","","政令市や県の既存制度に登録済")))</f>
        <v>政令市や県の既存制度に登録済</v>
      </c>
      <c r="K54" s="458"/>
      <c r="L54" s="460"/>
      <c r="M54" s="462"/>
      <c r="N54" s="458"/>
      <c r="O54" s="460"/>
      <c r="P54" s="462"/>
      <c r="Q54" s="84">
        <v>3.4</v>
      </c>
      <c r="R54" s="84" t="s">
        <v>297</v>
      </c>
      <c r="S54" s="84" t="s">
        <v>298</v>
      </c>
      <c r="T54" s="464"/>
    </row>
    <row r="55" spans="1:20" ht="104.25" customHeight="1" x14ac:dyDescent="0.15">
      <c r="A55" s="485">
        <v>18</v>
      </c>
      <c r="B55" s="539"/>
      <c r="C55" s="486" t="s">
        <v>73</v>
      </c>
      <c r="D55" s="486" t="s">
        <v>74</v>
      </c>
      <c r="E55" s="487" t="s">
        <v>34</v>
      </c>
      <c r="F55" s="488" t="str">
        <f>IF($F$5="登録済","○","")</f>
        <v>○</v>
      </c>
      <c r="G55" s="488" t="str">
        <f>IF($G$5="登録済","○","")</f>
        <v>○</v>
      </c>
      <c r="H55" s="488" t="s">
        <v>20</v>
      </c>
      <c r="I55" s="510"/>
      <c r="J55" s="102" t="s">
        <v>299</v>
      </c>
      <c r="K55" s="507"/>
      <c r="L55" s="459"/>
      <c r="M55" s="499"/>
      <c r="N55" s="507"/>
      <c r="O55" s="459"/>
      <c r="P55" s="499"/>
      <c r="Q55" s="85"/>
      <c r="R55" s="85"/>
      <c r="S55" s="85"/>
      <c r="T55" s="500" t="s">
        <v>75</v>
      </c>
    </row>
    <row r="56" spans="1:20" ht="66" customHeight="1" x14ac:dyDescent="0.15">
      <c r="A56" s="470"/>
      <c r="B56" s="539"/>
      <c r="C56" s="474"/>
      <c r="D56" s="474"/>
      <c r="E56" s="476"/>
      <c r="F56" s="466"/>
      <c r="G56" s="466"/>
      <c r="H56" s="466"/>
      <c r="I56" s="511"/>
      <c r="J56" s="88" t="str">
        <f>IF(F55="○","政令市や県の既存制度に登録済",IF(G55="○","政令市や県の既存制度に登録済",IF(I55="","","政令市や県の既存制度に登録済")))</f>
        <v>政令市や県の既存制度に登録済</v>
      </c>
      <c r="K56" s="458"/>
      <c r="L56" s="460"/>
      <c r="M56" s="462"/>
      <c r="N56" s="458"/>
      <c r="O56" s="460"/>
      <c r="P56" s="462"/>
      <c r="Q56" s="84">
        <v>3.4</v>
      </c>
      <c r="R56" s="84" t="s">
        <v>298</v>
      </c>
      <c r="S56" s="84"/>
      <c r="T56" s="464"/>
    </row>
    <row r="57" spans="1:20" ht="104.25" customHeight="1" x14ac:dyDescent="0.15">
      <c r="A57" s="485">
        <v>19</v>
      </c>
      <c r="B57" s="539"/>
      <c r="C57" s="486" t="s">
        <v>76</v>
      </c>
      <c r="D57" s="486" t="s">
        <v>77</v>
      </c>
      <c r="E57" s="487" t="s">
        <v>34</v>
      </c>
      <c r="F57" s="488" t="str">
        <f>IF($F$5="登録済","○","")</f>
        <v>○</v>
      </c>
      <c r="G57" s="488" t="str">
        <f>IF($G$5="登録済","○","")</f>
        <v>○</v>
      </c>
      <c r="H57" s="488"/>
      <c r="I57" s="489"/>
      <c r="J57" s="102" t="s">
        <v>300</v>
      </c>
      <c r="K57" s="507"/>
      <c r="L57" s="459"/>
      <c r="M57" s="499"/>
      <c r="N57" s="507"/>
      <c r="O57" s="459"/>
      <c r="P57" s="499"/>
      <c r="Q57" s="85"/>
      <c r="R57" s="85"/>
      <c r="S57" s="85"/>
      <c r="T57" s="486" t="s">
        <v>78</v>
      </c>
    </row>
    <row r="58" spans="1:20" ht="66" customHeight="1" x14ac:dyDescent="0.15">
      <c r="A58" s="470"/>
      <c r="B58" s="539"/>
      <c r="C58" s="474"/>
      <c r="D58" s="474"/>
      <c r="E58" s="476"/>
      <c r="F58" s="466"/>
      <c r="G58" s="466"/>
      <c r="H58" s="466"/>
      <c r="I58" s="468"/>
      <c r="J58" s="88" t="str">
        <f>IF(F57="○","政令市や県の既存制度に登録済",IF(G57="○","政令市や県の既存制度に登録済",IF(I57="","","政令市や県の既存制度に登録済")))</f>
        <v>政令市や県の既存制度に登録済</v>
      </c>
      <c r="K58" s="458"/>
      <c r="L58" s="460"/>
      <c r="M58" s="462"/>
      <c r="N58" s="458"/>
      <c r="O58" s="460"/>
      <c r="P58" s="462"/>
      <c r="Q58" s="84" t="s">
        <v>301</v>
      </c>
      <c r="R58" s="87" t="s">
        <v>302</v>
      </c>
      <c r="S58" s="84"/>
      <c r="T58" s="464"/>
    </row>
    <row r="59" spans="1:20" ht="104.25" customHeight="1" x14ac:dyDescent="0.15">
      <c r="A59" s="479">
        <v>20</v>
      </c>
      <c r="B59" s="539"/>
      <c r="C59" s="482" t="s">
        <v>79</v>
      </c>
      <c r="D59" s="490" t="s">
        <v>80</v>
      </c>
      <c r="E59" s="493" t="s">
        <v>38</v>
      </c>
      <c r="F59" s="496" t="str">
        <f>IF($F$5="登録済","○","")</f>
        <v>○</v>
      </c>
      <c r="G59" s="496" t="str">
        <f>IF($G$5="登録済","○","")</f>
        <v>○</v>
      </c>
      <c r="H59" s="496"/>
      <c r="I59" s="532"/>
      <c r="J59" s="103" t="s">
        <v>303</v>
      </c>
      <c r="K59" s="521"/>
      <c r="L59" s="508"/>
      <c r="M59" s="525"/>
      <c r="N59" s="521"/>
      <c r="O59" s="508"/>
      <c r="P59" s="525"/>
      <c r="Q59" s="92"/>
      <c r="R59" s="92"/>
      <c r="S59" s="92"/>
      <c r="T59" s="482" t="s">
        <v>72</v>
      </c>
    </row>
    <row r="60" spans="1:20" ht="26.25" customHeight="1" x14ac:dyDescent="0.15">
      <c r="A60" s="480"/>
      <c r="B60" s="539"/>
      <c r="C60" s="483"/>
      <c r="D60" s="491"/>
      <c r="E60" s="494"/>
      <c r="F60" s="497"/>
      <c r="G60" s="497"/>
      <c r="H60" s="497"/>
      <c r="I60" s="533"/>
      <c r="J60" s="103" t="s">
        <v>304</v>
      </c>
      <c r="K60" s="522"/>
      <c r="L60" s="508"/>
      <c r="M60" s="526"/>
      <c r="N60" s="522"/>
      <c r="O60" s="508"/>
      <c r="P60" s="526"/>
      <c r="Q60" s="92"/>
      <c r="R60" s="92"/>
      <c r="S60" s="92"/>
      <c r="T60" s="483"/>
    </row>
    <row r="61" spans="1:20" ht="34.5" customHeight="1" x14ac:dyDescent="0.15">
      <c r="A61" s="480"/>
      <c r="B61" s="539"/>
      <c r="C61" s="483"/>
      <c r="D61" s="491"/>
      <c r="E61" s="494"/>
      <c r="F61" s="497"/>
      <c r="G61" s="497"/>
      <c r="H61" s="497"/>
      <c r="I61" s="533"/>
      <c r="J61" s="103" t="s">
        <v>305</v>
      </c>
      <c r="K61" s="522"/>
      <c r="L61" s="508"/>
      <c r="M61" s="526"/>
      <c r="N61" s="522"/>
      <c r="O61" s="508"/>
      <c r="P61" s="526"/>
      <c r="Q61" s="92"/>
      <c r="R61" s="92"/>
      <c r="S61" s="92"/>
      <c r="T61" s="483"/>
    </row>
    <row r="62" spans="1:20" ht="26.25" customHeight="1" x14ac:dyDescent="0.15">
      <c r="A62" s="481"/>
      <c r="B62" s="539"/>
      <c r="C62" s="484"/>
      <c r="D62" s="492"/>
      <c r="E62" s="495"/>
      <c r="F62" s="498"/>
      <c r="G62" s="498"/>
      <c r="H62" s="498"/>
      <c r="I62" s="534"/>
      <c r="J62" s="97"/>
      <c r="K62" s="528"/>
      <c r="L62" s="509"/>
      <c r="M62" s="527"/>
      <c r="N62" s="528"/>
      <c r="O62" s="509"/>
      <c r="P62" s="527"/>
      <c r="Q62" s="92" t="s">
        <v>306</v>
      </c>
      <c r="R62" s="92" t="s">
        <v>307</v>
      </c>
      <c r="S62" s="92" t="s">
        <v>308</v>
      </c>
      <c r="T62" s="531"/>
    </row>
    <row r="63" spans="1:20" ht="126" customHeight="1" x14ac:dyDescent="0.15">
      <c r="A63" s="479">
        <v>21</v>
      </c>
      <c r="B63" s="539"/>
      <c r="C63" s="482" t="s">
        <v>81</v>
      </c>
      <c r="D63" s="490" t="s">
        <v>82</v>
      </c>
      <c r="E63" s="493" t="s">
        <v>38</v>
      </c>
      <c r="F63" s="496"/>
      <c r="G63" s="496"/>
      <c r="H63" s="496" t="s">
        <v>20</v>
      </c>
      <c r="I63" s="535"/>
      <c r="J63" s="103" t="s">
        <v>309</v>
      </c>
      <c r="K63" s="521"/>
      <c r="L63" s="508"/>
      <c r="M63" s="525"/>
      <c r="N63" s="521"/>
      <c r="O63" s="508"/>
      <c r="P63" s="525"/>
      <c r="Q63" s="521"/>
      <c r="R63" s="523"/>
      <c r="S63" s="523"/>
      <c r="T63" s="482" t="s">
        <v>83</v>
      </c>
    </row>
    <row r="64" spans="1:20" ht="26.25" customHeight="1" x14ac:dyDescent="0.15">
      <c r="A64" s="480"/>
      <c r="B64" s="539"/>
      <c r="C64" s="483"/>
      <c r="D64" s="491"/>
      <c r="E64" s="494"/>
      <c r="F64" s="497"/>
      <c r="G64" s="497"/>
      <c r="H64" s="497"/>
      <c r="I64" s="536"/>
      <c r="J64" s="93"/>
      <c r="K64" s="522"/>
      <c r="L64" s="508"/>
      <c r="M64" s="526"/>
      <c r="N64" s="522"/>
      <c r="O64" s="508"/>
      <c r="P64" s="526"/>
      <c r="Q64" s="522"/>
      <c r="R64" s="524"/>
      <c r="S64" s="524"/>
      <c r="T64" s="483"/>
    </row>
    <row r="65" spans="1:20" ht="26.25" customHeight="1" x14ac:dyDescent="0.15">
      <c r="A65" s="480"/>
      <c r="B65" s="539"/>
      <c r="C65" s="483"/>
      <c r="D65" s="491"/>
      <c r="E65" s="494"/>
      <c r="F65" s="497"/>
      <c r="G65" s="497"/>
      <c r="H65" s="497"/>
      <c r="I65" s="536"/>
      <c r="J65" s="93"/>
      <c r="K65" s="522"/>
      <c r="L65" s="508"/>
      <c r="M65" s="526"/>
      <c r="N65" s="522"/>
      <c r="O65" s="508"/>
      <c r="P65" s="526"/>
      <c r="Q65" s="522"/>
      <c r="R65" s="524"/>
      <c r="S65" s="524"/>
      <c r="T65" s="483"/>
    </row>
    <row r="66" spans="1:20" ht="26.25" customHeight="1" x14ac:dyDescent="0.15">
      <c r="A66" s="481"/>
      <c r="B66" s="539"/>
      <c r="C66" s="484"/>
      <c r="D66" s="492"/>
      <c r="E66" s="495"/>
      <c r="F66" s="498"/>
      <c r="G66" s="498"/>
      <c r="H66" s="498"/>
      <c r="I66" s="537"/>
      <c r="J66" s="97"/>
      <c r="K66" s="528"/>
      <c r="L66" s="509"/>
      <c r="M66" s="527"/>
      <c r="N66" s="528"/>
      <c r="O66" s="509"/>
      <c r="P66" s="527"/>
      <c r="Q66" s="92" t="s">
        <v>310</v>
      </c>
      <c r="R66" s="92" t="s">
        <v>307</v>
      </c>
      <c r="S66" s="92">
        <v>10.199999999999999</v>
      </c>
      <c r="T66" s="531"/>
    </row>
    <row r="67" spans="1:20" ht="104.25" customHeight="1" x14ac:dyDescent="0.15">
      <c r="A67" s="479">
        <v>22</v>
      </c>
      <c r="B67" s="539"/>
      <c r="C67" s="482" t="s">
        <v>84</v>
      </c>
      <c r="D67" s="490" t="s">
        <v>85</v>
      </c>
      <c r="E67" s="493" t="s">
        <v>38</v>
      </c>
      <c r="F67" s="496"/>
      <c r="G67" s="496"/>
      <c r="H67" s="496" t="s">
        <v>20</v>
      </c>
      <c r="I67" s="535"/>
      <c r="J67" s="103" t="s">
        <v>311</v>
      </c>
      <c r="K67" s="521"/>
      <c r="L67" s="508"/>
      <c r="M67" s="525"/>
      <c r="N67" s="521"/>
      <c r="O67" s="508"/>
      <c r="P67" s="525"/>
      <c r="Q67" s="521"/>
      <c r="R67" s="523"/>
      <c r="S67" s="523"/>
      <c r="T67" s="482" t="s">
        <v>72</v>
      </c>
    </row>
    <row r="68" spans="1:20" ht="26.25" customHeight="1" x14ac:dyDescent="0.15">
      <c r="A68" s="480"/>
      <c r="B68" s="539"/>
      <c r="C68" s="483"/>
      <c r="D68" s="491"/>
      <c r="E68" s="494"/>
      <c r="F68" s="497"/>
      <c r="G68" s="497"/>
      <c r="H68" s="497"/>
      <c r="I68" s="536"/>
      <c r="J68" s="93"/>
      <c r="K68" s="522"/>
      <c r="L68" s="508"/>
      <c r="M68" s="526"/>
      <c r="N68" s="522"/>
      <c r="O68" s="508"/>
      <c r="P68" s="526"/>
      <c r="Q68" s="522"/>
      <c r="R68" s="524"/>
      <c r="S68" s="524"/>
      <c r="T68" s="483"/>
    </row>
    <row r="69" spans="1:20" ht="26.25" customHeight="1" x14ac:dyDescent="0.15">
      <c r="A69" s="480"/>
      <c r="B69" s="539"/>
      <c r="C69" s="483"/>
      <c r="D69" s="491"/>
      <c r="E69" s="494"/>
      <c r="F69" s="497"/>
      <c r="G69" s="497"/>
      <c r="H69" s="497"/>
      <c r="I69" s="536"/>
      <c r="J69" s="93"/>
      <c r="K69" s="522"/>
      <c r="L69" s="508"/>
      <c r="M69" s="526"/>
      <c r="N69" s="522"/>
      <c r="O69" s="508"/>
      <c r="P69" s="526"/>
      <c r="Q69" s="522"/>
      <c r="R69" s="524"/>
      <c r="S69" s="524"/>
      <c r="T69" s="483"/>
    </row>
    <row r="70" spans="1:20" ht="26.25" customHeight="1" x14ac:dyDescent="0.15">
      <c r="A70" s="481"/>
      <c r="B70" s="539"/>
      <c r="C70" s="484"/>
      <c r="D70" s="492"/>
      <c r="E70" s="495"/>
      <c r="F70" s="498"/>
      <c r="G70" s="498"/>
      <c r="H70" s="498"/>
      <c r="I70" s="537"/>
      <c r="J70" s="97"/>
      <c r="K70" s="528"/>
      <c r="L70" s="509"/>
      <c r="M70" s="527"/>
      <c r="N70" s="528"/>
      <c r="O70" s="509"/>
      <c r="P70" s="527"/>
      <c r="Q70" s="92" t="s">
        <v>306</v>
      </c>
      <c r="R70" s="92" t="s">
        <v>307</v>
      </c>
      <c r="S70" s="92">
        <v>10.199999999999999</v>
      </c>
      <c r="T70" s="531"/>
    </row>
    <row r="71" spans="1:20" ht="104.25" customHeight="1" x14ac:dyDescent="0.15">
      <c r="A71" s="479">
        <v>23</v>
      </c>
      <c r="B71" s="539"/>
      <c r="C71" s="482" t="s">
        <v>86</v>
      </c>
      <c r="D71" s="490" t="s">
        <v>87</v>
      </c>
      <c r="E71" s="493" t="s">
        <v>38</v>
      </c>
      <c r="F71" s="496"/>
      <c r="G71" s="496"/>
      <c r="H71" s="496"/>
      <c r="I71" s="532"/>
      <c r="J71" s="103" t="s">
        <v>312</v>
      </c>
      <c r="K71" s="521"/>
      <c r="L71" s="508"/>
      <c r="M71" s="525"/>
      <c r="N71" s="521"/>
      <c r="O71" s="508"/>
      <c r="P71" s="525"/>
      <c r="Q71" s="521"/>
      <c r="R71" s="523"/>
      <c r="S71" s="523"/>
      <c r="T71" s="482" t="s">
        <v>88</v>
      </c>
    </row>
    <row r="72" spans="1:20" ht="26.25" customHeight="1" x14ac:dyDescent="0.15">
      <c r="A72" s="480"/>
      <c r="B72" s="539"/>
      <c r="C72" s="483"/>
      <c r="D72" s="491"/>
      <c r="E72" s="494"/>
      <c r="F72" s="497"/>
      <c r="G72" s="497"/>
      <c r="H72" s="497"/>
      <c r="I72" s="533"/>
      <c r="J72" s="93"/>
      <c r="K72" s="522"/>
      <c r="L72" s="508"/>
      <c r="M72" s="526"/>
      <c r="N72" s="522"/>
      <c r="O72" s="508"/>
      <c r="P72" s="526"/>
      <c r="Q72" s="522"/>
      <c r="R72" s="524"/>
      <c r="S72" s="524"/>
      <c r="T72" s="483"/>
    </row>
    <row r="73" spans="1:20" ht="26.25" customHeight="1" x14ac:dyDescent="0.15">
      <c r="A73" s="480"/>
      <c r="B73" s="539"/>
      <c r="C73" s="483"/>
      <c r="D73" s="491"/>
      <c r="E73" s="494"/>
      <c r="F73" s="497"/>
      <c r="G73" s="497"/>
      <c r="H73" s="497"/>
      <c r="I73" s="533"/>
      <c r="J73" s="93"/>
      <c r="K73" s="522"/>
      <c r="L73" s="508"/>
      <c r="M73" s="526"/>
      <c r="N73" s="522"/>
      <c r="O73" s="508"/>
      <c r="P73" s="526"/>
      <c r="Q73" s="522"/>
      <c r="R73" s="524"/>
      <c r="S73" s="524"/>
      <c r="T73" s="483"/>
    </row>
    <row r="74" spans="1:20" ht="26.25" customHeight="1" x14ac:dyDescent="0.15">
      <c r="A74" s="481"/>
      <c r="B74" s="539"/>
      <c r="C74" s="484"/>
      <c r="D74" s="492"/>
      <c r="E74" s="495"/>
      <c r="F74" s="498"/>
      <c r="G74" s="498"/>
      <c r="H74" s="498"/>
      <c r="I74" s="534"/>
      <c r="J74" s="97"/>
      <c r="K74" s="528"/>
      <c r="L74" s="509"/>
      <c r="M74" s="527"/>
      <c r="N74" s="528"/>
      <c r="O74" s="509"/>
      <c r="P74" s="527"/>
      <c r="Q74" s="92">
        <v>1.3</v>
      </c>
      <c r="R74" s="92" t="s">
        <v>307</v>
      </c>
      <c r="S74" s="92">
        <v>10.199999999999999</v>
      </c>
      <c r="T74" s="531"/>
    </row>
    <row r="75" spans="1:20" ht="104.25" customHeight="1" x14ac:dyDescent="0.15">
      <c r="A75" s="479">
        <v>24</v>
      </c>
      <c r="B75" s="539"/>
      <c r="C75" s="482" t="s">
        <v>89</v>
      </c>
      <c r="D75" s="490" t="s">
        <v>90</v>
      </c>
      <c r="E75" s="493" t="s">
        <v>38</v>
      </c>
      <c r="F75" s="496"/>
      <c r="G75" s="496"/>
      <c r="H75" s="496"/>
      <c r="I75" s="532"/>
      <c r="J75" s="103" t="s">
        <v>313</v>
      </c>
      <c r="K75" s="521"/>
      <c r="L75" s="508"/>
      <c r="M75" s="525"/>
      <c r="N75" s="521"/>
      <c r="O75" s="508"/>
      <c r="P75" s="525"/>
      <c r="Q75" s="521"/>
      <c r="R75" s="523"/>
      <c r="S75" s="523"/>
      <c r="T75" s="529" t="s">
        <v>91</v>
      </c>
    </row>
    <row r="76" spans="1:20" ht="45" customHeight="1" x14ac:dyDescent="0.15">
      <c r="A76" s="480"/>
      <c r="B76" s="539"/>
      <c r="C76" s="483"/>
      <c r="D76" s="491"/>
      <c r="E76" s="494"/>
      <c r="F76" s="497"/>
      <c r="G76" s="497"/>
      <c r="H76" s="497"/>
      <c r="I76" s="533"/>
      <c r="J76" s="103" t="s">
        <v>314</v>
      </c>
      <c r="K76" s="522"/>
      <c r="L76" s="508"/>
      <c r="M76" s="526"/>
      <c r="N76" s="522"/>
      <c r="O76" s="508"/>
      <c r="P76" s="526"/>
      <c r="Q76" s="522"/>
      <c r="R76" s="524"/>
      <c r="S76" s="524"/>
      <c r="T76" s="530"/>
    </row>
    <row r="77" spans="1:20" ht="26.25" customHeight="1" x14ac:dyDescent="0.15">
      <c r="A77" s="480"/>
      <c r="B77" s="539"/>
      <c r="C77" s="483"/>
      <c r="D77" s="491"/>
      <c r="E77" s="494"/>
      <c r="F77" s="497"/>
      <c r="G77" s="497"/>
      <c r="H77" s="497"/>
      <c r="I77" s="533"/>
      <c r="J77" s="93"/>
      <c r="K77" s="522"/>
      <c r="L77" s="508"/>
      <c r="M77" s="526"/>
      <c r="N77" s="522"/>
      <c r="O77" s="508"/>
      <c r="P77" s="526"/>
      <c r="Q77" s="522"/>
      <c r="R77" s="524"/>
      <c r="S77" s="524"/>
      <c r="T77" s="530"/>
    </row>
    <row r="78" spans="1:20" ht="26.25" customHeight="1" x14ac:dyDescent="0.15">
      <c r="A78" s="481"/>
      <c r="B78" s="539"/>
      <c r="C78" s="484"/>
      <c r="D78" s="492"/>
      <c r="E78" s="495"/>
      <c r="F78" s="498"/>
      <c r="G78" s="498"/>
      <c r="H78" s="498"/>
      <c r="I78" s="534"/>
      <c r="J78" s="97"/>
      <c r="K78" s="528"/>
      <c r="L78" s="509"/>
      <c r="M78" s="527"/>
      <c r="N78" s="528"/>
      <c r="O78" s="509"/>
      <c r="P78" s="527"/>
      <c r="Q78" s="92" t="s">
        <v>315</v>
      </c>
      <c r="R78" s="92" t="s">
        <v>316</v>
      </c>
      <c r="S78" s="92">
        <v>10.199999999999999</v>
      </c>
      <c r="T78" s="531"/>
    </row>
    <row r="79" spans="1:20" ht="104.25" customHeight="1" x14ac:dyDescent="0.15">
      <c r="A79" s="479">
        <v>25</v>
      </c>
      <c r="B79" s="539"/>
      <c r="C79" s="482" t="s">
        <v>92</v>
      </c>
      <c r="D79" s="490" t="s">
        <v>93</v>
      </c>
      <c r="E79" s="493" t="s">
        <v>38</v>
      </c>
      <c r="F79" s="496" t="str">
        <f>IF($F$5="登録済","○","")</f>
        <v>○</v>
      </c>
      <c r="G79" s="496" t="str">
        <f>IF($G$5="登録済","○","")</f>
        <v>○</v>
      </c>
      <c r="H79" s="496"/>
      <c r="I79" s="532"/>
      <c r="J79" s="103" t="s">
        <v>317</v>
      </c>
      <c r="K79" s="521"/>
      <c r="L79" s="508"/>
      <c r="M79" s="525"/>
      <c r="N79" s="521"/>
      <c r="O79" s="508"/>
      <c r="P79" s="525"/>
      <c r="Q79" s="521"/>
      <c r="R79" s="523"/>
      <c r="S79" s="523"/>
      <c r="T79" s="482" t="s">
        <v>94</v>
      </c>
    </row>
    <row r="80" spans="1:20" ht="26.25" customHeight="1" x14ac:dyDescent="0.15">
      <c r="A80" s="480"/>
      <c r="B80" s="539"/>
      <c r="C80" s="483"/>
      <c r="D80" s="491"/>
      <c r="E80" s="494"/>
      <c r="F80" s="497"/>
      <c r="G80" s="497"/>
      <c r="H80" s="497"/>
      <c r="I80" s="533"/>
      <c r="J80" s="93"/>
      <c r="K80" s="522"/>
      <c r="L80" s="508"/>
      <c r="M80" s="526"/>
      <c r="N80" s="522"/>
      <c r="O80" s="508"/>
      <c r="P80" s="526"/>
      <c r="Q80" s="522"/>
      <c r="R80" s="524"/>
      <c r="S80" s="524"/>
      <c r="T80" s="483"/>
    </row>
    <row r="81" spans="1:20" ht="26.25" customHeight="1" x14ac:dyDescent="0.15">
      <c r="A81" s="480"/>
      <c r="B81" s="539"/>
      <c r="C81" s="483"/>
      <c r="D81" s="491"/>
      <c r="E81" s="494"/>
      <c r="F81" s="497"/>
      <c r="G81" s="497"/>
      <c r="H81" s="497"/>
      <c r="I81" s="533"/>
      <c r="J81" s="93"/>
      <c r="K81" s="522"/>
      <c r="L81" s="508"/>
      <c r="M81" s="526"/>
      <c r="N81" s="522"/>
      <c r="O81" s="508"/>
      <c r="P81" s="526"/>
      <c r="Q81" s="522"/>
      <c r="R81" s="524"/>
      <c r="S81" s="524"/>
      <c r="T81" s="483"/>
    </row>
    <row r="82" spans="1:20" ht="26.25" customHeight="1" x14ac:dyDescent="0.15">
      <c r="A82" s="481"/>
      <c r="B82" s="540"/>
      <c r="C82" s="484"/>
      <c r="D82" s="492"/>
      <c r="E82" s="495"/>
      <c r="F82" s="498"/>
      <c r="G82" s="498"/>
      <c r="H82" s="498"/>
      <c r="I82" s="534"/>
      <c r="J82" s="97"/>
      <c r="K82" s="528"/>
      <c r="L82" s="509"/>
      <c r="M82" s="527"/>
      <c r="N82" s="528"/>
      <c r="O82" s="509"/>
      <c r="P82" s="527"/>
      <c r="Q82" s="92">
        <v>1.2</v>
      </c>
      <c r="R82" s="92">
        <v>4.4000000000000004</v>
      </c>
      <c r="S82" s="92">
        <v>11.3</v>
      </c>
      <c r="T82" s="531"/>
    </row>
    <row r="83" spans="1:20" ht="104.25" customHeight="1" x14ac:dyDescent="0.15">
      <c r="A83" s="485">
        <v>26</v>
      </c>
      <c r="B83" s="90"/>
      <c r="C83" s="486" t="s">
        <v>96</v>
      </c>
      <c r="D83" s="486" t="s">
        <v>97</v>
      </c>
      <c r="E83" s="487" t="s">
        <v>34</v>
      </c>
      <c r="F83" s="488" t="str">
        <f>IF($F$5="登録済","○","")</f>
        <v>○</v>
      </c>
      <c r="G83" s="488" t="str">
        <f>IF($G$5="登録済","○","")</f>
        <v>○</v>
      </c>
      <c r="H83" s="488"/>
      <c r="I83" s="489"/>
      <c r="J83" s="102" t="s">
        <v>318</v>
      </c>
      <c r="K83" s="507"/>
      <c r="L83" s="459"/>
      <c r="M83" s="499"/>
      <c r="N83" s="507"/>
      <c r="O83" s="459"/>
      <c r="P83" s="499"/>
      <c r="Q83" s="85"/>
      <c r="R83" s="85"/>
      <c r="S83" s="85"/>
      <c r="T83" s="500" t="s">
        <v>24</v>
      </c>
    </row>
    <row r="84" spans="1:20" ht="49.5" customHeight="1" x14ac:dyDescent="0.15">
      <c r="A84" s="470"/>
      <c r="B84" s="541" t="s">
        <v>95</v>
      </c>
      <c r="C84" s="474"/>
      <c r="D84" s="474"/>
      <c r="E84" s="476"/>
      <c r="F84" s="466"/>
      <c r="G84" s="466"/>
      <c r="H84" s="466"/>
      <c r="I84" s="468"/>
      <c r="J84" s="88" t="str">
        <f>IF(F83="○","政令市や県の既存制度に登録済",IF(G83="○","政令市や県の既存制度に登録済",IF(I83="","","政令市や県の既存制度に登録済")))</f>
        <v>政令市や県の既存制度に登録済</v>
      </c>
      <c r="K84" s="458"/>
      <c r="L84" s="460"/>
      <c r="M84" s="462"/>
      <c r="N84" s="458"/>
      <c r="O84" s="460"/>
      <c r="P84" s="462"/>
      <c r="Q84" s="84">
        <v>9.4</v>
      </c>
      <c r="R84" s="84"/>
      <c r="S84" s="84">
        <v>12.8</v>
      </c>
      <c r="T84" s="464"/>
    </row>
    <row r="85" spans="1:20" ht="104.25" customHeight="1" x14ac:dyDescent="0.15">
      <c r="A85" s="485">
        <v>27</v>
      </c>
      <c r="B85" s="542"/>
      <c r="C85" s="486" t="s">
        <v>98</v>
      </c>
      <c r="D85" s="486" t="s">
        <v>99</v>
      </c>
      <c r="E85" s="487" t="s">
        <v>34</v>
      </c>
      <c r="F85" s="488" t="str">
        <f>IF($F$5="登録済","○","")</f>
        <v>○</v>
      </c>
      <c r="G85" s="488" t="str">
        <f>IF($G$5="登録済","○","")</f>
        <v>○</v>
      </c>
      <c r="H85" s="488"/>
      <c r="I85" s="489"/>
      <c r="J85" s="102" t="s">
        <v>319</v>
      </c>
      <c r="K85" s="507"/>
      <c r="L85" s="459"/>
      <c r="M85" s="499"/>
      <c r="N85" s="507"/>
      <c r="O85" s="459"/>
      <c r="P85" s="499"/>
      <c r="Q85" s="85"/>
      <c r="R85" s="85"/>
      <c r="S85" s="85"/>
      <c r="T85" s="486" t="s">
        <v>100</v>
      </c>
    </row>
    <row r="86" spans="1:20" ht="49.5" customHeight="1" x14ac:dyDescent="0.15">
      <c r="A86" s="470"/>
      <c r="B86" s="542"/>
      <c r="C86" s="474"/>
      <c r="D86" s="474"/>
      <c r="E86" s="476"/>
      <c r="F86" s="466"/>
      <c r="G86" s="466"/>
      <c r="H86" s="466"/>
      <c r="I86" s="468"/>
      <c r="J86" s="88" t="str">
        <f>IF(F85="○","政令市や県の既存制度に登録済",IF(G85="○","政令市や県の既存制度に登録済",IF(I85="","","政令市や県の既存制度に登録済")))</f>
        <v>政令市や県の既存制度に登録済</v>
      </c>
      <c r="K86" s="458"/>
      <c r="L86" s="460"/>
      <c r="M86" s="462"/>
      <c r="N86" s="458"/>
      <c r="O86" s="460"/>
      <c r="P86" s="462"/>
      <c r="Q86" s="84" t="s">
        <v>158</v>
      </c>
      <c r="R86" s="84" t="s">
        <v>217</v>
      </c>
      <c r="S86" s="84">
        <v>10.199999999999999</v>
      </c>
      <c r="T86" s="464"/>
    </row>
    <row r="87" spans="1:20" ht="104.25" customHeight="1" x14ac:dyDescent="0.15">
      <c r="A87" s="479">
        <v>28</v>
      </c>
      <c r="B87" s="542"/>
      <c r="C87" s="482" t="s">
        <v>101</v>
      </c>
      <c r="D87" s="490" t="s">
        <v>102</v>
      </c>
      <c r="E87" s="493" t="s">
        <v>38</v>
      </c>
      <c r="F87" s="496" t="str">
        <f>IF($F$5="登録済","○","")</f>
        <v>○</v>
      </c>
      <c r="G87" s="496"/>
      <c r="H87" s="496"/>
      <c r="I87" s="532"/>
      <c r="J87" s="103" t="s">
        <v>320</v>
      </c>
      <c r="K87" s="521"/>
      <c r="L87" s="508"/>
      <c r="M87" s="525"/>
      <c r="N87" s="521"/>
      <c r="O87" s="508"/>
      <c r="P87" s="525"/>
      <c r="Q87" s="521"/>
      <c r="R87" s="523"/>
      <c r="S87" s="523"/>
      <c r="T87" s="529" t="s">
        <v>39</v>
      </c>
    </row>
    <row r="88" spans="1:20" ht="34.5" customHeight="1" x14ac:dyDescent="0.15">
      <c r="A88" s="480"/>
      <c r="B88" s="542"/>
      <c r="C88" s="483"/>
      <c r="D88" s="491"/>
      <c r="E88" s="494"/>
      <c r="F88" s="497"/>
      <c r="G88" s="497"/>
      <c r="H88" s="497"/>
      <c r="I88" s="533"/>
      <c r="J88" s="93"/>
      <c r="K88" s="522"/>
      <c r="L88" s="508"/>
      <c r="M88" s="526"/>
      <c r="N88" s="522"/>
      <c r="O88" s="508"/>
      <c r="P88" s="526"/>
      <c r="Q88" s="522"/>
      <c r="R88" s="524"/>
      <c r="S88" s="524"/>
      <c r="T88" s="530"/>
    </row>
    <row r="89" spans="1:20" ht="34.5" customHeight="1" x14ac:dyDescent="0.15">
      <c r="A89" s="480"/>
      <c r="B89" s="542"/>
      <c r="C89" s="483"/>
      <c r="D89" s="491"/>
      <c r="E89" s="494"/>
      <c r="F89" s="497"/>
      <c r="G89" s="497"/>
      <c r="H89" s="497"/>
      <c r="I89" s="533"/>
      <c r="J89" s="93"/>
      <c r="K89" s="522"/>
      <c r="L89" s="508"/>
      <c r="M89" s="526"/>
      <c r="N89" s="522"/>
      <c r="O89" s="508"/>
      <c r="P89" s="526"/>
      <c r="Q89" s="522"/>
      <c r="R89" s="524"/>
      <c r="S89" s="524"/>
      <c r="T89" s="530"/>
    </row>
    <row r="90" spans="1:20" ht="34.5" customHeight="1" x14ac:dyDescent="0.15">
      <c r="A90" s="481"/>
      <c r="B90" s="542"/>
      <c r="C90" s="484"/>
      <c r="D90" s="492"/>
      <c r="E90" s="495"/>
      <c r="F90" s="498"/>
      <c r="G90" s="498"/>
      <c r="H90" s="498"/>
      <c r="I90" s="534"/>
      <c r="J90" s="93"/>
      <c r="K90" s="528"/>
      <c r="L90" s="509"/>
      <c r="M90" s="527"/>
      <c r="N90" s="528"/>
      <c r="O90" s="509"/>
      <c r="P90" s="527"/>
      <c r="Q90" s="92" t="s">
        <v>321</v>
      </c>
      <c r="R90" s="92"/>
      <c r="S90" s="92">
        <v>12.8</v>
      </c>
      <c r="T90" s="531"/>
    </row>
    <row r="91" spans="1:20" ht="104.25" customHeight="1" x14ac:dyDescent="0.15">
      <c r="A91" s="479">
        <v>29</v>
      </c>
      <c r="B91" s="542"/>
      <c r="C91" s="482" t="s">
        <v>103</v>
      </c>
      <c r="D91" s="490" t="s">
        <v>104</v>
      </c>
      <c r="E91" s="493" t="s">
        <v>38</v>
      </c>
      <c r="F91" s="496"/>
      <c r="G91" s="496"/>
      <c r="H91" s="496"/>
      <c r="I91" s="532"/>
      <c r="J91" s="103" t="s">
        <v>322</v>
      </c>
      <c r="K91" s="521"/>
      <c r="L91" s="508"/>
      <c r="M91" s="525"/>
      <c r="N91" s="521"/>
      <c r="O91" s="508"/>
      <c r="P91" s="525"/>
      <c r="Q91" s="521"/>
      <c r="R91" s="523"/>
      <c r="S91" s="523"/>
      <c r="T91" s="482" t="s">
        <v>105</v>
      </c>
    </row>
    <row r="92" spans="1:20" ht="57.75" customHeight="1" x14ac:dyDescent="0.15">
      <c r="A92" s="480"/>
      <c r="B92" s="542"/>
      <c r="C92" s="483"/>
      <c r="D92" s="491"/>
      <c r="E92" s="494"/>
      <c r="F92" s="497"/>
      <c r="G92" s="497"/>
      <c r="H92" s="497"/>
      <c r="I92" s="533"/>
      <c r="J92" s="103" t="s">
        <v>323</v>
      </c>
      <c r="K92" s="522"/>
      <c r="L92" s="508"/>
      <c r="M92" s="526"/>
      <c r="N92" s="522"/>
      <c r="O92" s="508"/>
      <c r="P92" s="526"/>
      <c r="Q92" s="522"/>
      <c r="R92" s="524"/>
      <c r="S92" s="524"/>
      <c r="T92" s="483"/>
    </row>
    <row r="93" spans="1:20" ht="70.5" customHeight="1" x14ac:dyDescent="0.15">
      <c r="A93" s="480"/>
      <c r="B93" s="542"/>
      <c r="C93" s="483"/>
      <c r="D93" s="491"/>
      <c r="E93" s="494"/>
      <c r="F93" s="497"/>
      <c r="G93" s="497"/>
      <c r="H93" s="497"/>
      <c r="I93" s="533"/>
      <c r="J93" s="103" t="s">
        <v>324</v>
      </c>
      <c r="K93" s="522"/>
      <c r="L93" s="508"/>
      <c r="M93" s="526"/>
      <c r="N93" s="522"/>
      <c r="O93" s="508"/>
      <c r="P93" s="526"/>
      <c r="Q93" s="522"/>
      <c r="R93" s="524"/>
      <c r="S93" s="524"/>
      <c r="T93" s="483"/>
    </row>
    <row r="94" spans="1:20" ht="45" customHeight="1" x14ac:dyDescent="0.15">
      <c r="A94" s="481"/>
      <c r="B94" s="542"/>
      <c r="C94" s="484"/>
      <c r="D94" s="492"/>
      <c r="E94" s="495"/>
      <c r="F94" s="498"/>
      <c r="G94" s="498"/>
      <c r="H94" s="498"/>
      <c r="I94" s="534"/>
      <c r="J94" s="103" t="s">
        <v>325</v>
      </c>
      <c r="K94" s="528"/>
      <c r="L94" s="509"/>
      <c r="M94" s="527"/>
      <c r="N94" s="528"/>
      <c r="O94" s="509"/>
      <c r="P94" s="527"/>
      <c r="Q94" s="92" t="s">
        <v>221</v>
      </c>
      <c r="R94" s="92" t="s">
        <v>326</v>
      </c>
      <c r="S94" s="92">
        <v>15.6</v>
      </c>
      <c r="T94" s="531"/>
    </row>
    <row r="95" spans="1:20" ht="104.25" customHeight="1" x14ac:dyDescent="0.15">
      <c r="A95" s="479">
        <v>30</v>
      </c>
      <c r="B95" s="542"/>
      <c r="C95" s="482" t="s">
        <v>106</v>
      </c>
      <c r="D95" s="490" t="s">
        <v>107</v>
      </c>
      <c r="E95" s="493" t="s">
        <v>38</v>
      </c>
      <c r="F95" s="496"/>
      <c r="G95" s="496"/>
      <c r="H95" s="496"/>
      <c r="I95" s="532"/>
      <c r="J95" s="103" t="s">
        <v>327</v>
      </c>
      <c r="K95" s="521"/>
      <c r="L95" s="508"/>
      <c r="M95" s="525"/>
      <c r="N95" s="521"/>
      <c r="O95" s="508"/>
      <c r="P95" s="525"/>
      <c r="Q95" s="521"/>
      <c r="R95" s="523"/>
      <c r="S95" s="523"/>
      <c r="T95" s="529" t="s">
        <v>108</v>
      </c>
    </row>
    <row r="96" spans="1:20" ht="34.5" customHeight="1" x14ac:dyDescent="0.15">
      <c r="A96" s="480"/>
      <c r="B96" s="542"/>
      <c r="C96" s="483"/>
      <c r="D96" s="491"/>
      <c r="E96" s="494"/>
      <c r="F96" s="497"/>
      <c r="G96" s="497"/>
      <c r="H96" s="497"/>
      <c r="I96" s="533"/>
      <c r="J96" s="103" t="s">
        <v>328</v>
      </c>
      <c r="K96" s="522"/>
      <c r="L96" s="508"/>
      <c r="M96" s="526"/>
      <c r="N96" s="522"/>
      <c r="O96" s="508"/>
      <c r="P96" s="526"/>
      <c r="Q96" s="522"/>
      <c r="R96" s="524"/>
      <c r="S96" s="524"/>
      <c r="T96" s="530"/>
    </row>
    <row r="97" spans="1:20" ht="48.75" customHeight="1" x14ac:dyDescent="0.15">
      <c r="A97" s="480"/>
      <c r="B97" s="542"/>
      <c r="C97" s="483"/>
      <c r="D97" s="491"/>
      <c r="E97" s="494"/>
      <c r="F97" s="497"/>
      <c r="G97" s="497"/>
      <c r="H97" s="497"/>
      <c r="I97" s="533"/>
      <c r="J97" s="103" t="s">
        <v>329</v>
      </c>
      <c r="K97" s="522"/>
      <c r="L97" s="508"/>
      <c r="M97" s="526"/>
      <c r="N97" s="522"/>
      <c r="O97" s="508"/>
      <c r="P97" s="526"/>
      <c r="Q97" s="522"/>
      <c r="R97" s="524"/>
      <c r="S97" s="524"/>
      <c r="T97" s="530"/>
    </row>
    <row r="98" spans="1:20" ht="69.75" customHeight="1" x14ac:dyDescent="0.15">
      <c r="A98" s="481"/>
      <c r="B98" s="542"/>
      <c r="C98" s="484"/>
      <c r="D98" s="492"/>
      <c r="E98" s="495"/>
      <c r="F98" s="498"/>
      <c r="G98" s="498"/>
      <c r="H98" s="498"/>
      <c r="I98" s="534"/>
      <c r="J98" s="103" t="s">
        <v>330</v>
      </c>
      <c r="K98" s="528"/>
      <c r="L98" s="509"/>
      <c r="M98" s="527"/>
      <c r="N98" s="528"/>
      <c r="O98" s="509"/>
      <c r="P98" s="527"/>
      <c r="Q98" s="92">
        <v>4.4000000000000004</v>
      </c>
      <c r="R98" s="92">
        <v>8.1999999999999993</v>
      </c>
      <c r="S98" s="92" t="s">
        <v>331</v>
      </c>
      <c r="T98" s="531"/>
    </row>
    <row r="99" spans="1:20" ht="104.25" customHeight="1" x14ac:dyDescent="0.15">
      <c r="A99" s="479">
        <v>31</v>
      </c>
      <c r="B99" s="542"/>
      <c r="C99" s="482" t="s">
        <v>109</v>
      </c>
      <c r="D99" s="490" t="s">
        <v>110</v>
      </c>
      <c r="E99" s="493" t="s">
        <v>38</v>
      </c>
      <c r="F99" s="496"/>
      <c r="G99" s="496"/>
      <c r="H99" s="496"/>
      <c r="I99" s="532"/>
      <c r="J99" s="103" t="s">
        <v>332</v>
      </c>
      <c r="K99" s="521"/>
      <c r="L99" s="508"/>
      <c r="M99" s="525"/>
      <c r="N99" s="521"/>
      <c r="O99" s="508"/>
      <c r="P99" s="525"/>
      <c r="Q99" s="521"/>
      <c r="R99" s="523"/>
      <c r="S99" s="523"/>
      <c r="T99" s="482" t="s">
        <v>111</v>
      </c>
    </row>
    <row r="100" spans="1:20" ht="34.5" customHeight="1" x14ac:dyDescent="0.15">
      <c r="A100" s="480"/>
      <c r="B100" s="542"/>
      <c r="C100" s="483"/>
      <c r="D100" s="491"/>
      <c r="E100" s="494"/>
      <c r="F100" s="497"/>
      <c r="G100" s="497"/>
      <c r="H100" s="497"/>
      <c r="I100" s="533"/>
      <c r="J100" s="103" t="s">
        <v>333</v>
      </c>
      <c r="K100" s="522"/>
      <c r="L100" s="508"/>
      <c r="M100" s="526"/>
      <c r="N100" s="522"/>
      <c r="O100" s="508"/>
      <c r="P100" s="526"/>
      <c r="Q100" s="522"/>
      <c r="R100" s="524"/>
      <c r="S100" s="524"/>
      <c r="T100" s="483"/>
    </row>
    <row r="101" spans="1:20" ht="60" customHeight="1" x14ac:dyDescent="0.15">
      <c r="A101" s="480"/>
      <c r="B101" s="542"/>
      <c r="C101" s="483"/>
      <c r="D101" s="491"/>
      <c r="E101" s="494"/>
      <c r="F101" s="497"/>
      <c r="G101" s="497"/>
      <c r="H101" s="497"/>
      <c r="I101" s="533"/>
      <c r="J101" s="103" t="s">
        <v>334</v>
      </c>
      <c r="K101" s="522"/>
      <c r="L101" s="508"/>
      <c r="M101" s="526"/>
      <c r="N101" s="522"/>
      <c r="O101" s="508"/>
      <c r="P101" s="526"/>
      <c r="Q101" s="522"/>
      <c r="R101" s="524"/>
      <c r="S101" s="524"/>
      <c r="T101" s="483"/>
    </row>
    <row r="102" spans="1:20" ht="34.5" customHeight="1" x14ac:dyDescent="0.15">
      <c r="A102" s="481"/>
      <c r="B102" s="543"/>
      <c r="C102" s="484"/>
      <c r="D102" s="492"/>
      <c r="E102" s="495"/>
      <c r="F102" s="498"/>
      <c r="G102" s="498"/>
      <c r="H102" s="498"/>
      <c r="I102" s="534"/>
      <c r="J102" s="103" t="s">
        <v>335</v>
      </c>
      <c r="K102" s="528"/>
      <c r="L102" s="509"/>
      <c r="M102" s="527"/>
      <c r="N102" s="528"/>
      <c r="O102" s="509"/>
      <c r="P102" s="527"/>
      <c r="Q102" s="92">
        <v>1.4</v>
      </c>
      <c r="R102" s="92">
        <v>4.5</v>
      </c>
      <c r="S102" s="92">
        <v>10.199999999999999</v>
      </c>
      <c r="T102" s="531"/>
    </row>
    <row r="103" spans="1:20" ht="104.25" customHeight="1" x14ac:dyDescent="0.15">
      <c r="A103" s="485">
        <v>32</v>
      </c>
      <c r="B103" s="91"/>
      <c r="C103" s="486" t="s">
        <v>113</v>
      </c>
      <c r="D103" s="486" t="s">
        <v>114</v>
      </c>
      <c r="E103" s="487" t="s">
        <v>34</v>
      </c>
      <c r="F103" s="488" t="str">
        <f>IF($F$5="登録済","○","")</f>
        <v>○</v>
      </c>
      <c r="G103" s="488" t="str">
        <f>IF($G$5="登録済","○","")</f>
        <v>○</v>
      </c>
      <c r="H103" s="488" t="s">
        <v>20</v>
      </c>
      <c r="I103" s="510"/>
      <c r="J103" s="102" t="s">
        <v>336</v>
      </c>
      <c r="K103" s="507"/>
      <c r="L103" s="459"/>
      <c r="M103" s="499"/>
      <c r="N103" s="507"/>
      <c r="O103" s="459"/>
      <c r="P103" s="499"/>
      <c r="Q103" s="85"/>
      <c r="R103" s="85"/>
      <c r="S103" s="85"/>
      <c r="T103" s="500" t="s">
        <v>115</v>
      </c>
    </row>
    <row r="104" spans="1:20" ht="49.5" customHeight="1" x14ac:dyDescent="0.15">
      <c r="A104" s="470"/>
      <c r="B104" s="539" t="s">
        <v>112</v>
      </c>
      <c r="C104" s="474"/>
      <c r="D104" s="474"/>
      <c r="E104" s="476"/>
      <c r="F104" s="466"/>
      <c r="G104" s="466"/>
      <c r="H104" s="466"/>
      <c r="I104" s="511"/>
      <c r="J104" s="88" t="str">
        <f>IF(F103="○","政令市や県の既存制度に登録済",IF(G103="○","政令市や県の既存制度に登録済",IF(I103="","","政令市や県の既存制度に登録済")))</f>
        <v>政令市や県の既存制度に登録済</v>
      </c>
      <c r="K104" s="458"/>
      <c r="L104" s="460"/>
      <c r="M104" s="462"/>
      <c r="N104" s="458"/>
      <c r="O104" s="460"/>
      <c r="P104" s="462"/>
      <c r="Q104" s="84">
        <v>6.3</v>
      </c>
      <c r="R104" s="84">
        <v>11.6</v>
      </c>
      <c r="S104" s="84" t="s">
        <v>229</v>
      </c>
      <c r="T104" s="464"/>
    </row>
    <row r="105" spans="1:20" ht="104.25" customHeight="1" x14ac:dyDescent="0.15">
      <c r="A105" s="485">
        <v>33</v>
      </c>
      <c r="B105" s="539"/>
      <c r="C105" s="486" t="s">
        <v>116</v>
      </c>
      <c r="D105" s="486" t="s">
        <v>117</v>
      </c>
      <c r="E105" s="487" t="s">
        <v>34</v>
      </c>
      <c r="F105" s="488" t="str">
        <f>IF($F$5="登録済","○","")</f>
        <v>○</v>
      </c>
      <c r="G105" s="488" t="str">
        <f>IF($G$5="登録済","○","")</f>
        <v>○</v>
      </c>
      <c r="H105" s="488" t="s">
        <v>20</v>
      </c>
      <c r="I105" s="510"/>
      <c r="J105" s="102" t="s">
        <v>337</v>
      </c>
      <c r="K105" s="507"/>
      <c r="L105" s="459"/>
      <c r="M105" s="499"/>
      <c r="N105" s="507"/>
      <c r="O105" s="459"/>
      <c r="P105" s="499"/>
      <c r="Q105" s="85"/>
      <c r="R105" s="85"/>
      <c r="S105" s="85"/>
      <c r="T105" s="486" t="s">
        <v>118</v>
      </c>
    </row>
    <row r="106" spans="1:20" ht="49.5" customHeight="1" x14ac:dyDescent="0.15">
      <c r="A106" s="470"/>
      <c r="B106" s="539"/>
      <c r="C106" s="474"/>
      <c r="D106" s="474"/>
      <c r="E106" s="476"/>
      <c r="F106" s="466"/>
      <c r="G106" s="466"/>
      <c r="H106" s="466"/>
      <c r="I106" s="511"/>
      <c r="J106" s="88" t="str">
        <f>IF(F105="○","政令市や県の既存制度に登録済",IF(G105="○","政令市や県の既存制度に登録済",IF(I105="","","政令市や県の既存制度に登録済")))</f>
        <v>政令市や県の既存制度に登録済</v>
      </c>
      <c r="K106" s="458"/>
      <c r="L106" s="460"/>
      <c r="M106" s="462"/>
      <c r="N106" s="458"/>
      <c r="O106" s="460"/>
      <c r="P106" s="462"/>
      <c r="Q106" s="84" t="s">
        <v>338</v>
      </c>
      <c r="R106" s="84">
        <v>11.6</v>
      </c>
      <c r="S106" s="84">
        <v>13.3</v>
      </c>
      <c r="T106" s="464"/>
    </row>
    <row r="107" spans="1:20" ht="104.25" customHeight="1" x14ac:dyDescent="0.15">
      <c r="A107" s="485">
        <v>34</v>
      </c>
      <c r="B107" s="539"/>
      <c r="C107" s="486" t="s">
        <v>119</v>
      </c>
      <c r="D107" s="486" t="s">
        <v>120</v>
      </c>
      <c r="E107" s="487" t="s">
        <v>34</v>
      </c>
      <c r="F107" s="488"/>
      <c r="G107" s="488"/>
      <c r="H107" s="488"/>
      <c r="I107" s="489"/>
      <c r="J107" s="102" t="s">
        <v>339</v>
      </c>
      <c r="K107" s="507"/>
      <c r="L107" s="459"/>
      <c r="M107" s="499"/>
      <c r="N107" s="507"/>
      <c r="O107" s="459"/>
      <c r="P107" s="499"/>
      <c r="Q107" s="85"/>
      <c r="R107" s="85"/>
      <c r="S107" s="85"/>
      <c r="T107" s="486" t="s">
        <v>121</v>
      </c>
    </row>
    <row r="108" spans="1:20" ht="49.5" customHeight="1" x14ac:dyDescent="0.15">
      <c r="A108" s="470"/>
      <c r="B108" s="539"/>
      <c r="C108" s="474"/>
      <c r="D108" s="474"/>
      <c r="E108" s="476"/>
      <c r="F108" s="466"/>
      <c r="G108" s="466"/>
      <c r="H108" s="466"/>
      <c r="I108" s="468"/>
      <c r="J108" s="88" t="str">
        <f>IF(F107="○","政令市や県の既存制度に登録済",IF(G107="○","政令市や県の既存制度に登録済",IF(I107="","","政令市や県の既存制度に登録済")))</f>
        <v/>
      </c>
      <c r="K108" s="458"/>
      <c r="L108" s="460"/>
      <c r="M108" s="462"/>
      <c r="N108" s="458"/>
      <c r="O108" s="460"/>
      <c r="P108" s="462"/>
      <c r="Q108" s="84">
        <v>3.3</v>
      </c>
      <c r="R108" s="84">
        <v>6.1</v>
      </c>
      <c r="S108" s="84">
        <v>8.8000000000000007</v>
      </c>
      <c r="T108" s="464"/>
    </row>
    <row r="109" spans="1:20" ht="104.25" customHeight="1" x14ac:dyDescent="0.15">
      <c r="A109" s="479">
        <v>35</v>
      </c>
      <c r="B109" s="539"/>
      <c r="C109" s="482" t="s">
        <v>122</v>
      </c>
      <c r="D109" s="490" t="s">
        <v>123</v>
      </c>
      <c r="E109" s="493" t="s">
        <v>38</v>
      </c>
      <c r="F109" s="496"/>
      <c r="G109" s="496"/>
      <c r="H109" s="496" t="s">
        <v>20</v>
      </c>
      <c r="I109" s="535"/>
      <c r="J109" s="103" t="s">
        <v>340</v>
      </c>
      <c r="K109" s="521"/>
      <c r="L109" s="508"/>
      <c r="M109" s="525"/>
      <c r="N109" s="521"/>
      <c r="O109" s="508"/>
      <c r="P109" s="525"/>
      <c r="Q109" s="521"/>
      <c r="R109" s="523"/>
      <c r="S109" s="523"/>
      <c r="T109" s="482" t="s">
        <v>124</v>
      </c>
    </row>
    <row r="110" spans="1:20" ht="45" customHeight="1" x14ac:dyDescent="0.15">
      <c r="A110" s="480"/>
      <c r="B110" s="539"/>
      <c r="C110" s="483"/>
      <c r="D110" s="491"/>
      <c r="E110" s="494"/>
      <c r="F110" s="497"/>
      <c r="G110" s="497"/>
      <c r="H110" s="497"/>
      <c r="I110" s="536"/>
      <c r="J110" s="103" t="s">
        <v>341</v>
      </c>
      <c r="K110" s="522"/>
      <c r="L110" s="508"/>
      <c r="M110" s="526"/>
      <c r="N110" s="522"/>
      <c r="O110" s="508"/>
      <c r="P110" s="526"/>
      <c r="Q110" s="522"/>
      <c r="R110" s="524"/>
      <c r="S110" s="524"/>
      <c r="T110" s="483"/>
    </row>
    <row r="111" spans="1:20" ht="67.5" customHeight="1" x14ac:dyDescent="0.15">
      <c r="A111" s="480"/>
      <c r="B111" s="539"/>
      <c r="C111" s="483"/>
      <c r="D111" s="491"/>
      <c r="E111" s="494"/>
      <c r="F111" s="497"/>
      <c r="G111" s="497"/>
      <c r="H111" s="497"/>
      <c r="I111" s="536"/>
      <c r="J111" s="103" t="s">
        <v>342</v>
      </c>
      <c r="K111" s="522"/>
      <c r="L111" s="508"/>
      <c r="M111" s="526"/>
      <c r="N111" s="522"/>
      <c r="O111" s="508"/>
      <c r="P111" s="526"/>
      <c r="Q111" s="522"/>
      <c r="R111" s="524"/>
      <c r="S111" s="524"/>
      <c r="T111" s="483"/>
    </row>
    <row r="112" spans="1:20" ht="46.5" customHeight="1" x14ac:dyDescent="0.15">
      <c r="A112" s="481"/>
      <c r="B112" s="539"/>
      <c r="C112" s="484"/>
      <c r="D112" s="492"/>
      <c r="E112" s="495"/>
      <c r="F112" s="498"/>
      <c r="G112" s="498"/>
      <c r="H112" s="498"/>
      <c r="I112" s="537"/>
      <c r="J112" s="103" t="s">
        <v>343</v>
      </c>
      <c r="K112" s="528"/>
      <c r="L112" s="509"/>
      <c r="M112" s="527"/>
      <c r="N112" s="528"/>
      <c r="O112" s="509"/>
      <c r="P112" s="527"/>
      <c r="Q112" s="92">
        <v>11.6</v>
      </c>
      <c r="R112" s="92" t="s">
        <v>237</v>
      </c>
      <c r="S112" s="92" t="s">
        <v>238</v>
      </c>
      <c r="T112" s="531"/>
    </row>
    <row r="113" spans="1:20" ht="104.25" customHeight="1" x14ac:dyDescent="0.15">
      <c r="A113" s="479">
        <v>36</v>
      </c>
      <c r="B113" s="539"/>
      <c r="C113" s="482" t="s">
        <v>125</v>
      </c>
      <c r="D113" s="490" t="s">
        <v>126</v>
      </c>
      <c r="E113" s="493" t="s">
        <v>38</v>
      </c>
      <c r="F113" s="496"/>
      <c r="G113" s="496"/>
      <c r="H113" s="496" t="s">
        <v>20</v>
      </c>
      <c r="I113" s="535"/>
      <c r="J113" s="103" t="s">
        <v>344</v>
      </c>
      <c r="K113" s="521"/>
      <c r="L113" s="508"/>
      <c r="M113" s="525"/>
      <c r="N113" s="521"/>
      <c r="O113" s="508"/>
      <c r="P113" s="525"/>
      <c r="Q113" s="521"/>
      <c r="R113" s="523"/>
      <c r="S113" s="523"/>
      <c r="T113" s="482" t="s">
        <v>127</v>
      </c>
    </row>
    <row r="114" spans="1:20" ht="59.25" customHeight="1" x14ac:dyDescent="0.15">
      <c r="A114" s="480"/>
      <c r="B114" s="539"/>
      <c r="C114" s="483"/>
      <c r="D114" s="491"/>
      <c r="E114" s="494"/>
      <c r="F114" s="497"/>
      <c r="G114" s="497"/>
      <c r="H114" s="497"/>
      <c r="I114" s="536"/>
      <c r="J114" s="103" t="s">
        <v>345</v>
      </c>
      <c r="K114" s="522"/>
      <c r="L114" s="508"/>
      <c r="M114" s="526"/>
      <c r="N114" s="522"/>
      <c r="O114" s="508"/>
      <c r="P114" s="526"/>
      <c r="Q114" s="522"/>
      <c r="R114" s="524"/>
      <c r="S114" s="524"/>
      <c r="T114" s="483"/>
    </row>
    <row r="115" spans="1:20" ht="46.5" customHeight="1" x14ac:dyDescent="0.15">
      <c r="A115" s="480"/>
      <c r="B115" s="539"/>
      <c r="C115" s="483"/>
      <c r="D115" s="491"/>
      <c r="E115" s="494"/>
      <c r="F115" s="497"/>
      <c r="G115" s="497"/>
      <c r="H115" s="497"/>
      <c r="I115" s="536"/>
      <c r="J115" s="103" t="s">
        <v>346</v>
      </c>
      <c r="K115" s="522"/>
      <c r="L115" s="508"/>
      <c r="M115" s="526"/>
      <c r="N115" s="522"/>
      <c r="O115" s="508"/>
      <c r="P115" s="526"/>
      <c r="Q115" s="522"/>
      <c r="R115" s="524"/>
      <c r="S115" s="524"/>
      <c r="T115" s="483"/>
    </row>
    <row r="116" spans="1:20" ht="56.25" customHeight="1" x14ac:dyDescent="0.15">
      <c r="A116" s="481"/>
      <c r="B116" s="539"/>
      <c r="C116" s="484"/>
      <c r="D116" s="492"/>
      <c r="E116" s="495"/>
      <c r="F116" s="498"/>
      <c r="G116" s="498"/>
      <c r="H116" s="498"/>
      <c r="I116" s="537"/>
      <c r="J116" s="103" t="s">
        <v>347</v>
      </c>
      <c r="K116" s="528"/>
      <c r="L116" s="509"/>
      <c r="M116" s="527"/>
      <c r="N116" s="528"/>
      <c r="O116" s="509"/>
      <c r="P116" s="527"/>
      <c r="Q116" s="92">
        <v>2.1</v>
      </c>
      <c r="R116" s="92">
        <v>12.3</v>
      </c>
      <c r="S116" s="92">
        <v>15.6</v>
      </c>
      <c r="T116" s="531"/>
    </row>
    <row r="117" spans="1:20" ht="104.25" customHeight="1" x14ac:dyDescent="0.15">
      <c r="A117" s="479">
        <v>37</v>
      </c>
      <c r="B117" s="539"/>
      <c r="C117" s="482" t="s">
        <v>128</v>
      </c>
      <c r="D117" s="490" t="s">
        <v>129</v>
      </c>
      <c r="E117" s="493" t="s">
        <v>38</v>
      </c>
      <c r="F117" s="496"/>
      <c r="G117" s="496"/>
      <c r="H117" s="496" t="s">
        <v>20</v>
      </c>
      <c r="I117" s="535"/>
      <c r="J117" s="103" t="s">
        <v>348</v>
      </c>
      <c r="K117" s="521"/>
      <c r="L117" s="508"/>
      <c r="M117" s="525"/>
      <c r="N117" s="521"/>
      <c r="O117" s="508"/>
      <c r="P117" s="525"/>
      <c r="Q117" s="521"/>
      <c r="R117" s="523"/>
      <c r="S117" s="523"/>
      <c r="T117" s="482" t="s">
        <v>130</v>
      </c>
    </row>
    <row r="118" spans="1:20" ht="29.25" customHeight="1" x14ac:dyDescent="0.15">
      <c r="A118" s="480"/>
      <c r="B118" s="539"/>
      <c r="C118" s="483"/>
      <c r="D118" s="491"/>
      <c r="E118" s="494"/>
      <c r="F118" s="497"/>
      <c r="G118" s="497"/>
      <c r="H118" s="497"/>
      <c r="I118" s="536"/>
      <c r="J118" s="103" t="s">
        <v>349</v>
      </c>
      <c r="K118" s="522"/>
      <c r="L118" s="508"/>
      <c r="M118" s="526"/>
      <c r="N118" s="522"/>
      <c r="O118" s="508"/>
      <c r="P118" s="526"/>
      <c r="Q118" s="522"/>
      <c r="R118" s="524"/>
      <c r="S118" s="524"/>
      <c r="T118" s="483"/>
    </row>
    <row r="119" spans="1:20" ht="29.25" customHeight="1" x14ac:dyDescent="0.15">
      <c r="A119" s="480"/>
      <c r="B119" s="539"/>
      <c r="C119" s="483"/>
      <c r="D119" s="491"/>
      <c r="E119" s="494"/>
      <c r="F119" s="497"/>
      <c r="G119" s="497"/>
      <c r="H119" s="497"/>
      <c r="I119" s="536"/>
      <c r="J119" s="103" t="s">
        <v>350</v>
      </c>
      <c r="K119" s="522"/>
      <c r="L119" s="508"/>
      <c r="M119" s="526"/>
      <c r="N119" s="522"/>
      <c r="O119" s="508"/>
      <c r="P119" s="526"/>
      <c r="Q119" s="522"/>
      <c r="R119" s="524"/>
      <c r="S119" s="524"/>
      <c r="T119" s="483"/>
    </row>
    <row r="120" spans="1:20" ht="29.25" customHeight="1" x14ac:dyDescent="0.15">
      <c r="A120" s="481"/>
      <c r="B120" s="539"/>
      <c r="C120" s="484"/>
      <c r="D120" s="492"/>
      <c r="E120" s="495"/>
      <c r="F120" s="498"/>
      <c r="G120" s="498"/>
      <c r="H120" s="498"/>
      <c r="I120" s="537"/>
      <c r="J120" s="103" t="s">
        <v>351</v>
      </c>
      <c r="K120" s="528"/>
      <c r="L120" s="509"/>
      <c r="M120" s="527"/>
      <c r="N120" s="528"/>
      <c r="O120" s="509"/>
      <c r="P120" s="527"/>
      <c r="Q120" s="92"/>
      <c r="R120" s="92" t="s">
        <v>352</v>
      </c>
      <c r="S120" s="92">
        <v>15.6</v>
      </c>
      <c r="T120" s="531"/>
    </row>
    <row r="121" spans="1:20" ht="104.25" customHeight="1" x14ac:dyDescent="0.15">
      <c r="A121" s="479">
        <v>38</v>
      </c>
      <c r="B121" s="539"/>
      <c r="C121" s="482" t="s">
        <v>131</v>
      </c>
      <c r="D121" s="490" t="s">
        <v>132</v>
      </c>
      <c r="E121" s="493" t="s">
        <v>133</v>
      </c>
      <c r="F121" s="496"/>
      <c r="G121" s="496"/>
      <c r="H121" s="496"/>
      <c r="I121" s="532"/>
      <c r="J121" s="103" t="s">
        <v>353</v>
      </c>
      <c r="K121" s="521"/>
      <c r="L121" s="508"/>
      <c r="M121" s="525"/>
      <c r="N121" s="521"/>
      <c r="O121" s="508"/>
      <c r="P121" s="525"/>
      <c r="Q121" s="521"/>
      <c r="R121" s="523"/>
      <c r="S121" s="523"/>
      <c r="T121" s="482" t="s">
        <v>134</v>
      </c>
    </row>
    <row r="122" spans="1:20" ht="29.25" customHeight="1" x14ac:dyDescent="0.15">
      <c r="A122" s="480"/>
      <c r="B122" s="539"/>
      <c r="C122" s="483"/>
      <c r="D122" s="491"/>
      <c r="E122" s="494"/>
      <c r="F122" s="497"/>
      <c r="G122" s="497"/>
      <c r="H122" s="497"/>
      <c r="I122" s="533"/>
      <c r="J122" s="103" t="s">
        <v>354</v>
      </c>
      <c r="K122" s="522"/>
      <c r="L122" s="508"/>
      <c r="M122" s="526"/>
      <c r="N122" s="522"/>
      <c r="O122" s="508"/>
      <c r="P122" s="526"/>
      <c r="Q122" s="522"/>
      <c r="R122" s="524"/>
      <c r="S122" s="524"/>
      <c r="T122" s="483"/>
    </row>
    <row r="123" spans="1:20" ht="29.25" customHeight="1" x14ac:dyDescent="0.15">
      <c r="A123" s="480"/>
      <c r="B123" s="539"/>
      <c r="C123" s="483"/>
      <c r="D123" s="491"/>
      <c r="E123" s="494"/>
      <c r="F123" s="497"/>
      <c r="G123" s="497"/>
      <c r="H123" s="497"/>
      <c r="I123" s="533"/>
      <c r="J123" s="103" t="s">
        <v>355</v>
      </c>
      <c r="K123" s="522"/>
      <c r="L123" s="508"/>
      <c r="M123" s="526"/>
      <c r="N123" s="522"/>
      <c r="O123" s="508"/>
      <c r="P123" s="526"/>
      <c r="Q123" s="522"/>
      <c r="R123" s="524"/>
      <c r="S123" s="524"/>
      <c r="T123" s="483"/>
    </row>
    <row r="124" spans="1:20" ht="29.25" customHeight="1" x14ac:dyDescent="0.15">
      <c r="A124" s="481"/>
      <c r="B124" s="539"/>
      <c r="C124" s="484"/>
      <c r="D124" s="492"/>
      <c r="E124" s="495"/>
      <c r="F124" s="498"/>
      <c r="G124" s="498"/>
      <c r="H124" s="498"/>
      <c r="I124" s="534"/>
      <c r="J124" s="103" t="s">
        <v>356</v>
      </c>
      <c r="K124" s="528"/>
      <c r="L124" s="509"/>
      <c r="M124" s="527"/>
      <c r="N124" s="528"/>
      <c r="O124" s="509"/>
      <c r="P124" s="527"/>
      <c r="Q124" s="92">
        <v>13.1</v>
      </c>
      <c r="R124" s="92">
        <v>14.2</v>
      </c>
      <c r="S124" s="92">
        <v>15.4</v>
      </c>
      <c r="T124" s="531"/>
    </row>
    <row r="125" spans="1:20" ht="139.5" customHeight="1" x14ac:dyDescent="0.15">
      <c r="A125" s="479">
        <v>39</v>
      </c>
      <c r="B125" s="539"/>
      <c r="C125" s="482" t="s">
        <v>135</v>
      </c>
      <c r="D125" s="490" t="s">
        <v>136</v>
      </c>
      <c r="E125" s="493" t="s">
        <v>38</v>
      </c>
      <c r="F125" s="496" t="str">
        <f>IF($F$5="登録済","○","")</f>
        <v>○</v>
      </c>
      <c r="G125" s="496" t="str">
        <f>IF($G$5="登録済","○","")</f>
        <v>○</v>
      </c>
      <c r="H125" s="496"/>
      <c r="I125" s="532"/>
      <c r="J125" s="103" t="s">
        <v>357</v>
      </c>
      <c r="K125" s="521"/>
      <c r="L125" s="508"/>
      <c r="M125" s="525"/>
      <c r="N125" s="521"/>
      <c r="O125" s="508"/>
      <c r="P125" s="525"/>
      <c r="Q125" s="521"/>
      <c r="R125" s="523"/>
      <c r="S125" s="523"/>
      <c r="T125" s="529" t="s">
        <v>137</v>
      </c>
    </row>
    <row r="126" spans="1:20" ht="84.75" customHeight="1" x14ac:dyDescent="0.15">
      <c r="A126" s="480"/>
      <c r="B126" s="539"/>
      <c r="C126" s="483"/>
      <c r="D126" s="491"/>
      <c r="E126" s="494"/>
      <c r="F126" s="497"/>
      <c r="G126" s="497"/>
      <c r="H126" s="497"/>
      <c r="I126" s="533"/>
      <c r="J126" s="103" t="s">
        <v>358</v>
      </c>
      <c r="K126" s="522"/>
      <c r="L126" s="508"/>
      <c r="M126" s="526"/>
      <c r="N126" s="522"/>
      <c r="O126" s="508"/>
      <c r="P126" s="526"/>
      <c r="Q126" s="522"/>
      <c r="R126" s="524"/>
      <c r="S126" s="524"/>
      <c r="T126" s="530"/>
    </row>
    <row r="127" spans="1:20" ht="84.75" customHeight="1" x14ac:dyDescent="0.15">
      <c r="A127" s="480"/>
      <c r="B127" s="539"/>
      <c r="C127" s="483"/>
      <c r="D127" s="491"/>
      <c r="E127" s="494"/>
      <c r="F127" s="497"/>
      <c r="G127" s="497"/>
      <c r="H127" s="497"/>
      <c r="I127" s="533"/>
      <c r="J127" s="103" t="s">
        <v>359</v>
      </c>
      <c r="K127" s="522"/>
      <c r="L127" s="508"/>
      <c r="M127" s="526"/>
      <c r="N127" s="522"/>
      <c r="O127" s="508"/>
      <c r="P127" s="526"/>
      <c r="Q127" s="522"/>
      <c r="R127" s="524"/>
      <c r="S127" s="524"/>
      <c r="T127" s="530"/>
    </row>
    <row r="128" spans="1:20" ht="46.5" customHeight="1" x14ac:dyDescent="0.15">
      <c r="A128" s="481"/>
      <c r="B128" s="539"/>
      <c r="C128" s="484"/>
      <c r="D128" s="492"/>
      <c r="E128" s="495"/>
      <c r="F128" s="498"/>
      <c r="G128" s="498"/>
      <c r="H128" s="498"/>
      <c r="I128" s="534"/>
      <c r="J128" s="103" t="s">
        <v>360</v>
      </c>
      <c r="K128" s="528"/>
      <c r="L128" s="509"/>
      <c r="M128" s="527"/>
      <c r="N128" s="528"/>
      <c r="O128" s="509"/>
      <c r="P128" s="527"/>
      <c r="Q128" s="92">
        <v>9.4</v>
      </c>
      <c r="R128" s="92">
        <v>12.8</v>
      </c>
      <c r="S128" s="92">
        <v>13.3</v>
      </c>
      <c r="T128" s="531"/>
    </row>
    <row r="129" spans="1:20" ht="104.25" customHeight="1" x14ac:dyDescent="0.15">
      <c r="A129" s="479">
        <v>40</v>
      </c>
      <c r="B129" s="539"/>
      <c r="C129" s="482" t="s">
        <v>138</v>
      </c>
      <c r="D129" s="490" t="s">
        <v>139</v>
      </c>
      <c r="E129" s="493" t="s">
        <v>38</v>
      </c>
      <c r="F129" s="496"/>
      <c r="G129" s="496"/>
      <c r="H129" s="496"/>
      <c r="I129" s="532"/>
      <c r="J129" s="103" t="s">
        <v>361</v>
      </c>
      <c r="K129" s="521"/>
      <c r="L129" s="508"/>
      <c r="M129" s="525"/>
      <c r="N129" s="521"/>
      <c r="O129" s="508"/>
      <c r="P129" s="525"/>
      <c r="Q129" s="521"/>
      <c r="R129" s="523"/>
      <c r="S129" s="523"/>
      <c r="T129" s="482" t="s">
        <v>140</v>
      </c>
    </row>
    <row r="130" spans="1:20" ht="29.25" customHeight="1" x14ac:dyDescent="0.15">
      <c r="A130" s="480"/>
      <c r="B130" s="539"/>
      <c r="C130" s="483"/>
      <c r="D130" s="491"/>
      <c r="E130" s="494"/>
      <c r="F130" s="497"/>
      <c r="G130" s="497"/>
      <c r="H130" s="497"/>
      <c r="I130" s="533"/>
      <c r="J130" s="103" t="s">
        <v>362</v>
      </c>
      <c r="K130" s="522"/>
      <c r="L130" s="508"/>
      <c r="M130" s="526"/>
      <c r="N130" s="522"/>
      <c r="O130" s="508"/>
      <c r="P130" s="526"/>
      <c r="Q130" s="522"/>
      <c r="R130" s="524"/>
      <c r="S130" s="524"/>
      <c r="T130" s="483"/>
    </row>
    <row r="131" spans="1:20" ht="29.25" customHeight="1" x14ac:dyDescent="0.15">
      <c r="A131" s="480"/>
      <c r="B131" s="539"/>
      <c r="C131" s="483"/>
      <c r="D131" s="491"/>
      <c r="E131" s="494"/>
      <c r="F131" s="497"/>
      <c r="G131" s="497"/>
      <c r="H131" s="497"/>
      <c r="I131" s="533"/>
      <c r="J131" s="103" t="s">
        <v>363</v>
      </c>
      <c r="K131" s="522"/>
      <c r="L131" s="508"/>
      <c r="M131" s="526"/>
      <c r="N131" s="522"/>
      <c r="O131" s="508"/>
      <c r="P131" s="526"/>
      <c r="Q131" s="522"/>
      <c r="R131" s="524"/>
      <c r="S131" s="524"/>
      <c r="T131" s="483"/>
    </row>
    <row r="132" spans="1:20" ht="29.25" customHeight="1" x14ac:dyDescent="0.15">
      <c r="A132" s="481"/>
      <c r="B132" s="539"/>
      <c r="C132" s="484"/>
      <c r="D132" s="492"/>
      <c r="E132" s="495"/>
      <c r="F132" s="498"/>
      <c r="G132" s="498"/>
      <c r="H132" s="498"/>
      <c r="I132" s="534"/>
      <c r="J132" s="103" t="s">
        <v>364</v>
      </c>
      <c r="K132" s="528"/>
      <c r="L132" s="509"/>
      <c r="M132" s="527"/>
      <c r="N132" s="528"/>
      <c r="O132" s="509"/>
      <c r="P132" s="527"/>
      <c r="Q132" s="92">
        <v>11.7</v>
      </c>
      <c r="R132" s="92">
        <v>13.3</v>
      </c>
      <c r="S132" s="92">
        <v>15.2</v>
      </c>
      <c r="T132" s="531"/>
    </row>
    <row r="133" spans="1:20" ht="104.25" customHeight="1" x14ac:dyDescent="0.15">
      <c r="A133" s="479">
        <v>41</v>
      </c>
      <c r="B133" s="539"/>
      <c r="C133" s="482" t="s">
        <v>141</v>
      </c>
      <c r="D133" s="490" t="s">
        <v>142</v>
      </c>
      <c r="E133" s="493" t="s">
        <v>38</v>
      </c>
      <c r="F133" s="496" t="str">
        <f>IF($F$5="登録済","○","")</f>
        <v>○</v>
      </c>
      <c r="G133" s="496" t="str">
        <f>IF($G$5="登録済","○","")</f>
        <v>○</v>
      </c>
      <c r="H133" s="496"/>
      <c r="I133" s="532"/>
      <c r="J133" s="103" t="s">
        <v>365</v>
      </c>
      <c r="K133" s="521"/>
      <c r="L133" s="508"/>
      <c r="M133" s="525"/>
      <c r="N133" s="521"/>
      <c r="O133" s="508"/>
      <c r="P133" s="525"/>
      <c r="Q133" s="521"/>
      <c r="R133" s="523"/>
      <c r="S133" s="523"/>
      <c r="T133" s="482" t="s">
        <v>118</v>
      </c>
    </row>
    <row r="134" spans="1:20" ht="29.25" customHeight="1" x14ac:dyDescent="0.15">
      <c r="A134" s="480"/>
      <c r="B134" s="539"/>
      <c r="C134" s="483"/>
      <c r="D134" s="491"/>
      <c r="E134" s="494"/>
      <c r="F134" s="497"/>
      <c r="G134" s="497"/>
      <c r="H134" s="497"/>
      <c r="I134" s="533"/>
      <c r="J134" s="98"/>
      <c r="K134" s="522"/>
      <c r="L134" s="508"/>
      <c r="M134" s="526"/>
      <c r="N134" s="522"/>
      <c r="O134" s="508"/>
      <c r="P134" s="526"/>
      <c r="Q134" s="522"/>
      <c r="R134" s="524"/>
      <c r="S134" s="524"/>
      <c r="T134" s="483"/>
    </row>
    <row r="135" spans="1:20" ht="29.25" customHeight="1" x14ac:dyDescent="0.15">
      <c r="A135" s="480"/>
      <c r="B135" s="539"/>
      <c r="C135" s="483"/>
      <c r="D135" s="491"/>
      <c r="E135" s="494"/>
      <c r="F135" s="497"/>
      <c r="G135" s="497"/>
      <c r="H135" s="497"/>
      <c r="I135" s="533"/>
      <c r="J135" s="98"/>
      <c r="K135" s="522"/>
      <c r="L135" s="508"/>
      <c r="M135" s="526"/>
      <c r="N135" s="522"/>
      <c r="O135" s="508"/>
      <c r="P135" s="526"/>
      <c r="Q135" s="522"/>
      <c r="R135" s="524"/>
      <c r="S135" s="524"/>
      <c r="T135" s="483"/>
    </row>
    <row r="136" spans="1:20" ht="29.25" customHeight="1" x14ac:dyDescent="0.15">
      <c r="A136" s="481"/>
      <c r="B136" s="540"/>
      <c r="C136" s="484"/>
      <c r="D136" s="492"/>
      <c r="E136" s="495"/>
      <c r="F136" s="498"/>
      <c r="G136" s="498"/>
      <c r="H136" s="498"/>
      <c r="I136" s="534"/>
      <c r="J136" s="97"/>
      <c r="K136" s="528"/>
      <c r="L136" s="509"/>
      <c r="M136" s="527"/>
      <c r="N136" s="528"/>
      <c r="O136" s="509"/>
      <c r="P136" s="527"/>
      <c r="Q136" s="92" t="s">
        <v>366</v>
      </c>
      <c r="R136" s="92">
        <v>11.6</v>
      </c>
      <c r="S136" s="92">
        <v>13.3</v>
      </c>
      <c r="T136" s="531"/>
    </row>
    <row r="137" spans="1:20" x14ac:dyDescent="0.15">
      <c r="A137" s="86"/>
      <c r="B137" s="86"/>
      <c r="C137" s="86"/>
      <c r="D137" s="86"/>
      <c r="E137" s="86"/>
      <c r="F137" s="49">
        <f>COUNTIF(F8:F136,"○")</f>
        <v>20</v>
      </c>
      <c r="G137" s="49">
        <f>COUNTIF(G7:G136,"○")</f>
        <v>19</v>
      </c>
      <c r="H137" s="49">
        <f>COUNTIF(H8:H136,"○")</f>
        <v>12</v>
      </c>
      <c r="I137" s="86"/>
      <c r="J137" s="86"/>
      <c r="K137" s="86"/>
      <c r="L137" s="86"/>
      <c r="M137" s="86"/>
      <c r="N137" s="86"/>
      <c r="O137" s="86"/>
      <c r="P137" s="86"/>
      <c r="Q137" s="86"/>
      <c r="R137" s="86"/>
      <c r="S137" s="86"/>
      <c r="T137" s="86"/>
    </row>
  </sheetData>
  <sheetProtection formatCells="0" formatColumns="0" formatRows="0" insertColumns="0" insertRows="0" insertHyperlinks="0" deleteColumns="0" deleteRows="0" sort="0" autoFilter="0" pivotTables="0"/>
  <autoFilter ref="A6:T137" xr:uid="{00000000-0009-0000-0000-000003000000}">
    <filterColumn colId="11" showButton="0"/>
    <filterColumn colId="14" showButton="0"/>
    <filterColumn colId="16" showButton="0"/>
    <filterColumn colId="17" showButton="0"/>
  </autoFilter>
  <dataConsolidate/>
  <mergeCells count="708">
    <mergeCell ref="Q125:Q127"/>
    <mergeCell ref="R125:R127"/>
    <mergeCell ref="S125:S127"/>
    <mergeCell ref="Q129:Q131"/>
    <mergeCell ref="R129:R131"/>
    <mergeCell ref="S129:S131"/>
    <mergeCell ref="R87:R89"/>
    <mergeCell ref="S87:S89"/>
    <mergeCell ref="Q117:Q119"/>
    <mergeCell ref="R117:R119"/>
    <mergeCell ref="S117:S119"/>
    <mergeCell ref="Q121:Q123"/>
    <mergeCell ref="R121:R123"/>
    <mergeCell ref="S121:S123"/>
    <mergeCell ref="Q99:Q101"/>
    <mergeCell ref="R99:R101"/>
    <mergeCell ref="S99:S101"/>
    <mergeCell ref="Q109:Q111"/>
    <mergeCell ref="R109:R111"/>
    <mergeCell ref="S109:S111"/>
    <mergeCell ref="R113:R115"/>
    <mergeCell ref="S113:S115"/>
    <mergeCell ref="R95:R97"/>
    <mergeCell ref="S95:S97"/>
    <mergeCell ref="Q75:Q77"/>
    <mergeCell ref="R75:R77"/>
    <mergeCell ref="S75:S77"/>
    <mergeCell ref="Q63:Q65"/>
    <mergeCell ref="R63:R65"/>
    <mergeCell ref="S63:S65"/>
    <mergeCell ref="Q67:Q69"/>
    <mergeCell ref="R67:R69"/>
    <mergeCell ref="S67:S69"/>
    <mergeCell ref="S17:S19"/>
    <mergeCell ref="Q21:Q23"/>
    <mergeCell ref="R21:R23"/>
    <mergeCell ref="S21:S23"/>
    <mergeCell ref="Q25:Q27"/>
    <mergeCell ref="R25:R27"/>
    <mergeCell ref="S25:S27"/>
    <mergeCell ref="R37:R39"/>
    <mergeCell ref="S37:S39"/>
    <mergeCell ref="Q29:Q31"/>
    <mergeCell ref="R29:R31"/>
    <mergeCell ref="S29:S31"/>
    <mergeCell ref="Q33:Q35"/>
    <mergeCell ref="R33:R35"/>
    <mergeCell ref="S33:S35"/>
    <mergeCell ref="T133:T136"/>
    <mergeCell ref="K133:K136"/>
    <mergeCell ref="L133:L136"/>
    <mergeCell ref="M133:M136"/>
    <mergeCell ref="N133:N136"/>
    <mergeCell ref="O133:O136"/>
    <mergeCell ref="P133:P136"/>
    <mergeCell ref="P129:P132"/>
    <mergeCell ref="T129:T132"/>
    <mergeCell ref="L129:L132"/>
    <mergeCell ref="M129:M132"/>
    <mergeCell ref="N129:N132"/>
    <mergeCell ref="O129:O132"/>
    <mergeCell ref="Q133:Q135"/>
    <mergeCell ref="R133:R135"/>
    <mergeCell ref="S133:S135"/>
    <mergeCell ref="P125:P128"/>
    <mergeCell ref="T125:T128"/>
    <mergeCell ref="O117:O120"/>
    <mergeCell ref="P117:P120"/>
    <mergeCell ref="T117:T120"/>
    <mergeCell ref="L113:L116"/>
    <mergeCell ref="M113:M116"/>
    <mergeCell ref="N113:N116"/>
    <mergeCell ref="Q91:Q93"/>
    <mergeCell ref="R91:R93"/>
    <mergeCell ref="L125:L128"/>
    <mergeCell ref="M125:M128"/>
    <mergeCell ref="N125:N128"/>
    <mergeCell ref="O125:O128"/>
    <mergeCell ref="O121:O124"/>
    <mergeCell ref="P121:P124"/>
    <mergeCell ref="T121:T124"/>
    <mergeCell ref="L121:L124"/>
    <mergeCell ref="M121:M124"/>
    <mergeCell ref="N121:N124"/>
    <mergeCell ref="O113:O116"/>
    <mergeCell ref="P113:P116"/>
    <mergeCell ref="T113:T116"/>
    <mergeCell ref="Q113:Q115"/>
    <mergeCell ref="A133:A136"/>
    <mergeCell ref="C133:C136"/>
    <mergeCell ref="D133:D136"/>
    <mergeCell ref="E133:E136"/>
    <mergeCell ref="F133:F136"/>
    <mergeCell ref="G133:G136"/>
    <mergeCell ref="H133:H136"/>
    <mergeCell ref="I133:I136"/>
    <mergeCell ref="K129:K132"/>
    <mergeCell ref="A129:A132"/>
    <mergeCell ref="C129:C132"/>
    <mergeCell ref="D129:D132"/>
    <mergeCell ref="E129:E132"/>
    <mergeCell ref="F129:F132"/>
    <mergeCell ref="G129:G132"/>
    <mergeCell ref="H129:H132"/>
    <mergeCell ref="I129:I132"/>
    <mergeCell ref="H125:H128"/>
    <mergeCell ref="I121:I124"/>
    <mergeCell ref="K121:K124"/>
    <mergeCell ref="A121:A124"/>
    <mergeCell ref="C121:C124"/>
    <mergeCell ref="D121:D124"/>
    <mergeCell ref="E121:E124"/>
    <mergeCell ref="F121:F124"/>
    <mergeCell ref="G121:G124"/>
    <mergeCell ref="H121:H124"/>
    <mergeCell ref="I125:I128"/>
    <mergeCell ref="K125:K128"/>
    <mergeCell ref="A117:A120"/>
    <mergeCell ref="C117:C120"/>
    <mergeCell ref="D117:D120"/>
    <mergeCell ref="E117:E120"/>
    <mergeCell ref="F117:F120"/>
    <mergeCell ref="G117:G120"/>
    <mergeCell ref="A125:A128"/>
    <mergeCell ref="C125:C128"/>
    <mergeCell ref="D125:D128"/>
    <mergeCell ref="E125:E128"/>
    <mergeCell ref="F125:F128"/>
    <mergeCell ref="G125:G128"/>
    <mergeCell ref="K109:K112"/>
    <mergeCell ref="L109:L112"/>
    <mergeCell ref="M109:M112"/>
    <mergeCell ref="N109:N112"/>
    <mergeCell ref="O109:O112"/>
    <mergeCell ref="P109:P112"/>
    <mergeCell ref="H117:H120"/>
    <mergeCell ref="I117:I120"/>
    <mergeCell ref="K117:K120"/>
    <mergeCell ref="L117:L120"/>
    <mergeCell ref="M117:M120"/>
    <mergeCell ref="N117:N120"/>
    <mergeCell ref="A113:A116"/>
    <mergeCell ref="C113:C116"/>
    <mergeCell ref="D113:D116"/>
    <mergeCell ref="E113:E116"/>
    <mergeCell ref="F113:F116"/>
    <mergeCell ref="G113:G116"/>
    <mergeCell ref="H113:H116"/>
    <mergeCell ref="I113:I116"/>
    <mergeCell ref="K113:K116"/>
    <mergeCell ref="P107:P108"/>
    <mergeCell ref="P103:P104"/>
    <mergeCell ref="T103:T104"/>
    <mergeCell ref="T107:T108"/>
    <mergeCell ref="A109:A112"/>
    <mergeCell ref="C109:C112"/>
    <mergeCell ref="D109:D112"/>
    <mergeCell ref="E109:E112"/>
    <mergeCell ref="F109:F112"/>
    <mergeCell ref="G109:G112"/>
    <mergeCell ref="H109:H112"/>
    <mergeCell ref="I109:I112"/>
    <mergeCell ref="K107:K108"/>
    <mergeCell ref="L107:L108"/>
    <mergeCell ref="M107:M108"/>
    <mergeCell ref="N107:N108"/>
    <mergeCell ref="O107:O108"/>
    <mergeCell ref="H107:H108"/>
    <mergeCell ref="I107:I108"/>
    <mergeCell ref="B104:B136"/>
    <mergeCell ref="A105:A106"/>
    <mergeCell ref="C105:C106"/>
    <mergeCell ref="D105:D106"/>
    <mergeCell ref="T109:T112"/>
    <mergeCell ref="H105:H106"/>
    <mergeCell ref="I103:I104"/>
    <mergeCell ref="K103:K104"/>
    <mergeCell ref="L103:L104"/>
    <mergeCell ref="M103:M104"/>
    <mergeCell ref="N103:N104"/>
    <mergeCell ref="O103:O104"/>
    <mergeCell ref="P105:P106"/>
    <mergeCell ref="T105:T106"/>
    <mergeCell ref="H103:H104"/>
    <mergeCell ref="I105:I106"/>
    <mergeCell ref="K105:K106"/>
    <mergeCell ref="L105:L106"/>
    <mergeCell ref="M105:M106"/>
    <mergeCell ref="N105:N106"/>
    <mergeCell ref="O105:O106"/>
    <mergeCell ref="A107:A108"/>
    <mergeCell ref="C107:C108"/>
    <mergeCell ref="D107:D108"/>
    <mergeCell ref="E107:E108"/>
    <mergeCell ref="F107:F108"/>
    <mergeCell ref="G107:G108"/>
    <mergeCell ref="A103:A104"/>
    <mergeCell ref="C103:C104"/>
    <mergeCell ref="D103:D104"/>
    <mergeCell ref="E103:E104"/>
    <mergeCell ref="F103:F104"/>
    <mergeCell ref="G103:G104"/>
    <mergeCell ref="E105:E106"/>
    <mergeCell ref="F105:F106"/>
    <mergeCell ref="G105:G106"/>
    <mergeCell ref="I99:I102"/>
    <mergeCell ref="K99:K102"/>
    <mergeCell ref="O95:O98"/>
    <mergeCell ref="P95:P98"/>
    <mergeCell ref="T95:T98"/>
    <mergeCell ref="A99:A102"/>
    <mergeCell ref="C99:C102"/>
    <mergeCell ref="D99:D102"/>
    <mergeCell ref="E99:E102"/>
    <mergeCell ref="F99:F102"/>
    <mergeCell ref="G99:G102"/>
    <mergeCell ref="H99:H102"/>
    <mergeCell ref="I95:I98"/>
    <mergeCell ref="K95:K98"/>
    <mergeCell ref="L95:L98"/>
    <mergeCell ref="M95:M98"/>
    <mergeCell ref="N95:N98"/>
    <mergeCell ref="O99:O102"/>
    <mergeCell ref="P99:P102"/>
    <mergeCell ref="T99:T102"/>
    <mergeCell ref="L99:L102"/>
    <mergeCell ref="M99:M102"/>
    <mergeCell ref="N99:N102"/>
    <mergeCell ref="Q95:Q97"/>
    <mergeCell ref="A95:A98"/>
    <mergeCell ref="C95:C98"/>
    <mergeCell ref="D95:D98"/>
    <mergeCell ref="E95:E98"/>
    <mergeCell ref="F95:F98"/>
    <mergeCell ref="G95:G98"/>
    <mergeCell ref="H95:H98"/>
    <mergeCell ref="I91:I94"/>
    <mergeCell ref="K91:K94"/>
    <mergeCell ref="O87:O90"/>
    <mergeCell ref="P87:P90"/>
    <mergeCell ref="T87:T90"/>
    <mergeCell ref="A91:A94"/>
    <mergeCell ref="C91:C94"/>
    <mergeCell ref="D91:D94"/>
    <mergeCell ref="E91:E94"/>
    <mergeCell ref="F91:F94"/>
    <mergeCell ref="G91:G94"/>
    <mergeCell ref="H91:H94"/>
    <mergeCell ref="H87:H90"/>
    <mergeCell ref="I87:I90"/>
    <mergeCell ref="K87:K90"/>
    <mergeCell ref="L87:L90"/>
    <mergeCell ref="M87:M90"/>
    <mergeCell ref="N87:N90"/>
    <mergeCell ref="O91:O94"/>
    <mergeCell ref="P91:P94"/>
    <mergeCell ref="T91:T94"/>
    <mergeCell ref="L91:L94"/>
    <mergeCell ref="M91:M94"/>
    <mergeCell ref="N91:N94"/>
    <mergeCell ref="S91:S93"/>
    <mergeCell ref="Q87:Q89"/>
    <mergeCell ref="N85:N86"/>
    <mergeCell ref="O85:O86"/>
    <mergeCell ref="P85:P86"/>
    <mergeCell ref="T85:T86"/>
    <mergeCell ref="A87:A90"/>
    <mergeCell ref="C87:C90"/>
    <mergeCell ref="D87:D90"/>
    <mergeCell ref="E87:E90"/>
    <mergeCell ref="F87:F90"/>
    <mergeCell ref="G87:G90"/>
    <mergeCell ref="G85:G86"/>
    <mergeCell ref="H85:H86"/>
    <mergeCell ref="I85:I86"/>
    <mergeCell ref="K85:K86"/>
    <mergeCell ref="L85:L86"/>
    <mergeCell ref="M85:M86"/>
    <mergeCell ref="B84:B102"/>
    <mergeCell ref="A85:A86"/>
    <mergeCell ref="C85:C86"/>
    <mergeCell ref="D85:D86"/>
    <mergeCell ref="E85:E86"/>
    <mergeCell ref="F85:F86"/>
    <mergeCell ref="L83:L84"/>
    <mergeCell ref="M83:M84"/>
    <mergeCell ref="N83:N84"/>
    <mergeCell ref="O83:O84"/>
    <mergeCell ref="P83:P84"/>
    <mergeCell ref="T83:T84"/>
    <mergeCell ref="T79:T82"/>
    <mergeCell ref="A83:A84"/>
    <mergeCell ref="C83:C84"/>
    <mergeCell ref="D83:D84"/>
    <mergeCell ref="E83:E84"/>
    <mergeCell ref="F83:F84"/>
    <mergeCell ref="G83:G84"/>
    <mergeCell ref="H83:H84"/>
    <mergeCell ref="I83:I84"/>
    <mergeCell ref="K83:K84"/>
    <mergeCell ref="K79:K82"/>
    <mergeCell ref="L79:L82"/>
    <mergeCell ref="M79:M82"/>
    <mergeCell ref="N79:N82"/>
    <mergeCell ref="O79:O82"/>
    <mergeCell ref="P79:P82"/>
    <mergeCell ref="Q79:Q81"/>
    <mergeCell ref="R79:R81"/>
    <mergeCell ref="S79:S81"/>
    <mergeCell ref="A79:A82"/>
    <mergeCell ref="C79:C82"/>
    <mergeCell ref="D79:D82"/>
    <mergeCell ref="E79:E82"/>
    <mergeCell ref="F79:F82"/>
    <mergeCell ref="G79:G82"/>
    <mergeCell ref="H79:H82"/>
    <mergeCell ref="I79:I82"/>
    <mergeCell ref="K75:K78"/>
    <mergeCell ref="P71:P74"/>
    <mergeCell ref="C71:C74"/>
    <mergeCell ref="D71:D74"/>
    <mergeCell ref="E71:E74"/>
    <mergeCell ref="F71:F74"/>
    <mergeCell ref="G71:G74"/>
    <mergeCell ref="H71:H74"/>
    <mergeCell ref="I71:I74"/>
    <mergeCell ref="T71:T74"/>
    <mergeCell ref="A75:A78"/>
    <mergeCell ref="C75:C78"/>
    <mergeCell ref="D75:D78"/>
    <mergeCell ref="E75:E78"/>
    <mergeCell ref="F75:F78"/>
    <mergeCell ref="G75:G78"/>
    <mergeCell ref="H75:H78"/>
    <mergeCell ref="I75:I78"/>
    <mergeCell ref="K71:K74"/>
    <mergeCell ref="L71:L74"/>
    <mergeCell ref="M71:M74"/>
    <mergeCell ref="N71:N74"/>
    <mergeCell ref="O71:O74"/>
    <mergeCell ref="P75:P78"/>
    <mergeCell ref="T75:T78"/>
    <mergeCell ref="L75:L78"/>
    <mergeCell ref="M75:M78"/>
    <mergeCell ref="N75:N78"/>
    <mergeCell ref="O75:O78"/>
    <mergeCell ref="Q71:Q73"/>
    <mergeCell ref="R71:R73"/>
    <mergeCell ref="S71:S73"/>
    <mergeCell ref="A71:A74"/>
    <mergeCell ref="P63:P66"/>
    <mergeCell ref="T63:T66"/>
    <mergeCell ref="A67:A70"/>
    <mergeCell ref="C67:C70"/>
    <mergeCell ref="D67:D70"/>
    <mergeCell ref="E67:E70"/>
    <mergeCell ref="F67:F70"/>
    <mergeCell ref="G67:G70"/>
    <mergeCell ref="H67:H70"/>
    <mergeCell ref="H63:H66"/>
    <mergeCell ref="I63:I66"/>
    <mergeCell ref="K63:K66"/>
    <mergeCell ref="L63:L66"/>
    <mergeCell ref="M63:M66"/>
    <mergeCell ref="N63:N66"/>
    <mergeCell ref="P67:P70"/>
    <mergeCell ref="T67:T70"/>
    <mergeCell ref="K67:K70"/>
    <mergeCell ref="L67:L70"/>
    <mergeCell ref="M67:M70"/>
    <mergeCell ref="N67:N70"/>
    <mergeCell ref="O67:O70"/>
    <mergeCell ref="A63:A66"/>
    <mergeCell ref="C63:C66"/>
    <mergeCell ref="D63:D66"/>
    <mergeCell ref="E63:E66"/>
    <mergeCell ref="F63:F66"/>
    <mergeCell ref="G63:G66"/>
    <mergeCell ref="G59:G62"/>
    <mergeCell ref="H59:H62"/>
    <mergeCell ref="I59:I62"/>
    <mergeCell ref="I67:I70"/>
    <mergeCell ref="M59:M62"/>
    <mergeCell ref="L59:L62"/>
    <mergeCell ref="O63:O66"/>
    <mergeCell ref="M57:M58"/>
    <mergeCell ref="N57:N58"/>
    <mergeCell ref="O57:O58"/>
    <mergeCell ref="P57:P58"/>
    <mergeCell ref="T57:T58"/>
    <mergeCell ref="A59:A62"/>
    <mergeCell ref="C59:C62"/>
    <mergeCell ref="D59:D62"/>
    <mergeCell ref="E59:E62"/>
    <mergeCell ref="F59:F62"/>
    <mergeCell ref="F57:F58"/>
    <mergeCell ref="G57:G58"/>
    <mergeCell ref="H57:H58"/>
    <mergeCell ref="I57:I58"/>
    <mergeCell ref="K57:K58"/>
    <mergeCell ref="L57:L58"/>
    <mergeCell ref="D57:D58"/>
    <mergeCell ref="E57:E58"/>
    <mergeCell ref="N59:N62"/>
    <mergeCell ref="O59:O62"/>
    <mergeCell ref="P59:P62"/>
    <mergeCell ref="T59:T62"/>
    <mergeCell ref="K59:K62"/>
    <mergeCell ref="L55:L56"/>
    <mergeCell ref="M55:M56"/>
    <mergeCell ref="N55:N56"/>
    <mergeCell ref="O55:O56"/>
    <mergeCell ref="P55:P56"/>
    <mergeCell ref="T55:T56"/>
    <mergeCell ref="T53:T54"/>
    <mergeCell ref="A55:A56"/>
    <mergeCell ref="C55:C56"/>
    <mergeCell ref="D55:D56"/>
    <mergeCell ref="E55:E56"/>
    <mergeCell ref="F55:F56"/>
    <mergeCell ref="G55:G56"/>
    <mergeCell ref="H55:H56"/>
    <mergeCell ref="I55:I56"/>
    <mergeCell ref="K55:K56"/>
    <mergeCell ref="K53:K54"/>
    <mergeCell ref="L53:L54"/>
    <mergeCell ref="M53:M54"/>
    <mergeCell ref="N53:N54"/>
    <mergeCell ref="O53:O54"/>
    <mergeCell ref="P53:P54"/>
    <mergeCell ref="A53:A54"/>
    <mergeCell ref="C53:C54"/>
    <mergeCell ref="D53:D54"/>
    <mergeCell ref="E53:E54"/>
    <mergeCell ref="F53:F54"/>
    <mergeCell ref="G53:G54"/>
    <mergeCell ref="H53:H54"/>
    <mergeCell ref="I53:I54"/>
    <mergeCell ref="I51:I52"/>
    <mergeCell ref="O49:O50"/>
    <mergeCell ref="P49:P50"/>
    <mergeCell ref="T49:T50"/>
    <mergeCell ref="A51:A52"/>
    <mergeCell ref="C51:C52"/>
    <mergeCell ref="D51:D52"/>
    <mergeCell ref="E51:E52"/>
    <mergeCell ref="F51:F52"/>
    <mergeCell ref="G51:G52"/>
    <mergeCell ref="H51:H52"/>
    <mergeCell ref="H49:H50"/>
    <mergeCell ref="I49:I50"/>
    <mergeCell ref="K49:K50"/>
    <mergeCell ref="L49:L50"/>
    <mergeCell ref="M49:M50"/>
    <mergeCell ref="N49:N50"/>
    <mergeCell ref="P51:P52"/>
    <mergeCell ref="T51:T52"/>
    <mergeCell ref="K51:K52"/>
    <mergeCell ref="L51:L52"/>
    <mergeCell ref="M51:M52"/>
    <mergeCell ref="N51:N52"/>
    <mergeCell ref="O51:O52"/>
    <mergeCell ref="N47:N48"/>
    <mergeCell ref="O47:O48"/>
    <mergeCell ref="P47:P48"/>
    <mergeCell ref="T47:T48"/>
    <mergeCell ref="A49:A50"/>
    <mergeCell ref="C49:C50"/>
    <mergeCell ref="D49:D50"/>
    <mergeCell ref="E49:E50"/>
    <mergeCell ref="F49:F50"/>
    <mergeCell ref="G49:G50"/>
    <mergeCell ref="G47:G48"/>
    <mergeCell ref="H47:H48"/>
    <mergeCell ref="I47:I48"/>
    <mergeCell ref="K47:K48"/>
    <mergeCell ref="L47:L48"/>
    <mergeCell ref="M47:M48"/>
    <mergeCell ref="B46:B82"/>
    <mergeCell ref="A47:A48"/>
    <mergeCell ref="C47:C48"/>
    <mergeCell ref="D47:D48"/>
    <mergeCell ref="E47:E48"/>
    <mergeCell ref="F47:F48"/>
    <mergeCell ref="A57:A58"/>
    <mergeCell ref="C57:C58"/>
    <mergeCell ref="T45:T46"/>
    <mergeCell ref="T41:T44"/>
    <mergeCell ref="A45:A46"/>
    <mergeCell ref="C45:C46"/>
    <mergeCell ref="D45:D46"/>
    <mergeCell ref="E45:E46"/>
    <mergeCell ref="F45:F46"/>
    <mergeCell ref="G45:G46"/>
    <mergeCell ref="H45:H46"/>
    <mergeCell ref="I45:I46"/>
    <mergeCell ref="K45:K46"/>
    <mergeCell ref="K41:K44"/>
    <mergeCell ref="L41:L44"/>
    <mergeCell ref="M41:M44"/>
    <mergeCell ref="N41:N44"/>
    <mergeCell ref="O41:O44"/>
    <mergeCell ref="P41:P44"/>
    <mergeCell ref="A41:A44"/>
    <mergeCell ref="C41:C44"/>
    <mergeCell ref="I41:I44"/>
    <mergeCell ref="Q41:Q43"/>
    <mergeCell ref="R41:R43"/>
    <mergeCell ref="S41:S43"/>
    <mergeCell ref="I37:I40"/>
    <mergeCell ref="O33:O36"/>
    <mergeCell ref="P33:P36"/>
    <mergeCell ref="D33:D36"/>
    <mergeCell ref="E33:E36"/>
    <mergeCell ref="F33:F36"/>
    <mergeCell ref="G33:G36"/>
    <mergeCell ref="L45:L46"/>
    <mergeCell ref="M45:M46"/>
    <mergeCell ref="N45:N46"/>
    <mergeCell ref="O45:O46"/>
    <mergeCell ref="P45:P46"/>
    <mergeCell ref="T33:T36"/>
    <mergeCell ref="A37:A40"/>
    <mergeCell ref="C37:C40"/>
    <mergeCell ref="D37:D40"/>
    <mergeCell ref="E37:E40"/>
    <mergeCell ref="F37:F40"/>
    <mergeCell ref="G37:G40"/>
    <mergeCell ref="H37:H40"/>
    <mergeCell ref="H33:H36"/>
    <mergeCell ref="I33:I36"/>
    <mergeCell ref="K33:K36"/>
    <mergeCell ref="L33:L36"/>
    <mergeCell ref="M33:M36"/>
    <mergeCell ref="N33:N36"/>
    <mergeCell ref="P37:P40"/>
    <mergeCell ref="T37:T40"/>
    <mergeCell ref="K37:K40"/>
    <mergeCell ref="L37:L40"/>
    <mergeCell ref="M37:M40"/>
    <mergeCell ref="N37:N40"/>
    <mergeCell ref="O37:O40"/>
    <mergeCell ref="Q37:Q39"/>
    <mergeCell ref="A33:A36"/>
    <mergeCell ref="C33:C36"/>
    <mergeCell ref="N25:N28"/>
    <mergeCell ref="O25:O28"/>
    <mergeCell ref="P25:P28"/>
    <mergeCell ref="T25:T28"/>
    <mergeCell ref="A29:A32"/>
    <mergeCell ref="C29:C32"/>
    <mergeCell ref="D29:D32"/>
    <mergeCell ref="E29:E32"/>
    <mergeCell ref="F29:F32"/>
    <mergeCell ref="G25:G28"/>
    <mergeCell ref="H25:H28"/>
    <mergeCell ref="I25:I28"/>
    <mergeCell ref="K25:K28"/>
    <mergeCell ref="L25:L28"/>
    <mergeCell ref="N29:N32"/>
    <mergeCell ref="O29:O32"/>
    <mergeCell ref="P29:P32"/>
    <mergeCell ref="T29:T32"/>
    <mergeCell ref="K29:K32"/>
    <mergeCell ref="L29:L32"/>
    <mergeCell ref="M29:M32"/>
    <mergeCell ref="A25:A28"/>
    <mergeCell ref="C25:C28"/>
    <mergeCell ref="D25:D28"/>
    <mergeCell ref="E25:E28"/>
    <mergeCell ref="F25:F28"/>
    <mergeCell ref="G21:G24"/>
    <mergeCell ref="H21:H24"/>
    <mergeCell ref="I21:I24"/>
    <mergeCell ref="K21:K24"/>
    <mergeCell ref="G29:G32"/>
    <mergeCell ref="H29:H32"/>
    <mergeCell ref="I29:I32"/>
    <mergeCell ref="J25:J28"/>
    <mergeCell ref="M25:M28"/>
    <mergeCell ref="M17:M20"/>
    <mergeCell ref="N17:N20"/>
    <mergeCell ref="O17:O20"/>
    <mergeCell ref="P17:P20"/>
    <mergeCell ref="T17:T20"/>
    <mergeCell ref="A21:A24"/>
    <mergeCell ref="C21:C24"/>
    <mergeCell ref="D21:D24"/>
    <mergeCell ref="E21:E24"/>
    <mergeCell ref="F21:F24"/>
    <mergeCell ref="F17:F20"/>
    <mergeCell ref="G17:G20"/>
    <mergeCell ref="H17:H20"/>
    <mergeCell ref="I17:I20"/>
    <mergeCell ref="K17:K20"/>
    <mergeCell ref="L17:L20"/>
    <mergeCell ref="D17:D20"/>
    <mergeCell ref="E17:E20"/>
    <mergeCell ref="M21:M24"/>
    <mergeCell ref="N21:N24"/>
    <mergeCell ref="O21:O24"/>
    <mergeCell ref="P21:P24"/>
    <mergeCell ref="T21:T24"/>
    <mergeCell ref="L21:L24"/>
    <mergeCell ref="P15:P16"/>
    <mergeCell ref="T15:T16"/>
    <mergeCell ref="T13:T14"/>
    <mergeCell ref="A15:A16"/>
    <mergeCell ref="C15:C16"/>
    <mergeCell ref="D15:D16"/>
    <mergeCell ref="E15:E16"/>
    <mergeCell ref="F15:F16"/>
    <mergeCell ref="G15:G16"/>
    <mergeCell ref="H15:H16"/>
    <mergeCell ref="I15:I16"/>
    <mergeCell ref="K15:K16"/>
    <mergeCell ref="K13:K14"/>
    <mergeCell ref="L13:L14"/>
    <mergeCell ref="M13:M14"/>
    <mergeCell ref="N13:N14"/>
    <mergeCell ref="O13:O14"/>
    <mergeCell ref="P13:P14"/>
    <mergeCell ref="I13:I14"/>
    <mergeCell ref="J17:J20"/>
    <mergeCell ref="J21:J24"/>
    <mergeCell ref="Q17:Q19"/>
    <mergeCell ref="R17:R19"/>
    <mergeCell ref="K11:K12"/>
    <mergeCell ref="L11:L12"/>
    <mergeCell ref="M11:M12"/>
    <mergeCell ref="N11:N12"/>
    <mergeCell ref="O11:O12"/>
    <mergeCell ref="L15:L16"/>
    <mergeCell ref="M15:M16"/>
    <mergeCell ref="N15:N16"/>
    <mergeCell ref="O15:O16"/>
    <mergeCell ref="O9:O10"/>
    <mergeCell ref="P9:P10"/>
    <mergeCell ref="T9:T10"/>
    <mergeCell ref="A11:A12"/>
    <mergeCell ref="C11:C12"/>
    <mergeCell ref="D11:D12"/>
    <mergeCell ref="E11:E12"/>
    <mergeCell ref="F11:F12"/>
    <mergeCell ref="G11:G12"/>
    <mergeCell ref="H11:H12"/>
    <mergeCell ref="H9:H10"/>
    <mergeCell ref="I9:I10"/>
    <mergeCell ref="K9:K10"/>
    <mergeCell ref="L9:L10"/>
    <mergeCell ref="M9:M10"/>
    <mergeCell ref="N9:N10"/>
    <mergeCell ref="P11:P12"/>
    <mergeCell ref="T11:T12"/>
    <mergeCell ref="A9:A10"/>
    <mergeCell ref="C9:C10"/>
    <mergeCell ref="D9:D10"/>
    <mergeCell ref="E9:E10"/>
    <mergeCell ref="F9:F10"/>
    <mergeCell ref="G9:G10"/>
    <mergeCell ref="G7:G8"/>
    <mergeCell ref="H7:H8"/>
    <mergeCell ref="I7:I8"/>
    <mergeCell ref="A7:A8"/>
    <mergeCell ref="B7:B44"/>
    <mergeCell ref="C7:C8"/>
    <mergeCell ref="D7:D8"/>
    <mergeCell ref="E7:E8"/>
    <mergeCell ref="F7:F8"/>
    <mergeCell ref="A17:A20"/>
    <mergeCell ref="C17:C20"/>
    <mergeCell ref="A13:A14"/>
    <mergeCell ref="C13:C14"/>
    <mergeCell ref="D13:D14"/>
    <mergeCell ref="E13:E14"/>
    <mergeCell ref="F13:F14"/>
    <mergeCell ref="G13:G14"/>
    <mergeCell ref="H13:H14"/>
    <mergeCell ref="I11:I12"/>
    <mergeCell ref="D41:D44"/>
    <mergeCell ref="E41:E44"/>
    <mergeCell ref="F41:F44"/>
    <mergeCell ref="G41:G44"/>
    <mergeCell ref="H41:H44"/>
    <mergeCell ref="K3:M4"/>
    <mergeCell ref="N3:P4"/>
    <mergeCell ref="Q3:S6"/>
    <mergeCell ref="T3:T6"/>
    <mergeCell ref="K5:K6"/>
    <mergeCell ref="L5:M6"/>
    <mergeCell ref="N5:N6"/>
    <mergeCell ref="O5:P6"/>
    <mergeCell ref="N7:N8"/>
    <mergeCell ref="O7:O8"/>
    <mergeCell ref="P7:P8"/>
    <mergeCell ref="T7:T8"/>
    <mergeCell ref="K7:K8"/>
    <mergeCell ref="L7:L8"/>
    <mergeCell ref="M7:M8"/>
    <mergeCell ref="A3:A6"/>
    <mergeCell ref="B3:B6"/>
    <mergeCell ref="C3:C6"/>
    <mergeCell ref="D3:D6"/>
    <mergeCell ref="E3:E6"/>
    <mergeCell ref="I3:I6"/>
    <mergeCell ref="J3:J6"/>
    <mergeCell ref="F3:G3"/>
    <mergeCell ref="H3:H6"/>
  </mergeCells>
  <phoneticPr fontId="1"/>
  <conditionalFormatting sqref="F5:G5">
    <cfRule type="expression" dxfId="16" priority="1">
      <formula>IF($F$2="エラーメッセージ",TRUE,FALSE)</formula>
    </cfRule>
  </conditionalFormatting>
  <dataValidations count="9">
    <dataValidation type="list" allowBlank="1" showInputMessage="1" showErrorMessage="1" sqref="F5:G5" xr:uid="{00000000-0002-0000-0300-000000000000}">
      <formula1>"登録済,未登録"</formula1>
    </dataValidation>
    <dataValidation type="list" allowBlank="1" showInputMessage="1" showErrorMessage="1" sqref="I33:I40 I63:I70 I109:I120 I55:I56 I103:I106" xr:uid="{00000000-0002-0000-0300-000001000000}">
      <formula1>INDIRECT("_"&amp;A33)</formula1>
    </dataValidation>
    <dataValidation type="list" allowBlank="1" showInputMessage="1" showErrorMessage="1" sqref="M7 P7 M9 P9 M11:M19 P11:P19 P21:P136 M21:M136" xr:uid="{00000000-0002-0000-0300-000002000000}">
      <formula1>"1月,2月,3月,4月,5月,6月,7月,8月,9月,10月,11月,12月"</formula1>
    </dataValidation>
    <dataValidation type="list" allowBlank="1" showInputMessage="1" showErrorMessage="1" sqref="N7 N9 N11:N19 N21:N136" xr:uid="{00000000-0002-0000-0300-000003000000}">
      <formula1>"実施中,未実施"</formula1>
    </dataValidation>
    <dataValidation type="list" allowBlank="1" showInputMessage="1" showErrorMessage="1" sqref="K7 K9 K11:K19 K21:K136" xr:uid="{00000000-0002-0000-0300-000004000000}">
      <formula1>"実施中,実施予定"</formula1>
    </dataValidation>
    <dataValidation type="list" allowBlank="1" showInputMessage="1" showErrorMessage="1" sqref="E11:E19 E9 E7 E21:E136" xr:uid="{00000000-0002-0000-0300-000005000000}">
      <formula1>"必須,選択"</formula1>
    </dataValidation>
    <dataValidation type="list" allowBlank="1" showInputMessage="1" showErrorMessage="1" sqref="I15:I16" xr:uid="{00000000-0002-0000-0300-000006000000}">
      <formula1>"飲酒運転撲滅宣言企業,飲酒運転撲滅宣言の店"</formula1>
    </dataValidation>
    <dataValidation type="list" allowBlank="1" showInputMessage="1" showErrorMessage="1" sqref="I29:I32" xr:uid="{00000000-0002-0000-0300-000007000000}">
      <formula1>"みんなで防犯応援隊,さわやか道路美化促進事,河川愛護（活動支援）企業"</formula1>
    </dataValidation>
    <dataValidation type="list" allowBlank="1" showInputMessage="1" showErrorMessage="1" sqref="O7:O136 L7:L136" xr:uid="{00000000-0002-0000-0300-000008000000}">
      <formula1>"2022,2023"</formula1>
    </dataValidation>
  </dataValidations>
  <pageMargins left="0.25" right="0.25" top="0.75" bottom="0.75" header="0.3" footer="0.3"/>
  <rowBreaks count="3" manualBreakCount="3">
    <brk id="28" max="16383" man="1"/>
    <brk id="44" max="16383" man="1"/>
    <brk id="83" max="16383" man="1"/>
  </rowBreaks>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C000"/>
    <pageSetUpPr fitToPage="1"/>
  </sheetPr>
  <dimension ref="A1:R76"/>
  <sheetViews>
    <sheetView workbookViewId="0"/>
  </sheetViews>
  <sheetFormatPr defaultColWidth="9" defaultRowHeight="13.5" x14ac:dyDescent="0.15"/>
  <cols>
    <col min="1" max="1" width="4" customWidth="1"/>
    <col min="2" max="2" width="8.625" customWidth="1"/>
    <col min="3" max="3" width="34.875" style="59" customWidth="1"/>
    <col min="4" max="4" width="60.75" style="59" customWidth="1"/>
    <col min="5" max="5" width="10" bestFit="1" customWidth="1"/>
    <col min="6" max="7" width="9" customWidth="1"/>
    <col min="8" max="8" width="5.625" customWidth="1"/>
    <col min="9" max="9" width="31" style="63" customWidth="1"/>
    <col min="10" max="10" width="44.75" style="73" customWidth="1"/>
    <col min="11" max="11" width="10" customWidth="1"/>
    <col min="12" max="13" width="7.75" customWidth="1"/>
    <col min="14" max="14" width="10" customWidth="1"/>
    <col min="15" max="16" width="7.75" customWidth="1"/>
    <col min="17" max="17" width="18.625" customWidth="1"/>
    <col min="18" max="18" width="26.75" style="59" customWidth="1"/>
    <col min="22" max="22" width="26.75" customWidth="1"/>
  </cols>
  <sheetData>
    <row r="1" spans="1:18" ht="24" x14ac:dyDescent="0.15">
      <c r="D1" s="61"/>
      <c r="E1" s="1"/>
      <c r="F1" s="1"/>
      <c r="G1" s="50"/>
      <c r="H1" s="50"/>
      <c r="J1" s="67"/>
      <c r="K1" s="1"/>
      <c r="L1" s="1"/>
      <c r="M1" s="1"/>
      <c r="N1" s="1"/>
      <c r="O1" s="1"/>
      <c r="P1" s="1"/>
      <c r="Q1" s="1"/>
      <c r="R1" s="62"/>
    </row>
    <row r="2" spans="1:18" ht="48" customHeight="1" thickBot="1" x14ac:dyDescent="0.2">
      <c r="A2" s="51" t="s">
        <v>0</v>
      </c>
      <c r="D2" s="61"/>
      <c r="E2" s="1"/>
      <c r="F2" s="55">
        <v>1</v>
      </c>
      <c r="G2" s="56"/>
      <c r="H2" s="56"/>
      <c r="J2" s="67"/>
      <c r="K2" s="1"/>
      <c r="L2" s="1"/>
      <c r="M2" s="1"/>
      <c r="N2" s="1"/>
      <c r="O2" s="1"/>
      <c r="P2" s="1"/>
      <c r="Q2" s="1"/>
      <c r="R2" s="62"/>
    </row>
    <row r="3" spans="1:18" ht="27.75" customHeight="1" x14ac:dyDescent="0.15">
      <c r="A3" s="186" t="s">
        <v>1</v>
      </c>
      <c r="B3" s="186" t="s">
        <v>2</v>
      </c>
      <c r="C3" s="545" t="s">
        <v>3</v>
      </c>
      <c r="D3" s="553" t="s">
        <v>4</v>
      </c>
      <c r="E3" s="544" t="s">
        <v>5</v>
      </c>
      <c r="F3" s="186" t="s">
        <v>10</v>
      </c>
      <c r="G3" s="186" t="s">
        <v>11</v>
      </c>
      <c r="H3" s="549" t="s">
        <v>367</v>
      </c>
      <c r="I3" s="186" t="s">
        <v>368</v>
      </c>
      <c r="J3" s="547" t="s">
        <v>6</v>
      </c>
      <c r="K3" s="193" t="s">
        <v>7</v>
      </c>
      <c r="L3" s="194"/>
      <c r="M3" s="195"/>
      <c r="N3" s="196" t="s">
        <v>8</v>
      </c>
      <c r="O3" s="194"/>
      <c r="P3" s="195"/>
      <c r="Q3" s="190" t="s">
        <v>9</v>
      </c>
      <c r="R3" s="545" t="s">
        <v>13</v>
      </c>
    </row>
    <row r="4" spans="1:18" ht="49.5" customHeight="1" thickBot="1" x14ac:dyDescent="0.2">
      <c r="A4" s="186"/>
      <c r="B4" s="186"/>
      <c r="C4" s="545"/>
      <c r="D4" s="553"/>
      <c r="E4" s="544"/>
      <c r="F4" s="186"/>
      <c r="G4" s="186"/>
      <c r="H4" s="550"/>
      <c r="I4" s="186"/>
      <c r="J4" s="548"/>
      <c r="K4" s="52"/>
      <c r="L4" s="187" t="s">
        <v>14</v>
      </c>
      <c r="M4" s="188"/>
      <c r="N4" s="53"/>
      <c r="O4" s="187" t="s">
        <v>15</v>
      </c>
      <c r="P4" s="188"/>
      <c r="Q4" s="190"/>
      <c r="R4" s="545"/>
    </row>
    <row r="5" spans="1:18" ht="13.5" customHeight="1" x14ac:dyDescent="0.15">
      <c r="A5" s="488">
        <v>1</v>
      </c>
      <c r="B5" s="189" t="s">
        <v>16</v>
      </c>
      <c r="C5" s="554" t="s">
        <v>17</v>
      </c>
      <c r="D5" s="551" t="s">
        <v>18</v>
      </c>
      <c r="E5" s="488" t="s">
        <v>19</v>
      </c>
      <c r="F5" s="488" t="str">
        <f t="shared" ref="F5:F11" si="0">IF($F$2=1,"○","")</f>
        <v>○</v>
      </c>
      <c r="G5" s="488" t="str">
        <f>IF($F$2=2,"○","")</f>
        <v/>
      </c>
      <c r="H5" s="488"/>
      <c r="I5" s="556"/>
      <c r="J5" s="68" t="str">
        <f>IF(F5="○","政令市や県の既存制度に登録済",IF(G5="○","政令市や県の既存制度に登録済",IF(I5="","","政令市や県の既存制度に登録済")))</f>
        <v>政令市や県の既存制度に登録済</v>
      </c>
      <c r="K5" s="564"/>
      <c r="L5" s="569"/>
      <c r="M5" s="570"/>
      <c r="N5" s="564"/>
      <c r="O5" s="569"/>
      <c r="P5" s="570"/>
      <c r="Q5" s="562"/>
      <c r="R5" s="554" t="s">
        <v>21</v>
      </c>
    </row>
    <row r="6" spans="1:18" ht="48" customHeight="1" x14ac:dyDescent="0.15">
      <c r="A6" s="466"/>
      <c r="B6" s="184"/>
      <c r="C6" s="555"/>
      <c r="D6" s="552"/>
      <c r="E6" s="466"/>
      <c r="F6" s="466"/>
      <c r="G6" s="466"/>
      <c r="H6" s="466"/>
      <c r="I6" s="557"/>
      <c r="J6" s="69"/>
      <c r="K6" s="563"/>
      <c r="L6" s="561"/>
      <c r="M6" s="559"/>
      <c r="N6" s="563"/>
      <c r="O6" s="561"/>
      <c r="P6" s="559"/>
      <c r="Q6" s="563"/>
      <c r="R6" s="555"/>
    </row>
    <row r="7" spans="1:18" x14ac:dyDescent="0.15">
      <c r="A7" s="488">
        <v>2</v>
      </c>
      <c r="B7" s="184"/>
      <c r="C7" s="551" t="s">
        <v>22</v>
      </c>
      <c r="D7" s="551" t="s">
        <v>23</v>
      </c>
      <c r="E7" s="488" t="s">
        <v>19</v>
      </c>
      <c r="F7" s="488" t="str">
        <f t="shared" si="0"/>
        <v>○</v>
      </c>
      <c r="G7" s="488" t="str">
        <f t="shared" ref="G7:G11" si="1">IF($F$2=2,"○","")</f>
        <v/>
      </c>
      <c r="H7" s="488"/>
      <c r="I7" s="556"/>
      <c r="J7" s="70" t="str">
        <f t="shared" ref="J7:J13" si="2">IF(F7="○","政令市や県の既存制度に登録済",IF(G7="○","政令市や県の既存制度に登録済",IF(I7="","","政令市や県の既存制度に登録済")))</f>
        <v>政令市や県の既存制度に登録済</v>
      </c>
      <c r="K7" s="562"/>
      <c r="L7" s="560"/>
      <c r="M7" s="558"/>
      <c r="N7" s="562"/>
      <c r="O7" s="560"/>
      <c r="P7" s="558"/>
      <c r="Q7" s="562"/>
      <c r="R7" s="554" t="s">
        <v>24</v>
      </c>
    </row>
    <row r="8" spans="1:18" ht="48.75" customHeight="1" x14ac:dyDescent="0.15">
      <c r="A8" s="466"/>
      <c r="B8" s="184"/>
      <c r="C8" s="552"/>
      <c r="D8" s="552"/>
      <c r="E8" s="466"/>
      <c r="F8" s="466"/>
      <c r="G8" s="466"/>
      <c r="H8" s="466"/>
      <c r="I8" s="557"/>
      <c r="J8" s="69"/>
      <c r="K8" s="563"/>
      <c r="L8" s="561"/>
      <c r="M8" s="559"/>
      <c r="N8" s="563"/>
      <c r="O8" s="561"/>
      <c r="P8" s="559"/>
      <c r="Q8" s="563"/>
      <c r="R8" s="555"/>
    </row>
    <row r="9" spans="1:18" x14ac:dyDescent="0.15">
      <c r="A9" s="488">
        <v>3</v>
      </c>
      <c r="B9" s="184"/>
      <c r="C9" s="551" t="s">
        <v>25</v>
      </c>
      <c r="D9" s="551" t="s">
        <v>26</v>
      </c>
      <c r="E9" s="488" t="s">
        <v>27</v>
      </c>
      <c r="F9" s="488" t="str">
        <f t="shared" si="0"/>
        <v>○</v>
      </c>
      <c r="G9" s="488" t="str">
        <f t="shared" si="1"/>
        <v/>
      </c>
      <c r="H9" s="488"/>
      <c r="I9" s="556"/>
      <c r="J9" s="70" t="str">
        <f t="shared" si="2"/>
        <v>政令市や県の既存制度に登録済</v>
      </c>
      <c r="K9" s="562"/>
      <c r="L9" s="560"/>
      <c r="M9" s="558"/>
      <c r="N9" s="562"/>
      <c r="O9" s="560"/>
      <c r="P9" s="558"/>
      <c r="Q9" s="562"/>
      <c r="R9" s="551" t="s">
        <v>29</v>
      </c>
    </row>
    <row r="10" spans="1:18" ht="43.5" customHeight="1" x14ac:dyDescent="0.15">
      <c r="A10" s="466"/>
      <c r="B10" s="184"/>
      <c r="C10" s="552"/>
      <c r="D10" s="552"/>
      <c r="E10" s="466"/>
      <c r="F10" s="466"/>
      <c r="G10" s="466"/>
      <c r="H10" s="466"/>
      <c r="I10" s="557"/>
      <c r="J10" s="69"/>
      <c r="K10" s="563"/>
      <c r="L10" s="561"/>
      <c r="M10" s="559"/>
      <c r="N10" s="563"/>
      <c r="O10" s="561"/>
      <c r="P10" s="559"/>
      <c r="Q10" s="563"/>
      <c r="R10" s="552"/>
    </row>
    <row r="11" spans="1:18" x14ac:dyDescent="0.15">
      <c r="A11" s="488">
        <v>4</v>
      </c>
      <c r="B11" s="184"/>
      <c r="C11" s="551" t="s">
        <v>30</v>
      </c>
      <c r="D11" s="551" t="s">
        <v>31</v>
      </c>
      <c r="E11" s="488" t="s">
        <v>19</v>
      </c>
      <c r="F11" s="488" t="str">
        <f t="shared" si="0"/>
        <v>○</v>
      </c>
      <c r="G11" s="488" t="str">
        <f t="shared" si="1"/>
        <v/>
      </c>
      <c r="H11" s="488"/>
      <c r="I11" s="556"/>
      <c r="J11" s="70" t="str">
        <f t="shared" si="2"/>
        <v>政令市や県の既存制度に登録済</v>
      </c>
      <c r="K11" s="562"/>
      <c r="L11" s="560"/>
      <c r="M11" s="558"/>
      <c r="N11" s="562"/>
      <c r="O11" s="560"/>
      <c r="P11" s="558"/>
      <c r="Q11" s="562"/>
      <c r="R11" s="554" t="s">
        <v>24</v>
      </c>
    </row>
    <row r="12" spans="1:18" ht="33.75" customHeight="1" x14ac:dyDescent="0.15">
      <c r="A12" s="466"/>
      <c r="B12" s="184"/>
      <c r="C12" s="552"/>
      <c r="D12" s="552"/>
      <c r="E12" s="466"/>
      <c r="F12" s="466"/>
      <c r="G12" s="466"/>
      <c r="H12" s="466"/>
      <c r="I12" s="557"/>
      <c r="J12" s="69"/>
      <c r="K12" s="563"/>
      <c r="L12" s="561"/>
      <c r="M12" s="559"/>
      <c r="N12" s="563"/>
      <c r="O12" s="561"/>
      <c r="P12" s="559"/>
      <c r="Q12" s="563"/>
      <c r="R12" s="555"/>
    </row>
    <row r="13" spans="1:18" x14ac:dyDescent="0.15">
      <c r="A13" s="488">
        <v>5</v>
      </c>
      <c r="B13" s="184"/>
      <c r="C13" s="551" t="s">
        <v>32</v>
      </c>
      <c r="D13" s="551" t="s">
        <v>33</v>
      </c>
      <c r="E13" s="488" t="s">
        <v>34</v>
      </c>
      <c r="F13" s="488"/>
      <c r="G13" s="488"/>
      <c r="H13" s="488" t="s">
        <v>28</v>
      </c>
      <c r="I13" s="556" t="s">
        <v>369</v>
      </c>
      <c r="J13" s="70" t="str">
        <f t="shared" si="2"/>
        <v>政令市や県の既存制度に登録済</v>
      </c>
      <c r="K13" s="562"/>
      <c r="L13" s="560"/>
      <c r="M13" s="558"/>
      <c r="N13" s="562"/>
      <c r="O13" s="560"/>
      <c r="P13" s="558"/>
      <c r="Q13" s="562"/>
      <c r="R13" s="554" t="s">
        <v>35</v>
      </c>
    </row>
    <row r="14" spans="1:18" ht="51.75" customHeight="1" x14ac:dyDescent="0.15">
      <c r="A14" s="466"/>
      <c r="B14" s="184"/>
      <c r="C14" s="552"/>
      <c r="D14" s="552"/>
      <c r="E14" s="466"/>
      <c r="F14" s="466"/>
      <c r="G14" s="466"/>
      <c r="H14" s="466"/>
      <c r="I14" s="557"/>
      <c r="J14" s="69"/>
      <c r="K14" s="563"/>
      <c r="L14" s="561"/>
      <c r="M14" s="559"/>
      <c r="N14" s="563"/>
      <c r="O14" s="561"/>
      <c r="P14" s="559"/>
      <c r="Q14" s="563"/>
      <c r="R14" s="555"/>
    </row>
    <row r="15" spans="1:18" x14ac:dyDescent="0.15">
      <c r="A15" s="496">
        <v>6</v>
      </c>
      <c r="B15" s="184"/>
      <c r="C15" s="581" t="s">
        <v>36</v>
      </c>
      <c r="D15" s="579" t="s">
        <v>37</v>
      </c>
      <c r="E15" s="496" t="s">
        <v>38</v>
      </c>
      <c r="F15" s="496" t="str">
        <f>IF($F$2=1,"○","")</f>
        <v>○</v>
      </c>
      <c r="G15" s="496" t="str">
        <f>IF($F$2=2,"○","")</f>
        <v/>
      </c>
      <c r="H15" s="496"/>
      <c r="I15" s="575"/>
      <c r="J15" s="573" t="str">
        <f>IF(F15="○","政令市や県の既存制度に登録済",IF(G15="○","政令市や県の既存制度に登録済",IF(I15="","","政令市や県の既存制度に登録済")))</f>
        <v>政令市や県の既存制度に登録済</v>
      </c>
      <c r="K15" s="571"/>
      <c r="L15" s="567"/>
      <c r="M15" s="565"/>
      <c r="N15" s="571"/>
      <c r="O15" s="567"/>
      <c r="P15" s="565"/>
      <c r="Q15" s="571"/>
      <c r="R15" s="577" t="s">
        <v>39</v>
      </c>
    </row>
    <row r="16" spans="1:18" ht="46.5" customHeight="1" x14ac:dyDescent="0.15">
      <c r="A16" s="498"/>
      <c r="B16" s="184"/>
      <c r="C16" s="582"/>
      <c r="D16" s="580"/>
      <c r="E16" s="498"/>
      <c r="F16" s="498"/>
      <c r="G16" s="498"/>
      <c r="H16" s="498"/>
      <c r="I16" s="576"/>
      <c r="J16" s="574"/>
      <c r="K16" s="572"/>
      <c r="L16" s="568"/>
      <c r="M16" s="566"/>
      <c r="N16" s="572"/>
      <c r="O16" s="568"/>
      <c r="P16" s="566"/>
      <c r="Q16" s="572"/>
      <c r="R16" s="578"/>
    </row>
    <row r="17" spans="1:18" ht="60" customHeight="1" x14ac:dyDescent="0.15">
      <c r="A17" s="11">
        <v>7</v>
      </c>
      <c r="B17" s="184"/>
      <c r="C17" s="4" t="s">
        <v>40</v>
      </c>
      <c r="D17" s="18" t="s">
        <v>41</v>
      </c>
      <c r="E17" s="8" t="s">
        <v>38</v>
      </c>
      <c r="F17" s="11"/>
      <c r="G17" s="11"/>
      <c r="H17" s="58"/>
      <c r="I17" s="64"/>
      <c r="J17" s="71"/>
      <c r="K17" s="41"/>
      <c r="L17" s="38"/>
      <c r="M17" s="39"/>
      <c r="N17" s="27"/>
      <c r="O17" s="38"/>
      <c r="P17" s="39"/>
      <c r="Q17" s="27"/>
      <c r="R17" s="4" t="s">
        <v>42</v>
      </c>
    </row>
    <row r="18" spans="1:18" ht="66.75" customHeight="1" x14ac:dyDescent="0.15">
      <c r="A18" s="11">
        <v>8</v>
      </c>
      <c r="B18" s="184"/>
      <c r="C18" s="4" t="s">
        <v>43</v>
      </c>
      <c r="D18" s="4" t="s">
        <v>44</v>
      </c>
      <c r="E18" s="8" t="s">
        <v>38</v>
      </c>
      <c r="F18" s="11"/>
      <c r="G18" s="11"/>
      <c r="H18" s="58"/>
      <c r="I18" s="64"/>
      <c r="J18" s="71"/>
      <c r="K18" s="41"/>
      <c r="L18" s="38"/>
      <c r="M18" s="39"/>
      <c r="N18" s="27"/>
      <c r="O18" s="38"/>
      <c r="P18" s="39"/>
      <c r="Q18" s="27"/>
      <c r="R18" s="6" t="s">
        <v>45</v>
      </c>
    </row>
    <row r="19" spans="1:18" x14ac:dyDescent="0.15">
      <c r="A19" s="496">
        <v>9</v>
      </c>
      <c r="B19" s="184"/>
      <c r="C19" s="581" t="s">
        <v>46</v>
      </c>
      <c r="D19" s="579" t="s">
        <v>47</v>
      </c>
      <c r="E19" s="496" t="s">
        <v>38</v>
      </c>
      <c r="F19" s="496"/>
      <c r="G19" s="496"/>
      <c r="H19" s="496" t="s">
        <v>28</v>
      </c>
      <c r="I19" s="575"/>
      <c r="J19" s="573" t="str">
        <f t="shared" ref="J19:J23" si="3">IF(F19="○","政令市や県の既存制度に登録済",IF(G19="○","政令市や県の既存制度に登録済",IF(I19="","","政令市や県の既存制度に登録済")))</f>
        <v/>
      </c>
      <c r="K19" s="571"/>
      <c r="L19" s="567"/>
      <c r="M19" s="565"/>
      <c r="N19" s="571"/>
      <c r="O19" s="567"/>
      <c r="P19" s="565"/>
      <c r="Q19" s="571"/>
      <c r="R19" s="577" t="s">
        <v>48</v>
      </c>
    </row>
    <row r="20" spans="1:18" ht="73.5" customHeight="1" x14ac:dyDescent="0.15">
      <c r="A20" s="498"/>
      <c r="B20" s="184"/>
      <c r="C20" s="582"/>
      <c r="D20" s="580"/>
      <c r="E20" s="498"/>
      <c r="F20" s="498"/>
      <c r="G20" s="498"/>
      <c r="H20" s="498"/>
      <c r="I20" s="576"/>
      <c r="J20" s="574"/>
      <c r="K20" s="572"/>
      <c r="L20" s="568"/>
      <c r="M20" s="566"/>
      <c r="N20" s="572"/>
      <c r="O20" s="568"/>
      <c r="P20" s="566"/>
      <c r="Q20" s="572"/>
      <c r="R20" s="578"/>
    </row>
    <row r="21" spans="1:18" x14ac:dyDescent="0.15">
      <c r="A21" s="496">
        <v>10</v>
      </c>
      <c r="B21" s="184"/>
      <c r="C21" s="581" t="s">
        <v>49</v>
      </c>
      <c r="D21" s="579" t="s">
        <v>50</v>
      </c>
      <c r="E21" s="496" t="s">
        <v>38</v>
      </c>
      <c r="F21" s="496"/>
      <c r="G21" s="496"/>
      <c r="H21" s="496" t="s">
        <v>28</v>
      </c>
      <c r="I21" s="575"/>
      <c r="J21" s="573" t="str">
        <f t="shared" si="3"/>
        <v/>
      </c>
      <c r="K21" s="571"/>
      <c r="L21" s="567"/>
      <c r="M21" s="565"/>
      <c r="N21" s="571"/>
      <c r="O21" s="567"/>
      <c r="P21" s="565"/>
      <c r="Q21" s="571"/>
      <c r="R21" s="577" t="s">
        <v>51</v>
      </c>
    </row>
    <row r="22" spans="1:18" ht="73.5" customHeight="1" x14ac:dyDescent="0.15">
      <c r="A22" s="498"/>
      <c r="B22" s="184"/>
      <c r="C22" s="582"/>
      <c r="D22" s="580"/>
      <c r="E22" s="498"/>
      <c r="F22" s="498"/>
      <c r="G22" s="498"/>
      <c r="H22" s="498"/>
      <c r="I22" s="576"/>
      <c r="J22" s="574"/>
      <c r="K22" s="572"/>
      <c r="L22" s="568"/>
      <c r="M22" s="566"/>
      <c r="N22" s="572"/>
      <c r="O22" s="568"/>
      <c r="P22" s="566"/>
      <c r="Q22" s="572"/>
      <c r="R22" s="578"/>
    </row>
    <row r="23" spans="1:18" x14ac:dyDescent="0.15">
      <c r="A23" s="496">
        <v>11</v>
      </c>
      <c r="B23" s="184"/>
      <c r="C23" s="581" t="s">
        <v>52</v>
      </c>
      <c r="D23" s="579" t="s">
        <v>53</v>
      </c>
      <c r="E23" s="496" t="s">
        <v>38</v>
      </c>
      <c r="F23" s="496"/>
      <c r="G23" s="496"/>
      <c r="H23" s="496" t="s">
        <v>28</v>
      </c>
      <c r="I23" s="575"/>
      <c r="J23" s="573" t="str">
        <f t="shared" si="3"/>
        <v/>
      </c>
      <c r="K23" s="571"/>
      <c r="L23" s="567"/>
      <c r="M23" s="565"/>
      <c r="N23" s="571"/>
      <c r="O23" s="567"/>
      <c r="P23" s="565"/>
      <c r="Q23" s="571"/>
      <c r="R23" s="577" t="s">
        <v>54</v>
      </c>
    </row>
    <row r="24" spans="1:18" ht="73.5" customHeight="1" x14ac:dyDescent="0.15">
      <c r="A24" s="498"/>
      <c r="B24" s="184"/>
      <c r="C24" s="582"/>
      <c r="D24" s="580"/>
      <c r="E24" s="498"/>
      <c r="F24" s="498"/>
      <c r="G24" s="498"/>
      <c r="H24" s="498"/>
      <c r="I24" s="576"/>
      <c r="J24" s="574"/>
      <c r="K24" s="572"/>
      <c r="L24" s="568"/>
      <c r="M24" s="566"/>
      <c r="N24" s="572"/>
      <c r="O24" s="568"/>
      <c r="P24" s="566"/>
      <c r="Q24" s="572"/>
      <c r="R24" s="578"/>
    </row>
    <row r="25" spans="1:18" x14ac:dyDescent="0.15">
      <c r="A25" s="496">
        <v>12</v>
      </c>
      <c r="B25" s="184"/>
      <c r="C25" s="581" t="s">
        <v>55</v>
      </c>
      <c r="D25" s="579" t="s">
        <v>56</v>
      </c>
      <c r="E25" s="496" t="s">
        <v>38</v>
      </c>
      <c r="F25" s="496" t="str">
        <f t="shared" ref="F25:F29" si="4">IF($F$2=1,"○","")</f>
        <v>○</v>
      </c>
      <c r="G25" s="496"/>
      <c r="H25" s="496"/>
      <c r="I25" s="575"/>
      <c r="J25" s="573" t="str">
        <f t="shared" ref="J25:J44" si="5">IF(F25="○","政令市や県の既存制度に登録済",IF(G25="○","政令市や県の既存制度に登録済",IF(I25="","","政令市や県の既存制度に登録済")))</f>
        <v>政令市や県の既存制度に登録済</v>
      </c>
      <c r="K25" s="571"/>
      <c r="L25" s="567"/>
      <c r="M25" s="565"/>
      <c r="N25" s="571"/>
      <c r="O25" s="567"/>
      <c r="P25" s="565"/>
      <c r="Q25" s="571"/>
      <c r="R25" s="577" t="s">
        <v>57</v>
      </c>
    </row>
    <row r="26" spans="1:18" ht="49.5" customHeight="1" x14ac:dyDescent="0.15">
      <c r="A26" s="497"/>
      <c r="B26" s="185"/>
      <c r="C26" s="585"/>
      <c r="D26" s="586"/>
      <c r="E26" s="497"/>
      <c r="F26" s="497"/>
      <c r="G26" s="497"/>
      <c r="H26" s="497"/>
      <c r="I26" s="576"/>
      <c r="J26" s="574"/>
      <c r="K26" s="572"/>
      <c r="L26" s="568"/>
      <c r="M26" s="566"/>
      <c r="N26" s="572"/>
      <c r="O26" s="568"/>
      <c r="P26" s="566"/>
      <c r="Q26" s="572"/>
      <c r="R26" s="578"/>
    </row>
    <row r="27" spans="1:18" ht="17.25" customHeight="1" x14ac:dyDescent="0.15">
      <c r="A27" s="583">
        <v>13</v>
      </c>
      <c r="B27" s="189" t="s">
        <v>58</v>
      </c>
      <c r="C27" s="584" t="s">
        <v>59</v>
      </c>
      <c r="D27" s="584" t="s">
        <v>60</v>
      </c>
      <c r="E27" s="583" t="s">
        <v>19</v>
      </c>
      <c r="F27" s="583" t="str">
        <f t="shared" si="4"/>
        <v>○</v>
      </c>
      <c r="G27" s="583" t="str">
        <f t="shared" ref="G27:G31" si="6">IF($F$2=2,"○","")</f>
        <v/>
      </c>
      <c r="H27" s="583"/>
      <c r="I27" s="556"/>
      <c r="J27" s="70" t="str">
        <f t="shared" si="5"/>
        <v>政令市や県の既存制度に登録済</v>
      </c>
      <c r="K27" s="562"/>
      <c r="L27" s="560"/>
      <c r="M27" s="558"/>
      <c r="N27" s="562"/>
      <c r="O27" s="560"/>
      <c r="P27" s="558"/>
      <c r="Q27" s="562"/>
      <c r="R27" s="554" t="s">
        <v>61</v>
      </c>
    </row>
    <row r="28" spans="1:18" ht="48.75" customHeight="1" x14ac:dyDescent="0.15">
      <c r="A28" s="583"/>
      <c r="B28" s="184"/>
      <c r="C28" s="584"/>
      <c r="D28" s="584"/>
      <c r="E28" s="583"/>
      <c r="F28" s="583"/>
      <c r="G28" s="583"/>
      <c r="H28" s="583"/>
      <c r="I28" s="557"/>
      <c r="J28" s="69"/>
      <c r="K28" s="563"/>
      <c r="L28" s="561"/>
      <c r="M28" s="559"/>
      <c r="N28" s="563"/>
      <c r="O28" s="561"/>
      <c r="P28" s="559"/>
      <c r="Q28" s="563"/>
      <c r="R28" s="555"/>
    </row>
    <row r="29" spans="1:18" ht="17.25" customHeight="1" x14ac:dyDescent="0.15">
      <c r="A29" s="583">
        <v>14</v>
      </c>
      <c r="B29" s="184"/>
      <c r="C29" s="584" t="s">
        <v>62</v>
      </c>
      <c r="D29" s="584" t="s">
        <v>63</v>
      </c>
      <c r="E29" s="583" t="s">
        <v>19</v>
      </c>
      <c r="F29" s="583" t="str">
        <f t="shared" si="4"/>
        <v>○</v>
      </c>
      <c r="G29" s="583" t="str">
        <f t="shared" si="6"/>
        <v/>
      </c>
      <c r="H29" s="583"/>
      <c r="I29" s="556"/>
      <c r="J29" s="70" t="str">
        <f t="shared" si="5"/>
        <v>政令市や県の既存制度に登録済</v>
      </c>
      <c r="K29" s="562"/>
      <c r="L29" s="560"/>
      <c r="M29" s="558"/>
      <c r="N29" s="562"/>
      <c r="O29" s="560"/>
      <c r="P29" s="558"/>
      <c r="Q29" s="562"/>
      <c r="R29" s="554" t="s">
        <v>64</v>
      </c>
    </row>
    <row r="30" spans="1:18" ht="48.75" customHeight="1" x14ac:dyDescent="0.15">
      <c r="A30" s="583"/>
      <c r="B30" s="184"/>
      <c r="C30" s="584"/>
      <c r="D30" s="584"/>
      <c r="E30" s="583"/>
      <c r="F30" s="583"/>
      <c r="G30" s="583"/>
      <c r="H30" s="583"/>
      <c r="I30" s="557"/>
      <c r="J30" s="69"/>
      <c r="K30" s="563"/>
      <c r="L30" s="561"/>
      <c r="M30" s="559"/>
      <c r="N30" s="563"/>
      <c r="O30" s="561"/>
      <c r="P30" s="559"/>
      <c r="Q30" s="563"/>
      <c r="R30" s="555"/>
    </row>
    <row r="31" spans="1:18" ht="54.75" customHeight="1" x14ac:dyDescent="0.15">
      <c r="A31" s="2">
        <v>15</v>
      </c>
      <c r="B31" s="184"/>
      <c r="C31" s="9" t="s">
        <v>65</v>
      </c>
      <c r="D31" s="5" t="s">
        <v>66</v>
      </c>
      <c r="E31" s="2" t="s">
        <v>19</v>
      </c>
      <c r="F31" s="2"/>
      <c r="G31" s="2" t="str">
        <f t="shared" si="6"/>
        <v/>
      </c>
      <c r="H31" s="2"/>
      <c r="I31" s="65"/>
      <c r="J31" s="69" t="str">
        <f t="shared" si="5"/>
        <v/>
      </c>
      <c r="K31" s="35"/>
      <c r="L31" s="36"/>
      <c r="M31" s="37"/>
      <c r="N31" s="26"/>
      <c r="O31" s="36"/>
      <c r="P31" s="37"/>
      <c r="Q31" s="26"/>
      <c r="R31" s="5" t="s">
        <v>64</v>
      </c>
    </row>
    <row r="32" spans="1:18" ht="17.25" customHeight="1" x14ac:dyDescent="0.15">
      <c r="A32" s="583">
        <v>16</v>
      </c>
      <c r="B32" s="184"/>
      <c r="C32" s="584" t="s">
        <v>67</v>
      </c>
      <c r="D32" s="584" t="s">
        <v>68</v>
      </c>
      <c r="E32" s="583" t="s">
        <v>34</v>
      </c>
      <c r="F32" s="583" t="str">
        <f t="shared" ref="F32:F40" si="7">IF($F$2=1,"○","")</f>
        <v>○</v>
      </c>
      <c r="G32" s="583"/>
      <c r="H32" s="583"/>
      <c r="I32" s="556"/>
      <c r="J32" s="70" t="str">
        <f t="shared" si="5"/>
        <v>政令市や県の既存制度に登録済</v>
      </c>
      <c r="K32" s="562"/>
      <c r="L32" s="560"/>
      <c r="M32" s="558"/>
      <c r="N32" s="562"/>
      <c r="O32" s="560"/>
      <c r="P32" s="558"/>
      <c r="Q32" s="562"/>
      <c r="R32" s="554" t="s">
        <v>69</v>
      </c>
    </row>
    <row r="33" spans="1:18" ht="48.75" customHeight="1" x14ac:dyDescent="0.15">
      <c r="A33" s="583"/>
      <c r="B33" s="184"/>
      <c r="C33" s="584"/>
      <c r="D33" s="584"/>
      <c r="E33" s="583"/>
      <c r="F33" s="583"/>
      <c r="G33" s="583"/>
      <c r="H33" s="583"/>
      <c r="I33" s="557"/>
      <c r="J33" s="69"/>
      <c r="K33" s="563"/>
      <c r="L33" s="561"/>
      <c r="M33" s="559"/>
      <c r="N33" s="563"/>
      <c r="O33" s="561"/>
      <c r="P33" s="559"/>
      <c r="Q33" s="563"/>
      <c r="R33" s="555"/>
    </row>
    <row r="34" spans="1:18" ht="17.25" customHeight="1" x14ac:dyDescent="0.15">
      <c r="A34" s="583">
        <v>17</v>
      </c>
      <c r="B34" s="184"/>
      <c r="C34" s="584" t="s">
        <v>70</v>
      </c>
      <c r="D34" s="584" t="s">
        <v>71</v>
      </c>
      <c r="E34" s="583" t="s">
        <v>19</v>
      </c>
      <c r="F34" s="583" t="str">
        <f t="shared" si="7"/>
        <v>○</v>
      </c>
      <c r="G34" s="583" t="str">
        <f t="shared" ref="G34:G40" si="8">IF($F$2=2,"○","")</f>
        <v/>
      </c>
      <c r="H34" s="583"/>
      <c r="I34" s="556"/>
      <c r="J34" s="70" t="str">
        <f t="shared" si="5"/>
        <v>政令市や県の既存制度に登録済</v>
      </c>
      <c r="K34" s="562"/>
      <c r="L34" s="560"/>
      <c r="M34" s="558"/>
      <c r="N34" s="562"/>
      <c r="O34" s="560"/>
      <c r="P34" s="558"/>
      <c r="Q34" s="562"/>
      <c r="R34" s="554" t="s">
        <v>72</v>
      </c>
    </row>
    <row r="35" spans="1:18" ht="48.75" customHeight="1" x14ac:dyDescent="0.15">
      <c r="A35" s="583"/>
      <c r="B35" s="184"/>
      <c r="C35" s="584"/>
      <c r="D35" s="584"/>
      <c r="E35" s="583"/>
      <c r="F35" s="583"/>
      <c r="G35" s="583"/>
      <c r="H35" s="583"/>
      <c r="I35" s="557"/>
      <c r="J35" s="69"/>
      <c r="K35" s="563"/>
      <c r="L35" s="561"/>
      <c r="M35" s="559"/>
      <c r="N35" s="563"/>
      <c r="O35" s="561"/>
      <c r="P35" s="559"/>
      <c r="Q35" s="563"/>
      <c r="R35" s="555"/>
    </row>
    <row r="36" spans="1:18" ht="17.25" customHeight="1" x14ac:dyDescent="0.15">
      <c r="A36" s="583">
        <v>18</v>
      </c>
      <c r="B36" s="184"/>
      <c r="C36" s="584" t="s">
        <v>73</v>
      </c>
      <c r="D36" s="584" t="s">
        <v>74</v>
      </c>
      <c r="E36" s="583" t="s">
        <v>19</v>
      </c>
      <c r="F36" s="583" t="str">
        <f t="shared" si="7"/>
        <v>○</v>
      </c>
      <c r="G36" s="583" t="str">
        <f t="shared" si="8"/>
        <v/>
      </c>
      <c r="H36" s="583" t="s">
        <v>28</v>
      </c>
      <c r="I36" s="556"/>
      <c r="J36" s="70" t="str">
        <f t="shared" si="5"/>
        <v>政令市や県の既存制度に登録済</v>
      </c>
      <c r="K36" s="562"/>
      <c r="L36" s="560"/>
      <c r="M36" s="558"/>
      <c r="N36" s="562"/>
      <c r="O36" s="560"/>
      <c r="P36" s="558"/>
      <c r="Q36" s="562"/>
      <c r="R36" s="554" t="s">
        <v>75</v>
      </c>
    </row>
    <row r="37" spans="1:18" ht="48.75" customHeight="1" x14ac:dyDescent="0.15">
      <c r="A37" s="583"/>
      <c r="B37" s="184"/>
      <c r="C37" s="584"/>
      <c r="D37" s="584"/>
      <c r="E37" s="583"/>
      <c r="F37" s="583"/>
      <c r="G37" s="583"/>
      <c r="H37" s="583"/>
      <c r="I37" s="557"/>
      <c r="J37" s="69"/>
      <c r="K37" s="563"/>
      <c r="L37" s="561"/>
      <c r="M37" s="559"/>
      <c r="N37" s="563"/>
      <c r="O37" s="561"/>
      <c r="P37" s="559"/>
      <c r="Q37" s="563"/>
      <c r="R37" s="555"/>
    </row>
    <row r="38" spans="1:18" ht="17.25" customHeight="1" x14ac:dyDescent="0.15">
      <c r="A38" s="583">
        <v>19</v>
      </c>
      <c r="B38" s="184"/>
      <c r="C38" s="584" t="s">
        <v>76</v>
      </c>
      <c r="D38" s="584" t="s">
        <v>77</v>
      </c>
      <c r="E38" s="583" t="s">
        <v>19</v>
      </c>
      <c r="F38" s="583" t="str">
        <f t="shared" si="7"/>
        <v>○</v>
      </c>
      <c r="G38" s="583" t="str">
        <f t="shared" si="8"/>
        <v/>
      </c>
      <c r="H38" s="583"/>
      <c r="I38" s="556"/>
      <c r="J38" s="70" t="str">
        <f t="shared" si="5"/>
        <v>政令市や県の既存制度に登録済</v>
      </c>
      <c r="K38" s="562"/>
      <c r="L38" s="560"/>
      <c r="M38" s="558"/>
      <c r="N38" s="562"/>
      <c r="O38" s="560"/>
      <c r="P38" s="558"/>
      <c r="Q38" s="562"/>
      <c r="R38" s="554" t="s">
        <v>78</v>
      </c>
    </row>
    <row r="39" spans="1:18" ht="48.75" customHeight="1" x14ac:dyDescent="0.15">
      <c r="A39" s="583"/>
      <c r="B39" s="184"/>
      <c r="C39" s="584"/>
      <c r="D39" s="584"/>
      <c r="E39" s="583"/>
      <c r="F39" s="583"/>
      <c r="G39" s="583"/>
      <c r="H39" s="583"/>
      <c r="I39" s="557"/>
      <c r="J39" s="69"/>
      <c r="K39" s="563"/>
      <c r="L39" s="561"/>
      <c r="M39" s="559"/>
      <c r="N39" s="563"/>
      <c r="O39" s="561"/>
      <c r="P39" s="559"/>
      <c r="Q39" s="563"/>
      <c r="R39" s="555"/>
    </row>
    <row r="40" spans="1:18" x14ac:dyDescent="0.15">
      <c r="A40" s="197">
        <v>20</v>
      </c>
      <c r="B40" s="184"/>
      <c r="C40" s="545" t="s">
        <v>79</v>
      </c>
      <c r="D40" s="587" t="s">
        <v>80</v>
      </c>
      <c r="E40" s="197" t="s">
        <v>38</v>
      </c>
      <c r="F40" s="197" t="str">
        <f t="shared" si="7"/>
        <v>○</v>
      </c>
      <c r="G40" s="197" t="str">
        <f t="shared" si="8"/>
        <v/>
      </c>
      <c r="H40" s="197"/>
      <c r="I40" s="575"/>
      <c r="J40" s="573" t="str">
        <f t="shared" si="5"/>
        <v>政令市や県の既存制度に登録済</v>
      </c>
      <c r="K40" s="571"/>
      <c r="L40" s="567"/>
      <c r="M40" s="565"/>
      <c r="N40" s="571"/>
      <c r="O40" s="567"/>
      <c r="P40" s="565"/>
      <c r="Q40" s="571"/>
      <c r="R40" s="577" t="s">
        <v>72</v>
      </c>
    </row>
    <row r="41" spans="1:18" ht="44.25" customHeight="1" x14ac:dyDescent="0.15">
      <c r="A41" s="197"/>
      <c r="B41" s="184"/>
      <c r="C41" s="545"/>
      <c r="D41" s="587"/>
      <c r="E41" s="197"/>
      <c r="F41" s="197"/>
      <c r="G41" s="197"/>
      <c r="H41" s="197"/>
      <c r="I41" s="576"/>
      <c r="J41" s="574"/>
      <c r="K41" s="572"/>
      <c r="L41" s="568"/>
      <c r="M41" s="566"/>
      <c r="N41" s="572"/>
      <c r="O41" s="568"/>
      <c r="P41" s="566"/>
      <c r="Q41" s="572"/>
      <c r="R41" s="578"/>
    </row>
    <row r="42" spans="1:18" x14ac:dyDescent="0.15">
      <c r="A42" s="197">
        <v>21</v>
      </c>
      <c r="B42" s="184"/>
      <c r="C42" s="545" t="s">
        <v>81</v>
      </c>
      <c r="D42" s="587" t="s">
        <v>82</v>
      </c>
      <c r="E42" s="197" t="s">
        <v>38</v>
      </c>
      <c r="F42" s="197"/>
      <c r="G42" s="197"/>
      <c r="H42" s="197" t="s">
        <v>28</v>
      </c>
      <c r="I42" s="575"/>
      <c r="J42" s="573" t="str">
        <f t="shared" si="5"/>
        <v/>
      </c>
      <c r="K42" s="571"/>
      <c r="L42" s="567"/>
      <c r="M42" s="565"/>
      <c r="N42" s="571"/>
      <c r="O42" s="567"/>
      <c r="P42" s="565"/>
      <c r="Q42" s="571"/>
      <c r="R42" s="577" t="s">
        <v>83</v>
      </c>
    </row>
    <row r="43" spans="1:18" ht="51" customHeight="1" x14ac:dyDescent="0.15">
      <c r="A43" s="197"/>
      <c r="B43" s="184"/>
      <c r="C43" s="545"/>
      <c r="D43" s="587"/>
      <c r="E43" s="197"/>
      <c r="F43" s="197"/>
      <c r="G43" s="197"/>
      <c r="H43" s="197"/>
      <c r="I43" s="576"/>
      <c r="J43" s="574"/>
      <c r="K43" s="572"/>
      <c r="L43" s="568"/>
      <c r="M43" s="566"/>
      <c r="N43" s="572"/>
      <c r="O43" s="568"/>
      <c r="P43" s="566"/>
      <c r="Q43" s="572"/>
      <c r="R43" s="578"/>
    </row>
    <row r="44" spans="1:18" x14ac:dyDescent="0.15">
      <c r="A44" s="197">
        <v>22</v>
      </c>
      <c r="B44" s="184"/>
      <c r="C44" s="545" t="s">
        <v>84</v>
      </c>
      <c r="D44" s="587" t="s">
        <v>85</v>
      </c>
      <c r="E44" s="197" t="s">
        <v>38</v>
      </c>
      <c r="F44" s="197"/>
      <c r="G44" s="197"/>
      <c r="H44" s="197" t="s">
        <v>28</v>
      </c>
      <c r="I44" s="575"/>
      <c r="J44" s="573" t="str">
        <f t="shared" si="5"/>
        <v/>
      </c>
      <c r="K44" s="571"/>
      <c r="L44" s="567"/>
      <c r="M44" s="565"/>
      <c r="N44" s="571"/>
      <c r="O44" s="567"/>
      <c r="P44" s="565"/>
      <c r="Q44" s="571"/>
      <c r="R44" s="577" t="s">
        <v>72</v>
      </c>
    </row>
    <row r="45" spans="1:18" ht="55.5" customHeight="1" x14ac:dyDescent="0.15">
      <c r="A45" s="197"/>
      <c r="B45" s="184"/>
      <c r="C45" s="545"/>
      <c r="D45" s="587"/>
      <c r="E45" s="197"/>
      <c r="F45" s="197"/>
      <c r="G45" s="197"/>
      <c r="H45" s="197"/>
      <c r="I45" s="576"/>
      <c r="J45" s="574"/>
      <c r="K45" s="572"/>
      <c r="L45" s="568"/>
      <c r="M45" s="566"/>
      <c r="N45" s="572"/>
      <c r="O45" s="568"/>
      <c r="P45" s="566"/>
      <c r="Q45" s="572"/>
      <c r="R45" s="578"/>
    </row>
    <row r="46" spans="1:18" ht="67.5" customHeight="1" x14ac:dyDescent="0.15">
      <c r="A46" s="11">
        <v>23</v>
      </c>
      <c r="B46" s="184"/>
      <c r="C46" s="4" t="s">
        <v>86</v>
      </c>
      <c r="D46" s="4" t="s">
        <v>87</v>
      </c>
      <c r="E46" s="11" t="s">
        <v>38</v>
      </c>
      <c r="F46" s="11"/>
      <c r="G46" s="11"/>
      <c r="H46" s="11"/>
      <c r="I46" s="64"/>
      <c r="J46" s="71"/>
      <c r="K46" s="41"/>
      <c r="L46" s="38"/>
      <c r="M46" s="39"/>
      <c r="N46" s="27"/>
      <c r="O46" s="38"/>
      <c r="P46" s="39"/>
      <c r="Q46" s="27"/>
      <c r="R46" s="4" t="s">
        <v>88</v>
      </c>
    </row>
    <row r="47" spans="1:18" ht="65.25" customHeight="1" x14ac:dyDescent="0.15">
      <c r="A47" s="11">
        <v>24</v>
      </c>
      <c r="B47" s="184"/>
      <c r="C47" s="6" t="s">
        <v>89</v>
      </c>
      <c r="D47" s="4" t="s">
        <v>90</v>
      </c>
      <c r="E47" s="11" t="s">
        <v>38</v>
      </c>
      <c r="F47" s="11"/>
      <c r="G47" s="11"/>
      <c r="H47" s="11"/>
      <c r="I47" s="64"/>
      <c r="J47" s="71"/>
      <c r="K47" s="41"/>
      <c r="L47" s="38"/>
      <c r="M47" s="39"/>
      <c r="N47" s="27"/>
      <c r="O47" s="38"/>
      <c r="P47" s="39"/>
      <c r="Q47" s="27"/>
      <c r="R47" s="6" t="s">
        <v>91</v>
      </c>
    </row>
    <row r="48" spans="1:18" x14ac:dyDescent="0.15">
      <c r="A48" s="197">
        <v>25</v>
      </c>
      <c r="B48" s="184"/>
      <c r="C48" s="545" t="s">
        <v>92</v>
      </c>
      <c r="D48" s="587" t="s">
        <v>93</v>
      </c>
      <c r="E48" s="197" t="s">
        <v>38</v>
      </c>
      <c r="F48" s="197" t="str">
        <f t="shared" ref="F48:F54" si="9">IF($F$2=1,"○","")</f>
        <v>○</v>
      </c>
      <c r="G48" s="197" t="str">
        <f t="shared" ref="G48:G52" si="10">IF($F$2=2,"○","")</f>
        <v/>
      </c>
      <c r="H48" s="197"/>
      <c r="I48" s="575"/>
      <c r="J48" s="573" t="str">
        <f t="shared" ref="J48:J54" si="11">IF(F48="○","政令市や県の既存制度に登録済",IF(G48="○","政令市や県の既存制度に登録済",IF(I48="","","政令市や県の既存制度に登録済")))</f>
        <v>政令市や県の既存制度に登録済</v>
      </c>
      <c r="K48" s="571"/>
      <c r="L48" s="567"/>
      <c r="M48" s="565"/>
      <c r="N48" s="571"/>
      <c r="O48" s="567"/>
      <c r="P48" s="565"/>
      <c r="Q48" s="571"/>
      <c r="R48" s="577" t="s">
        <v>94</v>
      </c>
    </row>
    <row r="49" spans="1:18" ht="51.75" customHeight="1" x14ac:dyDescent="0.15">
      <c r="A49" s="197"/>
      <c r="B49" s="185"/>
      <c r="C49" s="545"/>
      <c r="D49" s="587"/>
      <c r="E49" s="197"/>
      <c r="F49" s="197"/>
      <c r="G49" s="197"/>
      <c r="H49" s="197"/>
      <c r="I49" s="576"/>
      <c r="J49" s="574"/>
      <c r="K49" s="572"/>
      <c r="L49" s="568"/>
      <c r="M49" s="566"/>
      <c r="N49" s="572"/>
      <c r="O49" s="568"/>
      <c r="P49" s="566"/>
      <c r="Q49" s="572"/>
      <c r="R49" s="578"/>
    </row>
    <row r="50" spans="1:18" ht="17.25" customHeight="1" x14ac:dyDescent="0.15">
      <c r="A50" s="583">
        <v>26</v>
      </c>
      <c r="B50" s="546" t="s">
        <v>95</v>
      </c>
      <c r="C50" s="584" t="s">
        <v>96</v>
      </c>
      <c r="D50" s="584" t="s">
        <v>97</v>
      </c>
      <c r="E50" s="583" t="s">
        <v>19</v>
      </c>
      <c r="F50" s="583" t="str">
        <f t="shared" si="9"/>
        <v>○</v>
      </c>
      <c r="G50" s="583" t="str">
        <f t="shared" si="10"/>
        <v/>
      </c>
      <c r="H50" s="583"/>
      <c r="I50" s="556"/>
      <c r="J50" s="70" t="str">
        <f t="shared" si="11"/>
        <v>政令市や県の既存制度に登録済</v>
      </c>
      <c r="K50" s="562"/>
      <c r="L50" s="560"/>
      <c r="M50" s="558"/>
      <c r="N50" s="562"/>
      <c r="O50" s="560"/>
      <c r="P50" s="558"/>
      <c r="Q50" s="562"/>
      <c r="R50" s="554" t="s">
        <v>24</v>
      </c>
    </row>
    <row r="51" spans="1:18" ht="48.75" customHeight="1" x14ac:dyDescent="0.15">
      <c r="A51" s="583"/>
      <c r="B51" s="546"/>
      <c r="C51" s="584"/>
      <c r="D51" s="584"/>
      <c r="E51" s="583"/>
      <c r="F51" s="583"/>
      <c r="G51" s="583"/>
      <c r="H51" s="583"/>
      <c r="I51" s="557"/>
      <c r="J51" s="69"/>
      <c r="K51" s="563"/>
      <c r="L51" s="561"/>
      <c r="M51" s="559"/>
      <c r="N51" s="563"/>
      <c r="O51" s="561"/>
      <c r="P51" s="559"/>
      <c r="Q51" s="563"/>
      <c r="R51" s="555"/>
    </row>
    <row r="52" spans="1:18" ht="17.25" customHeight="1" x14ac:dyDescent="0.15">
      <c r="A52" s="583">
        <v>27</v>
      </c>
      <c r="B52" s="546"/>
      <c r="C52" s="584" t="s">
        <v>98</v>
      </c>
      <c r="D52" s="584" t="s">
        <v>99</v>
      </c>
      <c r="E52" s="583" t="s">
        <v>19</v>
      </c>
      <c r="F52" s="583" t="str">
        <f t="shared" si="9"/>
        <v>○</v>
      </c>
      <c r="G52" s="583" t="str">
        <f t="shared" si="10"/>
        <v/>
      </c>
      <c r="H52" s="583"/>
      <c r="I52" s="556"/>
      <c r="J52" s="70" t="str">
        <f t="shared" si="11"/>
        <v>政令市や県の既存制度に登録済</v>
      </c>
      <c r="K52" s="562"/>
      <c r="L52" s="560"/>
      <c r="M52" s="558"/>
      <c r="N52" s="562"/>
      <c r="O52" s="560"/>
      <c r="P52" s="558"/>
      <c r="Q52" s="562"/>
      <c r="R52" s="554" t="s">
        <v>100</v>
      </c>
    </row>
    <row r="53" spans="1:18" ht="48.75" customHeight="1" x14ac:dyDescent="0.15">
      <c r="A53" s="583"/>
      <c r="B53" s="546"/>
      <c r="C53" s="584"/>
      <c r="D53" s="584"/>
      <c r="E53" s="583"/>
      <c r="F53" s="583"/>
      <c r="G53" s="583"/>
      <c r="H53" s="583"/>
      <c r="I53" s="557"/>
      <c r="J53" s="69"/>
      <c r="K53" s="563"/>
      <c r="L53" s="561"/>
      <c r="M53" s="559"/>
      <c r="N53" s="563"/>
      <c r="O53" s="561"/>
      <c r="P53" s="559"/>
      <c r="Q53" s="563"/>
      <c r="R53" s="555"/>
    </row>
    <row r="54" spans="1:18" x14ac:dyDescent="0.15">
      <c r="A54" s="197">
        <v>28</v>
      </c>
      <c r="B54" s="546"/>
      <c r="C54" s="545" t="s">
        <v>101</v>
      </c>
      <c r="D54" s="587" t="s">
        <v>102</v>
      </c>
      <c r="E54" s="197" t="s">
        <v>38</v>
      </c>
      <c r="F54" s="197" t="str">
        <f t="shared" si="9"/>
        <v>○</v>
      </c>
      <c r="G54" s="197"/>
      <c r="H54" s="197"/>
      <c r="I54" s="575"/>
      <c r="J54" s="573" t="str">
        <f t="shared" si="11"/>
        <v>政令市や県の既存制度に登録済</v>
      </c>
      <c r="K54" s="571"/>
      <c r="L54" s="567"/>
      <c r="M54" s="565"/>
      <c r="N54" s="571"/>
      <c r="O54" s="567"/>
      <c r="P54" s="565"/>
      <c r="Q54" s="571"/>
      <c r="R54" s="577" t="s">
        <v>39</v>
      </c>
    </row>
    <row r="55" spans="1:18" ht="54" customHeight="1" x14ac:dyDescent="0.15">
      <c r="A55" s="197"/>
      <c r="B55" s="546"/>
      <c r="C55" s="545"/>
      <c r="D55" s="587"/>
      <c r="E55" s="197"/>
      <c r="F55" s="197"/>
      <c r="G55" s="197"/>
      <c r="H55" s="197"/>
      <c r="I55" s="576"/>
      <c r="J55" s="574"/>
      <c r="K55" s="572"/>
      <c r="L55" s="568"/>
      <c r="M55" s="566"/>
      <c r="N55" s="572"/>
      <c r="O55" s="568"/>
      <c r="P55" s="566"/>
      <c r="Q55" s="572"/>
      <c r="R55" s="578"/>
    </row>
    <row r="56" spans="1:18" ht="69" customHeight="1" x14ac:dyDescent="0.15">
      <c r="A56" s="11">
        <v>29</v>
      </c>
      <c r="B56" s="546"/>
      <c r="C56" s="4" t="s">
        <v>103</v>
      </c>
      <c r="D56" s="18" t="s">
        <v>104</v>
      </c>
      <c r="E56" s="11" t="s">
        <v>38</v>
      </c>
      <c r="F56" s="11"/>
      <c r="G56" s="11"/>
      <c r="H56" s="11"/>
      <c r="I56" s="64"/>
      <c r="J56" s="71"/>
      <c r="K56" s="41"/>
      <c r="L56" s="38"/>
      <c r="M56" s="39"/>
      <c r="N56" s="27"/>
      <c r="O56" s="38"/>
      <c r="P56" s="39"/>
      <c r="Q56" s="27"/>
      <c r="R56" s="18" t="s">
        <v>105</v>
      </c>
    </row>
    <row r="57" spans="1:18" ht="54.75" customHeight="1" x14ac:dyDescent="0.15">
      <c r="A57" s="11">
        <v>30</v>
      </c>
      <c r="B57" s="546"/>
      <c r="C57" s="4" t="s">
        <v>106</v>
      </c>
      <c r="D57" s="4" t="s">
        <v>107</v>
      </c>
      <c r="E57" s="11" t="s">
        <v>38</v>
      </c>
      <c r="F57" s="11"/>
      <c r="G57" s="11"/>
      <c r="H57" s="11"/>
      <c r="I57" s="64"/>
      <c r="J57" s="71"/>
      <c r="K57" s="41"/>
      <c r="L57" s="38"/>
      <c r="M57" s="39"/>
      <c r="N57" s="27"/>
      <c r="O57" s="38"/>
      <c r="P57" s="39"/>
      <c r="Q57" s="27"/>
      <c r="R57" s="6" t="s">
        <v>108</v>
      </c>
    </row>
    <row r="58" spans="1:18" ht="55.5" customHeight="1" x14ac:dyDescent="0.15">
      <c r="A58" s="11">
        <v>31</v>
      </c>
      <c r="B58" s="546"/>
      <c r="C58" s="4" t="s">
        <v>109</v>
      </c>
      <c r="D58" s="4" t="s">
        <v>110</v>
      </c>
      <c r="E58" s="11" t="s">
        <v>38</v>
      </c>
      <c r="F58" s="11"/>
      <c r="G58" s="11"/>
      <c r="H58" s="11"/>
      <c r="I58" s="64"/>
      <c r="J58" s="71"/>
      <c r="K58" s="41"/>
      <c r="L58" s="38"/>
      <c r="M58" s="39"/>
      <c r="N58" s="27"/>
      <c r="O58" s="38"/>
      <c r="P58" s="39"/>
      <c r="Q58" s="27"/>
      <c r="R58" s="4" t="s">
        <v>111</v>
      </c>
    </row>
    <row r="59" spans="1:18" ht="17.25" customHeight="1" x14ac:dyDescent="0.15">
      <c r="A59" s="583">
        <v>32</v>
      </c>
      <c r="B59" s="189" t="s">
        <v>112</v>
      </c>
      <c r="C59" s="584" t="s">
        <v>113</v>
      </c>
      <c r="D59" s="584" t="s">
        <v>114</v>
      </c>
      <c r="E59" s="583" t="s">
        <v>19</v>
      </c>
      <c r="F59" s="583" t="str">
        <f t="shared" ref="F59:F61" si="12">IF($F$2=1,"○","")</f>
        <v>○</v>
      </c>
      <c r="G59" s="583" t="str">
        <f t="shared" ref="G59:G61" si="13">IF($F$2=2,"○","")</f>
        <v/>
      </c>
      <c r="H59" s="583" t="s">
        <v>28</v>
      </c>
      <c r="I59" s="556"/>
      <c r="J59" s="70" t="str">
        <f t="shared" ref="J59:J61" si="14">IF(F59="○","政令市や県の既存制度に登録済",IF(G59="○","政令市や県の既存制度に登録済",IF(I59="","","政令市や県の既存制度に登録済")))</f>
        <v>政令市や県の既存制度に登録済</v>
      </c>
      <c r="K59" s="562"/>
      <c r="L59" s="560"/>
      <c r="M59" s="558"/>
      <c r="N59" s="562"/>
      <c r="O59" s="560"/>
      <c r="P59" s="558"/>
      <c r="Q59" s="562"/>
      <c r="R59" s="554" t="s">
        <v>115</v>
      </c>
    </row>
    <row r="60" spans="1:18" ht="48.75" customHeight="1" x14ac:dyDescent="0.15">
      <c r="A60" s="583"/>
      <c r="B60" s="184"/>
      <c r="C60" s="584"/>
      <c r="D60" s="584"/>
      <c r="E60" s="583"/>
      <c r="F60" s="583"/>
      <c r="G60" s="583"/>
      <c r="H60" s="583"/>
      <c r="I60" s="557"/>
      <c r="J60" s="69"/>
      <c r="K60" s="563"/>
      <c r="L60" s="561"/>
      <c r="M60" s="559"/>
      <c r="N60" s="563"/>
      <c r="O60" s="561"/>
      <c r="P60" s="559"/>
      <c r="Q60" s="563"/>
      <c r="R60" s="555"/>
    </row>
    <row r="61" spans="1:18" ht="17.25" customHeight="1" x14ac:dyDescent="0.15">
      <c r="A61" s="583">
        <v>33</v>
      </c>
      <c r="B61" s="184"/>
      <c r="C61" s="584" t="s">
        <v>116</v>
      </c>
      <c r="D61" s="584" t="s">
        <v>117</v>
      </c>
      <c r="E61" s="583" t="s">
        <v>19</v>
      </c>
      <c r="F61" s="583" t="str">
        <f t="shared" si="12"/>
        <v>○</v>
      </c>
      <c r="G61" s="583" t="str">
        <f t="shared" si="13"/>
        <v/>
      </c>
      <c r="H61" s="583" t="s">
        <v>28</v>
      </c>
      <c r="I61" s="556"/>
      <c r="J61" s="70" t="str">
        <f t="shared" si="14"/>
        <v>政令市や県の既存制度に登録済</v>
      </c>
      <c r="K61" s="562"/>
      <c r="L61" s="560"/>
      <c r="M61" s="558"/>
      <c r="N61" s="562"/>
      <c r="O61" s="560"/>
      <c r="P61" s="558"/>
      <c r="Q61" s="562"/>
      <c r="R61" s="554" t="s">
        <v>118</v>
      </c>
    </row>
    <row r="62" spans="1:18" ht="48.75" customHeight="1" x14ac:dyDescent="0.15">
      <c r="A62" s="583"/>
      <c r="B62" s="184"/>
      <c r="C62" s="584"/>
      <c r="D62" s="584"/>
      <c r="E62" s="583"/>
      <c r="F62" s="583"/>
      <c r="G62" s="583"/>
      <c r="H62" s="583"/>
      <c r="I62" s="557"/>
      <c r="J62" s="69"/>
      <c r="K62" s="563"/>
      <c r="L62" s="561"/>
      <c r="M62" s="559"/>
      <c r="N62" s="563"/>
      <c r="O62" s="561"/>
      <c r="P62" s="559"/>
      <c r="Q62" s="563"/>
      <c r="R62" s="555"/>
    </row>
    <row r="63" spans="1:18" ht="55.5" customHeight="1" x14ac:dyDescent="0.15">
      <c r="A63" s="2">
        <v>34</v>
      </c>
      <c r="B63" s="184"/>
      <c r="C63" s="5" t="s">
        <v>119</v>
      </c>
      <c r="D63" s="5" t="s">
        <v>120</v>
      </c>
      <c r="E63" s="2" t="s">
        <v>19</v>
      </c>
      <c r="F63" s="2"/>
      <c r="G63" s="2"/>
      <c r="H63" s="2"/>
      <c r="I63" s="65"/>
      <c r="J63" s="69"/>
      <c r="K63" s="35"/>
      <c r="L63" s="36"/>
      <c r="M63" s="37"/>
      <c r="N63" s="26"/>
      <c r="O63" s="36"/>
      <c r="P63" s="37"/>
      <c r="Q63" s="26"/>
      <c r="R63" s="5" t="s">
        <v>121</v>
      </c>
    </row>
    <row r="64" spans="1:18" x14ac:dyDescent="0.15">
      <c r="A64" s="197">
        <v>35</v>
      </c>
      <c r="B64" s="184"/>
      <c r="C64" s="545" t="s">
        <v>122</v>
      </c>
      <c r="D64" s="587" t="s">
        <v>123</v>
      </c>
      <c r="E64" s="197" t="s">
        <v>38</v>
      </c>
      <c r="F64" s="197"/>
      <c r="G64" s="197"/>
      <c r="H64" s="197" t="s">
        <v>28</v>
      </c>
      <c r="I64" s="575"/>
      <c r="J64" s="573" t="str">
        <f t="shared" ref="J64:J68" si="15">IF(F64="○","政令市や県の既存制度に登録済",IF(G64="○","政令市や県の既存制度に登録済",IF(I64="","","政令市や県の既存制度に登録済")))</f>
        <v/>
      </c>
      <c r="K64" s="571"/>
      <c r="L64" s="567"/>
      <c r="M64" s="565"/>
      <c r="N64" s="571"/>
      <c r="O64" s="567"/>
      <c r="P64" s="565"/>
      <c r="Q64" s="571"/>
      <c r="R64" s="577" t="s">
        <v>124</v>
      </c>
    </row>
    <row r="65" spans="1:18" ht="55.5" customHeight="1" x14ac:dyDescent="0.15">
      <c r="A65" s="197"/>
      <c r="B65" s="184"/>
      <c r="C65" s="545"/>
      <c r="D65" s="587"/>
      <c r="E65" s="197"/>
      <c r="F65" s="197"/>
      <c r="G65" s="197"/>
      <c r="H65" s="197"/>
      <c r="I65" s="576"/>
      <c r="J65" s="574"/>
      <c r="K65" s="572"/>
      <c r="L65" s="568"/>
      <c r="M65" s="566"/>
      <c r="N65" s="572"/>
      <c r="O65" s="568"/>
      <c r="P65" s="566"/>
      <c r="Q65" s="572"/>
      <c r="R65" s="578"/>
    </row>
    <row r="66" spans="1:18" x14ac:dyDescent="0.15">
      <c r="A66" s="197">
        <v>36</v>
      </c>
      <c r="B66" s="184"/>
      <c r="C66" s="545" t="s">
        <v>125</v>
      </c>
      <c r="D66" s="587" t="s">
        <v>126</v>
      </c>
      <c r="E66" s="197" t="s">
        <v>38</v>
      </c>
      <c r="F66" s="197"/>
      <c r="G66" s="197"/>
      <c r="H66" s="197" t="s">
        <v>28</v>
      </c>
      <c r="I66" s="575"/>
      <c r="J66" s="573" t="str">
        <f t="shared" si="15"/>
        <v/>
      </c>
      <c r="K66" s="571"/>
      <c r="L66" s="567"/>
      <c r="M66" s="565"/>
      <c r="N66" s="571"/>
      <c r="O66" s="567"/>
      <c r="P66" s="565"/>
      <c r="Q66" s="571"/>
      <c r="R66" s="577" t="s">
        <v>127</v>
      </c>
    </row>
    <row r="67" spans="1:18" ht="50.25" customHeight="1" x14ac:dyDescent="0.15">
      <c r="A67" s="197"/>
      <c r="B67" s="184"/>
      <c r="C67" s="545"/>
      <c r="D67" s="587"/>
      <c r="E67" s="197"/>
      <c r="F67" s="197"/>
      <c r="G67" s="197"/>
      <c r="H67" s="197"/>
      <c r="I67" s="576"/>
      <c r="J67" s="574"/>
      <c r="K67" s="572"/>
      <c r="L67" s="568"/>
      <c r="M67" s="566"/>
      <c r="N67" s="572"/>
      <c r="O67" s="568"/>
      <c r="P67" s="566"/>
      <c r="Q67" s="572"/>
      <c r="R67" s="578"/>
    </row>
    <row r="68" spans="1:18" x14ac:dyDescent="0.15">
      <c r="A68" s="197">
        <v>37</v>
      </c>
      <c r="B68" s="184"/>
      <c r="C68" s="545" t="s">
        <v>128</v>
      </c>
      <c r="D68" s="587" t="s">
        <v>129</v>
      </c>
      <c r="E68" s="197" t="s">
        <v>38</v>
      </c>
      <c r="F68" s="197"/>
      <c r="G68" s="197"/>
      <c r="H68" s="197" t="s">
        <v>28</v>
      </c>
      <c r="I68" s="575"/>
      <c r="J68" s="573" t="str">
        <f t="shared" si="15"/>
        <v/>
      </c>
      <c r="K68" s="571"/>
      <c r="L68" s="567"/>
      <c r="M68" s="565"/>
      <c r="N68" s="571"/>
      <c r="O68" s="567"/>
      <c r="P68" s="565"/>
      <c r="Q68" s="571"/>
      <c r="R68" s="577" t="s">
        <v>130</v>
      </c>
    </row>
    <row r="69" spans="1:18" ht="50.25" customHeight="1" x14ac:dyDescent="0.15">
      <c r="A69" s="197"/>
      <c r="B69" s="184"/>
      <c r="C69" s="545"/>
      <c r="D69" s="587"/>
      <c r="E69" s="197"/>
      <c r="F69" s="197"/>
      <c r="G69" s="197"/>
      <c r="H69" s="197"/>
      <c r="I69" s="576"/>
      <c r="J69" s="574"/>
      <c r="K69" s="572"/>
      <c r="L69" s="568"/>
      <c r="M69" s="566"/>
      <c r="N69" s="572"/>
      <c r="O69" s="568"/>
      <c r="P69" s="566"/>
      <c r="Q69" s="572"/>
      <c r="R69" s="578"/>
    </row>
    <row r="70" spans="1:18" ht="52.5" customHeight="1" x14ac:dyDescent="0.15">
      <c r="A70" s="11">
        <v>38</v>
      </c>
      <c r="B70" s="184"/>
      <c r="C70" s="6" t="s">
        <v>131</v>
      </c>
      <c r="D70" s="4" t="s">
        <v>132</v>
      </c>
      <c r="E70" s="11" t="s">
        <v>133</v>
      </c>
      <c r="F70" s="11"/>
      <c r="G70" s="11"/>
      <c r="H70" s="11"/>
      <c r="I70" s="64"/>
      <c r="J70" s="71"/>
      <c r="K70" s="41"/>
      <c r="L70" s="38"/>
      <c r="M70" s="39"/>
      <c r="N70" s="27"/>
      <c r="O70" s="38"/>
      <c r="P70" s="39"/>
      <c r="Q70" s="27"/>
      <c r="R70" s="4" t="s">
        <v>134</v>
      </c>
    </row>
    <row r="71" spans="1:18" x14ac:dyDescent="0.15">
      <c r="A71" s="197">
        <v>39</v>
      </c>
      <c r="B71" s="184"/>
      <c r="C71" s="545" t="s">
        <v>135</v>
      </c>
      <c r="D71" s="587" t="s">
        <v>136</v>
      </c>
      <c r="E71" s="197" t="s">
        <v>38</v>
      </c>
      <c r="F71" s="197" t="str">
        <f>IF($F$2=1,"○","")</f>
        <v>○</v>
      </c>
      <c r="G71" s="197" t="str">
        <f>IF($F$2=2,"○","")</f>
        <v/>
      </c>
      <c r="H71" s="197"/>
      <c r="I71" s="575"/>
      <c r="J71" s="573" t="str">
        <f>IF(F71="○","政令市や県の既存制度に登録済",IF(G71="○","政令市や県の既存制度に登録済",IF(I71="","","政令市や県の既存制度に登録済")))</f>
        <v>政令市や県の既存制度に登録済</v>
      </c>
      <c r="K71" s="571"/>
      <c r="L71" s="567"/>
      <c r="M71" s="565"/>
      <c r="N71" s="571"/>
      <c r="O71" s="567"/>
      <c r="P71" s="565"/>
      <c r="Q71" s="571"/>
      <c r="R71" s="577" t="s">
        <v>137</v>
      </c>
    </row>
    <row r="72" spans="1:18" ht="54" customHeight="1" x14ac:dyDescent="0.15">
      <c r="A72" s="197"/>
      <c r="B72" s="184"/>
      <c r="C72" s="545"/>
      <c r="D72" s="587"/>
      <c r="E72" s="197"/>
      <c r="F72" s="197"/>
      <c r="G72" s="197"/>
      <c r="H72" s="197"/>
      <c r="I72" s="576"/>
      <c r="J72" s="574"/>
      <c r="K72" s="572"/>
      <c r="L72" s="568"/>
      <c r="M72" s="566"/>
      <c r="N72" s="572"/>
      <c r="O72" s="568"/>
      <c r="P72" s="566"/>
      <c r="Q72" s="572"/>
      <c r="R72" s="578"/>
    </row>
    <row r="73" spans="1:18" ht="62.25" customHeight="1" x14ac:dyDescent="0.15">
      <c r="A73" s="11">
        <v>40</v>
      </c>
      <c r="B73" s="184"/>
      <c r="C73" s="4" t="s">
        <v>138</v>
      </c>
      <c r="D73" s="18" t="s">
        <v>139</v>
      </c>
      <c r="E73" s="11" t="s">
        <v>38</v>
      </c>
      <c r="F73" s="11"/>
      <c r="G73" s="11"/>
      <c r="H73" s="11"/>
      <c r="I73" s="64"/>
      <c r="J73" s="71"/>
      <c r="K73" s="41"/>
      <c r="L73" s="38"/>
      <c r="M73" s="39"/>
      <c r="N73" s="27"/>
      <c r="O73" s="38"/>
      <c r="P73" s="39"/>
      <c r="Q73" s="27"/>
      <c r="R73" s="4" t="s">
        <v>140</v>
      </c>
    </row>
    <row r="74" spans="1:18" x14ac:dyDescent="0.15">
      <c r="A74" s="197">
        <v>41</v>
      </c>
      <c r="B74" s="184"/>
      <c r="C74" s="545" t="s">
        <v>141</v>
      </c>
      <c r="D74" s="587" t="s">
        <v>142</v>
      </c>
      <c r="E74" s="197" t="s">
        <v>38</v>
      </c>
      <c r="F74" s="197" t="str">
        <f>IF($F$2=1,"○","")</f>
        <v>○</v>
      </c>
      <c r="G74" s="197" t="str">
        <f>IF($F$2=2,"○","")</f>
        <v/>
      </c>
      <c r="H74" s="197"/>
      <c r="I74" s="575"/>
      <c r="J74" s="573" t="str">
        <f>IF(F74="○","政令市や県の既存制度に登録済",IF(G74="○","政令市や県の既存制度に登録済",IF(I74="","","政令市や県の既存制度に登録済")))</f>
        <v>政令市や県の既存制度に登録済</v>
      </c>
      <c r="K74" s="571"/>
      <c r="L74" s="567"/>
      <c r="M74" s="565"/>
      <c r="N74" s="571"/>
      <c r="O74" s="567"/>
      <c r="P74" s="565"/>
      <c r="Q74" s="571"/>
      <c r="R74" s="577" t="s">
        <v>118</v>
      </c>
    </row>
    <row r="75" spans="1:18" ht="48" customHeight="1" thickBot="1" x14ac:dyDescent="0.2">
      <c r="A75" s="197">
        <v>41</v>
      </c>
      <c r="B75" s="185"/>
      <c r="C75" s="545"/>
      <c r="D75" s="587"/>
      <c r="E75" s="197"/>
      <c r="F75" s="197"/>
      <c r="G75" s="197" t="str">
        <f>IF($F$2=2,"○","")</f>
        <v/>
      </c>
      <c r="H75" s="197"/>
      <c r="I75" s="576"/>
      <c r="J75" s="591" t="str">
        <f>IF(F75="○","政令市や県の既存制度に登録済",IF(G75="○","政令市や県の既存制度に登録済",IF(I75="","","政令市や県の既存制度に登録済")))</f>
        <v/>
      </c>
      <c r="K75" s="589"/>
      <c r="L75" s="588"/>
      <c r="M75" s="590"/>
      <c r="N75" s="589"/>
      <c r="O75" s="588"/>
      <c r="P75" s="590"/>
      <c r="Q75" s="572"/>
      <c r="R75" s="578" t="s">
        <v>118</v>
      </c>
    </row>
    <row r="76" spans="1:18" x14ac:dyDescent="0.15">
      <c r="A76" s="19"/>
      <c r="B76" s="19"/>
      <c r="C76" s="60"/>
      <c r="D76" s="60"/>
      <c r="E76" s="19"/>
      <c r="F76" s="49">
        <f>COUNTIF(F5:F75,"○")</f>
        <v>21</v>
      </c>
      <c r="G76" s="49">
        <f>COUNTIF(G5:G75,"○")</f>
        <v>0</v>
      </c>
      <c r="H76" s="49">
        <f>COUNTIF(H5:H75,"○")</f>
        <v>12</v>
      </c>
      <c r="I76" s="66"/>
      <c r="J76" s="72"/>
      <c r="K76" s="19"/>
      <c r="L76" s="19"/>
      <c r="M76" s="19"/>
      <c r="N76" s="19"/>
      <c r="O76" s="19"/>
      <c r="P76" s="19"/>
      <c r="Q76" s="19"/>
      <c r="R76" s="60"/>
    </row>
  </sheetData>
  <autoFilter ref="A4:S76" xr:uid="{00000000-0009-0000-0000-000004000000}">
    <filterColumn colId="11" showButton="0"/>
    <filterColumn colId="14" showButton="0"/>
  </autoFilter>
  <dataConsolidate/>
  <mergeCells count="515">
    <mergeCell ref="A66:A67"/>
    <mergeCell ref="C66:C67"/>
    <mergeCell ref="D66:D67"/>
    <mergeCell ref="E66:E67"/>
    <mergeCell ref="F66:F67"/>
    <mergeCell ref="G66:G67"/>
    <mergeCell ref="H66:H67"/>
    <mergeCell ref="I66:I67"/>
    <mergeCell ref="J66:J67"/>
    <mergeCell ref="C68:C69"/>
    <mergeCell ref="D68:D69"/>
    <mergeCell ref="E68:E69"/>
    <mergeCell ref="F68:F69"/>
    <mergeCell ref="G68:G69"/>
    <mergeCell ref="H68:H69"/>
    <mergeCell ref="I68:I69"/>
    <mergeCell ref="J68:J69"/>
    <mergeCell ref="B59:B75"/>
    <mergeCell ref="G64:G65"/>
    <mergeCell ref="H64:H65"/>
    <mergeCell ref="I64:I65"/>
    <mergeCell ref="J64:J65"/>
    <mergeCell ref="F74:F75"/>
    <mergeCell ref="G74:G75"/>
    <mergeCell ref="H74:H75"/>
    <mergeCell ref="I74:I75"/>
    <mergeCell ref="J74:J75"/>
    <mergeCell ref="A64:A65"/>
    <mergeCell ref="C64:C65"/>
    <mergeCell ref="D64:D65"/>
    <mergeCell ref="E64:E65"/>
    <mergeCell ref="F64:F65"/>
    <mergeCell ref="O44:O45"/>
    <mergeCell ref="P44:P45"/>
    <mergeCell ref="M74:M75"/>
    <mergeCell ref="N74:N75"/>
    <mergeCell ref="M68:M69"/>
    <mergeCell ref="N68:N69"/>
    <mergeCell ref="M66:M67"/>
    <mergeCell ref="N66:N67"/>
    <mergeCell ref="P74:P75"/>
    <mergeCell ref="A74:A75"/>
    <mergeCell ref="C74:C75"/>
    <mergeCell ref="A71:A72"/>
    <mergeCell ref="C71:C72"/>
    <mergeCell ref="D71:D72"/>
    <mergeCell ref="E71:E72"/>
    <mergeCell ref="A59:A60"/>
    <mergeCell ref="C59:C60"/>
    <mergeCell ref="D59:D60"/>
    <mergeCell ref="A68:A69"/>
    <mergeCell ref="Q44:Q45"/>
    <mergeCell ref="R44:R45"/>
    <mergeCell ref="O42:O43"/>
    <mergeCell ref="P42:P43"/>
    <mergeCell ref="Q42:Q43"/>
    <mergeCell ref="R42:R43"/>
    <mergeCell ref="R48:R49"/>
    <mergeCell ref="O68:O69"/>
    <mergeCell ref="P68:P69"/>
    <mergeCell ref="Q68:Q69"/>
    <mergeCell ref="R68:R69"/>
    <mergeCell ref="P66:P67"/>
    <mergeCell ref="Q66:Q67"/>
    <mergeCell ref="R66:R67"/>
    <mergeCell ref="Q64:Q65"/>
    <mergeCell ref="R64:R65"/>
    <mergeCell ref="R59:R60"/>
    <mergeCell ref="O54:O55"/>
    <mergeCell ref="P54:P55"/>
    <mergeCell ref="Q54:Q55"/>
    <mergeCell ref="R54:R55"/>
    <mergeCell ref="O52:O53"/>
    <mergeCell ref="P52:P53"/>
    <mergeCell ref="Q52:Q53"/>
    <mergeCell ref="Q74:Q75"/>
    <mergeCell ref="O71:O72"/>
    <mergeCell ref="P71:P72"/>
    <mergeCell ref="K59:K60"/>
    <mergeCell ref="L59:L60"/>
    <mergeCell ref="J48:J49"/>
    <mergeCell ref="K48:K49"/>
    <mergeCell ref="L48:L49"/>
    <mergeCell ref="M48:M49"/>
    <mergeCell ref="N48:N49"/>
    <mergeCell ref="O48:O49"/>
    <mergeCell ref="P48:P49"/>
    <mergeCell ref="Q48:Q49"/>
    <mergeCell ref="K68:K69"/>
    <mergeCell ref="L68:L69"/>
    <mergeCell ref="K66:K67"/>
    <mergeCell ref="L66:L67"/>
    <mergeCell ref="O66:O67"/>
    <mergeCell ref="L64:L65"/>
    <mergeCell ref="M64:M65"/>
    <mergeCell ref="N64:N65"/>
    <mergeCell ref="O64:O65"/>
    <mergeCell ref="P64:P65"/>
    <mergeCell ref="N71:N72"/>
    <mergeCell ref="R19:R20"/>
    <mergeCell ref="C21:C22"/>
    <mergeCell ref="D21:D22"/>
    <mergeCell ref="E21:E22"/>
    <mergeCell ref="F21:F22"/>
    <mergeCell ref="G21:G22"/>
    <mergeCell ref="H21:H22"/>
    <mergeCell ref="I21:I22"/>
    <mergeCell ref="J21:J22"/>
    <mergeCell ref="K21:K22"/>
    <mergeCell ref="L21:L22"/>
    <mergeCell ref="M21:M22"/>
    <mergeCell ref="N21:N22"/>
    <mergeCell ref="O21:O22"/>
    <mergeCell ref="P21:P22"/>
    <mergeCell ref="Q21:Q22"/>
    <mergeCell ref="R21:R22"/>
    <mergeCell ref="Q19:Q20"/>
    <mergeCell ref="C19:C20"/>
    <mergeCell ref="D19:D20"/>
    <mergeCell ref="E19:E20"/>
    <mergeCell ref="A48:A49"/>
    <mergeCell ref="C48:C49"/>
    <mergeCell ref="D48:D49"/>
    <mergeCell ref="D74:D75"/>
    <mergeCell ref="E74:E75"/>
    <mergeCell ref="B27:B49"/>
    <mergeCell ref="A42:A43"/>
    <mergeCell ref="C42:C43"/>
    <mergeCell ref="D42:D43"/>
    <mergeCell ref="A44:A45"/>
    <mergeCell ref="C44:C45"/>
    <mergeCell ref="D44:D45"/>
    <mergeCell ref="A61:A62"/>
    <mergeCell ref="C61:C62"/>
    <mergeCell ref="D61:D62"/>
    <mergeCell ref="E38:E39"/>
    <mergeCell ref="A36:A37"/>
    <mergeCell ref="C36:C37"/>
    <mergeCell ref="D36:D37"/>
    <mergeCell ref="E36:E37"/>
    <mergeCell ref="A34:A35"/>
    <mergeCell ref="C34:C35"/>
    <mergeCell ref="D34:D35"/>
    <mergeCell ref="E34:E35"/>
    <mergeCell ref="K74:K75"/>
    <mergeCell ref="L74:L75"/>
    <mergeCell ref="E42:E43"/>
    <mergeCell ref="F42:F43"/>
    <mergeCell ref="G42:G43"/>
    <mergeCell ref="H42:H43"/>
    <mergeCell ref="E59:E60"/>
    <mergeCell ref="F59:F60"/>
    <mergeCell ref="E61:E62"/>
    <mergeCell ref="F61:F62"/>
    <mergeCell ref="G61:G62"/>
    <mergeCell ref="H61:H62"/>
    <mergeCell ref="I61:I62"/>
    <mergeCell ref="K61:K62"/>
    <mergeCell ref="L61:L62"/>
    <mergeCell ref="G59:G60"/>
    <mergeCell ref="H59:H60"/>
    <mergeCell ref="I59:I60"/>
    <mergeCell ref="K64:K65"/>
    <mergeCell ref="N50:N51"/>
    <mergeCell ref="E48:E49"/>
    <mergeCell ref="F48:F49"/>
    <mergeCell ref="G48:G49"/>
    <mergeCell ref="H48:H49"/>
    <mergeCell ref="I48:I49"/>
    <mergeCell ref="N44:N45"/>
    <mergeCell ref="E44:E45"/>
    <mergeCell ref="F44:F45"/>
    <mergeCell ref="R74:R75"/>
    <mergeCell ref="F19:F20"/>
    <mergeCell ref="G19:G20"/>
    <mergeCell ref="H19:H20"/>
    <mergeCell ref="I19:I20"/>
    <mergeCell ref="J19:J20"/>
    <mergeCell ref="K19:K20"/>
    <mergeCell ref="L19:L20"/>
    <mergeCell ref="M19:M20"/>
    <mergeCell ref="N19:N20"/>
    <mergeCell ref="O19:O20"/>
    <mergeCell ref="P19:P20"/>
    <mergeCell ref="Q71:Q72"/>
    <mergeCell ref="R71:R72"/>
    <mergeCell ref="O74:O75"/>
    <mergeCell ref="R61:R62"/>
    <mergeCell ref="F71:F72"/>
    <mergeCell ref="G71:G72"/>
    <mergeCell ref="H71:H72"/>
    <mergeCell ref="I71:I72"/>
    <mergeCell ref="J71:J72"/>
    <mergeCell ref="K71:K72"/>
    <mergeCell ref="L71:L72"/>
    <mergeCell ref="M71:M72"/>
    <mergeCell ref="M61:M62"/>
    <mergeCell ref="N61:N62"/>
    <mergeCell ref="O61:O62"/>
    <mergeCell ref="P61:P62"/>
    <mergeCell ref="Q61:Q62"/>
    <mergeCell ref="M59:M60"/>
    <mergeCell ref="N59:N60"/>
    <mergeCell ref="O59:O60"/>
    <mergeCell ref="P59:P60"/>
    <mergeCell ref="Q59:Q60"/>
    <mergeCell ref="R52:R53"/>
    <mergeCell ref="A54:A55"/>
    <mergeCell ref="C54:C55"/>
    <mergeCell ref="D54:D55"/>
    <mergeCell ref="E54:E55"/>
    <mergeCell ref="F54:F55"/>
    <mergeCell ref="G54:G55"/>
    <mergeCell ref="H54:H55"/>
    <mergeCell ref="I54:I55"/>
    <mergeCell ref="J54:J55"/>
    <mergeCell ref="K54:K55"/>
    <mergeCell ref="L54:L55"/>
    <mergeCell ref="M54:M55"/>
    <mergeCell ref="N54:N55"/>
    <mergeCell ref="R50:R51"/>
    <mergeCell ref="A52:A53"/>
    <mergeCell ref="C52:C53"/>
    <mergeCell ref="D52:D53"/>
    <mergeCell ref="E52:E53"/>
    <mergeCell ref="F52:F53"/>
    <mergeCell ref="G52:G53"/>
    <mergeCell ref="H52:H53"/>
    <mergeCell ref="I52:I53"/>
    <mergeCell ref="K52:K53"/>
    <mergeCell ref="L52:L53"/>
    <mergeCell ref="M52:M53"/>
    <mergeCell ref="N52:N53"/>
    <mergeCell ref="A50:A51"/>
    <mergeCell ref="C50:C51"/>
    <mergeCell ref="D50:D51"/>
    <mergeCell ref="E50:E51"/>
    <mergeCell ref="F50:F51"/>
    <mergeCell ref="G50:G51"/>
    <mergeCell ref="H50:H51"/>
    <mergeCell ref="I50:I51"/>
    <mergeCell ref="K50:K51"/>
    <mergeCell ref="L50:L51"/>
    <mergeCell ref="M50:M51"/>
    <mergeCell ref="O50:O51"/>
    <mergeCell ref="P50:P51"/>
    <mergeCell ref="Q50:Q51"/>
    <mergeCell ref="R38:R39"/>
    <mergeCell ref="A40:A41"/>
    <mergeCell ref="C40:C41"/>
    <mergeCell ref="D40:D41"/>
    <mergeCell ref="E40:E41"/>
    <mergeCell ref="F40:F41"/>
    <mergeCell ref="G40:G41"/>
    <mergeCell ref="H40:H41"/>
    <mergeCell ref="I40:I41"/>
    <mergeCell ref="J40:J41"/>
    <mergeCell ref="K40:K41"/>
    <mergeCell ref="L40:L41"/>
    <mergeCell ref="M40:M41"/>
    <mergeCell ref="N40:N41"/>
    <mergeCell ref="O40:O41"/>
    <mergeCell ref="A38:A39"/>
    <mergeCell ref="C38:C39"/>
    <mergeCell ref="D38:D39"/>
    <mergeCell ref="P40:P41"/>
    <mergeCell ref="Q40:Q41"/>
    <mergeCell ref="R40:R41"/>
    <mergeCell ref="F38:F39"/>
    <mergeCell ref="G38:G39"/>
    <mergeCell ref="H38:H39"/>
    <mergeCell ref="I38:I39"/>
    <mergeCell ref="K38:K39"/>
    <mergeCell ref="N38:N39"/>
    <mergeCell ref="K44:K45"/>
    <mergeCell ref="L44:L45"/>
    <mergeCell ref="M44:M45"/>
    <mergeCell ref="K42:K43"/>
    <mergeCell ref="L42:L43"/>
    <mergeCell ref="M42:M43"/>
    <mergeCell ref="N42:N43"/>
    <mergeCell ref="G44:G45"/>
    <mergeCell ref="H44:H45"/>
    <mergeCell ref="I44:I45"/>
    <mergeCell ref="J44:J45"/>
    <mergeCell ref="I42:I43"/>
    <mergeCell ref="J42:J43"/>
    <mergeCell ref="L38:L39"/>
    <mergeCell ref="M38:M39"/>
    <mergeCell ref="F36:F37"/>
    <mergeCell ref="G36:G37"/>
    <mergeCell ref="H36:H37"/>
    <mergeCell ref="I36:I37"/>
    <mergeCell ref="K36:K37"/>
    <mergeCell ref="H32:H33"/>
    <mergeCell ref="I32:I33"/>
    <mergeCell ref="K32:K33"/>
    <mergeCell ref="O32:O33"/>
    <mergeCell ref="F34:F35"/>
    <mergeCell ref="G34:G35"/>
    <mergeCell ref="H34:H35"/>
    <mergeCell ref="I34:I35"/>
    <mergeCell ref="K34:K35"/>
    <mergeCell ref="P32:P33"/>
    <mergeCell ref="Q32:Q33"/>
    <mergeCell ref="P38:P39"/>
    <mergeCell ref="Q34:Q35"/>
    <mergeCell ref="R34:R35"/>
    <mergeCell ref="L36:L37"/>
    <mergeCell ref="M36:M37"/>
    <mergeCell ref="N36:N37"/>
    <mergeCell ref="O36:O37"/>
    <mergeCell ref="P36:P37"/>
    <mergeCell ref="R36:R37"/>
    <mergeCell ref="O38:O39"/>
    <mergeCell ref="Q38:Q39"/>
    <mergeCell ref="Q36:Q37"/>
    <mergeCell ref="R32:R33"/>
    <mergeCell ref="L34:L35"/>
    <mergeCell ref="M34:M35"/>
    <mergeCell ref="N34:N35"/>
    <mergeCell ref="O34:O35"/>
    <mergeCell ref="P34:P35"/>
    <mergeCell ref="A32:A33"/>
    <mergeCell ref="C32:C33"/>
    <mergeCell ref="D32:D33"/>
    <mergeCell ref="E32:E33"/>
    <mergeCell ref="F32:F33"/>
    <mergeCell ref="G32:G33"/>
    <mergeCell ref="L32:L33"/>
    <mergeCell ref="M32:M33"/>
    <mergeCell ref="N32:N33"/>
    <mergeCell ref="Q27:Q28"/>
    <mergeCell ref="R27:R28"/>
    <mergeCell ref="A29:A30"/>
    <mergeCell ref="C29:C30"/>
    <mergeCell ref="D29:D30"/>
    <mergeCell ref="E29:E30"/>
    <mergeCell ref="F29:F30"/>
    <mergeCell ref="G29:G30"/>
    <mergeCell ref="H29:H30"/>
    <mergeCell ref="I29:I30"/>
    <mergeCell ref="K29:K30"/>
    <mergeCell ref="L29:L30"/>
    <mergeCell ref="M29:M30"/>
    <mergeCell ref="N29:N30"/>
    <mergeCell ref="O29:O30"/>
    <mergeCell ref="P29:P30"/>
    <mergeCell ref="Q29:Q30"/>
    <mergeCell ref="R29:R30"/>
    <mergeCell ref="L27:L28"/>
    <mergeCell ref="M27:M28"/>
    <mergeCell ref="N27:N28"/>
    <mergeCell ref="O27:O28"/>
    <mergeCell ref="P27:P28"/>
    <mergeCell ref="M25:M26"/>
    <mergeCell ref="N25:N26"/>
    <mergeCell ref="O25:O26"/>
    <mergeCell ref="P25:P26"/>
    <mergeCell ref="A27:A28"/>
    <mergeCell ref="C27:C28"/>
    <mergeCell ref="D27:D28"/>
    <mergeCell ref="E27:E28"/>
    <mergeCell ref="F27:F28"/>
    <mergeCell ref="G27:G28"/>
    <mergeCell ref="H27:H28"/>
    <mergeCell ref="I27:I28"/>
    <mergeCell ref="K27:K28"/>
    <mergeCell ref="A25:A26"/>
    <mergeCell ref="C25:C26"/>
    <mergeCell ref="D25:D26"/>
    <mergeCell ref="E25:E26"/>
    <mergeCell ref="F25:F26"/>
    <mergeCell ref="H15:H16"/>
    <mergeCell ref="G15:G16"/>
    <mergeCell ref="F15:F16"/>
    <mergeCell ref="E15:E16"/>
    <mergeCell ref="D15:D16"/>
    <mergeCell ref="A15:A16"/>
    <mergeCell ref="C15:C16"/>
    <mergeCell ref="G25:G26"/>
    <mergeCell ref="H25:H26"/>
    <mergeCell ref="A23:A24"/>
    <mergeCell ref="G23:G24"/>
    <mergeCell ref="H23:H24"/>
    <mergeCell ref="A21:A22"/>
    <mergeCell ref="B5:B26"/>
    <mergeCell ref="A5:A6"/>
    <mergeCell ref="A13:A14"/>
    <mergeCell ref="A11:A12"/>
    <mergeCell ref="A9:A10"/>
    <mergeCell ref="A7:A8"/>
    <mergeCell ref="C23:C24"/>
    <mergeCell ref="D23:D24"/>
    <mergeCell ref="E23:E24"/>
    <mergeCell ref="F23:F24"/>
    <mergeCell ref="A19:A20"/>
    <mergeCell ref="K15:K16"/>
    <mergeCell ref="J15:J16"/>
    <mergeCell ref="I15:I16"/>
    <mergeCell ref="R15:R16"/>
    <mergeCell ref="Q15:Q16"/>
    <mergeCell ref="P15:P16"/>
    <mergeCell ref="O15:O16"/>
    <mergeCell ref="N15:N16"/>
    <mergeCell ref="J25:J26"/>
    <mergeCell ref="K25:K26"/>
    <mergeCell ref="Q25:Q26"/>
    <mergeCell ref="R25:R26"/>
    <mergeCell ref="I25:I26"/>
    <mergeCell ref="I23:I24"/>
    <mergeCell ref="J23:J24"/>
    <mergeCell ref="K23:K24"/>
    <mergeCell ref="L23:L24"/>
    <mergeCell ref="M23:M24"/>
    <mergeCell ref="N23:N24"/>
    <mergeCell ref="O23:O24"/>
    <mergeCell ref="P23:P24"/>
    <mergeCell ref="Q23:Q24"/>
    <mergeCell ref="R23:R24"/>
    <mergeCell ref="L25:L26"/>
    <mergeCell ref="Q7:Q8"/>
    <mergeCell ref="Q5:Q6"/>
    <mergeCell ref="R5:R6"/>
    <mergeCell ref="R7:R8"/>
    <mergeCell ref="R9:R10"/>
    <mergeCell ref="R11:R12"/>
    <mergeCell ref="R13:R14"/>
    <mergeCell ref="M15:M16"/>
    <mergeCell ref="L15:L16"/>
    <mergeCell ref="P13:P14"/>
    <mergeCell ref="L11:L12"/>
    <mergeCell ref="M11:M12"/>
    <mergeCell ref="N11:N12"/>
    <mergeCell ref="O11:O12"/>
    <mergeCell ref="P11:P12"/>
    <mergeCell ref="Q13:Q14"/>
    <mergeCell ref="Q11:Q12"/>
    <mergeCell ref="Q9:Q10"/>
    <mergeCell ref="L5:L6"/>
    <mergeCell ref="M5:M6"/>
    <mergeCell ref="N5:N6"/>
    <mergeCell ref="O5:O6"/>
    <mergeCell ref="P5:P6"/>
    <mergeCell ref="P9:P10"/>
    <mergeCell ref="K5:K6"/>
    <mergeCell ref="L9:L10"/>
    <mergeCell ref="M9:M10"/>
    <mergeCell ref="N9:N10"/>
    <mergeCell ref="O9:O10"/>
    <mergeCell ref="L7:L8"/>
    <mergeCell ref="M7:M8"/>
    <mergeCell ref="N7:N8"/>
    <mergeCell ref="O7:O8"/>
    <mergeCell ref="P7:P8"/>
    <mergeCell ref="L13:L14"/>
    <mergeCell ref="M13:M14"/>
    <mergeCell ref="N13:N14"/>
    <mergeCell ref="O13:O14"/>
    <mergeCell ref="G11:G12"/>
    <mergeCell ref="H11:H12"/>
    <mergeCell ref="G13:G14"/>
    <mergeCell ref="H13:H14"/>
    <mergeCell ref="K13:K14"/>
    <mergeCell ref="K11:K12"/>
    <mergeCell ref="K9:K10"/>
    <mergeCell ref="K7:K8"/>
    <mergeCell ref="I5:I6"/>
    <mergeCell ref="I7:I8"/>
    <mergeCell ref="I9:I10"/>
    <mergeCell ref="I11:I12"/>
    <mergeCell ref="I13:I14"/>
    <mergeCell ref="G5:G6"/>
    <mergeCell ref="H5:H6"/>
    <mergeCell ref="G7:G8"/>
    <mergeCell ref="H7:H8"/>
    <mergeCell ref="G9:G10"/>
    <mergeCell ref="H9:H10"/>
    <mergeCell ref="A3:A4"/>
    <mergeCell ref="B3:B4"/>
    <mergeCell ref="C3:C4"/>
    <mergeCell ref="D3:D4"/>
    <mergeCell ref="C5:C6"/>
    <mergeCell ref="D13:D14"/>
    <mergeCell ref="D11:D12"/>
    <mergeCell ref="D9:D10"/>
    <mergeCell ref="D7:D8"/>
    <mergeCell ref="D5:D6"/>
    <mergeCell ref="C13:C14"/>
    <mergeCell ref="C11:C12"/>
    <mergeCell ref="C9:C10"/>
    <mergeCell ref="E3:E4"/>
    <mergeCell ref="R3:R4"/>
    <mergeCell ref="L4:M4"/>
    <mergeCell ref="O4:P4"/>
    <mergeCell ref="B50:B58"/>
    <mergeCell ref="K3:M3"/>
    <mergeCell ref="N3:P3"/>
    <mergeCell ref="Q3:Q4"/>
    <mergeCell ref="F3:F4"/>
    <mergeCell ref="G3:G4"/>
    <mergeCell ref="I3:I4"/>
    <mergeCell ref="J3:J4"/>
    <mergeCell ref="H3:H4"/>
    <mergeCell ref="C7:C8"/>
    <mergeCell ref="F13:F14"/>
    <mergeCell ref="F11:F12"/>
    <mergeCell ref="F9:F10"/>
    <mergeCell ref="F7:F8"/>
    <mergeCell ref="F5:F6"/>
    <mergeCell ref="E13:E14"/>
    <mergeCell ref="E11:E12"/>
    <mergeCell ref="E9:E10"/>
    <mergeCell ref="E7:E8"/>
    <mergeCell ref="E5:E6"/>
  </mergeCells>
  <phoneticPr fontId="1"/>
  <conditionalFormatting sqref="J3:J15 J17:J18 J31 J46:J47 J56:J58 J63 J73 J70">
    <cfRule type="cellIs" dxfId="15" priority="16" operator="equal">
      <formula>"政令市や県の既存制度に登録済"</formula>
    </cfRule>
  </conditionalFormatting>
  <conditionalFormatting sqref="J25">
    <cfRule type="cellIs" dxfId="14" priority="15" operator="equal">
      <formula>"政令市や県の既存制度に登録済"</formula>
    </cfRule>
  </conditionalFormatting>
  <conditionalFormatting sqref="J27:J30">
    <cfRule type="cellIs" dxfId="13" priority="14" operator="equal">
      <formula>"政令市や県の既存制度に登録済"</formula>
    </cfRule>
  </conditionalFormatting>
  <conditionalFormatting sqref="J32:J39">
    <cfRule type="cellIs" dxfId="12" priority="13" operator="equal">
      <formula>"政令市や県の既存制度に登録済"</formula>
    </cfRule>
  </conditionalFormatting>
  <conditionalFormatting sqref="J40">
    <cfRule type="cellIs" dxfId="11" priority="12" operator="equal">
      <formula>"政令市や県の既存制度に登録済"</formula>
    </cfRule>
  </conditionalFormatting>
  <conditionalFormatting sqref="J48">
    <cfRule type="cellIs" dxfId="10" priority="11" operator="equal">
      <formula>"政令市や県の既存制度に登録済"</formula>
    </cfRule>
  </conditionalFormatting>
  <conditionalFormatting sqref="J50:J53">
    <cfRule type="cellIs" dxfId="9" priority="10" operator="equal">
      <formula>"政令市や県の既存制度に登録済"</formula>
    </cfRule>
  </conditionalFormatting>
  <conditionalFormatting sqref="J54">
    <cfRule type="cellIs" dxfId="8" priority="9" operator="equal">
      <formula>"政令市や県の既存制度に登録済"</formula>
    </cfRule>
  </conditionalFormatting>
  <conditionalFormatting sqref="J59:J62">
    <cfRule type="cellIs" dxfId="7" priority="8" operator="equal">
      <formula>"政令市や県の既存制度に登録済"</formula>
    </cfRule>
  </conditionalFormatting>
  <conditionalFormatting sqref="J71">
    <cfRule type="cellIs" dxfId="6" priority="7" operator="equal">
      <formula>"政令市や県の既存制度に登録済"</formula>
    </cfRule>
  </conditionalFormatting>
  <conditionalFormatting sqref="J74">
    <cfRule type="cellIs" dxfId="5" priority="6" operator="equal">
      <formula>"政令市や県の既存制度に登録済"</formula>
    </cfRule>
  </conditionalFormatting>
  <conditionalFormatting sqref="J21">
    <cfRule type="cellIs" dxfId="4" priority="4" operator="equal">
      <formula>"政令市や県の既存制度に登録済"</formula>
    </cfRule>
  </conditionalFormatting>
  <conditionalFormatting sqref="J23">
    <cfRule type="cellIs" dxfId="3" priority="3" operator="equal">
      <formula>"政令市や県の既存制度に登録済"</formula>
    </cfRule>
  </conditionalFormatting>
  <conditionalFormatting sqref="J19">
    <cfRule type="cellIs" dxfId="2" priority="5" operator="equal">
      <formula>"政令市や県の既存制度に登録済"</formula>
    </cfRule>
  </conditionalFormatting>
  <conditionalFormatting sqref="J42 J44">
    <cfRule type="cellIs" dxfId="1" priority="2" operator="equal">
      <formula>"政令市や県の既存制度に登録済"</formula>
    </cfRule>
  </conditionalFormatting>
  <conditionalFormatting sqref="J64 J66 J68">
    <cfRule type="cellIs" dxfId="0" priority="1" operator="equal">
      <formula>"政令市や県の既存制度に登録済"</formula>
    </cfRule>
  </conditionalFormatting>
  <dataValidations count="6">
    <dataValidation type="list" allowBlank="1" showInputMessage="1" showErrorMessage="1" sqref="M7 P17:P75 M13 M11 M9 M5 P7 P13 P11 P9 P5 P15 M15 M17:M75" xr:uid="{00000000-0002-0000-0400-000000000000}">
      <formula1>"1月,2月,3月,4月,5月,6月,7月,8月,9月,10月,11月,12月"</formula1>
    </dataValidation>
    <dataValidation type="list" allowBlank="1" showInputMessage="1" showErrorMessage="1" sqref="L7 O17:O75 L13 L11 L9 L5 O5 O7 O9 O11 O13 O15 L15 L17:L75" xr:uid="{00000000-0002-0000-0400-000001000000}">
      <formula1>"2022,2023,2024,2025,2026,2027,2028,2029,2030"</formula1>
    </dataValidation>
    <dataValidation type="list" allowBlank="1" showInputMessage="1" showErrorMessage="1" sqref="N7 N13 N11 N9 N5 N15 N17:N75" xr:uid="{00000000-0002-0000-0400-000002000000}">
      <formula1>"実施中,未実施"</formula1>
    </dataValidation>
    <dataValidation type="list" allowBlank="1" showInputMessage="1" showErrorMessage="1" sqref="K7 K13 K11 K9 K5 K15 K17:K75" xr:uid="{00000000-0002-0000-0400-000003000000}">
      <formula1>"実施中,実施予定"</formula1>
    </dataValidation>
    <dataValidation type="list" allowBlank="1" showInputMessage="1" showErrorMessage="1" sqref="E7 E13 E11 E9 E5 E15 E17:E75" xr:uid="{00000000-0002-0000-0400-000004000000}">
      <formula1>"必須,選択"</formula1>
    </dataValidation>
    <dataValidation type="list" allowBlank="1" showInputMessage="1" showErrorMessage="1" sqref="I13:I14 I19:I24 I36:I37 I42:I45 I59:I62 I64:I69" xr:uid="{00000000-0002-0000-0400-000005000000}">
      <formula1>INDIRECT("_"&amp;$A13)</formula1>
    </dataValidation>
  </dataValidations>
  <pageMargins left="0.51181102362204722" right="0.31496062992125984" top="0.55118110236220474" bottom="0.55118110236220474" header="0.31496062992125984" footer="0.31496062992125984"/>
  <rowBreaks count="2" manualBreakCount="2">
    <brk id="26" max="16383" man="1"/>
    <brk id="49" max="16383" man="1"/>
  </rowBreaks>
  <drawing r:id="rId1"/>
  <legacyDrawing r:id="rId2"/>
  <mc:AlternateContent xmlns:mc="http://schemas.openxmlformats.org/markup-compatibility/2006">
    <mc:Choice Requires="x14"/>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3:AY34"/>
  <sheetViews>
    <sheetView topLeftCell="W1" workbookViewId="0">
      <selection activeCell="AK7" sqref="AK7"/>
    </sheetView>
  </sheetViews>
  <sheetFormatPr defaultRowHeight="13.5" x14ac:dyDescent="0.15"/>
  <cols>
    <col min="1" max="2" width="9" customWidth="1"/>
    <col min="44" max="44" width="10.625" customWidth="1"/>
    <col min="45" max="45" width="36.875" customWidth="1"/>
    <col min="46" max="46" width="69.125" customWidth="1"/>
    <col min="48" max="48" width="10.625" customWidth="1"/>
    <col min="49" max="49" width="36.875" customWidth="1"/>
    <col min="50" max="50" width="69.125" customWidth="1"/>
  </cols>
  <sheetData>
    <row r="3" spans="2:42" x14ac:dyDescent="0.15">
      <c r="F3" s="57" t="s">
        <v>28</v>
      </c>
      <c r="J3" s="57" t="s">
        <v>28</v>
      </c>
      <c r="K3" s="57" t="s">
        <v>28</v>
      </c>
      <c r="L3" s="57" t="s">
        <v>28</v>
      </c>
      <c r="S3" s="57" t="s">
        <v>28</v>
      </c>
      <c r="V3" s="57" t="s">
        <v>28</v>
      </c>
      <c r="W3" s="57" t="s">
        <v>28</v>
      </c>
      <c r="AG3" s="57" t="s">
        <v>28</v>
      </c>
      <c r="AH3" s="57" t="s">
        <v>28</v>
      </c>
      <c r="AJ3" s="57" t="s">
        <v>28</v>
      </c>
      <c r="AK3" s="57" t="s">
        <v>28</v>
      </c>
      <c r="AL3" s="57" t="s">
        <v>28</v>
      </c>
    </row>
    <row r="4" spans="2:42" x14ac:dyDescent="0.15">
      <c r="B4" s="2">
        <v>1</v>
      </c>
      <c r="C4" s="2">
        <v>2</v>
      </c>
      <c r="D4" s="2">
        <v>3</v>
      </c>
      <c r="E4" s="2">
        <v>4</v>
      </c>
      <c r="F4" s="2">
        <v>5</v>
      </c>
      <c r="G4" s="11">
        <v>6</v>
      </c>
      <c r="H4" s="11">
        <v>7</v>
      </c>
      <c r="I4" s="11">
        <v>8</v>
      </c>
      <c r="J4" s="11">
        <v>9</v>
      </c>
      <c r="K4" s="11">
        <v>10</v>
      </c>
      <c r="L4" s="11">
        <v>11</v>
      </c>
      <c r="M4" s="11">
        <v>12</v>
      </c>
      <c r="N4" s="2">
        <v>13</v>
      </c>
      <c r="O4" s="2">
        <v>14</v>
      </c>
      <c r="P4" s="2">
        <v>15</v>
      </c>
      <c r="Q4" s="2">
        <v>16</v>
      </c>
      <c r="R4" s="2">
        <v>17</v>
      </c>
      <c r="S4" s="2">
        <v>18</v>
      </c>
      <c r="T4" s="2">
        <v>19</v>
      </c>
      <c r="U4" s="11">
        <v>20</v>
      </c>
      <c r="V4" s="11">
        <v>21</v>
      </c>
      <c r="W4" s="11">
        <v>22</v>
      </c>
      <c r="X4" s="11">
        <v>23</v>
      </c>
      <c r="Y4" s="11">
        <v>24</v>
      </c>
      <c r="Z4" s="11">
        <v>25</v>
      </c>
      <c r="AA4" s="2">
        <v>26</v>
      </c>
      <c r="AB4" s="2">
        <v>27</v>
      </c>
      <c r="AC4" s="11">
        <v>28</v>
      </c>
      <c r="AD4" s="11">
        <v>29</v>
      </c>
      <c r="AE4" s="11">
        <v>30</v>
      </c>
      <c r="AF4" s="11">
        <v>31</v>
      </c>
      <c r="AG4" s="2">
        <v>32</v>
      </c>
      <c r="AH4" s="2">
        <v>33</v>
      </c>
      <c r="AI4" s="2">
        <v>34</v>
      </c>
      <c r="AJ4" s="11">
        <v>35</v>
      </c>
      <c r="AK4" s="11">
        <v>36</v>
      </c>
      <c r="AL4" s="11">
        <v>37</v>
      </c>
      <c r="AM4" s="11">
        <v>38</v>
      </c>
      <c r="AN4" s="11">
        <v>39</v>
      </c>
      <c r="AO4" s="11">
        <v>40</v>
      </c>
      <c r="AP4" s="11">
        <v>41</v>
      </c>
    </row>
    <row r="5" spans="2:42" x14ac:dyDescent="0.15">
      <c r="F5" t="s">
        <v>370</v>
      </c>
      <c r="J5" t="s">
        <v>371</v>
      </c>
      <c r="K5" t="s">
        <v>372</v>
      </c>
      <c r="L5" t="s">
        <v>373</v>
      </c>
      <c r="S5" t="s">
        <v>374</v>
      </c>
      <c r="V5" t="s">
        <v>375</v>
      </c>
      <c r="W5" t="s">
        <v>376</v>
      </c>
      <c r="AG5" t="s">
        <v>377</v>
      </c>
      <c r="AH5" t="s">
        <v>378</v>
      </c>
      <c r="AI5" t="s">
        <v>390</v>
      </c>
      <c r="AJ5" t="s">
        <v>379</v>
      </c>
      <c r="AK5" t="s">
        <v>380</v>
      </c>
      <c r="AL5" t="s">
        <v>381</v>
      </c>
      <c r="AM5" t="s">
        <v>392</v>
      </c>
      <c r="AO5" t="s">
        <v>393</v>
      </c>
      <c r="AP5" t="s">
        <v>394</v>
      </c>
    </row>
    <row r="6" spans="2:42" x14ac:dyDescent="0.15">
      <c r="F6" t="s">
        <v>382</v>
      </c>
      <c r="J6" t="s">
        <v>383</v>
      </c>
      <c r="AH6" t="s">
        <v>391</v>
      </c>
      <c r="AJ6" t="s">
        <v>389</v>
      </c>
      <c r="AK6" t="s">
        <v>387</v>
      </c>
      <c r="AL6" t="s">
        <v>384</v>
      </c>
    </row>
    <row r="7" spans="2:42" x14ac:dyDescent="0.15">
      <c r="J7" t="s">
        <v>385</v>
      </c>
      <c r="AL7" t="s">
        <v>386</v>
      </c>
    </row>
    <row r="8" spans="2:42" x14ac:dyDescent="0.15">
      <c r="AL8" t="s">
        <v>388</v>
      </c>
    </row>
    <row r="14" spans="2:42" ht="49.5" customHeight="1" x14ac:dyDescent="0.15"/>
    <row r="15" spans="2:42" ht="48.75" customHeight="1" x14ac:dyDescent="0.15"/>
    <row r="16" spans="2:42" ht="24.75" customHeight="1" x14ac:dyDescent="0.15"/>
    <row r="17" spans="1:51" ht="47.25" customHeight="1" x14ac:dyDescent="0.15"/>
    <row r="18" spans="1:51" ht="48.75" customHeight="1" x14ac:dyDescent="0.15"/>
    <row r="19" spans="1:51" ht="15" customHeight="1" x14ac:dyDescent="0.15">
      <c r="A19" s="80"/>
    </row>
    <row r="20" spans="1:51" ht="105" customHeight="1" x14ac:dyDescent="0.15"/>
    <row r="21" spans="1:51" ht="33.75" customHeight="1" x14ac:dyDescent="0.15">
      <c r="AR21" s="108"/>
      <c r="AS21" s="108"/>
      <c r="AT21" s="108"/>
    </row>
    <row r="23" spans="1:51" x14ac:dyDescent="0.15">
      <c r="AY23">
        <v>1</v>
      </c>
    </row>
    <row r="34" spans="2:2" x14ac:dyDescent="0.15">
      <c r="B34" s="114"/>
    </row>
  </sheetData>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28</vt:i4>
      </vt:variant>
    </vt:vector>
  </HeadingPairs>
  <TitlesOfParts>
    <vt:vector size="34" baseType="lpstr">
      <vt:lpstr>8.15時点（様式作成用）</vt:lpstr>
      <vt:lpstr>様式第２号</vt:lpstr>
      <vt:lpstr>記載方法の説明（第２号）</vt:lpstr>
      <vt:lpstr>ｘ記載例</vt:lpstr>
      <vt:lpstr>8.17時点（様式作成用） (2)</vt:lpstr>
      <vt:lpstr>プルダウン</vt:lpstr>
      <vt:lpstr>_10</vt:lpstr>
      <vt:lpstr>_11</vt:lpstr>
      <vt:lpstr>_18</vt:lpstr>
      <vt:lpstr>_21</vt:lpstr>
      <vt:lpstr>_22</vt:lpstr>
      <vt:lpstr>_32</vt:lpstr>
      <vt:lpstr>_33</vt:lpstr>
      <vt:lpstr>_34</vt:lpstr>
      <vt:lpstr>_35</vt:lpstr>
      <vt:lpstr>_36</vt:lpstr>
      <vt:lpstr>_37</vt:lpstr>
      <vt:lpstr>_38</vt:lpstr>
      <vt:lpstr>_40</vt:lpstr>
      <vt:lpstr>_41</vt:lpstr>
      <vt:lpstr>_5</vt:lpstr>
      <vt:lpstr>_9</vt:lpstr>
      <vt:lpstr>'8.15時点（様式作成用）'!Print_Area</vt:lpstr>
      <vt:lpstr>'8.17時点（様式作成用） (2)'!Print_Area</vt:lpstr>
      <vt:lpstr>ｘ記載例!Print_Area</vt:lpstr>
      <vt:lpstr>'記載方法の説明（第２号）'!Print_Area</vt:lpstr>
      <vt:lpstr>様式第２号!Print_Area</vt:lpstr>
      <vt:lpstr>'8.15時点（様式作成用）'!Print_Titles</vt:lpstr>
      <vt:lpstr>'8.17時点（様式作成用） (2)'!Print_Titles</vt:lpstr>
      <vt:lpstr>ｘ記載例!Print_Titles</vt:lpstr>
      <vt:lpstr>'記載方法の説明（第２号）'!Print_Titles</vt:lpstr>
      <vt:lpstr>様式第２号!Print_Titles</vt:lpstr>
      <vt:lpstr>エラーメッセージ</vt:lpstr>
      <vt:lpstr>問題なし</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fukuoka4002</dc:creator>
  <cp:keywords/>
  <dc:description/>
  <cp:lastModifiedBy>野畑 由起子(JTB)</cp:lastModifiedBy>
  <cp:revision/>
  <cp:lastPrinted>2024-01-18T06:30:32Z</cp:lastPrinted>
  <dcterms:created xsi:type="dcterms:W3CDTF">2022-09-20T02:17:14Z</dcterms:created>
  <dcterms:modified xsi:type="dcterms:W3CDTF">2024-01-30T03:24:43Z</dcterms:modified>
  <cp:category/>
  <cp:contentStatus/>
</cp:coreProperties>
</file>